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sc\data\Shares\WamDocuments\Journals\SE\C9SE00029A\ForEditing\ESI\"/>
    </mc:Choice>
  </mc:AlternateContent>
  <bookViews>
    <workbookView xWindow="0" yWindow="0" windowWidth="24000" windowHeight="9600" activeTab="2"/>
  </bookViews>
  <sheets>
    <sheet name="Strain details" sheetId="1" r:id="rId1"/>
    <sheet name="raw data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7" i="3" l="1"/>
  <c r="O147" i="3"/>
  <c r="N147" i="3"/>
  <c r="M147" i="3"/>
  <c r="L147" i="3"/>
  <c r="Q147" i="3" s="1"/>
  <c r="P146" i="3"/>
  <c r="O146" i="3"/>
  <c r="N146" i="3"/>
  <c r="M146" i="3"/>
  <c r="L146" i="3"/>
  <c r="Q146" i="3" s="1"/>
  <c r="P145" i="3"/>
  <c r="O145" i="3"/>
  <c r="N145" i="3"/>
  <c r="M145" i="3"/>
  <c r="L145" i="3"/>
  <c r="Q145" i="3" s="1"/>
  <c r="P144" i="3"/>
  <c r="O144" i="3"/>
  <c r="N144" i="3"/>
  <c r="M144" i="3"/>
  <c r="L144" i="3"/>
  <c r="Q144" i="3" s="1"/>
  <c r="P143" i="3"/>
  <c r="O143" i="3"/>
  <c r="N143" i="3"/>
  <c r="M143" i="3"/>
  <c r="L143" i="3"/>
  <c r="Q143" i="3" s="1"/>
  <c r="P142" i="3"/>
  <c r="O142" i="3"/>
  <c r="N142" i="3"/>
  <c r="M142" i="3"/>
  <c r="L142" i="3"/>
  <c r="Q142" i="3" s="1"/>
  <c r="P141" i="3"/>
  <c r="O141" i="3"/>
  <c r="N141" i="3"/>
  <c r="M141" i="3"/>
  <c r="L141" i="3"/>
  <c r="P140" i="3"/>
  <c r="O140" i="3"/>
  <c r="N140" i="3"/>
  <c r="M140" i="3"/>
  <c r="L140" i="3"/>
  <c r="P139" i="3"/>
  <c r="O139" i="3"/>
  <c r="N139" i="3"/>
  <c r="M139" i="3"/>
  <c r="L139" i="3"/>
  <c r="Q139" i="3" s="1"/>
  <c r="P138" i="3"/>
  <c r="O138" i="3"/>
  <c r="N138" i="3"/>
  <c r="M138" i="3"/>
  <c r="L138" i="3"/>
  <c r="Q138" i="3" s="1"/>
  <c r="P137" i="3"/>
  <c r="O137" i="3"/>
  <c r="N137" i="3"/>
  <c r="M137" i="3"/>
  <c r="L137" i="3"/>
  <c r="P136" i="3"/>
  <c r="O136" i="3"/>
  <c r="N136" i="3"/>
  <c r="M136" i="3"/>
  <c r="L136" i="3"/>
  <c r="P135" i="3"/>
  <c r="O135" i="3"/>
  <c r="N135" i="3"/>
  <c r="M135" i="3"/>
  <c r="L135" i="3"/>
  <c r="Q135" i="3" s="1"/>
  <c r="Q134" i="3"/>
  <c r="P134" i="3"/>
  <c r="O134" i="3"/>
  <c r="N134" i="3"/>
  <c r="M134" i="3"/>
  <c r="L134" i="3"/>
  <c r="P133" i="3"/>
  <c r="O133" i="3"/>
  <c r="N133" i="3"/>
  <c r="M133" i="3"/>
  <c r="L133" i="3"/>
  <c r="P132" i="3"/>
  <c r="O132" i="3"/>
  <c r="N132" i="3"/>
  <c r="M132" i="3"/>
  <c r="L132" i="3"/>
  <c r="Q132" i="3" s="1"/>
  <c r="Q131" i="3"/>
  <c r="P131" i="3"/>
  <c r="O131" i="3"/>
  <c r="N131" i="3"/>
  <c r="M131" i="3"/>
  <c r="L131" i="3"/>
  <c r="P130" i="3"/>
  <c r="O130" i="3"/>
  <c r="Q130" i="3" s="1"/>
  <c r="N130" i="3"/>
  <c r="M130" i="3"/>
  <c r="L130" i="3"/>
  <c r="P129" i="3"/>
  <c r="O129" i="3"/>
  <c r="N129" i="3"/>
  <c r="M129" i="3"/>
  <c r="L129" i="3"/>
  <c r="Q129" i="3" s="1"/>
  <c r="P128" i="3"/>
  <c r="O128" i="3"/>
  <c r="N128" i="3"/>
  <c r="M128" i="3"/>
  <c r="L128" i="3"/>
  <c r="Q128" i="3" s="1"/>
  <c r="P127" i="3"/>
  <c r="O127" i="3"/>
  <c r="Q127" i="3" s="1"/>
  <c r="N127" i="3"/>
  <c r="M127" i="3"/>
  <c r="L127" i="3"/>
  <c r="P126" i="3"/>
  <c r="O126" i="3"/>
  <c r="N126" i="3"/>
  <c r="M126" i="3"/>
  <c r="L126" i="3"/>
  <c r="Q126" i="3" s="1"/>
  <c r="P125" i="3"/>
  <c r="O125" i="3"/>
  <c r="N125" i="3"/>
  <c r="M125" i="3"/>
  <c r="L125" i="3"/>
  <c r="Q125" i="3" s="1"/>
  <c r="P124" i="3"/>
  <c r="O124" i="3"/>
  <c r="N124" i="3"/>
  <c r="M124" i="3"/>
  <c r="L124" i="3"/>
  <c r="P123" i="3"/>
  <c r="O123" i="3"/>
  <c r="N123" i="3"/>
  <c r="M123" i="3"/>
  <c r="L123" i="3"/>
  <c r="Q123" i="3" s="1"/>
  <c r="P122" i="3"/>
  <c r="O122" i="3"/>
  <c r="N122" i="3"/>
  <c r="M122" i="3"/>
  <c r="L122" i="3"/>
  <c r="Q122" i="3" s="1"/>
  <c r="P121" i="3"/>
  <c r="O121" i="3"/>
  <c r="N121" i="3"/>
  <c r="M121" i="3"/>
  <c r="L121" i="3"/>
  <c r="P120" i="3"/>
  <c r="O120" i="3"/>
  <c r="N120" i="3"/>
  <c r="M120" i="3"/>
  <c r="L120" i="3"/>
  <c r="P119" i="3"/>
  <c r="O119" i="3"/>
  <c r="N119" i="3"/>
  <c r="M119" i="3"/>
  <c r="L119" i="3"/>
  <c r="Q119" i="3" s="1"/>
  <c r="Q118" i="3"/>
  <c r="P118" i="3"/>
  <c r="O118" i="3"/>
  <c r="N118" i="3"/>
  <c r="M118" i="3"/>
  <c r="L118" i="3"/>
  <c r="P117" i="3"/>
  <c r="O117" i="3"/>
  <c r="N117" i="3"/>
  <c r="M117" i="3"/>
  <c r="L117" i="3"/>
  <c r="P116" i="3"/>
  <c r="O116" i="3"/>
  <c r="N116" i="3"/>
  <c r="M116" i="3"/>
  <c r="L116" i="3"/>
  <c r="Q116" i="3" s="1"/>
  <c r="Q115" i="3"/>
  <c r="P115" i="3"/>
  <c r="O115" i="3"/>
  <c r="N115" i="3"/>
  <c r="M115" i="3"/>
  <c r="L115" i="3"/>
  <c r="P114" i="3"/>
  <c r="O114" i="3"/>
  <c r="Q114" i="3" s="1"/>
  <c r="N114" i="3"/>
  <c r="M114" i="3"/>
  <c r="L114" i="3"/>
  <c r="P113" i="3"/>
  <c r="O113" i="3"/>
  <c r="N113" i="3"/>
  <c r="M113" i="3"/>
  <c r="L113" i="3"/>
  <c r="Q113" i="3" s="1"/>
  <c r="P112" i="3"/>
  <c r="O112" i="3"/>
  <c r="N112" i="3"/>
  <c r="M112" i="3"/>
  <c r="L112" i="3"/>
  <c r="Q112" i="3" s="1"/>
  <c r="P111" i="3"/>
  <c r="O111" i="3"/>
  <c r="Q111" i="3" s="1"/>
  <c r="N111" i="3"/>
  <c r="M111" i="3"/>
  <c r="L111" i="3"/>
  <c r="P110" i="3"/>
  <c r="O110" i="3"/>
  <c r="N110" i="3"/>
  <c r="M110" i="3"/>
  <c r="L110" i="3"/>
  <c r="Q110" i="3" s="1"/>
  <c r="P109" i="3"/>
  <c r="O109" i="3"/>
  <c r="N109" i="3"/>
  <c r="M109" i="3"/>
  <c r="L109" i="3"/>
  <c r="Q109" i="3" s="1"/>
  <c r="P108" i="3"/>
  <c r="O108" i="3"/>
  <c r="N108" i="3"/>
  <c r="M108" i="3"/>
  <c r="L108" i="3"/>
  <c r="P107" i="3"/>
  <c r="O107" i="3"/>
  <c r="N107" i="3"/>
  <c r="M107" i="3"/>
  <c r="L107" i="3"/>
  <c r="P106" i="3"/>
  <c r="O106" i="3"/>
  <c r="N106" i="3"/>
  <c r="M106" i="3"/>
  <c r="L106" i="3"/>
  <c r="Q106" i="3" s="1"/>
  <c r="P105" i="3"/>
  <c r="O105" i="3"/>
  <c r="N105" i="3"/>
  <c r="M105" i="3"/>
  <c r="L105" i="3"/>
  <c r="P104" i="3"/>
  <c r="O104" i="3"/>
  <c r="N104" i="3"/>
  <c r="M104" i="3"/>
  <c r="L104" i="3"/>
  <c r="Q104" i="3" s="1"/>
  <c r="P103" i="3"/>
  <c r="O103" i="3"/>
  <c r="N103" i="3"/>
  <c r="M103" i="3"/>
  <c r="L103" i="3"/>
  <c r="Q103" i="3" s="1"/>
  <c r="P102" i="3"/>
  <c r="O102" i="3"/>
  <c r="Q102" i="3" s="1"/>
  <c r="N102" i="3"/>
  <c r="M102" i="3"/>
  <c r="L102" i="3"/>
  <c r="P101" i="3"/>
  <c r="O101" i="3"/>
  <c r="N101" i="3"/>
  <c r="M101" i="3"/>
  <c r="L101" i="3"/>
  <c r="Q101" i="3" s="1"/>
  <c r="P100" i="3"/>
  <c r="O100" i="3"/>
  <c r="N100" i="3"/>
  <c r="M100" i="3"/>
  <c r="L100" i="3"/>
  <c r="P99" i="3"/>
  <c r="O99" i="3"/>
  <c r="N99" i="3"/>
  <c r="M99" i="3"/>
  <c r="L99" i="3"/>
  <c r="P98" i="3"/>
  <c r="O98" i="3"/>
  <c r="N98" i="3"/>
  <c r="M98" i="3"/>
  <c r="L98" i="3"/>
  <c r="Q98" i="3" s="1"/>
  <c r="P97" i="3"/>
  <c r="O97" i="3"/>
  <c r="N97" i="3"/>
  <c r="M97" i="3"/>
  <c r="L97" i="3"/>
  <c r="P96" i="3"/>
  <c r="O96" i="3"/>
  <c r="N96" i="3"/>
  <c r="M96" i="3"/>
  <c r="L96" i="3"/>
  <c r="P95" i="3"/>
  <c r="O95" i="3"/>
  <c r="N95" i="3"/>
  <c r="M95" i="3"/>
  <c r="L95" i="3"/>
  <c r="Q94" i="3"/>
  <c r="P94" i="3"/>
  <c r="O94" i="3"/>
  <c r="N94" i="3"/>
  <c r="M94" i="3"/>
  <c r="L94" i="3"/>
  <c r="P93" i="3"/>
  <c r="O93" i="3"/>
  <c r="N93" i="3"/>
  <c r="M93" i="3"/>
  <c r="L93" i="3"/>
  <c r="P92" i="3"/>
  <c r="O92" i="3"/>
  <c r="N92" i="3"/>
  <c r="M92" i="3"/>
  <c r="L92" i="3"/>
  <c r="Q92" i="3" s="1"/>
  <c r="P91" i="3"/>
  <c r="O91" i="3"/>
  <c r="N91" i="3"/>
  <c r="M91" i="3"/>
  <c r="L91" i="3"/>
  <c r="P90" i="3"/>
  <c r="O90" i="3"/>
  <c r="N90" i="3"/>
  <c r="M90" i="3"/>
  <c r="Q90" i="3" s="1"/>
  <c r="L90" i="3"/>
  <c r="P89" i="3"/>
  <c r="O89" i="3"/>
  <c r="N89" i="3"/>
  <c r="M89" i="3"/>
  <c r="L89" i="3"/>
  <c r="Q89" i="3" s="1"/>
  <c r="P88" i="3"/>
  <c r="O88" i="3"/>
  <c r="N88" i="3"/>
  <c r="M88" i="3"/>
  <c r="L88" i="3"/>
  <c r="P87" i="3"/>
  <c r="O87" i="3"/>
  <c r="N87" i="3"/>
  <c r="M87" i="3"/>
  <c r="L87" i="3"/>
  <c r="P86" i="3"/>
  <c r="O86" i="3"/>
  <c r="N86" i="3"/>
  <c r="M86" i="3"/>
  <c r="L86" i="3"/>
  <c r="Q86" i="3" s="1"/>
  <c r="P85" i="3"/>
  <c r="O85" i="3"/>
  <c r="N85" i="3"/>
  <c r="M85" i="3"/>
  <c r="L85" i="3"/>
  <c r="P84" i="3"/>
  <c r="O84" i="3"/>
  <c r="N84" i="3"/>
  <c r="M84" i="3"/>
  <c r="L84" i="3"/>
  <c r="P83" i="3"/>
  <c r="O83" i="3"/>
  <c r="N83" i="3"/>
  <c r="M83" i="3"/>
  <c r="L83" i="3"/>
  <c r="P82" i="3"/>
  <c r="Q82" i="3" s="1"/>
  <c r="O82" i="3"/>
  <c r="N82" i="3"/>
  <c r="M82" i="3"/>
  <c r="L82" i="3"/>
  <c r="P81" i="3"/>
  <c r="O81" i="3"/>
  <c r="N81" i="3"/>
  <c r="M81" i="3"/>
  <c r="L81" i="3"/>
  <c r="P80" i="3"/>
  <c r="O80" i="3"/>
  <c r="N80" i="3"/>
  <c r="M80" i="3"/>
  <c r="L80" i="3"/>
  <c r="Q80" i="3" s="1"/>
  <c r="P79" i="3"/>
  <c r="O79" i="3"/>
  <c r="N79" i="3"/>
  <c r="M79" i="3"/>
  <c r="L79" i="3"/>
  <c r="P78" i="3"/>
  <c r="O78" i="3"/>
  <c r="N78" i="3"/>
  <c r="M78" i="3"/>
  <c r="L78" i="3"/>
  <c r="Q78" i="3" s="1"/>
  <c r="P77" i="3"/>
  <c r="O77" i="3"/>
  <c r="N77" i="3"/>
  <c r="M77" i="3"/>
  <c r="L77" i="3"/>
  <c r="Q77" i="3" s="1"/>
  <c r="P76" i="3"/>
  <c r="O76" i="3"/>
  <c r="N76" i="3"/>
  <c r="M76" i="3"/>
  <c r="L76" i="3"/>
  <c r="P75" i="3"/>
  <c r="O75" i="3"/>
  <c r="N75" i="3"/>
  <c r="M75" i="3"/>
  <c r="L75" i="3"/>
  <c r="P74" i="3"/>
  <c r="O74" i="3"/>
  <c r="N74" i="3"/>
  <c r="M74" i="3"/>
  <c r="L74" i="3"/>
  <c r="Q74" i="3" s="1"/>
  <c r="P73" i="3"/>
  <c r="O73" i="3"/>
  <c r="N73" i="3"/>
  <c r="M73" i="3"/>
  <c r="L73" i="3"/>
  <c r="P72" i="3"/>
  <c r="O72" i="3"/>
  <c r="N72" i="3"/>
  <c r="M72" i="3"/>
  <c r="L72" i="3"/>
  <c r="Q72" i="3" s="1"/>
  <c r="P71" i="3"/>
  <c r="O71" i="3"/>
  <c r="N71" i="3"/>
  <c r="M71" i="3"/>
  <c r="L71" i="3"/>
  <c r="P70" i="3"/>
  <c r="O70" i="3"/>
  <c r="Q70" i="3" s="1"/>
  <c r="N70" i="3"/>
  <c r="M70" i="3"/>
  <c r="L70" i="3"/>
  <c r="P69" i="3"/>
  <c r="O69" i="3"/>
  <c r="N69" i="3"/>
  <c r="M69" i="3"/>
  <c r="L69" i="3"/>
  <c r="Q69" i="3" s="1"/>
  <c r="P68" i="3"/>
  <c r="O68" i="3"/>
  <c r="N68" i="3"/>
  <c r="M68" i="3"/>
  <c r="L68" i="3"/>
  <c r="P67" i="3"/>
  <c r="O67" i="3"/>
  <c r="N67" i="3"/>
  <c r="M67" i="3"/>
  <c r="L67" i="3"/>
  <c r="P66" i="3"/>
  <c r="O66" i="3"/>
  <c r="N66" i="3"/>
  <c r="M66" i="3"/>
  <c r="L66" i="3"/>
  <c r="Q66" i="3" s="1"/>
  <c r="P65" i="3"/>
  <c r="O65" i="3"/>
  <c r="N65" i="3"/>
  <c r="M65" i="3"/>
  <c r="L65" i="3"/>
  <c r="P64" i="3"/>
  <c r="O64" i="3"/>
  <c r="N64" i="3"/>
  <c r="M64" i="3"/>
  <c r="L64" i="3"/>
  <c r="P63" i="3"/>
  <c r="O63" i="3"/>
  <c r="N63" i="3"/>
  <c r="M63" i="3"/>
  <c r="L63" i="3"/>
  <c r="Q63" i="3" s="1"/>
  <c r="Q62" i="3"/>
  <c r="P62" i="3"/>
  <c r="O62" i="3"/>
  <c r="N62" i="3"/>
  <c r="M62" i="3"/>
  <c r="L62" i="3"/>
  <c r="P61" i="3"/>
  <c r="O61" i="3"/>
  <c r="N61" i="3"/>
  <c r="M61" i="3"/>
  <c r="L61" i="3"/>
  <c r="P60" i="3"/>
  <c r="O60" i="3"/>
  <c r="N60" i="3"/>
  <c r="M60" i="3"/>
  <c r="L60" i="3"/>
  <c r="Q60" i="3" s="1"/>
  <c r="P59" i="3"/>
  <c r="O59" i="3"/>
  <c r="N59" i="3"/>
  <c r="M59" i="3"/>
  <c r="L59" i="3"/>
  <c r="P58" i="3"/>
  <c r="O58" i="3"/>
  <c r="N58" i="3"/>
  <c r="M58" i="3"/>
  <c r="Q58" i="3" s="1"/>
  <c r="L58" i="3"/>
  <c r="P57" i="3"/>
  <c r="O57" i="3"/>
  <c r="N57" i="3"/>
  <c r="M57" i="3"/>
  <c r="L57" i="3"/>
  <c r="Q57" i="3" s="1"/>
  <c r="P56" i="3"/>
  <c r="O56" i="3"/>
  <c r="N56" i="3"/>
  <c r="M56" i="3"/>
  <c r="L56" i="3"/>
  <c r="P55" i="3"/>
  <c r="O55" i="3"/>
  <c r="N55" i="3"/>
  <c r="M55" i="3"/>
  <c r="L55" i="3"/>
  <c r="P54" i="3"/>
  <c r="O54" i="3"/>
  <c r="N54" i="3"/>
  <c r="M54" i="3"/>
  <c r="L54" i="3"/>
  <c r="Q54" i="3" s="1"/>
  <c r="P53" i="3"/>
  <c r="O53" i="3"/>
  <c r="N53" i="3"/>
  <c r="M53" i="3"/>
  <c r="L53" i="3"/>
  <c r="P52" i="3"/>
  <c r="O52" i="3"/>
  <c r="N52" i="3"/>
  <c r="M52" i="3"/>
  <c r="L52" i="3"/>
  <c r="P51" i="3"/>
  <c r="O51" i="3"/>
  <c r="N51" i="3"/>
  <c r="M51" i="3"/>
  <c r="L51" i="3"/>
  <c r="Q51" i="3" s="1"/>
  <c r="P50" i="3"/>
  <c r="Q50" i="3" s="1"/>
  <c r="O50" i="3"/>
  <c r="N50" i="3"/>
  <c r="M50" i="3"/>
  <c r="L50" i="3"/>
  <c r="P49" i="3"/>
  <c r="O49" i="3"/>
  <c r="N49" i="3"/>
  <c r="M49" i="3"/>
  <c r="L49" i="3"/>
  <c r="P48" i="3"/>
  <c r="O48" i="3"/>
  <c r="N48" i="3"/>
  <c r="M48" i="3"/>
  <c r="L48" i="3"/>
  <c r="Q48" i="3" s="1"/>
  <c r="P47" i="3"/>
  <c r="O47" i="3"/>
  <c r="N47" i="3"/>
  <c r="M47" i="3"/>
  <c r="L47" i="3"/>
  <c r="P46" i="3"/>
  <c r="O46" i="3"/>
  <c r="N46" i="3"/>
  <c r="M46" i="3"/>
  <c r="L46" i="3"/>
  <c r="Q46" i="3" s="1"/>
  <c r="P45" i="3"/>
  <c r="O45" i="3"/>
  <c r="N45" i="3"/>
  <c r="M45" i="3"/>
  <c r="L45" i="3"/>
  <c r="Q45" i="3" s="1"/>
  <c r="P44" i="3"/>
  <c r="O44" i="3"/>
  <c r="N44" i="3"/>
  <c r="M44" i="3"/>
  <c r="L44" i="3"/>
  <c r="P43" i="3"/>
  <c r="O43" i="3"/>
  <c r="N43" i="3"/>
  <c r="M43" i="3"/>
  <c r="L43" i="3"/>
  <c r="P42" i="3"/>
  <c r="O42" i="3"/>
  <c r="N42" i="3"/>
  <c r="M42" i="3"/>
  <c r="L42" i="3"/>
  <c r="Q42" i="3" s="1"/>
  <c r="P41" i="3"/>
  <c r="O41" i="3"/>
  <c r="N41" i="3"/>
  <c r="M41" i="3"/>
  <c r="L41" i="3"/>
  <c r="P40" i="3"/>
  <c r="O40" i="3"/>
  <c r="N40" i="3"/>
  <c r="M40" i="3"/>
  <c r="L40" i="3"/>
  <c r="Q40" i="3" s="1"/>
  <c r="P39" i="3"/>
  <c r="O39" i="3"/>
  <c r="N39" i="3"/>
  <c r="M39" i="3"/>
  <c r="L39" i="3"/>
  <c r="P38" i="3"/>
  <c r="O38" i="3"/>
  <c r="Q38" i="3" s="1"/>
  <c r="N38" i="3"/>
  <c r="M38" i="3"/>
  <c r="L38" i="3"/>
  <c r="P37" i="3"/>
  <c r="O37" i="3"/>
  <c r="N37" i="3"/>
  <c r="M37" i="3"/>
  <c r="L37" i="3"/>
  <c r="Q37" i="3" s="1"/>
  <c r="P36" i="3"/>
  <c r="O36" i="3"/>
  <c r="N36" i="3"/>
  <c r="M36" i="3"/>
  <c r="L36" i="3"/>
  <c r="P35" i="3"/>
  <c r="O35" i="3"/>
  <c r="N35" i="3"/>
  <c r="Q35" i="3" s="1"/>
  <c r="M35" i="3"/>
  <c r="L35" i="3"/>
  <c r="P34" i="3"/>
  <c r="O34" i="3"/>
  <c r="N34" i="3"/>
  <c r="M34" i="3"/>
  <c r="L34" i="3"/>
  <c r="Q34" i="3" s="1"/>
  <c r="P33" i="3"/>
  <c r="O33" i="3"/>
  <c r="N33" i="3"/>
  <c r="M33" i="3"/>
  <c r="L33" i="3"/>
  <c r="P32" i="3"/>
  <c r="O32" i="3"/>
  <c r="N32" i="3"/>
  <c r="M32" i="3"/>
  <c r="L32" i="3"/>
  <c r="P31" i="3"/>
  <c r="O31" i="3"/>
  <c r="N31" i="3"/>
  <c r="M31" i="3"/>
  <c r="L31" i="3"/>
  <c r="Q30" i="3"/>
  <c r="P30" i="3"/>
  <c r="O30" i="3"/>
  <c r="N30" i="3"/>
  <c r="M30" i="3"/>
  <c r="L30" i="3"/>
  <c r="P29" i="3"/>
  <c r="O29" i="3"/>
  <c r="N29" i="3"/>
  <c r="M29" i="3"/>
  <c r="L29" i="3"/>
  <c r="P28" i="3"/>
  <c r="O28" i="3"/>
  <c r="N28" i="3"/>
  <c r="M28" i="3"/>
  <c r="L28" i="3"/>
  <c r="Q28" i="3" s="1"/>
  <c r="P27" i="3"/>
  <c r="Q27" i="3" s="1"/>
  <c r="O27" i="3"/>
  <c r="N27" i="3"/>
  <c r="M27" i="3"/>
  <c r="L27" i="3"/>
  <c r="P26" i="3"/>
  <c r="O26" i="3"/>
  <c r="N26" i="3"/>
  <c r="M26" i="3"/>
  <c r="Q26" i="3" s="1"/>
  <c r="L26" i="3"/>
  <c r="P25" i="3"/>
  <c r="O25" i="3"/>
  <c r="N25" i="3"/>
  <c r="M25" i="3"/>
  <c r="L25" i="3"/>
  <c r="Q25" i="3" s="1"/>
  <c r="P24" i="3"/>
  <c r="O24" i="3"/>
  <c r="N24" i="3"/>
  <c r="M24" i="3"/>
  <c r="L24" i="3"/>
  <c r="P23" i="3"/>
  <c r="O23" i="3"/>
  <c r="N23" i="3"/>
  <c r="M23" i="3"/>
  <c r="L23" i="3"/>
  <c r="P22" i="3"/>
  <c r="O22" i="3"/>
  <c r="N22" i="3"/>
  <c r="M22" i="3"/>
  <c r="L22" i="3"/>
  <c r="Q22" i="3" s="1"/>
  <c r="P21" i="3"/>
  <c r="O21" i="3"/>
  <c r="N21" i="3"/>
  <c r="M21" i="3"/>
  <c r="L21" i="3"/>
  <c r="P20" i="3"/>
  <c r="O20" i="3"/>
  <c r="N20" i="3"/>
  <c r="M20" i="3"/>
  <c r="L20" i="3"/>
  <c r="P19" i="3"/>
  <c r="O19" i="3"/>
  <c r="N19" i="3"/>
  <c r="M19" i="3"/>
  <c r="L19" i="3"/>
  <c r="P18" i="3"/>
  <c r="Q18" i="3" s="1"/>
  <c r="O18" i="3"/>
  <c r="N18" i="3"/>
  <c r="M18" i="3"/>
  <c r="L18" i="3"/>
  <c r="P17" i="3"/>
  <c r="O17" i="3"/>
  <c r="N17" i="3"/>
  <c r="M17" i="3"/>
  <c r="L17" i="3"/>
  <c r="P16" i="3"/>
  <c r="O16" i="3"/>
  <c r="N16" i="3"/>
  <c r="M16" i="3"/>
  <c r="L16" i="3"/>
  <c r="Q16" i="3" s="1"/>
  <c r="P15" i="3"/>
  <c r="O15" i="3"/>
  <c r="N15" i="3"/>
  <c r="M15" i="3"/>
  <c r="L15" i="3"/>
  <c r="P14" i="3"/>
  <c r="O14" i="3"/>
  <c r="N14" i="3"/>
  <c r="M14" i="3"/>
  <c r="L14" i="3"/>
  <c r="Q14" i="3" s="1"/>
  <c r="P13" i="3"/>
  <c r="O13" i="3"/>
  <c r="N13" i="3"/>
  <c r="M13" i="3"/>
  <c r="L13" i="3"/>
  <c r="Q13" i="3" s="1"/>
  <c r="P12" i="3"/>
  <c r="O12" i="3"/>
  <c r="N12" i="3"/>
  <c r="M12" i="3"/>
  <c r="L12" i="3"/>
  <c r="P11" i="3"/>
  <c r="O11" i="3"/>
  <c r="N11" i="3"/>
  <c r="M11" i="3"/>
  <c r="L11" i="3"/>
  <c r="P10" i="3"/>
  <c r="O10" i="3"/>
  <c r="N10" i="3"/>
  <c r="M10" i="3"/>
  <c r="L10" i="3"/>
  <c r="Q10" i="3" s="1"/>
  <c r="P9" i="3"/>
  <c r="O9" i="3"/>
  <c r="N9" i="3"/>
  <c r="M9" i="3"/>
  <c r="L9" i="3"/>
  <c r="P8" i="3"/>
  <c r="O8" i="3"/>
  <c r="N8" i="3"/>
  <c r="M8" i="3"/>
  <c r="L8" i="3"/>
  <c r="Q8" i="3" s="1"/>
  <c r="P7" i="3"/>
  <c r="Q7" i="3" s="1"/>
  <c r="O7" i="3"/>
  <c r="N7" i="3"/>
  <c r="M7" i="3"/>
  <c r="L7" i="3"/>
  <c r="P6" i="3"/>
  <c r="O6" i="3"/>
  <c r="Q6" i="3" s="1"/>
  <c r="N6" i="3"/>
  <c r="M6" i="3"/>
  <c r="L6" i="3"/>
  <c r="P5" i="3"/>
  <c r="O5" i="3"/>
  <c r="N5" i="3"/>
  <c r="M5" i="3"/>
  <c r="L5" i="3"/>
  <c r="Q5" i="3" s="1"/>
  <c r="P4" i="3"/>
  <c r="O4" i="3"/>
  <c r="N4" i="3"/>
  <c r="M4" i="3"/>
  <c r="L4" i="3"/>
  <c r="Q107" i="3" l="1"/>
  <c r="Q141" i="3"/>
  <c r="Q43" i="3"/>
  <c r="Q23" i="3"/>
  <c r="Q31" i="3"/>
  <c r="Q33" i="3"/>
  <c r="Q36" i="3"/>
  <c r="Q65" i="3"/>
  <c r="Q68" i="3"/>
  <c r="Q71" i="3"/>
  <c r="Q95" i="3"/>
  <c r="Q97" i="3"/>
  <c r="Q100" i="3"/>
  <c r="Q15" i="3"/>
  <c r="Q11" i="3"/>
  <c r="Q21" i="3"/>
  <c r="Q24" i="3"/>
  <c r="Q53" i="3"/>
  <c r="Q56" i="3"/>
  <c r="Q59" i="3"/>
  <c r="Q83" i="3"/>
  <c r="Q85" i="3"/>
  <c r="Q88" i="3"/>
  <c r="Q121" i="3"/>
  <c r="Q137" i="3"/>
  <c r="Q9" i="3"/>
  <c r="Q12" i="3"/>
  <c r="Q39" i="3"/>
  <c r="Q41" i="3"/>
  <c r="Q44" i="3"/>
  <c r="Q47" i="3"/>
  <c r="Q73" i="3"/>
  <c r="Q76" i="3"/>
  <c r="Q105" i="3"/>
  <c r="Q108" i="3"/>
  <c r="Q124" i="3"/>
  <c r="Q140" i="3"/>
  <c r="Q87" i="3"/>
  <c r="Q75" i="3"/>
  <c r="Q4" i="3"/>
  <c r="Q19" i="3"/>
  <c r="Q29" i="3"/>
  <c r="Q32" i="3"/>
  <c r="Q61" i="3"/>
  <c r="Q64" i="3"/>
  <c r="Q67" i="3"/>
  <c r="Q91" i="3"/>
  <c r="Q93" i="3"/>
  <c r="Q96" i="3"/>
  <c r="Q99" i="3"/>
  <c r="Q117" i="3"/>
  <c r="Q133" i="3"/>
  <c r="Q17" i="3"/>
  <c r="Q20" i="3"/>
  <c r="Q49" i="3"/>
  <c r="Q52" i="3"/>
  <c r="Q55" i="3"/>
  <c r="Q79" i="3"/>
  <c r="Q81" i="3"/>
  <c r="Q84" i="3"/>
  <c r="Q120" i="3"/>
  <c r="Q136" i="3"/>
  <c r="J185" i="2"/>
  <c r="I185" i="2"/>
  <c r="H185" i="2"/>
  <c r="G185" i="2"/>
  <c r="J184" i="2"/>
  <c r="I184" i="2"/>
  <c r="H184" i="2"/>
  <c r="G184" i="2"/>
  <c r="K184" i="2" s="1"/>
  <c r="J183" i="2"/>
  <c r="I183" i="2"/>
  <c r="H183" i="2"/>
  <c r="G183" i="2"/>
  <c r="J182" i="2"/>
  <c r="I182" i="2"/>
  <c r="H182" i="2"/>
  <c r="G182" i="2"/>
  <c r="K182" i="2" s="1"/>
  <c r="J181" i="2"/>
  <c r="K181" i="2" s="1"/>
  <c r="I181" i="2"/>
  <c r="H181" i="2"/>
  <c r="G181" i="2"/>
  <c r="J180" i="2"/>
  <c r="I180" i="2"/>
  <c r="H180" i="2"/>
  <c r="G180" i="2"/>
  <c r="J179" i="2"/>
  <c r="I179" i="2"/>
  <c r="H179" i="2"/>
  <c r="G179" i="2"/>
  <c r="J178" i="2"/>
  <c r="I178" i="2"/>
  <c r="H178" i="2"/>
  <c r="G178" i="2"/>
  <c r="K178" i="2" s="1"/>
  <c r="J177" i="2"/>
  <c r="I177" i="2"/>
  <c r="H177" i="2"/>
  <c r="G177" i="2"/>
  <c r="J176" i="2"/>
  <c r="I176" i="2"/>
  <c r="H176" i="2"/>
  <c r="G176" i="2"/>
  <c r="K176" i="2" s="1"/>
  <c r="J175" i="2"/>
  <c r="I175" i="2"/>
  <c r="H175" i="2"/>
  <c r="G175" i="2"/>
  <c r="J174" i="2"/>
  <c r="I174" i="2"/>
  <c r="H174" i="2"/>
  <c r="G174" i="2"/>
  <c r="K174" i="2" s="1"/>
  <c r="K173" i="2"/>
  <c r="J173" i="2"/>
  <c r="I173" i="2"/>
  <c r="H173" i="2"/>
  <c r="G173" i="2"/>
  <c r="J172" i="2"/>
  <c r="I172" i="2"/>
  <c r="H172" i="2"/>
  <c r="G172" i="2"/>
  <c r="J171" i="2"/>
  <c r="I171" i="2"/>
  <c r="H171" i="2"/>
  <c r="G171" i="2"/>
  <c r="J170" i="2"/>
  <c r="I170" i="2"/>
  <c r="H170" i="2"/>
  <c r="G170" i="2"/>
  <c r="K170" i="2" s="1"/>
  <c r="J169" i="2"/>
  <c r="I169" i="2"/>
  <c r="H169" i="2"/>
  <c r="G169" i="2"/>
  <c r="J168" i="2"/>
  <c r="I168" i="2"/>
  <c r="H168" i="2"/>
  <c r="G168" i="2"/>
  <c r="K168" i="2" s="1"/>
  <c r="J167" i="2"/>
  <c r="I167" i="2"/>
  <c r="H167" i="2"/>
  <c r="G167" i="2"/>
  <c r="J166" i="2"/>
  <c r="I166" i="2"/>
  <c r="H166" i="2"/>
  <c r="G166" i="2"/>
  <c r="K166" i="2" s="1"/>
  <c r="J165" i="2"/>
  <c r="I165" i="2"/>
  <c r="H165" i="2"/>
  <c r="G165" i="2"/>
  <c r="K165" i="2" s="1"/>
  <c r="J164" i="2"/>
  <c r="I164" i="2"/>
  <c r="H164" i="2"/>
  <c r="K164" i="2" s="1"/>
  <c r="G164" i="2"/>
  <c r="J163" i="2"/>
  <c r="I163" i="2"/>
  <c r="H163" i="2"/>
  <c r="G163" i="2"/>
  <c r="J162" i="2"/>
  <c r="I162" i="2"/>
  <c r="H162" i="2"/>
  <c r="K162" i="2" s="1"/>
  <c r="G162" i="2"/>
  <c r="J161" i="2"/>
  <c r="I161" i="2"/>
  <c r="H161" i="2"/>
  <c r="G161" i="2"/>
  <c r="J160" i="2"/>
  <c r="I160" i="2"/>
  <c r="H160" i="2"/>
  <c r="G160" i="2"/>
  <c r="J159" i="2"/>
  <c r="I159" i="2"/>
  <c r="H159" i="2"/>
  <c r="G159" i="2"/>
  <c r="J158" i="2"/>
  <c r="I158" i="2"/>
  <c r="H158" i="2"/>
  <c r="G158" i="2"/>
  <c r="K157" i="2"/>
  <c r="J157" i="2"/>
  <c r="I157" i="2"/>
  <c r="H157" i="2"/>
  <c r="G157" i="2"/>
  <c r="J156" i="2"/>
  <c r="I156" i="2"/>
  <c r="H156" i="2"/>
  <c r="G156" i="2"/>
  <c r="J155" i="2"/>
  <c r="I155" i="2"/>
  <c r="H155" i="2"/>
  <c r="G155" i="2"/>
  <c r="J154" i="2"/>
  <c r="I154" i="2"/>
  <c r="H154" i="2"/>
  <c r="G154" i="2"/>
  <c r="J153" i="2"/>
  <c r="I153" i="2"/>
  <c r="H153" i="2"/>
  <c r="G153" i="2"/>
  <c r="K153" i="2" s="1"/>
  <c r="J152" i="2"/>
  <c r="I152" i="2"/>
  <c r="H152" i="2"/>
  <c r="G152" i="2"/>
  <c r="J151" i="2"/>
  <c r="I151" i="2"/>
  <c r="H151" i="2"/>
  <c r="G151" i="2"/>
  <c r="K151" i="2" s="1"/>
  <c r="J150" i="2"/>
  <c r="I150" i="2"/>
  <c r="H150" i="2"/>
  <c r="G150" i="2"/>
  <c r="J149" i="2"/>
  <c r="I149" i="2"/>
  <c r="H149" i="2"/>
  <c r="G149" i="2"/>
  <c r="K149" i="2" s="1"/>
  <c r="J148" i="2"/>
  <c r="I148" i="2"/>
  <c r="H148" i="2"/>
  <c r="G148" i="2"/>
  <c r="J147" i="2"/>
  <c r="I147" i="2"/>
  <c r="H147" i="2"/>
  <c r="G147" i="2"/>
  <c r="J146" i="2"/>
  <c r="I146" i="2"/>
  <c r="H146" i="2"/>
  <c r="G146" i="2"/>
  <c r="J145" i="2"/>
  <c r="I145" i="2"/>
  <c r="H145" i="2"/>
  <c r="G145" i="2"/>
  <c r="K145" i="2" s="1"/>
  <c r="J144" i="2"/>
  <c r="I144" i="2"/>
  <c r="H144" i="2"/>
  <c r="G144" i="2"/>
  <c r="J143" i="2"/>
  <c r="I143" i="2"/>
  <c r="H143" i="2"/>
  <c r="G143" i="2"/>
  <c r="K143" i="2" s="1"/>
  <c r="J142" i="2"/>
  <c r="I142" i="2"/>
  <c r="H142" i="2"/>
  <c r="G142" i="2"/>
  <c r="J141" i="2"/>
  <c r="I141" i="2"/>
  <c r="H141" i="2"/>
  <c r="G141" i="2"/>
  <c r="K141" i="2" s="1"/>
  <c r="J140" i="2"/>
  <c r="I140" i="2"/>
  <c r="H140" i="2"/>
  <c r="G140" i="2"/>
  <c r="J139" i="2"/>
  <c r="I139" i="2"/>
  <c r="H139" i="2"/>
  <c r="G139" i="2"/>
  <c r="K139" i="2" s="1"/>
  <c r="J138" i="2"/>
  <c r="I138" i="2"/>
  <c r="H138" i="2"/>
  <c r="G138" i="2"/>
  <c r="J137" i="2"/>
  <c r="I137" i="2"/>
  <c r="H137" i="2"/>
  <c r="G137" i="2"/>
  <c r="K137" i="2" s="1"/>
  <c r="J136" i="2"/>
  <c r="I136" i="2"/>
  <c r="H136" i="2"/>
  <c r="G136" i="2"/>
  <c r="J135" i="2"/>
  <c r="I135" i="2"/>
  <c r="H135" i="2"/>
  <c r="G135" i="2"/>
  <c r="K135" i="2" s="1"/>
  <c r="J134" i="2"/>
  <c r="I134" i="2"/>
  <c r="H134" i="2"/>
  <c r="G134" i="2"/>
  <c r="J133" i="2"/>
  <c r="I133" i="2"/>
  <c r="H133" i="2"/>
  <c r="G133" i="2"/>
  <c r="K133" i="2" s="1"/>
  <c r="J132" i="2"/>
  <c r="I132" i="2"/>
  <c r="H132" i="2"/>
  <c r="G132" i="2"/>
  <c r="J131" i="2"/>
  <c r="I131" i="2"/>
  <c r="H131" i="2"/>
  <c r="G131" i="2"/>
  <c r="J130" i="2"/>
  <c r="K130" i="2" s="1"/>
  <c r="I130" i="2"/>
  <c r="H130" i="2"/>
  <c r="G130" i="2"/>
  <c r="J129" i="2"/>
  <c r="I129" i="2"/>
  <c r="H129" i="2"/>
  <c r="G129" i="2"/>
  <c r="J128" i="2"/>
  <c r="I128" i="2"/>
  <c r="H128" i="2"/>
  <c r="G128" i="2"/>
  <c r="J127" i="2"/>
  <c r="I127" i="2"/>
  <c r="H127" i="2"/>
  <c r="G127" i="2"/>
  <c r="J126" i="2"/>
  <c r="I126" i="2"/>
  <c r="H126" i="2"/>
  <c r="G126" i="2"/>
  <c r="J125" i="2"/>
  <c r="I125" i="2"/>
  <c r="H125" i="2"/>
  <c r="G125" i="2"/>
  <c r="K125" i="2" s="1"/>
  <c r="J124" i="2"/>
  <c r="I124" i="2"/>
  <c r="H124" i="2"/>
  <c r="G124" i="2"/>
  <c r="J123" i="2"/>
  <c r="I123" i="2"/>
  <c r="H123" i="2"/>
  <c r="G123" i="2"/>
  <c r="J122" i="2"/>
  <c r="K122" i="2" s="1"/>
  <c r="I122" i="2"/>
  <c r="H122" i="2"/>
  <c r="G122" i="2"/>
  <c r="J121" i="2"/>
  <c r="I121" i="2"/>
  <c r="H121" i="2"/>
  <c r="G121" i="2"/>
  <c r="J120" i="2"/>
  <c r="I120" i="2"/>
  <c r="H120" i="2"/>
  <c r="G120" i="2"/>
  <c r="K120" i="2" s="1"/>
  <c r="J119" i="2"/>
  <c r="I119" i="2"/>
  <c r="H119" i="2"/>
  <c r="G119" i="2"/>
  <c r="J118" i="2"/>
  <c r="I118" i="2"/>
  <c r="H118" i="2"/>
  <c r="G118" i="2"/>
  <c r="K118" i="2" s="1"/>
  <c r="J117" i="2"/>
  <c r="K117" i="2" s="1"/>
  <c r="I117" i="2"/>
  <c r="H117" i="2"/>
  <c r="G117" i="2"/>
  <c r="J116" i="2"/>
  <c r="I116" i="2"/>
  <c r="H116" i="2"/>
  <c r="G116" i="2"/>
  <c r="J115" i="2"/>
  <c r="I115" i="2"/>
  <c r="H115" i="2"/>
  <c r="G115" i="2"/>
  <c r="J114" i="2"/>
  <c r="I114" i="2"/>
  <c r="H114" i="2"/>
  <c r="G114" i="2"/>
  <c r="J113" i="2"/>
  <c r="I113" i="2"/>
  <c r="H113" i="2"/>
  <c r="G113" i="2"/>
  <c r="J112" i="2"/>
  <c r="I112" i="2"/>
  <c r="H112" i="2"/>
  <c r="G112" i="2"/>
  <c r="K112" i="2" s="1"/>
  <c r="J111" i="2"/>
  <c r="I111" i="2"/>
  <c r="H111" i="2"/>
  <c r="G111" i="2"/>
  <c r="J110" i="2"/>
  <c r="I110" i="2"/>
  <c r="H110" i="2"/>
  <c r="G110" i="2"/>
  <c r="K110" i="2" s="1"/>
  <c r="K109" i="2"/>
  <c r="J109" i="2"/>
  <c r="I109" i="2"/>
  <c r="H109" i="2"/>
  <c r="G109" i="2"/>
  <c r="J108" i="2"/>
  <c r="I108" i="2"/>
  <c r="H108" i="2"/>
  <c r="G108" i="2"/>
  <c r="J107" i="2"/>
  <c r="I107" i="2"/>
  <c r="H107" i="2"/>
  <c r="G107" i="2"/>
  <c r="J106" i="2"/>
  <c r="I106" i="2"/>
  <c r="H106" i="2"/>
  <c r="G106" i="2"/>
  <c r="J105" i="2"/>
  <c r="I105" i="2"/>
  <c r="H105" i="2"/>
  <c r="G105" i="2"/>
  <c r="J104" i="2"/>
  <c r="I104" i="2"/>
  <c r="H104" i="2"/>
  <c r="G104" i="2"/>
  <c r="K104" i="2" s="1"/>
  <c r="J103" i="2"/>
  <c r="I103" i="2"/>
  <c r="H103" i="2"/>
  <c r="G103" i="2"/>
  <c r="J102" i="2"/>
  <c r="I102" i="2"/>
  <c r="H102" i="2"/>
  <c r="G102" i="2"/>
  <c r="K102" i="2" s="1"/>
  <c r="J101" i="2"/>
  <c r="I101" i="2"/>
  <c r="H101" i="2"/>
  <c r="G101" i="2"/>
  <c r="K101" i="2" s="1"/>
  <c r="J100" i="2"/>
  <c r="I100" i="2"/>
  <c r="H100" i="2"/>
  <c r="K100" i="2" s="1"/>
  <c r="G100" i="2"/>
  <c r="J99" i="2"/>
  <c r="I99" i="2"/>
  <c r="H99" i="2"/>
  <c r="G99" i="2"/>
  <c r="J98" i="2"/>
  <c r="I98" i="2"/>
  <c r="H98" i="2"/>
  <c r="G98" i="2"/>
  <c r="J97" i="2"/>
  <c r="I97" i="2"/>
  <c r="H97" i="2"/>
  <c r="G97" i="2"/>
  <c r="J96" i="2"/>
  <c r="I96" i="2"/>
  <c r="H96" i="2"/>
  <c r="G96" i="2"/>
  <c r="J95" i="2"/>
  <c r="I95" i="2"/>
  <c r="H95" i="2"/>
  <c r="G95" i="2"/>
  <c r="J94" i="2"/>
  <c r="I94" i="2"/>
  <c r="H94" i="2"/>
  <c r="G94" i="2"/>
  <c r="K93" i="2"/>
  <c r="J93" i="2"/>
  <c r="I93" i="2"/>
  <c r="H93" i="2"/>
  <c r="G93" i="2"/>
  <c r="J92" i="2"/>
  <c r="I92" i="2"/>
  <c r="H92" i="2"/>
  <c r="G92" i="2"/>
  <c r="J91" i="2"/>
  <c r="I91" i="2"/>
  <c r="H91" i="2"/>
  <c r="G91" i="2"/>
  <c r="J90" i="2"/>
  <c r="I90" i="2"/>
  <c r="H90" i="2"/>
  <c r="G90" i="2"/>
  <c r="J89" i="2"/>
  <c r="I89" i="2"/>
  <c r="H89" i="2"/>
  <c r="G89" i="2"/>
  <c r="J88" i="2"/>
  <c r="I88" i="2"/>
  <c r="H88" i="2"/>
  <c r="G88" i="2"/>
  <c r="J87" i="2"/>
  <c r="I87" i="2"/>
  <c r="H87" i="2"/>
  <c r="G87" i="2"/>
  <c r="K87" i="2" s="1"/>
  <c r="J86" i="2"/>
  <c r="I86" i="2"/>
  <c r="H86" i="2"/>
  <c r="G86" i="2"/>
  <c r="J85" i="2"/>
  <c r="I85" i="2"/>
  <c r="H85" i="2"/>
  <c r="G85" i="2"/>
  <c r="K85" i="2" s="1"/>
  <c r="J84" i="2"/>
  <c r="I84" i="2"/>
  <c r="H84" i="2"/>
  <c r="G84" i="2"/>
  <c r="J83" i="2"/>
  <c r="I83" i="2"/>
  <c r="H83" i="2"/>
  <c r="G83" i="2"/>
  <c r="K83" i="2" s="1"/>
  <c r="J82" i="2"/>
  <c r="K82" i="2" s="1"/>
  <c r="I82" i="2"/>
  <c r="H82" i="2"/>
  <c r="G82" i="2"/>
  <c r="J81" i="2"/>
  <c r="I81" i="2"/>
  <c r="H81" i="2"/>
  <c r="G81" i="2"/>
  <c r="K81" i="2" s="1"/>
  <c r="J80" i="2"/>
  <c r="I80" i="2"/>
  <c r="H80" i="2"/>
  <c r="G80" i="2"/>
  <c r="J79" i="2"/>
  <c r="I79" i="2"/>
  <c r="H79" i="2"/>
  <c r="G79" i="2"/>
  <c r="K79" i="2" s="1"/>
  <c r="J78" i="2"/>
  <c r="I78" i="2"/>
  <c r="H78" i="2"/>
  <c r="G78" i="2"/>
  <c r="J77" i="2"/>
  <c r="I77" i="2"/>
  <c r="H77" i="2"/>
  <c r="G77" i="2"/>
  <c r="K77" i="2" s="1"/>
  <c r="J76" i="2"/>
  <c r="I76" i="2"/>
  <c r="H76" i="2"/>
  <c r="G76" i="2"/>
  <c r="J75" i="2"/>
  <c r="I75" i="2"/>
  <c r="H75" i="2"/>
  <c r="G75" i="2"/>
  <c r="K75" i="2" s="1"/>
  <c r="J74" i="2"/>
  <c r="I74" i="2"/>
  <c r="H74" i="2"/>
  <c r="G74" i="2"/>
  <c r="J73" i="2"/>
  <c r="I73" i="2"/>
  <c r="H73" i="2"/>
  <c r="G73" i="2"/>
  <c r="K73" i="2" s="1"/>
  <c r="J72" i="2"/>
  <c r="I72" i="2"/>
  <c r="H72" i="2"/>
  <c r="G72" i="2"/>
  <c r="J71" i="2"/>
  <c r="I71" i="2"/>
  <c r="H71" i="2"/>
  <c r="G71" i="2"/>
  <c r="K71" i="2" s="1"/>
  <c r="J70" i="2"/>
  <c r="I70" i="2"/>
  <c r="H70" i="2"/>
  <c r="G70" i="2"/>
  <c r="J69" i="2"/>
  <c r="I69" i="2"/>
  <c r="H69" i="2"/>
  <c r="G69" i="2"/>
  <c r="K69" i="2" s="1"/>
  <c r="J68" i="2"/>
  <c r="I68" i="2"/>
  <c r="H68" i="2"/>
  <c r="G68" i="2"/>
  <c r="J67" i="2"/>
  <c r="I67" i="2"/>
  <c r="H67" i="2"/>
  <c r="G67" i="2"/>
  <c r="J66" i="2"/>
  <c r="K66" i="2" s="1"/>
  <c r="I66" i="2"/>
  <c r="H66" i="2"/>
  <c r="G66" i="2"/>
  <c r="J65" i="2"/>
  <c r="I65" i="2"/>
  <c r="H65" i="2"/>
  <c r="G65" i="2"/>
  <c r="J64" i="2"/>
  <c r="I64" i="2"/>
  <c r="H64" i="2"/>
  <c r="G64" i="2"/>
  <c r="J63" i="2"/>
  <c r="I63" i="2"/>
  <c r="H63" i="2"/>
  <c r="G63" i="2"/>
  <c r="J62" i="2"/>
  <c r="I62" i="2"/>
  <c r="H62" i="2"/>
  <c r="G62" i="2"/>
  <c r="J61" i="2"/>
  <c r="I61" i="2"/>
  <c r="H61" i="2"/>
  <c r="G61" i="2"/>
  <c r="K61" i="2" s="1"/>
  <c r="J60" i="2"/>
  <c r="I60" i="2"/>
  <c r="H60" i="2"/>
  <c r="K60" i="2" s="1"/>
  <c r="G60" i="2"/>
  <c r="J59" i="2"/>
  <c r="I59" i="2"/>
  <c r="H59" i="2"/>
  <c r="G59" i="2"/>
  <c r="J58" i="2"/>
  <c r="I58" i="2"/>
  <c r="H58" i="2"/>
  <c r="G58" i="2"/>
  <c r="J57" i="2"/>
  <c r="I57" i="2"/>
  <c r="H57" i="2"/>
  <c r="G57" i="2"/>
  <c r="J56" i="2"/>
  <c r="I56" i="2"/>
  <c r="H56" i="2"/>
  <c r="G56" i="2"/>
  <c r="J55" i="2"/>
  <c r="I55" i="2"/>
  <c r="H55" i="2"/>
  <c r="G55" i="2"/>
  <c r="J54" i="2"/>
  <c r="I54" i="2"/>
  <c r="H54" i="2"/>
  <c r="G54" i="2"/>
  <c r="J53" i="2"/>
  <c r="K53" i="2" s="1"/>
  <c r="I53" i="2"/>
  <c r="H53" i="2"/>
  <c r="G53" i="2"/>
  <c r="J52" i="2"/>
  <c r="I52" i="2"/>
  <c r="H52" i="2"/>
  <c r="G52" i="2"/>
  <c r="J51" i="2"/>
  <c r="I51" i="2"/>
  <c r="H51" i="2"/>
  <c r="G51" i="2"/>
  <c r="J50" i="2"/>
  <c r="I50" i="2"/>
  <c r="H50" i="2"/>
  <c r="G50" i="2"/>
  <c r="J49" i="2"/>
  <c r="I49" i="2"/>
  <c r="H49" i="2"/>
  <c r="G49" i="2"/>
  <c r="J48" i="2"/>
  <c r="I48" i="2"/>
  <c r="H48" i="2"/>
  <c r="G48" i="2"/>
  <c r="K48" i="2" s="1"/>
  <c r="J47" i="2"/>
  <c r="I47" i="2"/>
  <c r="H47" i="2"/>
  <c r="G47" i="2"/>
  <c r="J46" i="2"/>
  <c r="I46" i="2"/>
  <c r="H46" i="2"/>
  <c r="G46" i="2"/>
  <c r="K46" i="2" s="1"/>
  <c r="K45" i="2"/>
  <c r="J45" i="2"/>
  <c r="I45" i="2"/>
  <c r="H45" i="2"/>
  <c r="G45" i="2"/>
  <c r="J44" i="2"/>
  <c r="I44" i="2"/>
  <c r="H44" i="2"/>
  <c r="G44" i="2"/>
  <c r="J43" i="2"/>
  <c r="I43" i="2"/>
  <c r="H43" i="2"/>
  <c r="G43" i="2"/>
  <c r="J42" i="2"/>
  <c r="I42" i="2"/>
  <c r="H42" i="2"/>
  <c r="G42" i="2"/>
  <c r="J41" i="2"/>
  <c r="I41" i="2"/>
  <c r="H41" i="2"/>
  <c r="G41" i="2"/>
  <c r="J40" i="2"/>
  <c r="I40" i="2"/>
  <c r="H40" i="2"/>
  <c r="G40" i="2"/>
  <c r="K40" i="2" s="1"/>
  <c r="J39" i="2"/>
  <c r="I39" i="2"/>
  <c r="H39" i="2"/>
  <c r="G39" i="2"/>
  <c r="J38" i="2"/>
  <c r="I38" i="2"/>
  <c r="H38" i="2"/>
  <c r="G38" i="2"/>
  <c r="K38" i="2" s="1"/>
  <c r="J37" i="2"/>
  <c r="I37" i="2"/>
  <c r="H37" i="2"/>
  <c r="G37" i="2"/>
  <c r="K37" i="2" s="1"/>
  <c r="J36" i="2"/>
  <c r="I36" i="2"/>
  <c r="H36" i="2"/>
  <c r="K36" i="2" s="1"/>
  <c r="G36" i="2"/>
  <c r="J35" i="2"/>
  <c r="I35" i="2"/>
  <c r="H35" i="2"/>
  <c r="G35" i="2"/>
  <c r="J34" i="2"/>
  <c r="I34" i="2"/>
  <c r="H34" i="2"/>
  <c r="G34" i="2"/>
  <c r="J33" i="2"/>
  <c r="I33" i="2"/>
  <c r="H33" i="2"/>
  <c r="G33" i="2"/>
  <c r="J32" i="2"/>
  <c r="I32" i="2"/>
  <c r="H32" i="2"/>
  <c r="G32" i="2"/>
  <c r="J31" i="2"/>
  <c r="I31" i="2"/>
  <c r="H31" i="2"/>
  <c r="G31" i="2"/>
  <c r="J30" i="2"/>
  <c r="I30" i="2"/>
  <c r="H30" i="2"/>
  <c r="G30" i="2"/>
  <c r="K29" i="2"/>
  <c r="J29" i="2"/>
  <c r="I29" i="2"/>
  <c r="H29" i="2"/>
  <c r="G29" i="2"/>
  <c r="J28" i="2"/>
  <c r="I28" i="2"/>
  <c r="H28" i="2"/>
  <c r="G28" i="2"/>
  <c r="J27" i="2"/>
  <c r="I27" i="2"/>
  <c r="H27" i="2"/>
  <c r="G27" i="2"/>
  <c r="J26" i="2"/>
  <c r="I26" i="2"/>
  <c r="H26" i="2"/>
  <c r="G26" i="2"/>
  <c r="J25" i="2"/>
  <c r="I25" i="2"/>
  <c r="H25" i="2"/>
  <c r="G25" i="2"/>
  <c r="J24" i="2"/>
  <c r="I24" i="2"/>
  <c r="H24" i="2"/>
  <c r="G24" i="2"/>
  <c r="J23" i="2"/>
  <c r="I23" i="2"/>
  <c r="H23" i="2"/>
  <c r="G23" i="2"/>
  <c r="J22" i="2"/>
  <c r="I22" i="2"/>
  <c r="H22" i="2"/>
  <c r="G22" i="2"/>
  <c r="J21" i="2"/>
  <c r="I21" i="2"/>
  <c r="H21" i="2"/>
  <c r="G21" i="2"/>
  <c r="K21" i="2" s="1"/>
  <c r="J20" i="2"/>
  <c r="I20" i="2"/>
  <c r="H20" i="2"/>
  <c r="G20" i="2"/>
  <c r="J19" i="2"/>
  <c r="I19" i="2"/>
  <c r="H19" i="2"/>
  <c r="G19" i="2"/>
  <c r="K19" i="2" s="1"/>
  <c r="J18" i="2"/>
  <c r="K18" i="2" s="1"/>
  <c r="I18" i="2"/>
  <c r="H18" i="2"/>
  <c r="G18" i="2"/>
  <c r="J17" i="2"/>
  <c r="I17" i="2"/>
  <c r="H17" i="2"/>
  <c r="G17" i="2"/>
  <c r="K17" i="2" s="1"/>
  <c r="J16" i="2"/>
  <c r="I16" i="2"/>
  <c r="H16" i="2"/>
  <c r="G16" i="2"/>
  <c r="J15" i="2"/>
  <c r="I15" i="2"/>
  <c r="H15" i="2"/>
  <c r="G15" i="2"/>
  <c r="K15" i="2" s="1"/>
  <c r="J14" i="2"/>
  <c r="I14" i="2"/>
  <c r="H14" i="2"/>
  <c r="G14" i="2"/>
  <c r="J13" i="2"/>
  <c r="I13" i="2"/>
  <c r="H13" i="2"/>
  <c r="G13" i="2"/>
  <c r="K13" i="2" s="1"/>
  <c r="J12" i="2"/>
  <c r="I12" i="2"/>
  <c r="H12" i="2"/>
  <c r="G12" i="2"/>
  <c r="J11" i="2"/>
  <c r="I11" i="2"/>
  <c r="H11" i="2"/>
  <c r="G11" i="2"/>
  <c r="K11" i="2" s="1"/>
  <c r="J10" i="2"/>
  <c r="I10" i="2"/>
  <c r="H10" i="2"/>
  <c r="G10" i="2"/>
  <c r="J9" i="2"/>
  <c r="I9" i="2"/>
  <c r="H9" i="2"/>
  <c r="G9" i="2"/>
  <c r="K9" i="2" s="1"/>
  <c r="J8" i="2"/>
  <c r="I8" i="2"/>
  <c r="H8" i="2"/>
  <c r="G8" i="2"/>
  <c r="J7" i="2"/>
  <c r="I7" i="2"/>
  <c r="H7" i="2"/>
  <c r="G7" i="2"/>
  <c r="K7" i="2" s="1"/>
  <c r="J6" i="2"/>
  <c r="I6" i="2"/>
  <c r="H6" i="2"/>
  <c r="G6" i="2"/>
  <c r="J5" i="2"/>
  <c r="I5" i="2"/>
  <c r="H5" i="2"/>
  <c r="G5" i="2"/>
  <c r="K5" i="2" s="1"/>
  <c r="J4" i="2"/>
  <c r="I4" i="2"/>
  <c r="H4" i="2"/>
  <c r="G4" i="2"/>
  <c r="K44" i="2" l="1"/>
  <c r="K108" i="2"/>
  <c r="K23" i="2"/>
  <c r="K25" i="2"/>
  <c r="K27" i="2"/>
  <c r="K34" i="2"/>
  <c r="K52" i="2"/>
  <c r="K54" i="2"/>
  <c r="K56" i="2"/>
  <c r="K89" i="2"/>
  <c r="K91" i="2"/>
  <c r="K98" i="2"/>
  <c r="K116" i="2"/>
  <c r="K147" i="2"/>
  <c r="K180" i="2"/>
  <c r="K31" i="2"/>
  <c r="K33" i="2"/>
  <c r="K35" i="2"/>
  <c r="K42" i="2"/>
  <c r="K62" i="2"/>
  <c r="K64" i="2"/>
  <c r="K95" i="2"/>
  <c r="K97" i="2"/>
  <c r="K99" i="2"/>
  <c r="K106" i="2"/>
  <c r="K124" i="2"/>
  <c r="K126" i="2"/>
  <c r="K128" i="2"/>
  <c r="K155" i="2"/>
  <c r="K159" i="2"/>
  <c r="K161" i="2"/>
  <c r="K4" i="2"/>
  <c r="K6" i="2"/>
  <c r="K8" i="2"/>
  <c r="K39" i="2"/>
  <c r="K41" i="2"/>
  <c r="K43" i="2"/>
  <c r="K50" i="2"/>
  <c r="K68" i="2"/>
  <c r="K70" i="2"/>
  <c r="K72" i="2"/>
  <c r="K103" i="2"/>
  <c r="K105" i="2"/>
  <c r="K107" i="2"/>
  <c r="K114" i="2"/>
  <c r="K132" i="2"/>
  <c r="K134" i="2"/>
  <c r="K136" i="2"/>
  <c r="K163" i="2"/>
  <c r="K167" i="2"/>
  <c r="K169" i="2"/>
  <c r="K90" i="2"/>
  <c r="K172" i="2"/>
  <c r="K12" i="2"/>
  <c r="K14" i="2"/>
  <c r="K16" i="2"/>
  <c r="K47" i="2"/>
  <c r="K49" i="2"/>
  <c r="K51" i="2"/>
  <c r="K58" i="2"/>
  <c r="K76" i="2"/>
  <c r="K78" i="2"/>
  <c r="K80" i="2"/>
  <c r="K111" i="2"/>
  <c r="K113" i="2"/>
  <c r="K115" i="2"/>
  <c r="K140" i="2"/>
  <c r="K142" i="2"/>
  <c r="K144" i="2"/>
  <c r="K171" i="2"/>
  <c r="K175" i="2"/>
  <c r="K177" i="2"/>
  <c r="K26" i="2"/>
  <c r="K22" i="2"/>
  <c r="K59" i="2"/>
  <c r="K84" i="2"/>
  <c r="K86" i="2"/>
  <c r="K88" i="2"/>
  <c r="K119" i="2"/>
  <c r="K121" i="2"/>
  <c r="K123" i="2"/>
  <c r="K146" i="2"/>
  <c r="K148" i="2"/>
  <c r="K150" i="2"/>
  <c r="K152" i="2"/>
  <c r="K179" i="2"/>
  <c r="K183" i="2"/>
  <c r="K185" i="2"/>
  <c r="K20" i="2"/>
  <c r="K24" i="2"/>
  <c r="K55" i="2"/>
  <c r="K57" i="2"/>
  <c r="K10" i="2"/>
  <c r="K28" i="2"/>
  <c r="K30" i="2"/>
  <c r="K32" i="2"/>
  <c r="K63" i="2"/>
  <c r="K65" i="2"/>
  <c r="K67" i="2"/>
  <c r="K74" i="2"/>
  <c r="K92" i="2"/>
  <c r="K94" i="2"/>
  <c r="K96" i="2"/>
  <c r="K127" i="2"/>
  <c r="K129" i="2"/>
  <c r="K131" i="2"/>
  <c r="K138" i="2"/>
  <c r="K154" i="2"/>
  <c r="K156" i="2"/>
  <c r="K158" i="2"/>
  <c r="K160" i="2"/>
</calcChain>
</file>

<file path=xl/sharedStrings.xml><?xml version="1.0" encoding="utf-8"?>
<sst xmlns="http://schemas.openxmlformats.org/spreadsheetml/2006/main" count="1300" uniqueCount="544">
  <si>
    <t>Plate Position</t>
  </si>
  <si>
    <t>Strain</t>
  </si>
  <si>
    <t>Number</t>
  </si>
  <si>
    <t>Species</t>
  </si>
  <si>
    <t>Notes</t>
  </si>
  <si>
    <t>DBVPG</t>
  </si>
  <si>
    <t>CBS</t>
  </si>
  <si>
    <t>NCYC</t>
  </si>
  <si>
    <t>OTHER</t>
  </si>
  <si>
    <t>Source</t>
  </si>
  <si>
    <t>Place</t>
  </si>
  <si>
    <t>Genotype</t>
  </si>
  <si>
    <t>References</t>
  </si>
  <si>
    <t>A01</t>
  </si>
  <si>
    <t>S. cerevisiae</t>
  </si>
  <si>
    <t>sequenced strain</t>
  </si>
  <si>
    <t>alpha</t>
  </si>
  <si>
    <t>S288c</t>
  </si>
  <si>
    <t>A02</t>
  </si>
  <si>
    <t>Y55</t>
  </si>
  <si>
    <t>A03</t>
  </si>
  <si>
    <t>SK1</t>
  </si>
  <si>
    <t>M272</t>
  </si>
  <si>
    <t>lab strain</t>
  </si>
  <si>
    <t>USA</t>
  </si>
  <si>
    <t>E. LOUIS</t>
  </si>
  <si>
    <t>A04</t>
  </si>
  <si>
    <t>M264, BMA64-1A, a</t>
  </si>
  <si>
    <t xml:space="preserve">, </t>
  </si>
  <si>
    <t>W303</t>
  </si>
  <si>
    <t>ura3-1, trp1-d2, leu2-3, his3-11, ade2-1, cal-100</t>
  </si>
  <si>
    <t>EUROFAN</t>
  </si>
  <si>
    <t>S. arboricolus</t>
  </si>
  <si>
    <t>BAY</t>
  </si>
  <si>
    <t>S. paradoxus</t>
  </si>
  <si>
    <t>soil</t>
  </si>
  <si>
    <t>A12</t>
  </si>
  <si>
    <t>B01</t>
  </si>
  <si>
    <t>YJM978</t>
  </si>
  <si>
    <t>clinical isolate</t>
  </si>
  <si>
    <t>McCusker</t>
  </si>
  <si>
    <t>B02</t>
  </si>
  <si>
    <t>YJM981</t>
  </si>
  <si>
    <t>B03</t>
  </si>
  <si>
    <t>YJM975</t>
  </si>
  <si>
    <t>B04</t>
  </si>
  <si>
    <t>322134S</t>
  </si>
  <si>
    <t>Human isolate</t>
  </si>
  <si>
    <t>RVI Newcastle, UK</t>
  </si>
  <si>
    <t>B05</t>
  </si>
  <si>
    <t>378604X</t>
  </si>
  <si>
    <t>B06</t>
  </si>
  <si>
    <t>273614N</t>
  </si>
  <si>
    <t>C01</t>
  </si>
  <si>
    <t>Turku, Finland</t>
  </si>
  <si>
    <t>A. VAUGHAN</t>
  </si>
  <si>
    <t>C02</t>
  </si>
  <si>
    <t>The Netherlands</t>
  </si>
  <si>
    <t>C03</t>
  </si>
  <si>
    <t>YIIc17_E5</t>
  </si>
  <si>
    <t>wine</t>
  </si>
  <si>
    <t>France (Sauternes)</t>
  </si>
  <si>
    <t>C04</t>
  </si>
  <si>
    <t>S. fructum</t>
  </si>
  <si>
    <t>fermenting fruit juice</t>
  </si>
  <si>
    <t>netherland</t>
  </si>
  <si>
    <t>C05</t>
  </si>
  <si>
    <t>C07</t>
  </si>
  <si>
    <t>C08</t>
  </si>
  <si>
    <t>Q89.8</t>
  </si>
  <si>
    <t>C09</t>
  </si>
  <si>
    <t>Q95.3</t>
  </si>
  <si>
    <t>C10</t>
  </si>
  <si>
    <t>S36.7</t>
  </si>
  <si>
    <t>C11</t>
  </si>
  <si>
    <t>Z1.1</t>
  </si>
  <si>
    <t>C12</t>
  </si>
  <si>
    <t>Y9.6</t>
  </si>
  <si>
    <t>London, UK</t>
  </si>
  <si>
    <t>D01</t>
  </si>
  <si>
    <t>YPS606</t>
  </si>
  <si>
    <t>woodland</t>
  </si>
  <si>
    <t>Pennsylvanian</t>
  </si>
  <si>
    <t>SNIEGOWSKI</t>
  </si>
  <si>
    <t>D02</t>
  </si>
  <si>
    <t>YPS128</t>
  </si>
  <si>
    <t>Soil beneath(Q. alba)</t>
  </si>
  <si>
    <t>D03</t>
  </si>
  <si>
    <t>YS2</t>
  </si>
  <si>
    <t>Australian baker's yeast</t>
  </si>
  <si>
    <t>BELL</t>
  </si>
  <si>
    <t>D04</t>
  </si>
  <si>
    <t>YS4 (E)</t>
  </si>
  <si>
    <t>Dutch baker's yeast</t>
  </si>
  <si>
    <t>D05</t>
  </si>
  <si>
    <t>YS9 (E)</t>
  </si>
  <si>
    <t>Singaporean baker's yeast</t>
  </si>
  <si>
    <t>D06</t>
  </si>
  <si>
    <t>BC187</t>
  </si>
  <si>
    <t>monosporic derivatives from UCD2120</t>
  </si>
  <si>
    <t>D07</t>
  </si>
  <si>
    <t>single colony from OS342</t>
  </si>
  <si>
    <t>D08</t>
  </si>
  <si>
    <t>Q74.4</t>
  </si>
  <si>
    <t>D09</t>
  </si>
  <si>
    <t>Q96.8</t>
  </si>
  <si>
    <t>D10</t>
  </si>
  <si>
    <t>LD7</t>
  </si>
  <si>
    <t>D11</t>
  </si>
  <si>
    <t>Q31.4</t>
  </si>
  <si>
    <t>D12</t>
  </si>
  <si>
    <t>Y8.5</t>
  </si>
  <si>
    <t>E01</t>
  </si>
  <si>
    <t>race uvarum</t>
  </si>
  <si>
    <t>UWOPS03-461.4</t>
  </si>
  <si>
    <t>Nectar, Bertam palm</t>
  </si>
  <si>
    <t>Malaysia</t>
  </si>
  <si>
    <t>Lachance</t>
  </si>
  <si>
    <t>E02</t>
  </si>
  <si>
    <t>UWOPS05-217.3</t>
  </si>
  <si>
    <t>Mel-</t>
  </si>
  <si>
    <t>E03</t>
  </si>
  <si>
    <t>UWOPS05-227.2</t>
  </si>
  <si>
    <t>Trigona, Bertam palm</t>
  </si>
  <si>
    <t>Mel+</t>
  </si>
  <si>
    <t>E04</t>
  </si>
  <si>
    <t>K11 (Awamori-1) a Shochu Sake strain</t>
  </si>
  <si>
    <t>Justin Fay</t>
  </si>
  <si>
    <t>E05</t>
  </si>
  <si>
    <t>Y9 (NRRL-Y5997) a strain from ragi that is similar to the sake wines</t>
  </si>
  <si>
    <t>E07</t>
  </si>
  <si>
    <t>RM11_1A</t>
  </si>
  <si>
    <t>California</t>
  </si>
  <si>
    <t>Mat a</t>
  </si>
  <si>
    <t>E08</t>
  </si>
  <si>
    <t>Z1</t>
  </si>
  <si>
    <t>E09</t>
  </si>
  <si>
    <t>Y8.1</t>
  </si>
  <si>
    <t>E11</t>
  </si>
  <si>
    <t>YJM280</t>
  </si>
  <si>
    <t>Fay JC</t>
  </si>
  <si>
    <t>E12</t>
  </si>
  <si>
    <t>CLIB324</t>
  </si>
  <si>
    <t>F01</t>
  </si>
  <si>
    <t>white Tecc</t>
  </si>
  <si>
    <t>Ethiopia</t>
  </si>
  <si>
    <t>F02</t>
  </si>
  <si>
    <t>same strain of OS246</t>
  </si>
  <si>
    <t>Y12 (NRRL-Y12663) an african palm wine strain</t>
  </si>
  <si>
    <t>F03</t>
  </si>
  <si>
    <t>Saccharomyces chavalieri</t>
  </si>
  <si>
    <t>Ginger beer, from Zingiber officinale, West Africa.</t>
  </si>
  <si>
    <t>Steve</t>
  </si>
  <si>
    <t>F04</t>
  </si>
  <si>
    <t>T of mangini</t>
  </si>
  <si>
    <t>bili wine</t>
  </si>
  <si>
    <t>West Africa</t>
  </si>
  <si>
    <t>F05</t>
  </si>
  <si>
    <t>S. boulardii</t>
  </si>
  <si>
    <t>France</t>
  </si>
  <si>
    <t>A. MARTINI</t>
  </si>
  <si>
    <t>F06</t>
  </si>
  <si>
    <t>ZP 567</t>
  </si>
  <si>
    <t xml:space="preserve"> Q. pyrenaica</t>
  </si>
  <si>
    <t>Portugal, Castelo de Vide,</t>
  </si>
  <si>
    <t>F07</t>
  </si>
  <si>
    <t>YPS138</t>
  </si>
  <si>
    <t>Soil beneath(Q. velutina)</t>
  </si>
  <si>
    <t>F08</t>
  </si>
  <si>
    <t>UCD-51-186</t>
  </si>
  <si>
    <t>Davis, USA</t>
  </si>
  <si>
    <t>F09</t>
  </si>
  <si>
    <t>A4</t>
  </si>
  <si>
    <t>Montreal</t>
  </si>
  <si>
    <t>Graham Bell</t>
  </si>
  <si>
    <t>F10</t>
  </si>
  <si>
    <t>F11</t>
  </si>
  <si>
    <t>UFRJ50791</t>
  </si>
  <si>
    <t>Drosophila</t>
  </si>
  <si>
    <t>Catalao Point, Brazil</t>
  </si>
  <si>
    <t>F12</t>
  </si>
  <si>
    <t>UFRJ50816</t>
  </si>
  <si>
    <t>Tijuca Forest, Brazil</t>
  </si>
  <si>
    <t>G01</t>
  </si>
  <si>
    <t>L-1374</t>
  </si>
  <si>
    <t>Chile</t>
  </si>
  <si>
    <t>Martinez C</t>
  </si>
  <si>
    <t>G02</t>
  </si>
  <si>
    <t>L-1528</t>
  </si>
  <si>
    <t>G03</t>
  </si>
  <si>
    <t>UWOPS87-2421</t>
  </si>
  <si>
    <t>Cladode, Opuntia megacantha</t>
  </si>
  <si>
    <t>Hawaii</t>
  </si>
  <si>
    <t>G04</t>
  </si>
  <si>
    <t>Australia</t>
  </si>
  <si>
    <t>G05</t>
  </si>
  <si>
    <t>UWOPS83-787.3</t>
  </si>
  <si>
    <t>Fruit, Opuntia stricta</t>
  </si>
  <si>
    <t>Bahamas</t>
  </si>
  <si>
    <t>G06</t>
  </si>
  <si>
    <t>S.uvarum</t>
  </si>
  <si>
    <t>ZP 555</t>
  </si>
  <si>
    <t>Q. garryana</t>
  </si>
  <si>
    <t xml:space="preserve">Canada, Hornby Island, </t>
  </si>
  <si>
    <t>G07</t>
  </si>
  <si>
    <t>N-43</t>
  </si>
  <si>
    <t>Russia</t>
  </si>
  <si>
    <t>G08</t>
  </si>
  <si>
    <t>N-44</t>
  </si>
  <si>
    <t>G09</t>
  </si>
  <si>
    <t>N-45</t>
  </si>
  <si>
    <t>G10</t>
  </si>
  <si>
    <t>IFO1804</t>
  </si>
  <si>
    <t xml:space="preserve"> bark</t>
  </si>
  <si>
    <t>Japan</t>
  </si>
  <si>
    <t>G12</t>
  </si>
  <si>
    <t>UWOPS91-917.1</t>
  </si>
  <si>
    <t>Flux, Myoporum</t>
  </si>
  <si>
    <t>H01</t>
  </si>
  <si>
    <t>single colony from OS237</t>
  </si>
  <si>
    <t>YJM789</t>
  </si>
  <si>
    <t>Lars M. Steinmetz</t>
  </si>
  <si>
    <t>H02</t>
  </si>
  <si>
    <t>S. kudriavzevii</t>
  </si>
  <si>
    <t>ZP 542</t>
  </si>
  <si>
    <t>Portugal, Adagoi,</t>
  </si>
  <si>
    <t>H03</t>
  </si>
  <si>
    <t>S. mikatae</t>
  </si>
  <si>
    <t>IFO1815</t>
  </si>
  <si>
    <t>H04</t>
  </si>
  <si>
    <t>IFO1816</t>
  </si>
  <si>
    <t>Decayed leaf</t>
  </si>
  <si>
    <t>H05</t>
  </si>
  <si>
    <t>ZP 594</t>
  </si>
  <si>
    <t>Q. faginea</t>
  </si>
  <si>
    <t xml:space="preserve">Portugal, Aldeia das Dez, S. Estrela, </t>
  </si>
  <si>
    <t>H06</t>
  </si>
  <si>
    <t>IFO1802</t>
  </si>
  <si>
    <t>H07</t>
  </si>
  <si>
    <t>IFO1803</t>
  </si>
  <si>
    <t>H08</t>
  </si>
  <si>
    <t>NBRC 10990</t>
  </si>
  <si>
    <t>H09</t>
  </si>
  <si>
    <t>var. uvarum</t>
  </si>
  <si>
    <t>Peoria, USA</t>
  </si>
  <si>
    <t>H10</t>
  </si>
  <si>
    <t>L-1764</t>
  </si>
  <si>
    <t>H11</t>
  </si>
  <si>
    <t>UWOPS99-807.1.1</t>
  </si>
  <si>
    <t>Flux, Nothofagus sp.</t>
  </si>
  <si>
    <t>Argentina</t>
  </si>
  <si>
    <t>H12</t>
  </si>
  <si>
    <t>S. castelli</t>
  </si>
  <si>
    <t>Y-12630</t>
  </si>
  <si>
    <t>Finland</t>
  </si>
  <si>
    <t>No.</t>
  </si>
  <si>
    <t>Strains</t>
  </si>
  <si>
    <t>Acetic acid (RSI)</t>
  </si>
  <si>
    <t>Formic acid (RSI)</t>
  </si>
  <si>
    <t>Furfural (RSI)</t>
  </si>
  <si>
    <t>HMF (RSI)</t>
  </si>
  <si>
    <t>Ranking Acetic Acid</t>
  </si>
  <si>
    <t>Ranking Formic Acid</t>
  </si>
  <si>
    <t>Ranking Furfural</t>
  </si>
  <si>
    <t>Ranking HMF</t>
  </si>
  <si>
    <t>Overall Ranking</t>
  </si>
  <si>
    <t xml:space="preserve">S. cerevisiae </t>
  </si>
  <si>
    <t>NCYC 2592</t>
  </si>
  <si>
    <t>S288C</t>
  </si>
  <si>
    <t>DBVPG1788</t>
  </si>
  <si>
    <t>DBVPG1373</t>
  </si>
  <si>
    <t>DBVPG6040</t>
  </si>
  <si>
    <t>YS4</t>
  </si>
  <si>
    <t>YS9</t>
  </si>
  <si>
    <t>GL379</t>
  </si>
  <si>
    <t>K11</t>
  </si>
  <si>
    <t>Y9</t>
  </si>
  <si>
    <t>RM11</t>
  </si>
  <si>
    <t>KPN3828</t>
  </si>
  <si>
    <t>KPN3829</t>
  </si>
  <si>
    <t>DBVPG1853</t>
  </si>
  <si>
    <t>Y12</t>
  </si>
  <si>
    <t>NCYC110</t>
  </si>
  <si>
    <t>DBVPG6044</t>
  </si>
  <si>
    <t>DBVPG6765</t>
  </si>
  <si>
    <t>NCYC361</t>
  </si>
  <si>
    <t>DBVPG6304</t>
  </si>
  <si>
    <t>DBVP1106</t>
  </si>
  <si>
    <t>S. uvarum</t>
  </si>
  <si>
    <t>ZP555</t>
  </si>
  <si>
    <t>ZP452</t>
  </si>
  <si>
    <t>ZP594</t>
  </si>
  <si>
    <t>NBRC10990</t>
  </si>
  <si>
    <t>DBVPG6299</t>
  </si>
  <si>
    <t>CBS4309</t>
  </si>
  <si>
    <t>Marine</t>
  </si>
  <si>
    <t>AZ1</t>
  </si>
  <si>
    <t>AZ2</t>
  </si>
  <si>
    <t>AZ3</t>
  </si>
  <si>
    <t>AZ4</t>
  </si>
  <si>
    <t>AZ7</t>
  </si>
  <si>
    <t>AZ8</t>
  </si>
  <si>
    <t>AZ9</t>
  </si>
  <si>
    <t>AZ10</t>
  </si>
  <si>
    <t>AZ11</t>
  </si>
  <si>
    <t>AZ12</t>
  </si>
  <si>
    <t>AZ13</t>
  </si>
  <si>
    <t>AZ14</t>
  </si>
  <si>
    <t>AZ15</t>
  </si>
  <si>
    <t>AZ16</t>
  </si>
  <si>
    <t>AZ17</t>
  </si>
  <si>
    <t>AZ18</t>
  </si>
  <si>
    <t>AZ20</t>
  </si>
  <si>
    <t>AZ21</t>
  </si>
  <si>
    <t>AZ22</t>
  </si>
  <si>
    <t>AZ23</t>
  </si>
  <si>
    <t>AZ24</t>
  </si>
  <si>
    <t>AZ25</t>
  </si>
  <si>
    <t>AZ26</t>
  </si>
  <si>
    <t>AZ27</t>
  </si>
  <si>
    <t>AZ28</t>
  </si>
  <si>
    <t>AZ29</t>
  </si>
  <si>
    <t>AZ30</t>
  </si>
  <si>
    <t>AZ31</t>
  </si>
  <si>
    <t>AZ32</t>
  </si>
  <si>
    <t>AZ33</t>
  </si>
  <si>
    <t>AZ35</t>
  </si>
  <si>
    <t>AZ36</t>
  </si>
  <si>
    <t>AZ37</t>
  </si>
  <si>
    <t>AZ38</t>
  </si>
  <si>
    <t>AZ39</t>
  </si>
  <si>
    <t>AZ40</t>
  </si>
  <si>
    <t>AZ42</t>
  </si>
  <si>
    <t>AZ43</t>
  </si>
  <si>
    <t>AZ45</t>
  </si>
  <si>
    <t>AZ47</t>
  </si>
  <si>
    <t>AZ52</t>
  </si>
  <si>
    <t>AZ59</t>
  </si>
  <si>
    <t>AZ60</t>
  </si>
  <si>
    <t>AZ61</t>
  </si>
  <si>
    <t>AZ63</t>
  </si>
  <si>
    <t>AZ64</t>
  </si>
  <si>
    <t>AZ65</t>
  </si>
  <si>
    <t>AZ66</t>
  </si>
  <si>
    <t>AZ67</t>
  </si>
  <si>
    <t>AZ68</t>
  </si>
  <si>
    <t>AZ69</t>
  </si>
  <si>
    <t>AZ70</t>
  </si>
  <si>
    <t>AZ71</t>
  </si>
  <si>
    <t>AZ72</t>
  </si>
  <si>
    <t>AZ73</t>
  </si>
  <si>
    <t>AZ74</t>
  </si>
  <si>
    <t>AZ75</t>
  </si>
  <si>
    <t>AZ76</t>
  </si>
  <si>
    <t>AZ77</t>
  </si>
  <si>
    <t>AZ78</t>
  </si>
  <si>
    <t>AZ79</t>
  </si>
  <si>
    <t>AZ80</t>
  </si>
  <si>
    <t>AZ81</t>
  </si>
  <si>
    <t>AZ82</t>
  </si>
  <si>
    <t>AZ85</t>
  </si>
  <si>
    <t>AZ86</t>
  </si>
  <si>
    <t>AZ89</t>
  </si>
  <si>
    <t>AZ91</t>
  </si>
  <si>
    <t>AZ93</t>
  </si>
  <si>
    <t>AZ94</t>
  </si>
  <si>
    <t>AZ95</t>
  </si>
  <si>
    <t>AZ97</t>
  </si>
  <si>
    <t>AZ98</t>
  </si>
  <si>
    <t>AZ99</t>
  </si>
  <si>
    <t>AZ100</t>
  </si>
  <si>
    <t>AZ101</t>
  </si>
  <si>
    <t>AZ102</t>
  </si>
  <si>
    <t>AZ104</t>
  </si>
  <si>
    <t>AZ105</t>
  </si>
  <si>
    <t>AZ107</t>
  </si>
  <si>
    <t>AZ108</t>
  </si>
  <si>
    <t>AZ109</t>
  </si>
  <si>
    <t>AZ110</t>
  </si>
  <si>
    <t>AZ111</t>
  </si>
  <si>
    <t>AZ112</t>
  </si>
  <si>
    <t>AZ115</t>
  </si>
  <si>
    <t>AZ116</t>
  </si>
  <si>
    <t>AZ117</t>
  </si>
  <si>
    <t>AZ118</t>
  </si>
  <si>
    <t>AZ120</t>
  </si>
  <si>
    <t>AZ122</t>
  </si>
  <si>
    <t>AZ123</t>
  </si>
  <si>
    <t>AZ125</t>
  </si>
  <si>
    <t>AZ126</t>
  </si>
  <si>
    <t>AZ127</t>
  </si>
  <si>
    <t>AZ140</t>
  </si>
  <si>
    <t>AZ142</t>
  </si>
  <si>
    <t>AZ143</t>
  </si>
  <si>
    <t>AZ144</t>
  </si>
  <si>
    <t>AZ145</t>
  </si>
  <si>
    <t>AZ147</t>
  </si>
  <si>
    <t>AZ148</t>
  </si>
  <si>
    <t>AZ150</t>
  </si>
  <si>
    <t>Hapitat</t>
  </si>
  <si>
    <t>Isolate No.</t>
  </si>
  <si>
    <t>Strain No.</t>
  </si>
  <si>
    <t>Acetic acid (AuC)</t>
  </si>
  <si>
    <t>Formic acid (AuC)</t>
  </si>
  <si>
    <t>vanillin (AuC)</t>
  </si>
  <si>
    <t>Furfural (AuC)</t>
  </si>
  <si>
    <t>Salt (AuC)</t>
  </si>
  <si>
    <t>Ranking Acetic acid</t>
  </si>
  <si>
    <t>Ranking Formic acid</t>
  </si>
  <si>
    <t>Ranking Vanillin</t>
  </si>
  <si>
    <t>Ranking Salt</t>
  </si>
  <si>
    <t>Ranking Overall</t>
  </si>
  <si>
    <t>Terrestrial</t>
  </si>
  <si>
    <t>A1</t>
  </si>
  <si>
    <t>A2</t>
  </si>
  <si>
    <t>A3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</si>
  <si>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</si>
  <si>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</si>
  <si>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</si>
  <si>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</si>
  <si>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</si>
  <si>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</si>
  <si>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</si>
  <si>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</si>
  <si>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</si>
  <si>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</si>
  <si>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</si>
  <si>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C7</t>
  </si>
  <si>
    <t>C8</t>
  </si>
  <si>
    <t>C9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</si>
  <si>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</si>
  <si>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</si>
  <si>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</si>
  <si>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</si>
  <si>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</si>
  <si>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</si>
  <si>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</si>
  <si>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</si>
  <si>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</si>
  <si>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E1</t>
  </si>
  <si>
    <t>E2</t>
  </si>
  <si>
    <t>E3</t>
  </si>
  <si>
    <t>E4</t>
  </si>
  <si>
    <t>E5</t>
  </si>
  <si>
    <t>E7</t>
  </si>
  <si>
    <t>E8</t>
  </si>
  <si>
    <t>E9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</si>
  <si>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</si>
  <si>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</si>
  <si>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</si>
  <si>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</si>
  <si>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</si>
  <si>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</si>
  <si>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</si>
  <si>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</si>
  <si>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</si>
  <si>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G1</t>
  </si>
  <si>
    <t>G2</t>
  </si>
  <si>
    <t>G3</t>
  </si>
  <si>
    <t>G4</t>
  </si>
  <si>
    <t>G5</t>
  </si>
  <si>
    <t>S. bayanus var uvarum</t>
  </si>
  <si>
    <t>G6</t>
  </si>
  <si>
    <t>G7</t>
  </si>
  <si>
    <t>G8</t>
  </si>
  <si>
    <t>G9</t>
  </si>
  <si>
    <t>H1</t>
  </si>
  <si>
    <t>H2</t>
  </si>
  <si>
    <t>H3</t>
  </si>
  <si>
    <t>H4</t>
  </si>
  <si>
    <t>H5</t>
  </si>
  <si>
    <t>H6</t>
  </si>
  <si>
    <t>H7</t>
  </si>
  <si>
    <t>H8</t>
  </si>
  <si>
    <t>S. bayanus</t>
  </si>
  <si>
    <t>H9</t>
  </si>
  <si>
    <t>Candida viswanathii</t>
  </si>
  <si>
    <t>Marine S. cerevisiae</t>
  </si>
  <si>
    <t>Marine organism</t>
  </si>
  <si>
    <t>M1</t>
  </si>
  <si>
    <t>M2</t>
  </si>
  <si>
    <t>M3</t>
  </si>
  <si>
    <t>M4</t>
  </si>
  <si>
    <t>M5</t>
  </si>
  <si>
    <t>M6</t>
  </si>
  <si>
    <t>M7</t>
  </si>
  <si>
    <t>Seaweed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</si>
  <si>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</si>
  <si>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</si>
  <si>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</si>
  <si>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</si>
  <si>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</si>
  <si>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</si>
  <si>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</si>
  <si>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</si>
  <si>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</si>
  <si>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</si>
  <si>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Driftwood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</si>
  <si>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</si>
  <si>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</si>
  <si>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</si>
  <si>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</si>
  <si>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</si>
  <si>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</si>
  <si>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</si>
  <si>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</si>
  <si>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</si>
  <si>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</si>
  <si>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</si>
  <si>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</si>
  <si>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</si>
  <si>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</si>
  <si>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</si>
  <si>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</si>
  <si>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</si>
  <si>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Sand</t>
  </si>
  <si>
    <t>M35</t>
  </si>
  <si>
    <t>M36</t>
  </si>
  <si>
    <t>M37</t>
  </si>
  <si>
    <t>M38</t>
  </si>
  <si>
    <t>Wet Seaweed</t>
  </si>
  <si>
    <t>M39</t>
  </si>
  <si>
    <t>M40</t>
  </si>
  <si>
    <t>M41</t>
  </si>
  <si>
    <t>M42</t>
  </si>
  <si>
    <t>M43</t>
  </si>
  <si>
    <t>M44</t>
  </si>
  <si>
    <t>M45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</si>
  <si>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</si>
  <si>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</si>
  <si>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</si>
  <si>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</si>
  <si>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</si>
  <si>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</si>
  <si>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</si>
  <si>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</si>
  <si>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</si>
  <si>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</si>
  <si>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M56</t>
  </si>
  <si>
    <t>M57</t>
  </si>
  <si>
    <t>M58</t>
  </si>
  <si>
    <r>
      <t xml:space="preserve">Origins of terrestrial </t>
    </r>
    <r>
      <rPr>
        <i/>
        <sz val="12"/>
        <color theme="1"/>
        <rFont val="Times New Roman"/>
        <family val="1"/>
      </rPr>
      <t>Saccharomyces</t>
    </r>
    <r>
      <rPr>
        <sz val="12"/>
        <color theme="1"/>
        <rFont val="Times New Roman"/>
        <family val="1"/>
      </rPr>
      <t xml:space="preserve"> spp used in this study</t>
    </r>
  </si>
  <si>
    <r>
      <t xml:space="preserve">Ranking of phenotypic response (RSI = redox signal intensity) for yeast derived from seawater (M1-M15) in the presence of 50 mM acetic acid, 10 mM formic acid, 10 mM furfural, 10 mM HMF and overall. </t>
    </r>
    <r>
      <rPr>
        <i/>
        <sz val="12"/>
        <color theme="1"/>
        <rFont val="Times New Roman"/>
        <family val="1"/>
      </rPr>
      <t>S. cerevisiae</t>
    </r>
    <r>
      <rPr>
        <sz val="12"/>
        <color theme="1"/>
        <rFont val="Times New Roman"/>
        <family val="1"/>
      </rPr>
      <t xml:space="preserve"> NCYC2592 and </t>
    </r>
    <r>
      <rPr>
        <i/>
        <sz val="12"/>
        <color theme="1"/>
        <rFont val="Times New Roman"/>
        <family val="1"/>
      </rPr>
      <t>S. cerevisiae</t>
    </r>
    <r>
      <rPr>
        <sz val="12"/>
        <color theme="1"/>
        <rFont val="Times New Roman"/>
        <family val="1"/>
      </rPr>
      <t xml:space="preserve"> S288C are included for comparisons. Data representative of triplicate values.</t>
    </r>
  </si>
  <si>
    <t xml:space="preserve">Comparison of terrestrial and marine-derived yeast for their growth curves in the presence of 50 mM acetic acid, 10 mM formic acid, 10 mM furfural, 5 mM vanillin, and 3% salt (NaCl). AuC = Area under the growth curve of the yeast.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</si>
</sst>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selection activeCell="Q7" sqref="Q7"/>
    </sheetView>
  </sheetViews>
  <sheetFormatPr defaultRowHeight="15" x14ac:dyDescent="0.25"/>
  <cols>
    <col min="1" max="1" width="4.28515625" style="9" customWidth="1"/>
    <col min="2" max="2" width="13.42578125" style="7" bestFit="1" customWidth="1"/>
    <col min="3" max="3" width="6.85546875" style="7" customWidth="1"/>
    <col min="4" max="4" width="8.85546875" style="7" customWidth="1"/>
    <col min="5" max="5" width="13.85546875" style="7" bestFit="1" customWidth="1"/>
    <col min="6" max="6" width="17.85546875" style="7" customWidth="1"/>
    <col min="7" max="7" width="7.140625" style="7" bestFit="1" customWidth="1"/>
    <col min="8" max="8" width="5.85546875" style="7" bestFit="1" customWidth="1"/>
    <col min="9" max="9" width="5.7109375" style="7" bestFit="1" customWidth="1"/>
    <col min="10" max="10" width="12.28515625" style="7" customWidth="1"/>
    <col min="11" max="11" width="19.140625" style="7" customWidth="1"/>
    <col min="12" max="12" width="19.7109375" style="7" customWidth="1"/>
    <col min="13" max="13" width="14.28515625" style="7" customWidth="1"/>
    <col min="14" max="14" width="16.7109375" style="7" bestFit="1" customWidth="1"/>
    <col min="15" max="16384" width="9.140625" style="5"/>
  </cols>
  <sheetData>
    <row r="1" spans="1:14" ht="15.75" x14ac:dyDescent="0.25">
      <c r="A1" s="59" t="s">
        <v>541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3" spans="1:14" s="2" customFormat="1" ht="31.5" x14ac:dyDescent="0.25">
      <c r="A3" s="1" t="s">
        <v>255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x14ac:dyDescent="0.25">
      <c r="A4" s="8">
        <v>1</v>
      </c>
      <c r="B4" s="3" t="s">
        <v>13</v>
      </c>
      <c r="C4" s="3">
        <v>96</v>
      </c>
      <c r="D4" s="3">
        <v>96</v>
      </c>
      <c r="E4" s="4" t="s">
        <v>14</v>
      </c>
      <c r="F4" s="3" t="s">
        <v>15</v>
      </c>
      <c r="G4" s="3"/>
      <c r="H4" s="3" t="s">
        <v>16</v>
      </c>
      <c r="I4" s="3"/>
      <c r="J4" s="3" t="s">
        <v>17</v>
      </c>
      <c r="K4" s="3"/>
      <c r="L4" s="3"/>
      <c r="M4" s="3"/>
      <c r="N4" s="3"/>
    </row>
    <row r="5" spans="1:14" x14ac:dyDescent="0.25">
      <c r="A5" s="8">
        <v>2</v>
      </c>
      <c r="B5" s="3" t="s">
        <v>18</v>
      </c>
      <c r="C5" s="3">
        <v>97</v>
      </c>
      <c r="D5" s="3">
        <v>97</v>
      </c>
      <c r="E5" s="4" t="s">
        <v>14</v>
      </c>
      <c r="F5" s="3"/>
      <c r="G5" s="3"/>
      <c r="H5" s="3"/>
      <c r="I5" s="3"/>
      <c r="J5" s="3" t="s">
        <v>19</v>
      </c>
      <c r="K5" s="3"/>
      <c r="L5" s="3"/>
      <c r="M5" s="3"/>
      <c r="N5" s="3"/>
    </row>
    <row r="6" spans="1:14" x14ac:dyDescent="0.25">
      <c r="A6" s="8">
        <v>3</v>
      </c>
      <c r="B6" s="3" t="s">
        <v>20</v>
      </c>
      <c r="C6" s="3">
        <v>17</v>
      </c>
      <c r="D6" s="3">
        <v>17</v>
      </c>
      <c r="E6" s="4" t="s">
        <v>14</v>
      </c>
      <c r="F6" s="3" t="s">
        <v>21</v>
      </c>
      <c r="G6" s="3"/>
      <c r="H6" s="3"/>
      <c r="I6" s="3"/>
      <c r="J6" s="3" t="s">
        <v>22</v>
      </c>
      <c r="K6" s="3" t="s">
        <v>23</v>
      </c>
      <c r="L6" s="3" t="s">
        <v>24</v>
      </c>
      <c r="M6" s="3"/>
      <c r="N6" s="3" t="s">
        <v>25</v>
      </c>
    </row>
    <row r="7" spans="1:14" ht="44.25" customHeight="1" x14ac:dyDescent="0.25">
      <c r="A7" s="8">
        <v>4</v>
      </c>
      <c r="B7" s="3" t="s">
        <v>26</v>
      </c>
      <c r="C7" s="3">
        <v>281</v>
      </c>
      <c r="D7" s="3">
        <v>281</v>
      </c>
      <c r="E7" s="4" t="s">
        <v>14</v>
      </c>
      <c r="F7" s="3" t="s">
        <v>27</v>
      </c>
      <c r="G7" s="3" t="s">
        <v>28</v>
      </c>
      <c r="H7" s="3"/>
      <c r="I7" s="3"/>
      <c r="J7" s="3" t="s">
        <v>29</v>
      </c>
      <c r="K7" s="3"/>
      <c r="L7" s="3"/>
      <c r="M7" s="3" t="s">
        <v>30</v>
      </c>
      <c r="N7" s="3" t="s">
        <v>31</v>
      </c>
    </row>
    <row r="8" spans="1:14" x14ac:dyDescent="0.25">
      <c r="A8" s="8">
        <v>11</v>
      </c>
      <c r="B8" s="3" t="s">
        <v>37</v>
      </c>
      <c r="C8" s="3">
        <v>303</v>
      </c>
      <c r="D8" s="3">
        <v>303</v>
      </c>
      <c r="E8" s="4" t="s">
        <v>14</v>
      </c>
      <c r="F8" s="3"/>
      <c r="G8" s="3"/>
      <c r="H8" s="3"/>
      <c r="I8" s="3"/>
      <c r="J8" s="3" t="s">
        <v>38</v>
      </c>
      <c r="K8" s="3" t="s">
        <v>39</v>
      </c>
      <c r="L8" s="3" t="s">
        <v>24</v>
      </c>
      <c r="M8" s="3"/>
      <c r="N8" s="3" t="s">
        <v>40</v>
      </c>
    </row>
    <row r="9" spans="1:14" x14ac:dyDescent="0.25">
      <c r="A9" s="8">
        <v>12</v>
      </c>
      <c r="B9" s="3" t="s">
        <v>41</v>
      </c>
      <c r="C9" s="3">
        <v>304</v>
      </c>
      <c r="D9" s="3">
        <v>304</v>
      </c>
      <c r="E9" s="4" t="s">
        <v>14</v>
      </c>
      <c r="F9" s="3"/>
      <c r="G9" s="3"/>
      <c r="H9" s="3"/>
      <c r="I9" s="3"/>
      <c r="J9" s="3" t="s">
        <v>42</v>
      </c>
      <c r="K9" s="3" t="s">
        <v>39</v>
      </c>
      <c r="L9" s="3" t="s">
        <v>24</v>
      </c>
      <c r="M9" s="3"/>
      <c r="N9" s="3" t="s">
        <v>40</v>
      </c>
    </row>
    <row r="10" spans="1:14" x14ac:dyDescent="0.25">
      <c r="A10" s="8">
        <v>13</v>
      </c>
      <c r="B10" s="3" t="s">
        <v>43</v>
      </c>
      <c r="C10" s="3">
        <v>308</v>
      </c>
      <c r="D10" s="3">
        <v>308</v>
      </c>
      <c r="E10" s="4" t="s">
        <v>14</v>
      </c>
      <c r="F10" s="3"/>
      <c r="G10" s="3"/>
      <c r="H10" s="3"/>
      <c r="I10" s="3"/>
      <c r="J10" s="3" t="s">
        <v>44</v>
      </c>
      <c r="K10" s="3" t="s">
        <v>39</v>
      </c>
      <c r="L10" s="3" t="s">
        <v>24</v>
      </c>
      <c r="M10" s="3"/>
      <c r="N10" s="3" t="s">
        <v>40</v>
      </c>
    </row>
    <row r="11" spans="1:14" x14ac:dyDescent="0.25">
      <c r="A11" s="8">
        <v>14</v>
      </c>
      <c r="B11" s="3" t="s">
        <v>45</v>
      </c>
      <c r="C11" s="3">
        <v>284</v>
      </c>
      <c r="D11" s="3">
        <v>284</v>
      </c>
      <c r="E11" s="4" t="s">
        <v>14</v>
      </c>
      <c r="F11" s="3"/>
      <c r="G11" s="3"/>
      <c r="H11" s="3"/>
      <c r="I11" s="3"/>
      <c r="J11" s="3" t="s">
        <v>46</v>
      </c>
      <c r="K11" s="3" t="s">
        <v>47</v>
      </c>
      <c r="L11" s="3" t="s">
        <v>48</v>
      </c>
      <c r="M11" s="3"/>
      <c r="N11" s="3"/>
    </row>
    <row r="12" spans="1:14" x14ac:dyDescent="0.25">
      <c r="A12" s="8">
        <v>15</v>
      </c>
      <c r="B12" s="3" t="s">
        <v>49</v>
      </c>
      <c r="C12" s="3">
        <v>287</v>
      </c>
      <c r="D12" s="3">
        <v>287</v>
      </c>
      <c r="E12" s="4" t="s">
        <v>14</v>
      </c>
      <c r="F12" s="3"/>
      <c r="G12" s="3"/>
      <c r="H12" s="3"/>
      <c r="I12" s="3"/>
      <c r="J12" s="3" t="s">
        <v>50</v>
      </c>
      <c r="K12" s="3" t="s">
        <v>47</v>
      </c>
      <c r="L12" s="3" t="s">
        <v>48</v>
      </c>
      <c r="M12" s="3"/>
      <c r="N12" s="3"/>
    </row>
    <row r="13" spans="1:14" x14ac:dyDescent="0.25">
      <c r="A13" s="8">
        <v>16</v>
      </c>
      <c r="B13" s="3" t="s">
        <v>51</v>
      </c>
      <c r="C13" s="3">
        <v>288</v>
      </c>
      <c r="D13" s="3">
        <v>288</v>
      </c>
      <c r="E13" s="4" t="s">
        <v>14</v>
      </c>
      <c r="F13" s="3"/>
      <c r="G13" s="3"/>
      <c r="H13" s="3"/>
      <c r="I13" s="3"/>
      <c r="J13" s="3" t="s">
        <v>52</v>
      </c>
      <c r="K13" s="3" t="s">
        <v>47</v>
      </c>
      <c r="L13" s="3" t="s">
        <v>48</v>
      </c>
      <c r="M13" s="3"/>
      <c r="N13" s="3"/>
    </row>
    <row r="14" spans="1:14" x14ac:dyDescent="0.25">
      <c r="A14" s="8">
        <v>23</v>
      </c>
      <c r="B14" s="3" t="s">
        <v>53</v>
      </c>
      <c r="C14" s="3">
        <v>84</v>
      </c>
      <c r="D14" s="3">
        <v>84</v>
      </c>
      <c r="E14" s="4" t="s">
        <v>14</v>
      </c>
      <c r="F14" s="3"/>
      <c r="G14" s="3">
        <v>1788</v>
      </c>
      <c r="H14" s="3"/>
      <c r="I14" s="3"/>
      <c r="J14" s="3"/>
      <c r="K14" s="3" t="s">
        <v>35</v>
      </c>
      <c r="L14" s="3" t="s">
        <v>54</v>
      </c>
      <c r="M14" s="3"/>
      <c r="N14" s="3" t="s">
        <v>55</v>
      </c>
    </row>
    <row r="15" spans="1:14" x14ac:dyDescent="0.25">
      <c r="A15" s="8">
        <v>24</v>
      </c>
      <c r="B15" s="3" t="s">
        <v>56</v>
      </c>
      <c r="C15" s="3">
        <v>91</v>
      </c>
      <c r="D15" s="3">
        <v>91</v>
      </c>
      <c r="E15" s="4" t="s">
        <v>14</v>
      </c>
      <c r="F15" s="3"/>
      <c r="G15" s="3">
        <v>1373</v>
      </c>
      <c r="H15" s="3"/>
      <c r="I15" s="3"/>
      <c r="J15" s="3"/>
      <c r="K15" s="3" t="s">
        <v>35</v>
      </c>
      <c r="L15" s="3" t="s">
        <v>57</v>
      </c>
      <c r="M15" s="3"/>
      <c r="N15" s="3" t="s">
        <v>55</v>
      </c>
    </row>
    <row r="16" spans="1:14" x14ac:dyDescent="0.25">
      <c r="A16" s="8">
        <v>25</v>
      </c>
      <c r="B16" s="3" t="s">
        <v>58</v>
      </c>
      <c r="C16" s="3">
        <v>174</v>
      </c>
      <c r="D16" s="3">
        <v>174</v>
      </c>
      <c r="E16" s="4" t="s">
        <v>14</v>
      </c>
      <c r="F16" s="3"/>
      <c r="G16" s="3"/>
      <c r="H16" s="3"/>
      <c r="I16" s="3"/>
      <c r="J16" s="3" t="s">
        <v>59</v>
      </c>
      <c r="K16" s="3" t="s">
        <v>60</v>
      </c>
      <c r="L16" s="3" t="s">
        <v>61</v>
      </c>
      <c r="M16" s="3"/>
      <c r="N16" s="3"/>
    </row>
    <row r="17" spans="1:14" ht="30" x14ac:dyDescent="0.25">
      <c r="A17" s="8">
        <v>26</v>
      </c>
      <c r="B17" s="3" t="s">
        <v>62</v>
      </c>
      <c r="C17" s="3">
        <v>155</v>
      </c>
      <c r="D17" s="3">
        <v>155</v>
      </c>
      <c r="E17" s="4" t="s">
        <v>14</v>
      </c>
      <c r="F17" s="3" t="s">
        <v>63</v>
      </c>
      <c r="G17" s="3">
        <v>6040</v>
      </c>
      <c r="H17" s="3">
        <v>1544</v>
      </c>
      <c r="I17" s="3"/>
      <c r="J17" s="3"/>
      <c r="K17" s="3" t="s">
        <v>64</v>
      </c>
      <c r="L17" s="3" t="s">
        <v>65</v>
      </c>
      <c r="M17" s="3"/>
      <c r="N17" s="3" t="s">
        <v>55</v>
      </c>
    </row>
    <row r="18" spans="1:14" x14ac:dyDescent="0.25">
      <c r="A18" s="8">
        <v>27</v>
      </c>
      <c r="B18" s="3" t="s">
        <v>66</v>
      </c>
      <c r="C18" s="3">
        <v>248</v>
      </c>
      <c r="D18" s="3">
        <v>284</v>
      </c>
      <c r="E18" s="4" t="s">
        <v>14</v>
      </c>
      <c r="F18" s="3"/>
      <c r="G18" s="3"/>
      <c r="H18" s="3"/>
      <c r="I18" s="3"/>
      <c r="J18" s="3" t="s">
        <v>46</v>
      </c>
      <c r="K18" s="3" t="s">
        <v>47</v>
      </c>
      <c r="L18" s="3" t="s">
        <v>48</v>
      </c>
      <c r="M18" s="3"/>
      <c r="N18" s="3"/>
    </row>
    <row r="19" spans="1:14" x14ac:dyDescent="0.25">
      <c r="A19" s="8">
        <v>28</v>
      </c>
      <c r="B19" s="3" t="s">
        <v>67</v>
      </c>
      <c r="C19" s="3">
        <v>352</v>
      </c>
      <c r="D19" s="3">
        <v>352</v>
      </c>
      <c r="E19" s="4" t="s">
        <v>32</v>
      </c>
      <c r="F19" s="3">
        <v>2.3319000000000001</v>
      </c>
      <c r="G19" s="3"/>
      <c r="H19" s="3"/>
      <c r="I19" s="3"/>
      <c r="J19" s="3"/>
      <c r="K19" s="3"/>
      <c r="L19" s="3"/>
      <c r="M19" s="3"/>
      <c r="N19" s="3" t="s">
        <v>33</v>
      </c>
    </row>
    <row r="20" spans="1:14" x14ac:dyDescent="0.25">
      <c r="A20" s="8">
        <v>29</v>
      </c>
      <c r="B20" s="3" t="s">
        <v>68</v>
      </c>
      <c r="C20" s="3">
        <v>170</v>
      </c>
      <c r="D20" s="3">
        <v>170</v>
      </c>
      <c r="E20" s="4" t="s">
        <v>34</v>
      </c>
      <c r="F20" s="3"/>
      <c r="G20" s="3"/>
      <c r="H20" s="3"/>
      <c r="I20" s="3"/>
      <c r="J20" s="3" t="s">
        <v>69</v>
      </c>
      <c r="K20" s="3"/>
      <c r="L20" s="3"/>
      <c r="M20" s="3"/>
      <c r="N20" s="3"/>
    </row>
    <row r="21" spans="1:14" x14ac:dyDescent="0.25">
      <c r="A21" s="8">
        <v>30</v>
      </c>
      <c r="B21" s="3" t="s">
        <v>70</v>
      </c>
      <c r="C21" s="3">
        <v>171</v>
      </c>
      <c r="D21" s="3">
        <v>171</v>
      </c>
      <c r="E21" s="4" t="s">
        <v>34</v>
      </c>
      <c r="F21" s="3"/>
      <c r="G21" s="3"/>
      <c r="H21" s="3"/>
      <c r="I21" s="3"/>
      <c r="J21" s="3" t="s">
        <v>71</v>
      </c>
      <c r="K21" s="3"/>
      <c r="L21" s="3"/>
      <c r="M21" s="3"/>
      <c r="N21" s="3"/>
    </row>
    <row r="22" spans="1:14" x14ac:dyDescent="0.25">
      <c r="A22" s="8">
        <v>31</v>
      </c>
      <c r="B22" s="3" t="s">
        <v>72</v>
      </c>
      <c r="C22" s="3">
        <v>172</v>
      </c>
      <c r="D22" s="3">
        <v>172</v>
      </c>
      <c r="E22" s="4" t="s">
        <v>34</v>
      </c>
      <c r="F22" s="3"/>
      <c r="G22" s="3"/>
      <c r="H22" s="3"/>
      <c r="I22" s="3"/>
      <c r="J22" s="3" t="s">
        <v>73</v>
      </c>
      <c r="K22" s="3"/>
      <c r="L22" s="3"/>
      <c r="M22" s="3"/>
      <c r="N22" s="3"/>
    </row>
    <row r="23" spans="1:14" x14ac:dyDescent="0.25">
      <c r="A23" s="8">
        <v>32</v>
      </c>
      <c r="B23" s="3" t="s">
        <v>74</v>
      </c>
      <c r="C23" s="3">
        <v>173</v>
      </c>
      <c r="D23" s="3">
        <v>173</v>
      </c>
      <c r="E23" s="4" t="s">
        <v>34</v>
      </c>
      <c r="F23" s="3"/>
      <c r="G23" s="3"/>
      <c r="H23" s="3"/>
      <c r="I23" s="3"/>
      <c r="J23" s="3" t="s">
        <v>75</v>
      </c>
      <c r="K23" s="3"/>
      <c r="L23" s="3"/>
      <c r="M23" s="3"/>
      <c r="N23" s="3"/>
    </row>
    <row r="24" spans="1:14" x14ac:dyDescent="0.25">
      <c r="A24" s="8">
        <v>33</v>
      </c>
      <c r="B24" s="3" t="s">
        <v>76</v>
      </c>
      <c r="C24" s="3">
        <v>293</v>
      </c>
      <c r="D24" s="3">
        <v>293</v>
      </c>
      <c r="E24" s="4" t="s">
        <v>34</v>
      </c>
      <c r="F24" s="3"/>
      <c r="G24" s="3"/>
      <c r="H24" s="3"/>
      <c r="I24" s="3"/>
      <c r="J24" s="3" t="s">
        <v>77</v>
      </c>
      <c r="K24" s="3"/>
      <c r="L24" s="3" t="s">
        <v>78</v>
      </c>
      <c r="M24" s="3"/>
      <c r="N24" s="3"/>
    </row>
    <row r="25" spans="1:14" x14ac:dyDescent="0.25">
      <c r="A25" s="8">
        <v>34</v>
      </c>
      <c r="B25" s="3" t="s">
        <v>79</v>
      </c>
      <c r="C25" s="3">
        <v>182</v>
      </c>
      <c r="D25" s="3">
        <v>182</v>
      </c>
      <c r="E25" s="4" t="s">
        <v>14</v>
      </c>
      <c r="F25" s="3"/>
      <c r="G25" s="3"/>
      <c r="H25" s="3"/>
      <c r="I25" s="3"/>
      <c r="J25" s="3" t="s">
        <v>80</v>
      </c>
      <c r="K25" s="3" t="s">
        <v>81</v>
      </c>
      <c r="L25" s="3" t="s">
        <v>82</v>
      </c>
      <c r="M25" s="3"/>
      <c r="N25" s="3" t="s">
        <v>83</v>
      </c>
    </row>
    <row r="26" spans="1:14" ht="30" x14ac:dyDescent="0.25">
      <c r="A26" s="8">
        <v>35</v>
      </c>
      <c r="B26" s="3" t="s">
        <v>84</v>
      </c>
      <c r="C26" s="3">
        <v>104</v>
      </c>
      <c r="D26" s="3">
        <v>104</v>
      </c>
      <c r="E26" s="4" t="s">
        <v>14</v>
      </c>
      <c r="F26" s="3"/>
      <c r="G26" s="3"/>
      <c r="H26" s="3"/>
      <c r="I26" s="3"/>
      <c r="J26" s="3" t="s">
        <v>85</v>
      </c>
      <c r="K26" s="3" t="s">
        <v>86</v>
      </c>
      <c r="L26" s="3" t="s">
        <v>82</v>
      </c>
      <c r="M26" s="3"/>
      <c r="N26" s="3" t="s">
        <v>83</v>
      </c>
    </row>
    <row r="27" spans="1:14" ht="30" x14ac:dyDescent="0.25">
      <c r="A27" s="8">
        <v>36</v>
      </c>
      <c r="B27" s="3" t="s">
        <v>87</v>
      </c>
      <c r="C27" s="3">
        <v>258</v>
      </c>
      <c r="D27" s="3">
        <v>258</v>
      </c>
      <c r="E27" s="4" t="s">
        <v>14</v>
      </c>
      <c r="F27" s="3"/>
      <c r="G27" s="3"/>
      <c r="H27" s="3"/>
      <c r="I27" s="3"/>
      <c r="J27" s="3" t="s">
        <v>88</v>
      </c>
      <c r="K27" s="3" t="s">
        <v>89</v>
      </c>
      <c r="L27" s="3"/>
      <c r="M27" s="3"/>
      <c r="N27" s="3" t="s">
        <v>90</v>
      </c>
    </row>
    <row r="28" spans="1:14" x14ac:dyDescent="0.25">
      <c r="A28" s="8">
        <v>37</v>
      </c>
      <c r="B28" s="3" t="s">
        <v>91</v>
      </c>
      <c r="C28" s="3">
        <v>259</v>
      </c>
      <c r="D28" s="3">
        <v>259</v>
      </c>
      <c r="E28" s="4" t="s">
        <v>14</v>
      </c>
      <c r="F28" s="3"/>
      <c r="G28" s="3"/>
      <c r="H28" s="3"/>
      <c r="I28" s="3"/>
      <c r="J28" s="3" t="s">
        <v>92</v>
      </c>
      <c r="K28" s="3" t="s">
        <v>93</v>
      </c>
      <c r="L28" s="3"/>
      <c r="M28" s="3"/>
      <c r="N28" s="3" t="s">
        <v>90</v>
      </c>
    </row>
    <row r="29" spans="1:14" ht="30" x14ac:dyDescent="0.25">
      <c r="A29" s="8">
        <v>38</v>
      </c>
      <c r="B29" s="3" t="s">
        <v>94</v>
      </c>
      <c r="C29" s="3">
        <v>262</v>
      </c>
      <c r="D29" s="3">
        <v>262</v>
      </c>
      <c r="E29" s="4" t="s">
        <v>14</v>
      </c>
      <c r="F29" s="3"/>
      <c r="G29" s="3"/>
      <c r="H29" s="3"/>
      <c r="I29" s="3"/>
      <c r="J29" s="3" t="s">
        <v>95</v>
      </c>
      <c r="K29" s="3" t="s">
        <v>96</v>
      </c>
      <c r="L29" s="3"/>
      <c r="M29" s="3"/>
      <c r="N29" s="3" t="s">
        <v>90</v>
      </c>
    </row>
    <row r="30" spans="1:14" ht="45" x14ac:dyDescent="0.25">
      <c r="A30" s="8">
        <v>39</v>
      </c>
      <c r="B30" s="3" t="s">
        <v>97</v>
      </c>
      <c r="C30" s="3">
        <v>181</v>
      </c>
      <c r="D30" s="3">
        <v>181</v>
      </c>
      <c r="E30" s="4" t="s">
        <v>14</v>
      </c>
      <c r="F30" s="3"/>
      <c r="G30" s="3"/>
      <c r="H30" s="3"/>
      <c r="I30" s="3"/>
      <c r="J30" s="3" t="s">
        <v>98</v>
      </c>
      <c r="K30" s="3" t="s">
        <v>99</v>
      </c>
      <c r="L30" s="3"/>
      <c r="M30" s="3"/>
      <c r="N30" s="3"/>
    </row>
    <row r="31" spans="1:14" ht="30" x14ac:dyDescent="0.25">
      <c r="A31" s="8">
        <v>40</v>
      </c>
      <c r="B31" s="3" t="s">
        <v>100</v>
      </c>
      <c r="C31" s="3">
        <v>379</v>
      </c>
      <c r="D31" s="3">
        <v>379</v>
      </c>
      <c r="E31" s="4" t="s">
        <v>34</v>
      </c>
      <c r="F31" s="3" t="s">
        <v>101</v>
      </c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8">
        <v>41</v>
      </c>
      <c r="B32" s="3" t="s">
        <v>102</v>
      </c>
      <c r="C32" s="3">
        <v>294</v>
      </c>
      <c r="D32" s="3">
        <v>294</v>
      </c>
      <c r="E32" s="4" t="s">
        <v>34</v>
      </c>
      <c r="F32" s="3"/>
      <c r="G32" s="3"/>
      <c r="H32" s="3"/>
      <c r="I32" s="3"/>
      <c r="J32" s="3" t="s">
        <v>103</v>
      </c>
      <c r="K32" s="3"/>
      <c r="L32" s="3" t="s">
        <v>78</v>
      </c>
      <c r="M32" s="3"/>
      <c r="N32" s="3"/>
    </row>
    <row r="33" spans="1:14" x14ac:dyDescent="0.25">
      <c r="A33" s="8">
        <v>42</v>
      </c>
      <c r="B33" s="3" t="s">
        <v>104</v>
      </c>
      <c r="C33" s="3">
        <v>296</v>
      </c>
      <c r="D33" s="3">
        <v>296</v>
      </c>
      <c r="E33" s="4" t="s">
        <v>34</v>
      </c>
      <c r="F33" s="3"/>
      <c r="G33" s="3"/>
      <c r="H33" s="3"/>
      <c r="I33" s="3"/>
      <c r="J33" s="3" t="s">
        <v>105</v>
      </c>
      <c r="K33" s="3"/>
      <c r="L33" s="3" t="s">
        <v>78</v>
      </c>
      <c r="M33" s="3"/>
      <c r="N33" s="3"/>
    </row>
    <row r="34" spans="1:14" x14ac:dyDescent="0.25">
      <c r="A34" s="8">
        <v>43</v>
      </c>
      <c r="B34" s="3" t="s">
        <v>106</v>
      </c>
      <c r="C34" s="3">
        <v>297</v>
      </c>
      <c r="D34" s="3">
        <v>297</v>
      </c>
      <c r="E34" s="4" t="s">
        <v>34</v>
      </c>
      <c r="F34" s="3"/>
      <c r="G34" s="3"/>
      <c r="H34" s="3"/>
      <c r="I34" s="3"/>
      <c r="J34" s="3" t="s">
        <v>107</v>
      </c>
      <c r="K34" s="3"/>
      <c r="L34" s="3" t="s">
        <v>78</v>
      </c>
      <c r="M34" s="3"/>
      <c r="N34" s="3"/>
    </row>
    <row r="35" spans="1:14" x14ac:dyDescent="0.25">
      <c r="A35" s="8">
        <v>44</v>
      </c>
      <c r="B35" s="3" t="s">
        <v>108</v>
      </c>
      <c r="C35" s="3">
        <v>298</v>
      </c>
      <c r="D35" s="3">
        <v>298</v>
      </c>
      <c r="E35" s="4" t="s">
        <v>34</v>
      </c>
      <c r="F35" s="3"/>
      <c r="G35" s="3"/>
      <c r="H35" s="3"/>
      <c r="I35" s="3"/>
      <c r="J35" s="3" t="s">
        <v>109</v>
      </c>
      <c r="K35" s="3"/>
      <c r="L35" s="3" t="s">
        <v>78</v>
      </c>
      <c r="M35" s="3"/>
      <c r="N35" s="3"/>
    </row>
    <row r="36" spans="1:14" x14ac:dyDescent="0.25">
      <c r="A36" s="8">
        <v>45</v>
      </c>
      <c r="B36" s="3" t="s">
        <v>110</v>
      </c>
      <c r="C36" s="3">
        <v>299</v>
      </c>
      <c r="D36" s="3">
        <v>299</v>
      </c>
      <c r="E36" s="4" t="s">
        <v>34</v>
      </c>
      <c r="F36" s="3"/>
      <c r="G36" s="3"/>
      <c r="H36" s="3"/>
      <c r="I36" s="3"/>
      <c r="J36" s="3" t="s">
        <v>111</v>
      </c>
      <c r="K36" s="3"/>
      <c r="L36" s="3" t="s">
        <v>78</v>
      </c>
      <c r="M36" s="3"/>
      <c r="N36" s="3"/>
    </row>
    <row r="37" spans="1:14" ht="30" x14ac:dyDescent="0.25">
      <c r="A37" s="8">
        <v>46</v>
      </c>
      <c r="B37" s="3" t="s">
        <v>112</v>
      </c>
      <c r="C37" s="3">
        <v>278</v>
      </c>
      <c r="D37" s="3">
        <v>278</v>
      </c>
      <c r="E37" s="4" t="s">
        <v>14</v>
      </c>
      <c r="F37" s="3" t="s">
        <v>113</v>
      </c>
      <c r="G37" s="3"/>
      <c r="H37" s="3"/>
      <c r="I37" s="3"/>
      <c r="J37" s="3" t="s">
        <v>114</v>
      </c>
      <c r="K37" s="3" t="s">
        <v>115</v>
      </c>
      <c r="L37" s="3" t="s">
        <v>116</v>
      </c>
      <c r="M37" s="3"/>
      <c r="N37" s="3" t="s">
        <v>117</v>
      </c>
    </row>
    <row r="38" spans="1:14" ht="30" x14ac:dyDescent="0.25">
      <c r="A38" s="8">
        <v>47</v>
      </c>
      <c r="B38" s="3" t="s">
        <v>118</v>
      </c>
      <c r="C38" s="3">
        <v>279</v>
      </c>
      <c r="D38" s="3">
        <v>279</v>
      </c>
      <c r="E38" s="4" t="s">
        <v>14</v>
      </c>
      <c r="F38" s="3" t="s">
        <v>113</v>
      </c>
      <c r="G38" s="3"/>
      <c r="H38" s="3"/>
      <c r="I38" s="3"/>
      <c r="J38" s="3" t="s">
        <v>119</v>
      </c>
      <c r="K38" s="3" t="s">
        <v>115</v>
      </c>
      <c r="L38" s="3" t="s">
        <v>116</v>
      </c>
      <c r="M38" s="3" t="s">
        <v>120</v>
      </c>
      <c r="N38" s="3" t="s">
        <v>117</v>
      </c>
    </row>
    <row r="39" spans="1:14" ht="30" x14ac:dyDescent="0.25">
      <c r="A39" s="8">
        <v>48</v>
      </c>
      <c r="B39" s="3" t="s">
        <v>121</v>
      </c>
      <c r="C39" s="3">
        <v>280</v>
      </c>
      <c r="D39" s="3">
        <v>280</v>
      </c>
      <c r="E39" s="4" t="s">
        <v>14</v>
      </c>
      <c r="F39" s="3"/>
      <c r="G39" s="3"/>
      <c r="H39" s="3"/>
      <c r="I39" s="3"/>
      <c r="J39" s="3" t="s">
        <v>122</v>
      </c>
      <c r="K39" s="3" t="s">
        <v>123</v>
      </c>
      <c r="L39" s="3" t="s">
        <v>116</v>
      </c>
      <c r="M39" s="3" t="s">
        <v>124</v>
      </c>
      <c r="N39" s="3" t="s">
        <v>117</v>
      </c>
    </row>
    <row r="40" spans="1:14" ht="30" x14ac:dyDescent="0.25">
      <c r="A40" s="8">
        <v>49</v>
      </c>
      <c r="B40" s="3" t="s">
        <v>125</v>
      </c>
      <c r="C40" s="3">
        <v>251</v>
      </c>
      <c r="D40" s="3">
        <v>251</v>
      </c>
      <c r="E40" s="4" t="s">
        <v>14</v>
      </c>
      <c r="F40" s="3"/>
      <c r="G40" s="3"/>
      <c r="H40" s="3"/>
      <c r="I40" s="3"/>
      <c r="J40" s="3"/>
      <c r="K40" s="3" t="s">
        <v>126</v>
      </c>
      <c r="L40" s="3"/>
      <c r="M40" s="3"/>
      <c r="N40" s="3" t="s">
        <v>127</v>
      </c>
    </row>
    <row r="41" spans="1:14" ht="60" x14ac:dyDescent="0.25">
      <c r="A41" s="8">
        <v>50</v>
      </c>
      <c r="B41" s="3" t="s">
        <v>128</v>
      </c>
      <c r="C41" s="3">
        <v>252</v>
      </c>
      <c r="D41" s="3">
        <v>252</v>
      </c>
      <c r="E41" s="4" t="s">
        <v>14</v>
      </c>
      <c r="F41" s="3"/>
      <c r="G41" s="3"/>
      <c r="H41" s="3"/>
      <c r="I41" s="3"/>
      <c r="J41" s="3"/>
      <c r="K41" s="3" t="s">
        <v>129</v>
      </c>
      <c r="L41" s="3"/>
      <c r="M41" s="3"/>
      <c r="N41" s="3" t="s">
        <v>127</v>
      </c>
    </row>
    <row r="42" spans="1:14" x14ac:dyDescent="0.25">
      <c r="A42" s="8">
        <v>51</v>
      </c>
      <c r="B42" s="3" t="s">
        <v>130</v>
      </c>
      <c r="C42" s="3">
        <v>345</v>
      </c>
      <c r="D42" s="3">
        <v>345</v>
      </c>
      <c r="E42" s="4" t="s">
        <v>14</v>
      </c>
      <c r="F42" s="3" t="s">
        <v>131</v>
      </c>
      <c r="G42" s="3"/>
      <c r="H42" s="3"/>
      <c r="I42" s="3"/>
      <c r="J42" s="3"/>
      <c r="K42" s="3"/>
      <c r="L42" s="3" t="s">
        <v>132</v>
      </c>
      <c r="M42" s="3" t="s">
        <v>133</v>
      </c>
      <c r="N42" s="3"/>
    </row>
    <row r="43" spans="1:14" x14ac:dyDescent="0.25">
      <c r="A43" s="8">
        <v>52</v>
      </c>
      <c r="B43" s="3" t="s">
        <v>134</v>
      </c>
      <c r="C43" s="3">
        <v>301</v>
      </c>
      <c r="D43" s="3">
        <v>301</v>
      </c>
      <c r="E43" s="4" t="s">
        <v>34</v>
      </c>
      <c r="F43" s="3"/>
      <c r="G43" s="3"/>
      <c r="H43" s="3"/>
      <c r="I43" s="3"/>
      <c r="J43" s="3" t="s">
        <v>135</v>
      </c>
      <c r="K43" s="3"/>
      <c r="L43" s="3" t="s">
        <v>78</v>
      </c>
      <c r="M43" s="3"/>
      <c r="N43" s="3"/>
    </row>
    <row r="44" spans="1:14" x14ac:dyDescent="0.25">
      <c r="A44" s="8">
        <v>53</v>
      </c>
      <c r="B44" s="3" t="s">
        <v>136</v>
      </c>
      <c r="C44" s="3">
        <v>302</v>
      </c>
      <c r="D44" s="3">
        <v>302</v>
      </c>
      <c r="E44" s="4" t="s">
        <v>34</v>
      </c>
      <c r="F44" s="3"/>
      <c r="G44" s="3"/>
      <c r="H44" s="3"/>
      <c r="I44" s="3"/>
      <c r="J44" s="3" t="s">
        <v>137</v>
      </c>
      <c r="K44" s="3"/>
      <c r="L44" s="3" t="s">
        <v>78</v>
      </c>
      <c r="M44" s="3"/>
      <c r="N44" s="3"/>
    </row>
    <row r="45" spans="1:14" x14ac:dyDescent="0.25">
      <c r="A45" s="8">
        <v>54</v>
      </c>
      <c r="B45" s="3" t="s">
        <v>138</v>
      </c>
      <c r="C45" s="3">
        <v>254</v>
      </c>
      <c r="D45" s="3">
        <v>354</v>
      </c>
      <c r="E45" s="4" t="s">
        <v>14</v>
      </c>
      <c r="F45" s="3" t="s">
        <v>139</v>
      </c>
      <c r="G45" s="3"/>
      <c r="H45" s="3"/>
      <c r="I45" s="3"/>
      <c r="J45" s="3"/>
      <c r="K45" s="3"/>
      <c r="L45" s="3"/>
      <c r="M45" s="3"/>
      <c r="N45" s="3" t="s">
        <v>140</v>
      </c>
    </row>
    <row r="46" spans="1:14" x14ac:dyDescent="0.25">
      <c r="A46" s="8">
        <v>55</v>
      </c>
      <c r="B46" s="3" t="s">
        <v>141</v>
      </c>
      <c r="C46" s="3">
        <v>255</v>
      </c>
      <c r="D46" s="3">
        <v>355</v>
      </c>
      <c r="E46" s="4" t="s">
        <v>14</v>
      </c>
      <c r="F46" s="3" t="s">
        <v>142</v>
      </c>
      <c r="G46" s="3"/>
      <c r="H46" s="3"/>
      <c r="I46" s="3"/>
      <c r="J46" s="3"/>
      <c r="K46" s="3"/>
      <c r="L46" s="3"/>
      <c r="M46" s="3"/>
      <c r="N46" s="3" t="s">
        <v>140</v>
      </c>
    </row>
    <row r="47" spans="1:14" x14ac:dyDescent="0.25">
      <c r="A47" s="8">
        <v>56</v>
      </c>
      <c r="B47" s="3" t="s">
        <v>143</v>
      </c>
      <c r="C47" s="3">
        <v>92</v>
      </c>
      <c r="D47" s="3">
        <v>92</v>
      </c>
      <c r="E47" s="4" t="s">
        <v>14</v>
      </c>
      <c r="F47" s="3"/>
      <c r="G47" s="3">
        <v>1853</v>
      </c>
      <c r="H47" s="3"/>
      <c r="I47" s="3"/>
      <c r="J47" s="3"/>
      <c r="K47" s="3" t="s">
        <v>144</v>
      </c>
      <c r="L47" s="3" t="s">
        <v>145</v>
      </c>
      <c r="M47" s="3"/>
      <c r="N47" s="3" t="s">
        <v>55</v>
      </c>
    </row>
    <row r="48" spans="1:14" ht="45" x14ac:dyDescent="0.25">
      <c r="A48" s="8">
        <v>57</v>
      </c>
      <c r="B48" s="3" t="s">
        <v>146</v>
      </c>
      <c r="C48" s="3">
        <v>253</v>
      </c>
      <c r="D48" s="3">
        <v>253</v>
      </c>
      <c r="E48" s="4" t="s">
        <v>14</v>
      </c>
      <c r="F48" s="3" t="s">
        <v>147</v>
      </c>
      <c r="G48" s="3"/>
      <c r="H48" s="3"/>
      <c r="I48" s="3"/>
      <c r="J48" s="3"/>
      <c r="K48" s="3" t="s">
        <v>148</v>
      </c>
      <c r="L48" s="3"/>
      <c r="M48" s="3"/>
      <c r="N48" s="3" t="s">
        <v>127</v>
      </c>
    </row>
    <row r="49" spans="1:14" ht="45" x14ac:dyDescent="0.25">
      <c r="A49" s="8">
        <v>58</v>
      </c>
      <c r="B49" s="3" t="s">
        <v>149</v>
      </c>
      <c r="C49" s="3">
        <v>247</v>
      </c>
      <c r="D49" s="3">
        <v>247</v>
      </c>
      <c r="E49" s="4" t="s">
        <v>14</v>
      </c>
      <c r="F49" s="3" t="s">
        <v>150</v>
      </c>
      <c r="G49" s="3">
        <v>6042</v>
      </c>
      <c r="H49" s="3"/>
      <c r="I49" s="3">
        <v>110</v>
      </c>
      <c r="J49" s="3"/>
      <c r="K49" s="3" t="s">
        <v>151</v>
      </c>
      <c r="L49" s="3"/>
      <c r="M49" s="3"/>
      <c r="N49" s="3" t="s">
        <v>152</v>
      </c>
    </row>
    <row r="50" spans="1:14" x14ac:dyDescent="0.25">
      <c r="A50" s="8">
        <v>59</v>
      </c>
      <c r="B50" s="3" t="s">
        <v>153</v>
      </c>
      <c r="C50" s="3">
        <v>60</v>
      </c>
      <c r="D50" s="3">
        <v>60</v>
      </c>
      <c r="E50" s="4" t="s">
        <v>14</v>
      </c>
      <c r="F50" s="3" t="s">
        <v>154</v>
      </c>
      <c r="G50" s="3">
        <v>6044</v>
      </c>
      <c r="H50" s="3">
        <v>405</v>
      </c>
      <c r="I50" s="3"/>
      <c r="J50" s="3"/>
      <c r="K50" s="3" t="s">
        <v>155</v>
      </c>
      <c r="L50" s="3" t="s">
        <v>156</v>
      </c>
      <c r="M50" s="3"/>
      <c r="N50" s="3"/>
    </row>
    <row r="51" spans="1:14" x14ac:dyDescent="0.25">
      <c r="A51" s="8">
        <v>60</v>
      </c>
      <c r="B51" s="3" t="s">
        <v>157</v>
      </c>
      <c r="C51" s="3">
        <v>3</v>
      </c>
      <c r="D51" s="3">
        <v>3</v>
      </c>
      <c r="E51" s="4" t="s">
        <v>14</v>
      </c>
      <c r="F51" s="3" t="s">
        <v>158</v>
      </c>
      <c r="G51" s="3">
        <v>6765</v>
      </c>
      <c r="H51" s="3"/>
      <c r="I51" s="3"/>
      <c r="J51" s="3"/>
      <c r="K51" s="3"/>
      <c r="L51" s="3" t="s">
        <v>159</v>
      </c>
      <c r="M51" s="3"/>
      <c r="N51" s="3" t="s">
        <v>160</v>
      </c>
    </row>
    <row r="52" spans="1:14" ht="30" x14ac:dyDescent="0.25">
      <c r="A52" s="8">
        <v>61</v>
      </c>
      <c r="B52" s="3" t="s">
        <v>161</v>
      </c>
      <c r="C52" s="3">
        <v>382</v>
      </c>
      <c r="D52" s="3">
        <v>382</v>
      </c>
      <c r="E52" s="4" t="s">
        <v>14</v>
      </c>
      <c r="F52" s="3" t="s">
        <v>162</v>
      </c>
      <c r="G52" s="3"/>
      <c r="H52" s="3"/>
      <c r="I52" s="3"/>
      <c r="J52" s="3"/>
      <c r="K52" s="3" t="s">
        <v>163</v>
      </c>
      <c r="L52" s="3" t="s">
        <v>164</v>
      </c>
      <c r="M52" s="3"/>
      <c r="N52" s="3"/>
    </row>
    <row r="53" spans="1:14" ht="30" x14ac:dyDescent="0.25">
      <c r="A53" s="8">
        <v>62</v>
      </c>
      <c r="B53" s="3" t="s">
        <v>165</v>
      </c>
      <c r="C53" s="3">
        <v>115</v>
      </c>
      <c r="D53" s="3">
        <v>115</v>
      </c>
      <c r="E53" s="4" t="s">
        <v>34</v>
      </c>
      <c r="F53" s="3"/>
      <c r="G53" s="3"/>
      <c r="H53" s="3"/>
      <c r="I53" s="3"/>
      <c r="J53" s="3" t="s">
        <v>166</v>
      </c>
      <c r="K53" s="3" t="s">
        <v>167</v>
      </c>
      <c r="L53" s="3" t="s">
        <v>82</v>
      </c>
      <c r="M53" s="3"/>
      <c r="N53" s="3" t="s">
        <v>83</v>
      </c>
    </row>
    <row r="54" spans="1:14" x14ac:dyDescent="0.25">
      <c r="A54" s="8">
        <v>63</v>
      </c>
      <c r="B54" s="3" t="s">
        <v>168</v>
      </c>
      <c r="C54" s="3">
        <v>32</v>
      </c>
      <c r="D54" s="3">
        <v>32</v>
      </c>
      <c r="E54" s="4" t="s">
        <v>34</v>
      </c>
      <c r="F54" s="3"/>
      <c r="G54" s="3">
        <v>6304</v>
      </c>
      <c r="H54" s="3"/>
      <c r="I54" s="3"/>
      <c r="J54" s="3" t="s">
        <v>169</v>
      </c>
      <c r="K54" s="3"/>
      <c r="L54" s="3" t="s">
        <v>170</v>
      </c>
      <c r="M54" s="3"/>
      <c r="N54" s="3" t="s">
        <v>55</v>
      </c>
    </row>
    <row r="55" spans="1:14" x14ac:dyDescent="0.25">
      <c r="A55" s="8">
        <v>64</v>
      </c>
      <c r="B55" s="3" t="s">
        <v>171</v>
      </c>
      <c r="C55" s="3">
        <v>186</v>
      </c>
      <c r="D55" s="3">
        <v>186</v>
      </c>
      <c r="E55" s="4" t="s">
        <v>34</v>
      </c>
      <c r="F55" s="3"/>
      <c r="G55" s="3"/>
      <c r="H55" s="3"/>
      <c r="I55" s="3"/>
      <c r="J55" s="3" t="s">
        <v>172</v>
      </c>
      <c r="K55" s="3"/>
      <c r="L55" s="3" t="s">
        <v>173</v>
      </c>
      <c r="M55" s="3"/>
      <c r="N55" s="3" t="s">
        <v>174</v>
      </c>
    </row>
    <row r="56" spans="1:14" x14ac:dyDescent="0.25">
      <c r="A56" s="8">
        <v>65</v>
      </c>
      <c r="B56" s="3" t="s">
        <v>175</v>
      </c>
      <c r="C56" s="3">
        <v>187</v>
      </c>
      <c r="D56" s="3">
        <v>187</v>
      </c>
      <c r="E56" s="4" t="s">
        <v>34</v>
      </c>
      <c r="F56" s="3"/>
      <c r="G56" s="3"/>
      <c r="H56" s="3"/>
      <c r="I56" s="3"/>
      <c r="J56" s="3" t="s">
        <v>36</v>
      </c>
      <c r="K56" s="3"/>
      <c r="L56" s="3" t="s">
        <v>173</v>
      </c>
      <c r="M56" s="3"/>
      <c r="N56" s="3" t="s">
        <v>174</v>
      </c>
    </row>
    <row r="57" spans="1:14" x14ac:dyDescent="0.25">
      <c r="A57" s="8">
        <v>66</v>
      </c>
      <c r="B57" s="3" t="s">
        <v>176</v>
      </c>
      <c r="C57" s="3">
        <v>20</v>
      </c>
      <c r="D57" s="3">
        <v>20</v>
      </c>
      <c r="E57" s="4" t="s">
        <v>34</v>
      </c>
      <c r="F57" s="3"/>
      <c r="G57" s="3"/>
      <c r="H57" s="3"/>
      <c r="I57" s="3"/>
      <c r="J57" s="3" t="s">
        <v>177</v>
      </c>
      <c r="K57" s="3" t="s">
        <v>178</v>
      </c>
      <c r="L57" s="3" t="s">
        <v>179</v>
      </c>
      <c r="M57" s="3"/>
      <c r="N57" s="3" t="s">
        <v>25</v>
      </c>
    </row>
    <row r="58" spans="1:14" x14ac:dyDescent="0.25">
      <c r="A58" s="8">
        <v>67</v>
      </c>
      <c r="B58" s="3" t="s">
        <v>180</v>
      </c>
      <c r="C58" s="3">
        <v>21</v>
      </c>
      <c r="D58" s="3">
        <v>21</v>
      </c>
      <c r="E58" s="4" t="s">
        <v>34</v>
      </c>
      <c r="F58" s="3"/>
      <c r="G58" s="3"/>
      <c r="H58" s="3"/>
      <c r="I58" s="3"/>
      <c r="J58" s="3" t="s">
        <v>181</v>
      </c>
      <c r="K58" s="3" t="s">
        <v>178</v>
      </c>
      <c r="L58" s="3" t="s">
        <v>182</v>
      </c>
      <c r="M58" s="3"/>
      <c r="N58" s="3" t="s">
        <v>25</v>
      </c>
    </row>
    <row r="59" spans="1:14" x14ac:dyDescent="0.25">
      <c r="A59" s="8">
        <v>68</v>
      </c>
      <c r="B59" s="3" t="s">
        <v>183</v>
      </c>
      <c r="C59" s="3">
        <v>220</v>
      </c>
      <c r="D59" s="3">
        <v>220</v>
      </c>
      <c r="E59" s="4" t="s">
        <v>14</v>
      </c>
      <c r="F59" s="3"/>
      <c r="G59" s="3"/>
      <c r="H59" s="3"/>
      <c r="I59" s="3"/>
      <c r="J59" s="3" t="s">
        <v>184</v>
      </c>
      <c r="K59" s="3"/>
      <c r="L59" s="3" t="s">
        <v>185</v>
      </c>
      <c r="M59" s="3"/>
      <c r="N59" s="3" t="s">
        <v>186</v>
      </c>
    </row>
    <row r="60" spans="1:14" x14ac:dyDescent="0.25">
      <c r="A60" s="8">
        <v>69</v>
      </c>
      <c r="B60" s="3" t="s">
        <v>187</v>
      </c>
      <c r="C60" s="3">
        <v>221</v>
      </c>
      <c r="D60" s="3">
        <v>221</v>
      </c>
      <c r="E60" s="4" t="s">
        <v>14</v>
      </c>
      <c r="F60" s="3"/>
      <c r="G60" s="3"/>
      <c r="H60" s="3"/>
      <c r="I60" s="3"/>
      <c r="J60" s="3" t="s">
        <v>188</v>
      </c>
      <c r="K60" s="3"/>
      <c r="L60" s="3" t="s">
        <v>185</v>
      </c>
      <c r="M60" s="3"/>
      <c r="N60" s="3" t="s">
        <v>186</v>
      </c>
    </row>
    <row r="61" spans="1:14" ht="30" x14ac:dyDescent="0.25">
      <c r="A61" s="8">
        <v>70</v>
      </c>
      <c r="B61" s="3" t="s">
        <v>189</v>
      </c>
      <c r="C61" s="3">
        <v>271</v>
      </c>
      <c r="D61" s="3">
        <v>271</v>
      </c>
      <c r="E61" s="4" t="s">
        <v>14</v>
      </c>
      <c r="F61" s="3"/>
      <c r="G61" s="3"/>
      <c r="H61" s="3"/>
      <c r="I61" s="3"/>
      <c r="J61" s="3" t="s">
        <v>190</v>
      </c>
      <c r="K61" s="3" t="s">
        <v>191</v>
      </c>
      <c r="L61" s="3" t="s">
        <v>192</v>
      </c>
      <c r="M61" s="3"/>
      <c r="N61" s="3" t="s">
        <v>117</v>
      </c>
    </row>
    <row r="62" spans="1:14" x14ac:dyDescent="0.25">
      <c r="A62" s="8">
        <v>71</v>
      </c>
      <c r="B62" s="3" t="s">
        <v>193</v>
      </c>
      <c r="C62" s="3">
        <v>150</v>
      </c>
      <c r="D62" s="3">
        <v>150</v>
      </c>
      <c r="E62" s="4" t="s">
        <v>14</v>
      </c>
      <c r="F62" s="3"/>
      <c r="G62" s="3">
        <v>1106</v>
      </c>
      <c r="H62" s="3"/>
      <c r="I62" s="3"/>
      <c r="J62" s="3"/>
      <c r="K62" s="3"/>
      <c r="L62" s="3" t="s">
        <v>194</v>
      </c>
      <c r="M62" s="3"/>
      <c r="N62" s="3"/>
    </row>
    <row r="63" spans="1:14" ht="30" x14ac:dyDescent="0.25">
      <c r="A63" s="8">
        <v>72</v>
      </c>
      <c r="B63" s="3" t="s">
        <v>195</v>
      </c>
      <c r="C63" s="3">
        <v>270</v>
      </c>
      <c r="D63" s="3">
        <v>270</v>
      </c>
      <c r="E63" s="4" t="s">
        <v>14</v>
      </c>
      <c r="F63" s="3"/>
      <c r="G63" s="3"/>
      <c r="H63" s="3"/>
      <c r="I63" s="3"/>
      <c r="J63" s="3" t="s">
        <v>196</v>
      </c>
      <c r="K63" s="3" t="s">
        <v>197</v>
      </c>
      <c r="L63" s="3" t="s">
        <v>198</v>
      </c>
      <c r="M63" s="3"/>
      <c r="N63" s="3" t="s">
        <v>117</v>
      </c>
    </row>
    <row r="64" spans="1:14" ht="30" x14ac:dyDescent="0.25">
      <c r="A64" s="8">
        <v>73</v>
      </c>
      <c r="B64" s="3" t="s">
        <v>199</v>
      </c>
      <c r="C64" s="3">
        <v>388</v>
      </c>
      <c r="D64" s="3">
        <v>388</v>
      </c>
      <c r="E64" s="6" t="s">
        <v>200</v>
      </c>
      <c r="F64" s="3" t="s">
        <v>201</v>
      </c>
      <c r="G64" s="3"/>
      <c r="H64" s="3"/>
      <c r="I64" s="3"/>
      <c r="J64" s="3"/>
      <c r="K64" s="3" t="s">
        <v>202</v>
      </c>
      <c r="L64" s="3" t="s">
        <v>203</v>
      </c>
      <c r="M64" s="3"/>
      <c r="N64" s="3"/>
    </row>
    <row r="65" spans="1:14" x14ac:dyDescent="0.25">
      <c r="A65" s="8">
        <v>74</v>
      </c>
      <c r="B65" s="3" t="s">
        <v>204</v>
      </c>
      <c r="C65" s="3">
        <v>76</v>
      </c>
      <c r="D65" s="3">
        <v>76</v>
      </c>
      <c r="E65" s="4" t="s">
        <v>34</v>
      </c>
      <c r="F65" s="3"/>
      <c r="G65" s="3"/>
      <c r="H65" s="3">
        <v>8437</v>
      </c>
      <c r="I65" s="3"/>
      <c r="J65" s="3" t="s">
        <v>205</v>
      </c>
      <c r="K65" s="3"/>
      <c r="L65" s="3" t="s">
        <v>206</v>
      </c>
      <c r="M65" s="3"/>
      <c r="N65" s="3"/>
    </row>
    <row r="66" spans="1:14" x14ac:dyDescent="0.25">
      <c r="A66" s="8">
        <v>75</v>
      </c>
      <c r="B66" s="3" t="s">
        <v>207</v>
      </c>
      <c r="C66" s="3">
        <v>77</v>
      </c>
      <c r="D66" s="3">
        <v>77</v>
      </c>
      <c r="E66" s="4" t="s">
        <v>34</v>
      </c>
      <c r="F66" s="3"/>
      <c r="G66" s="3"/>
      <c r="H66" s="3">
        <v>8438</v>
      </c>
      <c r="I66" s="3"/>
      <c r="J66" s="3" t="s">
        <v>208</v>
      </c>
      <c r="K66" s="3"/>
      <c r="L66" s="3" t="s">
        <v>206</v>
      </c>
      <c r="M66" s="3"/>
      <c r="N66" s="3"/>
    </row>
    <row r="67" spans="1:14" x14ac:dyDescent="0.25">
      <c r="A67" s="8">
        <v>76</v>
      </c>
      <c r="B67" s="3" t="s">
        <v>209</v>
      </c>
      <c r="C67" s="3">
        <v>78</v>
      </c>
      <c r="D67" s="3">
        <v>78</v>
      </c>
      <c r="E67" s="4" t="s">
        <v>34</v>
      </c>
      <c r="F67" s="3"/>
      <c r="G67" s="3"/>
      <c r="H67" s="3">
        <v>8439</v>
      </c>
      <c r="I67" s="3"/>
      <c r="J67" s="3" t="s">
        <v>210</v>
      </c>
      <c r="K67" s="3"/>
      <c r="L67" s="3" t="s">
        <v>206</v>
      </c>
      <c r="M67" s="3"/>
      <c r="N67" s="3"/>
    </row>
    <row r="68" spans="1:14" x14ac:dyDescent="0.25">
      <c r="A68" s="8">
        <v>77</v>
      </c>
      <c r="B68" s="3" t="s">
        <v>211</v>
      </c>
      <c r="C68" s="3">
        <v>137</v>
      </c>
      <c r="D68" s="3">
        <v>137</v>
      </c>
      <c r="E68" s="4" t="s">
        <v>34</v>
      </c>
      <c r="F68" s="3"/>
      <c r="G68" s="3"/>
      <c r="H68" s="3"/>
      <c r="I68" s="3"/>
      <c r="J68" s="3" t="s">
        <v>212</v>
      </c>
      <c r="K68" s="3" t="s">
        <v>213</v>
      </c>
      <c r="L68" s="3" t="s">
        <v>214</v>
      </c>
      <c r="M68" s="3"/>
      <c r="N68" s="3"/>
    </row>
    <row r="69" spans="1:14" ht="30" x14ac:dyDescent="0.25">
      <c r="A69" s="8">
        <v>78</v>
      </c>
      <c r="B69" s="3" t="s">
        <v>215</v>
      </c>
      <c r="C69" s="3">
        <v>273</v>
      </c>
      <c r="D69" s="3">
        <v>273</v>
      </c>
      <c r="E69" s="4" t="s">
        <v>34</v>
      </c>
      <c r="F69" s="3"/>
      <c r="G69" s="3"/>
      <c r="H69" s="3"/>
      <c r="I69" s="3"/>
      <c r="J69" s="3" t="s">
        <v>216</v>
      </c>
      <c r="K69" s="3" t="s">
        <v>217</v>
      </c>
      <c r="L69" s="3" t="s">
        <v>192</v>
      </c>
      <c r="M69" s="3"/>
      <c r="N69" s="3" t="s">
        <v>117</v>
      </c>
    </row>
    <row r="70" spans="1:14" ht="30" x14ac:dyDescent="0.25">
      <c r="A70" s="8">
        <v>79</v>
      </c>
      <c r="B70" s="3" t="s">
        <v>218</v>
      </c>
      <c r="C70" s="3">
        <v>238</v>
      </c>
      <c r="D70" s="3">
        <v>238</v>
      </c>
      <c r="E70" s="4" t="s">
        <v>14</v>
      </c>
      <c r="F70" s="3" t="s">
        <v>219</v>
      </c>
      <c r="G70" s="3"/>
      <c r="H70" s="3"/>
      <c r="I70" s="3"/>
      <c r="J70" s="3" t="s">
        <v>220</v>
      </c>
      <c r="K70" s="3"/>
      <c r="L70" s="3"/>
      <c r="M70" s="3"/>
      <c r="N70" s="3" t="s">
        <v>221</v>
      </c>
    </row>
    <row r="71" spans="1:14" x14ac:dyDescent="0.25">
      <c r="A71" s="8">
        <v>80</v>
      </c>
      <c r="B71" s="3" t="s">
        <v>222</v>
      </c>
      <c r="C71" s="3">
        <v>391</v>
      </c>
      <c r="D71" s="3">
        <v>391</v>
      </c>
      <c r="E71" s="4" t="s">
        <v>223</v>
      </c>
      <c r="F71" s="3" t="s">
        <v>224</v>
      </c>
      <c r="G71" s="3"/>
      <c r="H71" s="3"/>
      <c r="I71" s="3"/>
      <c r="J71" s="3"/>
      <c r="K71" s="3" t="s">
        <v>163</v>
      </c>
      <c r="L71" s="3" t="s">
        <v>225</v>
      </c>
      <c r="M71" s="3"/>
      <c r="N71" s="3"/>
    </row>
    <row r="72" spans="1:14" x14ac:dyDescent="0.25">
      <c r="A72" s="8">
        <v>81</v>
      </c>
      <c r="B72" s="3" t="s">
        <v>226</v>
      </c>
      <c r="C72" s="3">
        <v>18</v>
      </c>
      <c r="D72" s="3">
        <v>18</v>
      </c>
      <c r="E72" s="4" t="s">
        <v>227</v>
      </c>
      <c r="F72" s="3"/>
      <c r="G72" s="3"/>
      <c r="H72" s="3"/>
      <c r="I72" s="3"/>
      <c r="J72" s="3" t="s">
        <v>228</v>
      </c>
      <c r="K72" s="3" t="s">
        <v>35</v>
      </c>
      <c r="L72" s="3" t="s">
        <v>214</v>
      </c>
      <c r="M72" s="3"/>
      <c r="N72" s="3" t="s">
        <v>25</v>
      </c>
    </row>
    <row r="73" spans="1:14" x14ac:dyDescent="0.25">
      <c r="A73" s="8">
        <v>82</v>
      </c>
      <c r="B73" s="3" t="s">
        <v>229</v>
      </c>
      <c r="C73" s="3">
        <v>19</v>
      </c>
      <c r="D73" s="3">
        <v>19</v>
      </c>
      <c r="E73" s="4" t="s">
        <v>227</v>
      </c>
      <c r="F73" s="3"/>
      <c r="G73" s="3"/>
      <c r="H73" s="3"/>
      <c r="I73" s="3"/>
      <c r="J73" s="3" t="s">
        <v>230</v>
      </c>
      <c r="K73" s="3" t="s">
        <v>231</v>
      </c>
      <c r="L73" s="3" t="s">
        <v>214</v>
      </c>
      <c r="M73" s="3"/>
      <c r="N73" s="3" t="s">
        <v>25</v>
      </c>
    </row>
    <row r="74" spans="1:14" ht="30" x14ac:dyDescent="0.25">
      <c r="A74" s="8">
        <v>83</v>
      </c>
      <c r="B74" s="3" t="s">
        <v>232</v>
      </c>
      <c r="C74" s="3">
        <v>392</v>
      </c>
      <c r="D74" s="3">
        <v>392</v>
      </c>
      <c r="E74" s="4" t="s">
        <v>223</v>
      </c>
      <c r="F74" s="3" t="s">
        <v>233</v>
      </c>
      <c r="G74" s="3"/>
      <c r="H74" s="3"/>
      <c r="I74" s="3"/>
      <c r="J74" s="3"/>
      <c r="K74" s="3" t="s">
        <v>234</v>
      </c>
      <c r="L74" s="3" t="s">
        <v>235</v>
      </c>
      <c r="M74" s="3"/>
      <c r="N74" s="3"/>
    </row>
    <row r="75" spans="1:14" x14ac:dyDescent="0.25">
      <c r="A75" s="8">
        <v>84</v>
      </c>
      <c r="B75" s="3" t="s">
        <v>236</v>
      </c>
      <c r="C75" s="3">
        <v>22</v>
      </c>
      <c r="D75" s="3">
        <v>22</v>
      </c>
      <c r="E75" s="4" t="s">
        <v>223</v>
      </c>
      <c r="F75" s="3"/>
      <c r="G75" s="3"/>
      <c r="H75" s="3"/>
      <c r="I75" s="3"/>
      <c r="J75" s="3" t="s">
        <v>237</v>
      </c>
      <c r="K75" s="3" t="s">
        <v>231</v>
      </c>
      <c r="L75" s="3" t="s">
        <v>214</v>
      </c>
      <c r="M75" s="3"/>
      <c r="N75" s="3" t="s">
        <v>25</v>
      </c>
    </row>
    <row r="76" spans="1:14" x14ac:dyDescent="0.25">
      <c r="A76" s="8">
        <v>85</v>
      </c>
      <c r="B76" s="3" t="s">
        <v>238</v>
      </c>
      <c r="C76" s="3">
        <v>23</v>
      </c>
      <c r="D76" s="3">
        <v>23</v>
      </c>
      <c r="E76" s="4" t="s">
        <v>223</v>
      </c>
      <c r="F76" s="3"/>
      <c r="G76" s="3"/>
      <c r="H76" s="3"/>
      <c r="I76" s="3"/>
      <c r="J76" s="3" t="s">
        <v>239</v>
      </c>
      <c r="K76" s="3" t="s">
        <v>231</v>
      </c>
      <c r="L76" s="3" t="s">
        <v>214</v>
      </c>
      <c r="M76" s="3"/>
      <c r="N76" s="3" t="s">
        <v>25</v>
      </c>
    </row>
    <row r="77" spans="1:14" x14ac:dyDescent="0.25">
      <c r="A77" s="8">
        <v>86</v>
      </c>
      <c r="B77" s="3" t="s">
        <v>240</v>
      </c>
      <c r="C77" s="3">
        <v>122</v>
      </c>
      <c r="D77" s="3">
        <v>122</v>
      </c>
      <c r="E77" s="4" t="s">
        <v>223</v>
      </c>
      <c r="F77" s="3"/>
      <c r="G77" s="3"/>
      <c r="H77" s="3"/>
      <c r="I77" s="3"/>
      <c r="J77" s="3" t="s">
        <v>241</v>
      </c>
      <c r="K77" s="3" t="s">
        <v>231</v>
      </c>
      <c r="L77" s="3" t="s">
        <v>214</v>
      </c>
      <c r="M77" s="3"/>
      <c r="N77" s="3"/>
    </row>
    <row r="78" spans="1:14" ht="15.75" x14ac:dyDescent="0.25">
      <c r="A78" s="8">
        <v>87</v>
      </c>
      <c r="B78" s="3" t="s">
        <v>242</v>
      </c>
      <c r="C78" s="3">
        <v>24</v>
      </c>
      <c r="D78" s="3">
        <v>24</v>
      </c>
      <c r="E78" s="6" t="s">
        <v>200</v>
      </c>
      <c r="F78" s="3" t="s">
        <v>243</v>
      </c>
      <c r="G78" s="3">
        <v>6299</v>
      </c>
      <c r="H78" s="3">
        <v>7001</v>
      </c>
      <c r="I78" s="3"/>
      <c r="J78" s="3"/>
      <c r="K78" s="3"/>
      <c r="L78" s="3" t="s">
        <v>244</v>
      </c>
      <c r="M78" s="3"/>
      <c r="N78" s="3" t="s">
        <v>25</v>
      </c>
    </row>
    <row r="79" spans="1:14" ht="15.75" x14ac:dyDescent="0.25">
      <c r="A79" s="8">
        <v>88</v>
      </c>
      <c r="B79" s="3" t="s">
        <v>245</v>
      </c>
      <c r="C79" s="3">
        <v>222</v>
      </c>
      <c r="D79" s="3">
        <v>222</v>
      </c>
      <c r="E79" s="6" t="s">
        <v>200</v>
      </c>
      <c r="F79" s="3"/>
      <c r="G79" s="3"/>
      <c r="H79" s="3"/>
      <c r="I79" s="3"/>
      <c r="J79" s="3" t="s">
        <v>246</v>
      </c>
      <c r="K79" s="3"/>
      <c r="L79" s="3" t="s">
        <v>185</v>
      </c>
      <c r="M79" s="3"/>
      <c r="N79" s="3" t="s">
        <v>186</v>
      </c>
    </row>
    <row r="80" spans="1:14" ht="30" x14ac:dyDescent="0.25">
      <c r="A80" s="8">
        <v>89</v>
      </c>
      <c r="B80" s="3" t="s">
        <v>247</v>
      </c>
      <c r="C80" s="3">
        <v>274</v>
      </c>
      <c r="D80" s="3">
        <v>274</v>
      </c>
      <c r="E80" s="6" t="s">
        <v>200</v>
      </c>
      <c r="F80" s="3"/>
      <c r="G80" s="3"/>
      <c r="H80" s="3"/>
      <c r="I80" s="3"/>
      <c r="J80" s="3" t="s">
        <v>248</v>
      </c>
      <c r="K80" s="3" t="s">
        <v>249</v>
      </c>
      <c r="L80" s="3" t="s">
        <v>250</v>
      </c>
      <c r="M80" s="3"/>
      <c r="N80" s="3" t="s">
        <v>117</v>
      </c>
    </row>
    <row r="81" spans="1:14" x14ac:dyDescent="0.25">
      <c r="A81" s="8">
        <v>90</v>
      </c>
      <c r="B81" s="3" t="s">
        <v>251</v>
      </c>
      <c r="C81" s="3">
        <v>138</v>
      </c>
      <c r="D81" s="3">
        <v>138</v>
      </c>
      <c r="E81" s="4" t="s">
        <v>252</v>
      </c>
      <c r="F81" s="3"/>
      <c r="G81" s="3">
        <v>6298</v>
      </c>
      <c r="H81" s="3">
        <v>4309</v>
      </c>
      <c r="I81" s="3"/>
      <c r="J81" s="3" t="s">
        <v>253</v>
      </c>
      <c r="K81" s="3" t="s">
        <v>35</v>
      </c>
      <c r="L81" s="3" t="s">
        <v>254</v>
      </c>
      <c r="M81" s="3"/>
      <c r="N81" s="3"/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opLeftCell="B1" workbookViewId="0">
      <selection activeCell="Q12" sqref="Q12"/>
    </sheetView>
  </sheetViews>
  <sheetFormatPr defaultRowHeight="15" x14ac:dyDescent="0.25"/>
  <cols>
    <col min="1" max="1" width="13.85546875" style="7" bestFit="1" customWidth="1"/>
    <col min="2" max="2" width="16.7109375" style="9" bestFit="1" customWidth="1"/>
    <col min="3" max="6" width="10.7109375" style="37" customWidth="1"/>
    <col min="7" max="10" width="10.7109375" style="38" customWidth="1"/>
    <col min="11" max="11" width="10.7109375" style="37" customWidth="1"/>
    <col min="12" max="16384" width="9.140625" style="5"/>
  </cols>
  <sheetData>
    <row r="1" spans="1:11" ht="64.5" customHeight="1" x14ac:dyDescent="0.25">
      <c r="B1" s="60" t="s">
        <v>542</v>
      </c>
      <c r="C1" s="60"/>
      <c r="D1" s="60"/>
      <c r="E1" s="60"/>
      <c r="F1" s="60"/>
      <c r="G1" s="60"/>
      <c r="H1" s="60"/>
      <c r="I1" s="60"/>
      <c r="J1" s="60"/>
      <c r="K1" s="60"/>
    </row>
    <row r="2" spans="1:11" ht="15.75" thickBot="1" x14ac:dyDescent="0.3"/>
    <row r="3" spans="1:11" s="15" customFormat="1" ht="54" customHeight="1" thickBot="1" x14ac:dyDescent="0.3">
      <c r="A3" s="9"/>
      <c r="B3" s="10" t="s">
        <v>256</v>
      </c>
      <c r="C3" s="11" t="s">
        <v>257</v>
      </c>
      <c r="D3" s="12" t="s">
        <v>258</v>
      </c>
      <c r="E3" s="12" t="s">
        <v>259</v>
      </c>
      <c r="F3" s="12" t="s">
        <v>260</v>
      </c>
      <c r="G3" s="13" t="s">
        <v>261</v>
      </c>
      <c r="H3" s="13" t="s">
        <v>262</v>
      </c>
      <c r="I3" s="13" t="s">
        <v>263</v>
      </c>
      <c r="J3" s="13" t="s">
        <v>264</v>
      </c>
      <c r="K3" s="14" t="s">
        <v>265</v>
      </c>
    </row>
    <row r="4" spans="1:11" s="15" customFormat="1" ht="13.5" customHeight="1" x14ac:dyDescent="0.25">
      <c r="A4" s="9" t="s">
        <v>266</v>
      </c>
      <c r="B4" s="16" t="s">
        <v>267</v>
      </c>
      <c r="C4" s="17">
        <v>97.84</v>
      </c>
      <c r="D4" s="18">
        <v>109.24</v>
      </c>
      <c r="E4" s="18">
        <v>101.15</v>
      </c>
      <c r="F4" s="18">
        <v>80.12</v>
      </c>
      <c r="G4" s="19">
        <f>185-(RANK(C4,C$4:C$185))</f>
        <v>173</v>
      </c>
      <c r="H4" s="19">
        <f>185-(RANK(D4,D$4:D$185))</f>
        <v>173</v>
      </c>
      <c r="I4" s="19">
        <f>185-(RANK(E4,E$4:E$185))</f>
        <v>147</v>
      </c>
      <c r="J4" s="19">
        <f>185-(RANK(F4,F$4:F$185))</f>
        <v>85</v>
      </c>
      <c r="K4" s="20">
        <f>SUM(G4:J4)</f>
        <v>578</v>
      </c>
    </row>
    <row r="5" spans="1:11" s="27" customFormat="1" x14ac:dyDescent="0.25">
      <c r="A5" s="21" t="s">
        <v>14</v>
      </c>
      <c r="B5" s="22" t="s">
        <v>268</v>
      </c>
      <c r="C5" s="23">
        <v>49.823903212781197</v>
      </c>
      <c r="D5" s="24">
        <v>43.333333333333336</v>
      </c>
      <c r="E5" s="24">
        <v>44.333333333333336</v>
      </c>
      <c r="F5" s="24">
        <v>52.333333333333336</v>
      </c>
      <c r="G5" s="25">
        <f t="shared" ref="G5:J36" si="0">185-(RANK(C5,C$5:C$185))</f>
        <v>31</v>
      </c>
      <c r="H5" s="25">
        <f t="shared" si="0"/>
        <v>38</v>
      </c>
      <c r="I5" s="25">
        <f t="shared" si="0"/>
        <v>7</v>
      </c>
      <c r="J5" s="25">
        <f t="shared" si="0"/>
        <v>6</v>
      </c>
      <c r="K5" s="26">
        <f>SUM(G5:J5)</f>
        <v>82</v>
      </c>
    </row>
    <row r="6" spans="1:11" s="27" customFormat="1" x14ac:dyDescent="0.25">
      <c r="A6" s="21" t="s">
        <v>14</v>
      </c>
      <c r="B6" s="22" t="s">
        <v>19</v>
      </c>
      <c r="C6" s="23">
        <v>82.999036837290447</v>
      </c>
      <c r="D6" s="24">
        <v>99.347331971908261</v>
      </c>
      <c r="E6" s="24">
        <v>82.999036837290447</v>
      </c>
      <c r="F6" s="24">
        <v>92.430745568800731</v>
      </c>
      <c r="G6" s="25">
        <f t="shared" si="0"/>
        <v>132</v>
      </c>
      <c r="H6" s="25">
        <f t="shared" si="0"/>
        <v>154</v>
      </c>
      <c r="I6" s="25">
        <f t="shared" si="0"/>
        <v>82</v>
      </c>
      <c r="J6" s="25">
        <f t="shared" si="0"/>
        <v>125</v>
      </c>
      <c r="K6" s="26">
        <f>SUM(G6:J6)</f>
        <v>493</v>
      </c>
    </row>
    <row r="7" spans="1:11" s="27" customFormat="1" x14ac:dyDescent="0.25">
      <c r="A7" s="21" t="s">
        <v>14</v>
      </c>
      <c r="B7" s="22" t="s">
        <v>21</v>
      </c>
      <c r="C7" s="23">
        <v>80.644011744034856</v>
      </c>
      <c r="D7" s="24">
        <v>83.550102257333407</v>
      </c>
      <c r="E7" s="24">
        <v>74.831830717437782</v>
      </c>
      <c r="F7" s="24">
        <v>81.370534372359486</v>
      </c>
      <c r="G7" s="25">
        <f t="shared" si="0"/>
        <v>113</v>
      </c>
      <c r="H7" s="25">
        <f t="shared" si="0"/>
        <v>103</v>
      </c>
      <c r="I7" s="25">
        <f t="shared" si="0"/>
        <v>53</v>
      </c>
      <c r="J7" s="25">
        <f t="shared" si="0"/>
        <v>91</v>
      </c>
      <c r="K7" s="26">
        <f t="shared" ref="K7:K70" si="1">SUM(G7:J7)</f>
        <v>360</v>
      </c>
    </row>
    <row r="8" spans="1:11" s="27" customFormat="1" x14ac:dyDescent="0.25">
      <c r="A8" s="21" t="s">
        <v>14</v>
      </c>
      <c r="B8" s="22" t="s">
        <v>29</v>
      </c>
      <c r="C8" s="23">
        <v>81.745872109868827</v>
      </c>
      <c r="D8" s="24">
        <v>100.32447940756622</v>
      </c>
      <c r="E8" s="24">
        <v>78.773294942237186</v>
      </c>
      <c r="F8" s="24">
        <v>83.975304985592459</v>
      </c>
      <c r="G8" s="25">
        <f t="shared" si="0"/>
        <v>124</v>
      </c>
      <c r="H8" s="25">
        <f t="shared" si="0"/>
        <v>159</v>
      </c>
      <c r="I8" s="25">
        <f t="shared" si="0"/>
        <v>66</v>
      </c>
      <c r="J8" s="25">
        <f t="shared" si="0"/>
        <v>98</v>
      </c>
      <c r="K8" s="26">
        <f t="shared" si="1"/>
        <v>447</v>
      </c>
    </row>
    <row r="9" spans="1:11" s="27" customFormat="1" x14ac:dyDescent="0.25">
      <c r="A9" s="21" t="s">
        <v>14</v>
      </c>
      <c r="B9" s="22" t="s">
        <v>38</v>
      </c>
      <c r="C9" s="23">
        <v>79.268292682926813</v>
      </c>
      <c r="D9" s="24">
        <v>97.560975609756099</v>
      </c>
      <c r="E9" s="24">
        <v>93.902439024390233</v>
      </c>
      <c r="F9" s="24">
        <v>96.34146341463412</v>
      </c>
      <c r="G9" s="25">
        <f t="shared" si="0"/>
        <v>107</v>
      </c>
      <c r="H9" s="25">
        <f t="shared" si="0"/>
        <v>145</v>
      </c>
      <c r="I9" s="25">
        <f t="shared" si="0"/>
        <v>129</v>
      </c>
      <c r="J9" s="25">
        <f t="shared" si="0"/>
        <v>131</v>
      </c>
      <c r="K9" s="26">
        <f t="shared" si="1"/>
        <v>512</v>
      </c>
    </row>
    <row r="10" spans="1:11" s="27" customFormat="1" x14ac:dyDescent="0.25">
      <c r="A10" s="21" t="s">
        <v>14</v>
      </c>
      <c r="B10" s="22" t="s">
        <v>42</v>
      </c>
      <c r="C10" s="23">
        <v>78.205128205128204</v>
      </c>
      <c r="D10" s="24">
        <v>95.512820512820511</v>
      </c>
      <c r="E10" s="24">
        <v>92.307692307692307</v>
      </c>
      <c r="F10" s="24">
        <v>79.487179487179489</v>
      </c>
      <c r="G10" s="25">
        <f t="shared" si="0"/>
        <v>100</v>
      </c>
      <c r="H10" s="25">
        <f t="shared" si="0"/>
        <v>137</v>
      </c>
      <c r="I10" s="25">
        <f t="shared" si="0"/>
        <v>120</v>
      </c>
      <c r="J10" s="25">
        <f t="shared" si="0"/>
        <v>84</v>
      </c>
      <c r="K10" s="26">
        <f t="shared" si="1"/>
        <v>441</v>
      </c>
    </row>
    <row r="11" spans="1:11" s="27" customFormat="1" x14ac:dyDescent="0.25">
      <c r="A11" s="21" t="s">
        <v>14</v>
      </c>
      <c r="B11" s="22" t="s">
        <v>44</v>
      </c>
      <c r="C11" s="23">
        <v>94.656488549618331</v>
      </c>
      <c r="D11" s="24">
        <v>109.92366412213744</v>
      </c>
      <c r="E11" s="24">
        <v>106.10687022900763</v>
      </c>
      <c r="F11" s="24">
        <v>89.312977099236647</v>
      </c>
      <c r="G11" s="25">
        <f t="shared" si="0"/>
        <v>167</v>
      </c>
      <c r="H11" s="25">
        <f t="shared" si="0"/>
        <v>174</v>
      </c>
      <c r="I11" s="25">
        <f t="shared" si="0"/>
        <v>153</v>
      </c>
      <c r="J11" s="25">
        <f t="shared" si="0"/>
        <v>114</v>
      </c>
      <c r="K11" s="26">
        <f t="shared" si="1"/>
        <v>608</v>
      </c>
    </row>
    <row r="12" spans="1:11" s="27" customFormat="1" x14ac:dyDescent="0.25">
      <c r="A12" s="21" t="s">
        <v>14</v>
      </c>
      <c r="B12" s="22" t="s">
        <v>46</v>
      </c>
      <c r="C12" s="23">
        <v>93.750000000000014</v>
      </c>
      <c r="D12" s="24">
        <v>109.02777777777779</v>
      </c>
      <c r="E12" s="24">
        <v>97.222222222222243</v>
      </c>
      <c r="F12" s="24">
        <v>86.805555555555586</v>
      </c>
      <c r="G12" s="25">
        <f t="shared" si="0"/>
        <v>165</v>
      </c>
      <c r="H12" s="25">
        <f t="shared" si="0"/>
        <v>173</v>
      </c>
      <c r="I12" s="25">
        <f t="shared" si="0"/>
        <v>141</v>
      </c>
      <c r="J12" s="25">
        <f t="shared" si="0"/>
        <v>108</v>
      </c>
      <c r="K12" s="26">
        <f t="shared" si="1"/>
        <v>587</v>
      </c>
    </row>
    <row r="13" spans="1:11" s="27" customFormat="1" x14ac:dyDescent="0.25">
      <c r="A13" s="21" t="s">
        <v>14</v>
      </c>
      <c r="B13" s="22" t="s">
        <v>50</v>
      </c>
      <c r="C13" s="23">
        <v>78.740157480314963</v>
      </c>
      <c r="D13" s="24">
        <v>111.0236220472441</v>
      </c>
      <c r="E13" s="24">
        <v>88.18897637795277</v>
      </c>
      <c r="F13" s="24">
        <v>101.5748031496063</v>
      </c>
      <c r="G13" s="25">
        <f t="shared" si="0"/>
        <v>105</v>
      </c>
      <c r="H13" s="25">
        <f t="shared" si="0"/>
        <v>176</v>
      </c>
      <c r="I13" s="25">
        <f t="shared" si="0"/>
        <v>101</v>
      </c>
      <c r="J13" s="25">
        <f t="shared" si="0"/>
        <v>141</v>
      </c>
      <c r="K13" s="26">
        <f t="shared" si="1"/>
        <v>523</v>
      </c>
    </row>
    <row r="14" spans="1:11" s="27" customFormat="1" x14ac:dyDescent="0.25">
      <c r="A14" s="21" t="s">
        <v>14</v>
      </c>
      <c r="B14" s="22" t="s">
        <v>52</v>
      </c>
      <c r="C14" s="23">
        <v>93.548387096774178</v>
      </c>
      <c r="D14" s="24">
        <v>87.09677419354837</v>
      </c>
      <c r="E14" s="24">
        <v>85.161290322580641</v>
      </c>
      <c r="F14" s="24">
        <v>77.41935483870968</v>
      </c>
      <c r="G14" s="25">
        <f t="shared" si="0"/>
        <v>163</v>
      </c>
      <c r="H14" s="25">
        <f t="shared" si="0"/>
        <v>114</v>
      </c>
      <c r="I14" s="25">
        <f t="shared" si="0"/>
        <v>90</v>
      </c>
      <c r="J14" s="25">
        <f t="shared" si="0"/>
        <v>76</v>
      </c>
      <c r="K14" s="26">
        <f t="shared" si="1"/>
        <v>443</v>
      </c>
    </row>
    <row r="15" spans="1:11" s="27" customFormat="1" x14ac:dyDescent="0.25">
      <c r="A15" s="21" t="s">
        <v>14</v>
      </c>
      <c r="B15" s="22" t="s">
        <v>269</v>
      </c>
      <c r="C15" s="23">
        <v>92.405063291139257</v>
      </c>
      <c r="D15" s="24">
        <v>112.02531645569624</v>
      </c>
      <c r="E15" s="24">
        <v>91.772151898734194</v>
      </c>
      <c r="F15" s="24">
        <v>94.936708860759524</v>
      </c>
      <c r="G15" s="25">
        <f t="shared" si="0"/>
        <v>161</v>
      </c>
      <c r="H15" s="25">
        <f t="shared" si="0"/>
        <v>177</v>
      </c>
      <c r="I15" s="25">
        <f t="shared" si="0"/>
        <v>119</v>
      </c>
      <c r="J15" s="25">
        <f t="shared" si="0"/>
        <v>130</v>
      </c>
      <c r="K15" s="26">
        <f t="shared" si="1"/>
        <v>587</v>
      </c>
    </row>
    <row r="16" spans="1:11" s="27" customFormat="1" x14ac:dyDescent="0.25">
      <c r="A16" s="21" t="s">
        <v>14</v>
      </c>
      <c r="B16" s="22" t="s">
        <v>270</v>
      </c>
      <c r="C16" s="23">
        <v>97.297297297297305</v>
      </c>
      <c r="D16" s="24">
        <v>103.3783783783784</v>
      </c>
      <c r="E16" s="24">
        <v>79.729729729729726</v>
      </c>
      <c r="F16" s="24">
        <v>71.621621621621628</v>
      </c>
      <c r="G16" s="25">
        <f t="shared" si="0"/>
        <v>173</v>
      </c>
      <c r="H16" s="25">
        <f t="shared" si="0"/>
        <v>166</v>
      </c>
      <c r="I16" s="25">
        <f t="shared" si="0"/>
        <v>69</v>
      </c>
      <c r="J16" s="25">
        <f t="shared" si="0"/>
        <v>64</v>
      </c>
      <c r="K16" s="26">
        <f t="shared" si="1"/>
        <v>472</v>
      </c>
    </row>
    <row r="17" spans="1:11" s="29" customFormat="1" x14ac:dyDescent="0.25">
      <c r="A17" s="28" t="s">
        <v>14</v>
      </c>
      <c r="B17" s="22" t="s">
        <v>59</v>
      </c>
      <c r="C17" s="23">
        <v>83.300589390962671</v>
      </c>
      <c r="D17" s="24">
        <v>95.481335952848724</v>
      </c>
      <c r="E17" s="24">
        <v>90.962671905697405</v>
      </c>
      <c r="F17" s="24">
        <v>66.601178781925327</v>
      </c>
      <c r="G17" s="25">
        <f t="shared" si="0"/>
        <v>133</v>
      </c>
      <c r="H17" s="25">
        <f t="shared" si="0"/>
        <v>136</v>
      </c>
      <c r="I17" s="25">
        <f t="shared" si="0"/>
        <v>116</v>
      </c>
      <c r="J17" s="25">
        <f t="shared" si="0"/>
        <v>46</v>
      </c>
      <c r="K17" s="26">
        <f t="shared" si="1"/>
        <v>431</v>
      </c>
    </row>
    <row r="18" spans="1:11" s="29" customFormat="1" x14ac:dyDescent="0.25">
      <c r="A18" s="28" t="s">
        <v>14</v>
      </c>
      <c r="B18" s="22" t="s">
        <v>271</v>
      </c>
      <c r="C18" s="23">
        <v>77.999999999999972</v>
      </c>
      <c r="D18" s="24">
        <v>96.666666666666657</v>
      </c>
      <c r="E18" s="24">
        <v>74.666666666666643</v>
      </c>
      <c r="F18" s="24">
        <v>81.3333333333333</v>
      </c>
      <c r="G18" s="25">
        <f t="shared" si="0"/>
        <v>98</v>
      </c>
      <c r="H18" s="25">
        <f t="shared" si="0"/>
        <v>141</v>
      </c>
      <c r="I18" s="25">
        <f t="shared" si="0"/>
        <v>52</v>
      </c>
      <c r="J18" s="25">
        <f t="shared" si="0"/>
        <v>90</v>
      </c>
      <c r="K18" s="26">
        <f t="shared" si="1"/>
        <v>381</v>
      </c>
    </row>
    <row r="19" spans="1:11" s="27" customFormat="1" x14ac:dyDescent="0.25">
      <c r="A19" s="21" t="s">
        <v>14</v>
      </c>
      <c r="B19" s="22" t="s">
        <v>46</v>
      </c>
      <c r="C19" s="23">
        <v>91.603053435114518</v>
      </c>
      <c r="D19" s="24">
        <v>113.74045801526718</v>
      </c>
      <c r="E19" s="24">
        <v>77.099236641221353</v>
      </c>
      <c r="F19" s="24">
        <v>92.36641221374046</v>
      </c>
      <c r="G19" s="25">
        <f t="shared" si="0"/>
        <v>158</v>
      </c>
      <c r="H19" s="25">
        <f t="shared" si="0"/>
        <v>178</v>
      </c>
      <c r="I19" s="25">
        <f t="shared" si="0"/>
        <v>59</v>
      </c>
      <c r="J19" s="25">
        <f t="shared" si="0"/>
        <v>124</v>
      </c>
      <c r="K19" s="26">
        <f t="shared" si="1"/>
        <v>519</v>
      </c>
    </row>
    <row r="20" spans="1:11" s="27" customFormat="1" x14ac:dyDescent="0.25">
      <c r="A20" s="21" t="s">
        <v>32</v>
      </c>
      <c r="B20" s="22">
        <v>2.3319000000000001</v>
      </c>
      <c r="C20" s="23">
        <v>82.993197278911595</v>
      </c>
      <c r="D20" s="24">
        <v>96.598639455782333</v>
      </c>
      <c r="E20" s="24">
        <v>76.190476190476218</v>
      </c>
      <c r="F20" s="24">
        <v>74.829931972789126</v>
      </c>
      <c r="G20" s="25">
        <f t="shared" si="0"/>
        <v>131</v>
      </c>
      <c r="H20" s="25">
        <f t="shared" si="0"/>
        <v>139</v>
      </c>
      <c r="I20" s="25">
        <f t="shared" si="0"/>
        <v>58</v>
      </c>
      <c r="J20" s="25">
        <f t="shared" si="0"/>
        <v>71</v>
      </c>
      <c r="K20" s="26">
        <f t="shared" si="1"/>
        <v>399</v>
      </c>
    </row>
    <row r="21" spans="1:11" s="27" customFormat="1" x14ac:dyDescent="0.25">
      <c r="A21" s="21" t="s">
        <v>34</v>
      </c>
      <c r="B21" s="22" t="s">
        <v>69</v>
      </c>
      <c r="C21" s="23">
        <v>94.488188976377927</v>
      </c>
      <c r="D21" s="24">
        <v>107.87401574803148</v>
      </c>
      <c r="E21" s="24">
        <v>89.763779527559052</v>
      </c>
      <c r="F21" s="24">
        <v>89.763779527559052</v>
      </c>
      <c r="G21" s="25">
        <f t="shared" si="0"/>
        <v>166</v>
      </c>
      <c r="H21" s="25">
        <f t="shared" si="0"/>
        <v>171</v>
      </c>
      <c r="I21" s="25">
        <f t="shared" si="0"/>
        <v>109</v>
      </c>
      <c r="J21" s="25">
        <f t="shared" si="0"/>
        <v>117</v>
      </c>
      <c r="K21" s="26">
        <f t="shared" si="1"/>
        <v>563</v>
      </c>
    </row>
    <row r="22" spans="1:11" s="27" customFormat="1" x14ac:dyDescent="0.25">
      <c r="A22" s="21" t="s">
        <v>34</v>
      </c>
      <c r="B22" s="22" t="s">
        <v>71</v>
      </c>
      <c r="C22" s="23">
        <v>109.09090909090911</v>
      </c>
      <c r="D22" s="24">
        <v>137.27272727272728</v>
      </c>
      <c r="E22" s="24">
        <v>86.363636363636346</v>
      </c>
      <c r="F22" s="24">
        <v>78.181818181818201</v>
      </c>
      <c r="G22" s="25">
        <f t="shared" si="0"/>
        <v>179</v>
      </c>
      <c r="H22" s="25">
        <f t="shared" si="0"/>
        <v>184</v>
      </c>
      <c r="I22" s="25">
        <f t="shared" si="0"/>
        <v>94</v>
      </c>
      <c r="J22" s="25">
        <f t="shared" si="0"/>
        <v>80</v>
      </c>
      <c r="K22" s="26">
        <f t="shared" si="1"/>
        <v>537</v>
      </c>
    </row>
    <row r="23" spans="1:11" s="27" customFormat="1" x14ac:dyDescent="0.25">
      <c r="A23" s="21" t="s">
        <v>34</v>
      </c>
      <c r="B23" s="22" t="s">
        <v>73</v>
      </c>
      <c r="C23" s="23">
        <v>87.837837837837824</v>
      </c>
      <c r="D23" s="24">
        <v>102.02702702702702</v>
      </c>
      <c r="E23" s="24">
        <v>80.405405405405403</v>
      </c>
      <c r="F23" s="24">
        <v>73.648648648648646</v>
      </c>
      <c r="G23" s="25">
        <f t="shared" si="0"/>
        <v>151</v>
      </c>
      <c r="H23" s="25">
        <f t="shared" si="0"/>
        <v>162</v>
      </c>
      <c r="I23" s="25">
        <f t="shared" si="0"/>
        <v>74</v>
      </c>
      <c r="J23" s="25">
        <f t="shared" si="0"/>
        <v>70</v>
      </c>
      <c r="K23" s="26">
        <f t="shared" si="1"/>
        <v>457</v>
      </c>
    </row>
    <row r="24" spans="1:11" s="27" customFormat="1" x14ac:dyDescent="0.25">
      <c r="A24" s="21" t="s">
        <v>34</v>
      </c>
      <c r="B24" s="22" t="s">
        <v>75</v>
      </c>
      <c r="C24" s="23">
        <v>99.196636266701248</v>
      </c>
      <c r="D24" s="24">
        <v>101.79001237824899</v>
      </c>
      <c r="E24" s="24">
        <v>75.207907234884587</v>
      </c>
      <c r="F24" s="24">
        <v>66.131090844467494</v>
      </c>
      <c r="G24" s="25">
        <f t="shared" si="0"/>
        <v>176</v>
      </c>
      <c r="H24" s="25">
        <f t="shared" si="0"/>
        <v>160</v>
      </c>
      <c r="I24" s="25">
        <f t="shared" si="0"/>
        <v>56</v>
      </c>
      <c r="J24" s="25">
        <f t="shared" si="0"/>
        <v>42</v>
      </c>
      <c r="K24" s="26">
        <f t="shared" si="1"/>
        <v>434</v>
      </c>
    </row>
    <row r="25" spans="1:11" s="27" customFormat="1" x14ac:dyDescent="0.25">
      <c r="A25" s="21" t="s">
        <v>34</v>
      </c>
      <c r="B25" s="22" t="s">
        <v>77</v>
      </c>
      <c r="C25" s="23">
        <v>93.331375209747179</v>
      </c>
      <c r="D25" s="24">
        <v>102.73165760497352</v>
      </c>
      <c r="E25" s="24">
        <v>103.17929009998423</v>
      </c>
      <c r="F25" s="24">
        <v>63.787630539035845</v>
      </c>
      <c r="G25" s="25">
        <f t="shared" si="0"/>
        <v>162</v>
      </c>
      <c r="H25" s="25">
        <f t="shared" si="0"/>
        <v>165</v>
      </c>
      <c r="I25" s="25">
        <f t="shared" si="0"/>
        <v>150</v>
      </c>
      <c r="J25" s="25">
        <f t="shared" si="0"/>
        <v>32</v>
      </c>
      <c r="K25" s="26">
        <f t="shared" si="1"/>
        <v>509</v>
      </c>
    </row>
    <row r="26" spans="1:11" s="27" customFormat="1" x14ac:dyDescent="0.25">
      <c r="A26" s="21" t="s">
        <v>14</v>
      </c>
      <c r="B26" s="22" t="s">
        <v>80</v>
      </c>
      <c r="C26" s="23">
        <v>95.174464310527611</v>
      </c>
      <c r="D26" s="24">
        <v>124.32700292816672</v>
      </c>
      <c r="E26" s="24">
        <v>90.029898672120737</v>
      </c>
      <c r="F26" s="24">
        <v>88.315043459318417</v>
      </c>
      <c r="G26" s="25">
        <f t="shared" si="0"/>
        <v>169</v>
      </c>
      <c r="H26" s="25">
        <f t="shared" si="0"/>
        <v>182</v>
      </c>
      <c r="I26" s="25">
        <f t="shared" si="0"/>
        <v>110</v>
      </c>
      <c r="J26" s="25">
        <f t="shared" si="0"/>
        <v>112</v>
      </c>
      <c r="K26" s="26">
        <f t="shared" si="1"/>
        <v>573</v>
      </c>
    </row>
    <row r="27" spans="1:11" s="27" customFormat="1" x14ac:dyDescent="0.25">
      <c r="A27" s="21" t="s">
        <v>14</v>
      </c>
      <c r="B27" s="22" t="s">
        <v>85</v>
      </c>
      <c r="C27" s="23">
        <v>96.057806145405308</v>
      </c>
      <c r="D27" s="24">
        <v>123.50289361552113</v>
      </c>
      <c r="E27" s="24">
        <v>85.564096230361031</v>
      </c>
      <c r="F27" s="24">
        <v>98.479431510415509</v>
      </c>
      <c r="G27" s="25">
        <f t="shared" si="0"/>
        <v>171</v>
      </c>
      <c r="H27" s="25">
        <f t="shared" si="0"/>
        <v>181</v>
      </c>
      <c r="I27" s="25">
        <f t="shared" si="0"/>
        <v>92</v>
      </c>
      <c r="J27" s="25">
        <f t="shared" si="0"/>
        <v>138</v>
      </c>
      <c r="K27" s="26">
        <f t="shared" si="1"/>
        <v>582</v>
      </c>
    </row>
    <row r="28" spans="1:11" s="27" customFormat="1" x14ac:dyDescent="0.25">
      <c r="A28" s="21" t="s">
        <v>14</v>
      </c>
      <c r="B28" s="22" t="s">
        <v>88</v>
      </c>
      <c r="C28" s="23">
        <v>97.899948210927377</v>
      </c>
      <c r="D28" s="24">
        <v>121.9983970013095</v>
      </c>
      <c r="E28" s="24">
        <v>86.60380034043574</v>
      </c>
      <c r="F28" s="24">
        <v>81.332264667539661</v>
      </c>
      <c r="G28" s="25">
        <f t="shared" si="0"/>
        <v>174</v>
      </c>
      <c r="H28" s="25">
        <f t="shared" si="0"/>
        <v>179</v>
      </c>
      <c r="I28" s="25">
        <f t="shared" si="0"/>
        <v>95</v>
      </c>
      <c r="J28" s="25">
        <f t="shared" si="0"/>
        <v>89</v>
      </c>
      <c r="K28" s="26">
        <f t="shared" si="1"/>
        <v>537</v>
      </c>
    </row>
    <row r="29" spans="1:11" s="27" customFormat="1" x14ac:dyDescent="0.25">
      <c r="A29" s="21" t="s">
        <v>14</v>
      </c>
      <c r="B29" s="22" t="s">
        <v>272</v>
      </c>
      <c r="C29" s="23">
        <v>82.16009042654197</v>
      </c>
      <c r="D29" s="24">
        <v>102.54088805173068</v>
      </c>
      <c r="E29" s="24">
        <v>85.344590055477724</v>
      </c>
      <c r="F29" s="24">
        <v>75.791091168670505</v>
      </c>
      <c r="G29" s="25">
        <f t="shared" si="0"/>
        <v>129</v>
      </c>
      <c r="H29" s="25">
        <f t="shared" si="0"/>
        <v>164</v>
      </c>
      <c r="I29" s="25">
        <f t="shared" si="0"/>
        <v>91</v>
      </c>
      <c r="J29" s="25">
        <f t="shared" si="0"/>
        <v>73</v>
      </c>
      <c r="K29" s="26">
        <f t="shared" si="1"/>
        <v>457</v>
      </c>
    </row>
    <row r="30" spans="1:11" s="27" customFormat="1" x14ac:dyDescent="0.25">
      <c r="A30" s="21" t="s">
        <v>14</v>
      </c>
      <c r="B30" s="22" t="s">
        <v>273</v>
      </c>
      <c r="C30" s="23">
        <v>96.487215542396953</v>
      </c>
      <c r="D30" s="24">
        <v>105.67647416548238</v>
      </c>
      <c r="E30" s="24">
        <v>87.954332535246181</v>
      </c>
      <c r="F30" s="24">
        <v>91.892586230854235</v>
      </c>
      <c r="G30" s="25">
        <f t="shared" si="0"/>
        <v>172</v>
      </c>
      <c r="H30" s="25">
        <f t="shared" si="0"/>
        <v>170</v>
      </c>
      <c r="I30" s="25">
        <f t="shared" si="0"/>
        <v>100</v>
      </c>
      <c r="J30" s="25">
        <f t="shared" si="0"/>
        <v>122</v>
      </c>
      <c r="K30" s="26">
        <f t="shared" si="1"/>
        <v>564</v>
      </c>
    </row>
    <row r="31" spans="1:11" s="27" customFormat="1" x14ac:dyDescent="0.25">
      <c r="A31" s="21" t="s">
        <v>14</v>
      </c>
      <c r="B31" s="22" t="s">
        <v>98</v>
      </c>
      <c r="C31" s="23">
        <v>90.81581388941936</v>
      </c>
      <c r="D31" s="24">
        <v>98.712841184151472</v>
      </c>
      <c r="E31" s="24">
        <v>77.84212619093087</v>
      </c>
      <c r="F31" s="24">
        <v>83.48285997288238</v>
      </c>
      <c r="G31" s="25">
        <f t="shared" si="0"/>
        <v>156</v>
      </c>
      <c r="H31" s="25">
        <f t="shared" si="0"/>
        <v>150</v>
      </c>
      <c r="I31" s="25">
        <f t="shared" si="0"/>
        <v>62</v>
      </c>
      <c r="J31" s="25">
        <f t="shared" si="0"/>
        <v>96</v>
      </c>
      <c r="K31" s="26">
        <f t="shared" si="1"/>
        <v>464</v>
      </c>
    </row>
    <row r="32" spans="1:11" s="27" customFormat="1" x14ac:dyDescent="0.25">
      <c r="A32" s="21" t="s">
        <v>34</v>
      </c>
      <c r="B32" s="22" t="s">
        <v>274</v>
      </c>
      <c r="C32" s="23">
        <v>76.21325082243078</v>
      </c>
      <c r="D32" s="24">
        <v>84.268309852443778</v>
      </c>
      <c r="E32" s="24">
        <v>67.538571867032175</v>
      </c>
      <c r="F32" s="24">
        <v>57.005033135476666</v>
      </c>
      <c r="G32" s="25">
        <f t="shared" si="0"/>
        <v>92</v>
      </c>
      <c r="H32" s="25">
        <f t="shared" si="0"/>
        <v>106</v>
      </c>
      <c r="I32" s="25">
        <f t="shared" si="0"/>
        <v>44</v>
      </c>
      <c r="J32" s="25">
        <f t="shared" si="0"/>
        <v>9</v>
      </c>
      <c r="K32" s="26">
        <f t="shared" si="1"/>
        <v>251</v>
      </c>
    </row>
    <row r="33" spans="1:11" s="27" customFormat="1" x14ac:dyDescent="0.25">
      <c r="A33" s="21" t="s">
        <v>34</v>
      </c>
      <c r="B33" s="22" t="s">
        <v>103</v>
      </c>
      <c r="C33" s="23">
        <v>79.882568540024621</v>
      </c>
      <c r="D33" s="24">
        <v>99.102434654917758</v>
      </c>
      <c r="E33" s="24">
        <v>108.31195383497072</v>
      </c>
      <c r="F33" s="24">
        <v>73.075532624333277</v>
      </c>
      <c r="G33" s="25">
        <f t="shared" si="0"/>
        <v>110</v>
      </c>
      <c r="H33" s="25">
        <f t="shared" si="0"/>
        <v>152</v>
      </c>
      <c r="I33" s="25">
        <f t="shared" si="0"/>
        <v>159</v>
      </c>
      <c r="J33" s="25">
        <f t="shared" si="0"/>
        <v>68</v>
      </c>
      <c r="K33" s="26">
        <f t="shared" si="1"/>
        <v>489</v>
      </c>
    </row>
    <row r="34" spans="1:11" s="27" customFormat="1" x14ac:dyDescent="0.25">
      <c r="A34" s="21" t="s">
        <v>34</v>
      </c>
      <c r="B34" s="22" t="s">
        <v>105</v>
      </c>
      <c r="C34" s="23">
        <v>79.312053592106338</v>
      </c>
      <c r="D34" s="24">
        <v>97.524451083627056</v>
      </c>
      <c r="E34" s="24">
        <v>79.89955028538121</v>
      </c>
      <c r="F34" s="24">
        <v>87.537007297954418</v>
      </c>
      <c r="G34" s="25">
        <f t="shared" si="0"/>
        <v>108</v>
      </c>
      <c r="H34" s="25">
        <f t="shared" si="0"/>
        <v>144</v>
      </c>
      <c r="I34" s="25">
        <f t="shared" si="0"/>
        <v>71</v>
      </c>
      <c r="J34" s="25">
        <f t="shared" si="0"/>
        <v>110</v>
      </c>
      <c r="K34" s="26">
        <f t="shared" si="1"/>
        <v>433</v>
      </c>
    </row>
    <row r="35" spans="1:11" s="27" customFormat="1" x14ac:dyDescent="0.25">
      <c r="A35" s="21" t="s">
        <v>34</v>
      </c>
      <c r="B35" s="22" t="s">
        <v>107</v>
      </c>
      <c r="C35" s="23">
        <v>78.51480997113876</v>
      </c>
      <c r="D35" s="24">
        <v>89.565042485595299</v>
      </c>
      <c r="E35" s="24">
        <v>83.749130635881357</v>
      </c>
      <c r="F35" s="24">
        <v>77.933218786167345</v>
      </c>
      <c r="G35" s="25">
        <f t="shared" si="0"/>
        <v>102</v>
      </c>
      <c r="H35" s="25">
        <f t="shared" si="0"/>
        <v>124</v>
      </c>
      <c r="I35" s="25">
        <f t="shared" si="0"/>
        <v>85</v>
      </c>
      <c r="J35" s="25">
        <f t="shared" si="0"/>
        <v>78</v>
      </c>
      <c r="K35" s="26">
        <f t="shared" si="1"/>
        <v>389</v>
      </c>
    </row>
    <row r="36" spans="1:11" s="27" customFormat="1" x14ac:dyDescent="0.25">
      <c r="A36" s="21" t="s">
        <v>34</v>
      </c>
      <c r="B36" s="22" t="s">
        <v>109</v>
      </c>
      <c r="C36" s="23">
        <v>69.24630483211935</v>
      </c>
      <c r="D36" s="24">
        <v>81.185322906622702</v>
      </c>
      <c r="E36" s="24">
        <v>90.139586462500205</v>
      </c>
      <c r="F36" s="24">
        <v>84.767028328973694</v>
      </c>
      <c r="G36" s="25">
        <f t="shared" si="0"/>
        <v>67</v>
      </c>
      <c r="H36" s="25">
        <f t="shared" si="0"/>
        <v>100</v>
      </c>
      <c r="I36" s="25">
        <f t="shared" si="0"/>
        <v>112</v>
      </c>
      <c r="J36" s="25">
        <f t="shared" si="0"/>
        <v>100</v>
      </c>
      <c r="K36" s="26">
        <f t="shared" si="1"/>
        <v>379</v>
      </c>
    </row>
    <row r="37" spans="1:11" s="27" customFormat="1" x14ac:dyDescent="0.25">
      <c r="A37" s="21" t="s">
        <v>34</v>
      </c>
      <c r="B37" s="22" t="s">
        <v>111</v>
      </c>
      <c r="C37" s="23">
        <v>84.707690129690576</v>
      </c>
      <c r="D37" s="24">
        <v>105.08848775487927</v>
      </c>
      <c r="E37" s="24">
        <v>88.529089684413449</v>
      </c>
      <c r="F37" s="24">
        <v>85.344590055477724</v>
      </c>
      <c r="G37" s="25">
        <f t="shared" ref="G37:J68" si="2">185-(RANK(C37,C$5:C$185))</f>
        <v>137</v>
      </c>
      <c r="H37" s="25">
        <f t="shared" si="2"/>
        <v>169</v>
      </c>
      <c r="I37" s="25">
        <f t="shared" si="2"/>
        <v>102</v>
      </c>
      <c r="J37" s="25">
        <f t="shared" si="2"/>
        <v>103</v>
      </c>
      <c r="K37" s="26">
        <f t="shared" si="1"/>
        <v>511</v>
      </c>
    </row>
    <row r="38" spans="1:11" s="27" customFormat="1" x14ac:dyDescent="0.25">
      <c r="A38" s="21" t="s">
        <v>14</v>
      </c>
      <c r="B38" s="22" t="s">
        <v>114</v>
      </c>
      <c r="C38" s="23">
        <v>83.854166666666671</v>
      </c>
      <c r="D38" s="24">
        <v>95.833333333333343</v>
      </c>
      <c r="E38" s="24">
        <v>94.791666666666686</v>
      </c>
      <c r="F38" s="24">
        <v>81.770833333333343</v>
      </c>
      <c r="G38" s="25">
        <f t="shared" si="2"/>
        <v>135</v>
      </c>
      <c r="H38" s="25">
        <f t="shared" si="2"/>
        <v>138</v>
      </c>
      <c r="I38" s="25">
        <f t="shared" si="2"/>
        <v>132</v>
      </c>
      <c r="J38" s="25">
        <f t="shared" si="2"/>
        <v>93</v>
      </c>
      <c r="K38" s="26">
        <f t="shared" si="1"/>
        <v>498</v>
      </c>
    </row>
    <row r="39" spans="1:11" s="27" customFormat="1" x14ac:dyDescent="0.25">
      <c r="A39" s="21" t="s">
        <v>14</v>
      </c>
      <c r="B39" s="22" t="s">
        <v>119</v>
      </c>
      <c r="C39" s="23">
        <v>87.861271676300561</v>
      </c>
      <c r="D39" s="24">
        <v>103.46820809248554</v>
      </c>
      <c r="E39" s="24">
        <v>99.999999999999986</v>
      </c>
      <c r="F39" s="24">
        <v>90.173410404624249</v>
      </c>
      <c r="G39" s="25">
        <f t="shared" si="2"/>
        <v>152</v>
      </c>
      <c r="H39" s="25">
        <f t="shared" si="2"/>
        <v>167</v>
      </c>
      <c r="I39" s="25">
        <f t="shared" si="2"/>
        <v>145</v>
      </c>
      <c r="J39" s="25">
        <f t="shared" si="2"/>
        <v>118</v>
      </c>
      <c r="K39" s="26">
        <f t="shared" si="1"/>
        <v>582</v>
      </c>
    </row>
    <row r="40" spans="1:11" s="27" customFormat="1" x14ac:dyDescent="0.25">
      <c r="A40" s="21" t="s">
        <v>14</v>
      </c>
      <c r="B40" s="22" t="s">
        <v>122</v>
      </c>
      <c r="C40" s="23">
        <v>76.136363636363626</v>
      </c>
      <c r="D40" s="24">
        <v>88.63636363636364</v>
      </c>
      <c r="E40" s="24">
        <v>80.681818181818187</v>
      </c>
      <c r="F40" s="24">
        <v>75</v>
      </c>
      <c r="G40" s="25">
        <f t="shared" si="2"/>
        <v>91</v>
      </c>
      <c r="H40" s="25">
        <f t="shared" si="2"/>
        <v>119</v>
      </c>
      <c r="I40" s="25">
        <f t="shared" si="2"/>
        <v>76</v>
      </c>
      <c r="J40" s="25">
        <f t="shared" si="2"/>
        <v>72</v>
      </c>
      <c r="K40" s="26">
        <f t="shared" si="1"/>
        <v>358</v>
      </c>
    </row>
    <row r="41" spans="1:11" s="29" customFormat="1" x14ac:dyDescent="0.25">
      <c r="A41" s="28" t="s">
        <v>14</v>
      </c>
      <c r="B41" s="22" t="s">
        <v>275</v>
      </c>
      <c r="C41" s="23">
        <v>81.818181818181799</v>
      </c>
      <c r="D41" s="24">
        <v>99.604743083003953</v>
      </c>
      <c r="E41" s="24">
        <v>95.059288537549406</v>
      </c>
      <c r="F41" s="24">
        <v>67.984189723320171</v>
      </c>
      <c r="G41" s="25">
        <f t="shared" si="2"/>
        <v>125</v>
      </c>
      <c r="H41" s="25">
        <f t="shared" si="2"/>
        <v>156</v>
      </c>
      <c r="I41" s="25">
        <f t="shared" si="2"/>
        <v>134</v>
      </c>
      <c r="J41" s="25">
        <f t="shared" si="2"/>
        <v>52</v>
      </c>
      <c r="K41" s="26">
        <f t="shared" si="1"/>
        <v>467</v>
      </c>
    </row>
    <row r="42" spans="1:11" s="29" customFormat="1" x14ac:dyDescent="0.25">
      <c r="A42" s="28" t="s">
        <v>14</v>
      </c>
      <c r="B42" s="22" t="s">
        <v>276</v>
      </c>
      <c r="C42" s="23">
        <v>71.698113207547181</v>
      </c>
      <c r="D42" s="24">
        <v>101.88679245283021</v>
      </c>
      <c r="E42" s="24">
        <v>93.710691823899353</v>
      </c>
      <c r="F42" s="24">
        <v>86.79245283018868</v>
      </c>
      <c r="G42" s="25">
        <f t="shared" si="2"/>
        <v>76</v>
      </c>
      <c r="H42" s="25">
        <f t="shared" si="2"/>
        <v>161</v>
      </c>
      <c r="I42" s="25">
        <f t="shared" si="2"/>
        <v>128</v>
      </c>
      <c r="J42" s="25">
        <f t="shared" si="2"/>
        <v>107</v>
      </c>
      <c r="K42" s="26">
        <f t="shared" si="1"/>
        <v>472</v>
      </c>
    </row>
    <row r="43" spans="1:11" s="27" customFormat="1" x14ac:dyDescent="0.25">
      <c r="A43" s="21" t="s">
        <v>14</v>
      </c>
      <c r="B43" s="22" t="s">
        <v>277</v>
      </c>
      <c r="C43" s="23">
        <v>78.034682080924838</v>
      </c>
      <c r="D43" s="24">
        <v>93.641618497109803</v>
      </c>
      <c r="E43" s="24">
        <v>79.76878612716763</v>
      </c>
      <c r="F43" s="24">
        <v>85.549132947976858</v>
      </c>
      <c r="G43" s="25">
        <f t="shared" si="2"/>
        <v>99</v>
      </c>
      <c r="H43" s="25">
        <f t="shared" si="2"/>
        <v>132</v>
      </c>
      <c r="I43" s="25">
        <f t="shared" si="2"/>
        <v>70</v>
      </c>
      <c r="J43" s="25">
        <f t="shared" si="2"/>
        <v>104</v>
      </c>
      <c r="K43" s="26">
        <f t="shared" si="1"/>
        <v>405</v>
      </c>
    </row>
    <row r="44" spans="1:11" s="27" customFormat="1" x14ac:dyDescent="0.25">
      <c r="A44" s="21" t="s">
        <v>34</v>
      </c>
      <c r="B44" s="22" t="s">
        <v>135</v>
      </c>
      <c r="C44" s="23">
        <v>78.343949044585997</v>
      </c>
      <c r="D44" s="24">
        <v>92.99363057324841</v>
      </c>
      <c r="E44" s="24">
        <v>87.2611464968153</v>
      </c>
      <c r="F44" s="24">
        <v>80.891719745222929</v>
      </c>
      <c r="G44" s="25">
        <f t="shared" si="2"/>
        <v>101</v>
      </c>
      <c r="H44" s="25">
        <f t="shared" si="2"/>
        <v>130</v>
      </c>
      <c r="I44" s="25">
        <f t="shared" si="2"/>
        <v>97</v>
      </c>
      <c r="J44" s="25">
        <f t="shared" si="2"/>
        <v>87</v>
      </c>
      <c r="K44" s="26">
        <f t="shared" si="1"/>
        <v>415</v>
      </c>
    </row>
    <row r="45" spans="1:11" s="27" customFormat="1" x14ac:dyDescent="0.25">
      <c r="A45" s="21" t="s">
        <v>34</v>
      </c>
      <c r="B45" s="22" t="s">
        <v>137</v>
      </c>
      <c r="C45" s="23">
        <v>79.194630872483245</v>
      </c>
      <c r="D45" s="24">
        <v>99.328859060402706</v>
      </c>
      <c r="E45" s="24">
        <v>87.24832214765101</v>
      </c>
      <c r="F45" s="24">
        <v>85.90604026845638</v>
      </c>
      <c r="G45" s="25">
        <f t="shared" si="2"/>
        <v>106</v>
      </c>
      <c r="H45" s="25">
        <f t="shared" si="2"/>
        <v>153</v>
      </c>
      <c r="I45" s="25">
        <f t="shared" si="2"/>
        <v>96</v>
      </c>
      <c r="J45" s="25">
        <f t="shared" si="2"/>
        <v>105</v>
      </c>
      <c r="K45" s="26">
        <f t="shared" si="1"/>
        <v>460</v>
      </c>
    </row>
    <row r="46" spans="1:11" s="27" customFormat="1" x14ac:dyDescent="0.25">
      <c r="A46" s="21" t="s">
        <v>14</v>
      </c>
      <c r="B46" s="22" t="s">
        <v>278</v>
      </c>
      <c r="C46" s="23">
        <v>90.500533520566563</v>
      </c>
      <c r="D46" s="24">
        <v>102.4534341742263</v>
      </c>
      <c r="E46" s="24">
        <v>93.346462247628409</v>
      </c>
      <c r="F46" s="24">
        <v>89.362162029741839</v>
      </c>
      <c r="G46" s="25">
        <f t="shared" si="2"/>
        <v>154</v>
      </c>
      <c r="H46" s="25">
        <f t="shared" si="2"/>
        <v>163</v>
      </c>
      <c r="I46" s="25">
        <f t="shared" si="2"/>
        <v>124</v>
      </c>
      <c r="J46" s="25">
        <f t="shared" si="2"/>
        <v>115</v>
      </c>
      <c r="K46" s="26">
        <f t="shared" si="1"/>
        <v>556</v>
      </c>
    </row>
    <row r="47" spans="1:11" s="27" customFormat="1" x14ac:dyDescent="0.25">
      <c r="A47" s="21" t="s">
        <v>14</v>
      </c>
      <c r="B47" s="22" t="s">
        <v>279</v>
      </c>
      <c r="C47" s="23">
        <v>82.961222408664142</v>
      </c>
      <c r="D47" s="24">
        <v>91.317028982198678</v>
      </c>
      <c r="E47" s="24">
        <v>79.977005775258974</v>
      </c>
      <c r="F47" s="24">
        <v>79.380162448577934</v>
      </c>
      <c r="G47" s="25">
        <f t="shared" si="2"/>
        <v>130</v>
      </c>
      <c r="H47" s="25">
        <f t="shared" si="2"/>
        <v>126</v>
      </c>
      <c r="I47" s="25">
        <f t="shared" si="2"/>
        <v>72</v>
      </c>
      <c r="J47" s="25">
        <f t="shared" si="2"/>
        <v>83</v>
      </c>
      <c r="K47" s="26">
        <f t="shared" si="1"/>
        <v>411</v>
      </c>
    </row>
    <row r="48" spans="1:11" s="27" customFormat="1" x14ac:dyDescent="0.25">
      <c r="A48" s="21" t="s">
        <v>14</v>
      </c>
      <c r="B48" s="22" t="s">
        <v>280</v>
      </c>
      <c r="C48" s="23">
        <v>71.270180251139266</v>
      </c>
      <c r="D48" s="24">
        <v>77.467587229499202</v>
      </c>
      <c r="E48" s="24">
        <v>67.286132907907884</v>
      </c>
      <c r="F48" s="24">
        <v>58.875366294419393</v>
      </c>
      <c r="G48" s="25">
        <f t="shared" si="2"/>
        <v>73</v>
      </c>
      <c r="H48" s="25">
        <f t="shared" si="2"/>
        <v>94</v>
      </c>
      <c r="I48" s="25">
        <f t="shared" si="2"/>
        <v>42</v>
      </c>
      <c r="J48" s="25">
        <f t="shared" si="2"/>
        <v>18</v>
      </c>
      <c r="K48" s="26">
        <f t="shared" si="1"/>
        <v>227</v>
      </c>
    </row>
    <row r="49" spans="1:11" s="29" customFormat="1" x14ac:dyDescent="0.25">
      <c r="A49" s="28" t="s">
        <v>14</v>
      </c>
      <c r="B49" s="22" t="s">
        <v>281</v>
      </c>
      <c r="C49" s="23">
        <v>79.365948636410025</v>
      </c>
      <c r="D49" s="24">
        <v>97.350350790473399</v>
      </c>
      <c r="E49" s="24">
        <v>93.440698148285705</v>
      </c>
      <c r="F49" s="24">
        <v>65.291199124534359</v>
      </c>
      <c r="G49" s="25">
        <f t="shared" si="2"/>
        <v>109</v>
      </c>
      <c r="H49" s="25">
        <f t="shared" si="2"/>
        <v>142</v>
      </c>
      <c r="I49" s="25">
        <f t="shared" si="2"/>
        <v>125</v>
      </c>
      <c r="J49" s="25">
        <f t="shared" si="2"/>
        <v>37</v>
      </c>
      <c r="K49" s="26">
        <f t="shared" si="1"/>
        <v>413</v>
      </c>
    </row>
    <row r="50" spans="1:11" s="29" customFormat="1" x14ac:dyDescent="0.25">
      <c r="A50" s="28" t="s">
        <v>14</v>
      </c>
      <c r="B50" s="22" t="s">
        <v>282</v>
      </c>
      <c r="C50" s="23">
        <v>70.977462452922353</v>
      </c>
      <c r="D50" s="24">
        <v>99.735572239882273</v>
      </c>
      <c r="E50" s="24">
        <v>84.438705331924865</v>
      </c>
      <c r="F50" s="24">
        <v>87.498078713516364</v>
      </c>
      <c r="G50" s="25">
        <f t="shared" si="2"/>
        <v>72</v>
      </c>
      <c r="H50" s="25">
        <f t="shared" si="2"/>
        <v>157</v>
      </c>
      <c r="I50" s="25">
        <f t="shared" si="2"/>
        <v>87</v>
      </c>
      <c r="J50" s="25">
        <f t="shared" si="2"/>
        <v>109</v>
      </c>
      <c r="K50" s="26">
        <f t="shared" si="1"/>
        <v>425</v>
      </c>
    </row>
    <row r="51" spans="1:11" s="27" customFormat="1" x14ac:dyDescent="0.25">
      <c r="A51" s="21" t="s">
        <v>14</v>
      </c>
      <c r="B51" s="22" t="s">
        <v>283</v>
      </c>
      <c r="C51" s="23">
        <v>74.653163301264101</v>
      </c>
      <c r="D51" s="24">
        <v>99.959320352540075</v>
      </c>
      <c r="E51" s="24">
        <v>78.449086858955496</v>
      </c>
      <c r="F51" s="24">
        <v>84.775626121774508</v>
      </c>
      <c r="G51" s="25">
        <f t="shared" si="2"/>
        <v>87</v>
      </c>
      <c r="H51" s="25">
        <f t="shared" si="2"/>
        <v>158</v>
      </c>
      <c r="I51" s="25">
        <f t="shared" si="2"/>
        <v>64</v>
      </c>
      <c r="J51" s="25">
        <f t="shared" si="2"/>
        <v>101</v>
      </c>
      <c r="K51" s="26">
        <f t="shared" si="1"/>
        <v>410</v>
      </c>
    </row>
    <row r="52" spans="1:11" s="27" customFormat="1" x14ac:dyDescent="0.25">
      <c r="A52" s="21" t="s">
        <v>14</v>
      </c>
      <c r="B52" s="22" t="s">
        <v>284</v>
      </c>
      <c r="C52" s="23">
        <v>75.666654855574762</v>
      </c>
      <c r="D52" s="24">
        <v>89.26300689993586</v>
      </c>
      <c r="E52" s="24">
        <v>88.671861158876681</v>
      </c>
      <c r="F52" s="24">
        <v>91.627589864172577</v>
      </c>
      <c r="G52" s="25">
        <f t="shared" si="2"/>
        <v>90</v>
      </c>
      <c r="H52" s="25">
        <f t="shared" si="2"/>
        <v>123</v>
      </c>
      <c r="I52" s="25">
        <f t="shared" si="2"/>
        <v>104</v>
      </c>
      <c r="J52" s="25">
        <f t="shared" si="2"/>
        <v>121</v>
      </c>
      <c r="K52" s="26">
        <f t="shared" si="1"/>
        <v>438</v>
      </c>
    </row>
    <row r="53" spans="1:11" s="27" customFormat="1" x14ac:dyDescent="0.25">
      <c r="A53" s="21" t="s">
        <v>14</v>
      </c>
      <c r="B53" s="22" t="s">
        <v>285</v>
      </c>
      <c r="C53" s="23">
        <v>73.256541434073824</v>
      </c>
      <c r="D53" s="24">
        <v>93.636180780395108</v>
      </c>
      <c r="E53" s="24">
        <v>82.620159512113332</v>
      </c>
      <c r="F53" s="24">
        <v>77.662949941386515</v>
      </c>
      <c r="G53" s="25">
        <f t="shared" si="2"/>
        <v>81</v>
      </c>
      <c r="H53" s="25">
        <f t="shared" si="2"/>
        <v>131</v>
      </c>
      <c r="I53" s="25">
        <f t="shared" si="2"/>
        <v>81</v>
      </c>
      <c r="J53" s="25">
        <f t="shared" si="2"/>
        <v>77</v>
      </c>
      <c r="K53" s="26">
        <f t="shared" si="1"/>
        <v>370</v>
      </c>
    </row>
    <row r="54" spans="1:11" s="27" customFormat="1" x14ac:dyDescent="0.25">
      <c r="A54" s="21" t="s">
        <v>34</v>
      </c>
      <c r="B54" s="22" t="s">
        <v>166</v>
      </c>
      <c r="C54" s="23">
        <v>78.577590011402236</v>
      </c>
      <c r="D54" s="24">
        <v>86.306533291212304</v>
      </c>
      <c r="E54" s="24">
        <v>88.882847717815679</v>
      </c>
      <c r="F54" s="24">
        <v>77.933511404751414</v>
      </c>
      <c r="G54" s="25">
        <f t="shared" si="2"/>
        <v>103</v>
      </c>
      <c r="H54" s="25">
        <f t="shared" si="2"/>
        <v>111</v>
      </c>
      <c r="I54" s="25">
        <f t="shared" si="2"/>
        <v>106</v>
      </c>
      <c r="J54" s="25">
        <f t="shared" si="2"/>
        <v>79</v>
      </c>
      <c r="K54" s="26">
        <f t="shared" si="1"/>
        <v>399</v>
      </c>
    </row>
    <row r="55" spans="1:11" s="27" customFormat="1" x14ac:dyDescent="0.25">
      <c r="A55" s="21" t="s">
        <v>34</v>
      </c>
      <c r="B55" s="22" t="s">
        <v>286</v>
      </c>
      <c r="C55" s="23">
        <v>81.872861048245809</v>
      </c>
      <c r="D55" s="24">
        <v>97.379084731625696</v>
      </c>
      <c r="E55" s="24">
        <v>91.176595258273736</v>
      </c>
      <c r="F55" s="24">
        <v>88.075350521597755</v>
      </c>
      <c r="G55" s="25">
        <f t="shared" si="2"/>
        <v>126</v>
      </c>
      <c r="H55" s="25">
        <f t="shared" si="2"/>
        <v>143</v>
      </c>
      <c r="I55" s="25">
        <f t="shared" si="2"/>
        <v>118</v>
      </c>
      <c r="J55" s="25">
        <f t="shared" si="2"/>
        <v>111</v>
      </c>
      <c r="K55" s="26">
        <f t="shared" si="1"/>
        <v>498</v>
      </c>
    </row>
    <row r="56" spans="1:11" s="27" customFormat="1" x14ac:dyDescent="0.25">
      <c r="A56" s="21" t="s">
        <v>34</v>
      </c>
      <c r="B56" s="22" t="s">
        <v>172</v>
      </c>
      <c r="C56" s="23">
        <v>66.731520953358427</v>
      </c>
      <c r="D56" s="24">
        <v>77.124134872324106</v>
      </c>
      <c r="E56" s="24">
        <v>79.312053592106338</v>
      </c>
      <c r="F56" s="24">
        <v>65.637561593467325</v>
      </c>
      <c r="G56" s="25">
        <f t="shared" si="2"/>
        <v>62</v>
      </c>
      <c r="H56" s="25">
        <f t="shared" si="2"/>
        <v>93</v>
      </c>
      <c r="I56" s="25">
        <f t="shared" si="2"/>
        <v>67</v>
      </c>
      <c r="J56" s="25">
        <f t="shared" si="2"/>
        <v>39</v>
      </c>
      <c r="K56" s="26">
        <f t="shared" si="1"/>
        <v>261</v>
      </c>
    </row>
    <row r="57" spans="1:11" s="27" customFormat="1" x14ac:dyDescent="0.25">
      <c r="A57" s="21" t="s">
        <v>34</v>
      </c>
      <c r="B57" s="22" t="s">
        <v>36</v>
      </c>
      <c r="C57" s="23">
        <v>85.693826160629442</v>
      </c>
      <c r="D57" s="24">
        <v>84.648779500133955</v>
      </c>
      <c r="E57" s="24">
        <v>88.828966142115888</v>
      </c>
      <c r="F57" s="24">
        <v>72.317228906287312</v>
      </c>
      <c r="G57" s="25">
        <f t="shared" si="2"/>
        <v>140</v>
      </c>
      <c r="H57" s="25">
        <f t="shared" si="2"/>
        <v>108</v>
      </c>
      <c r="I57" s="25">
        <f t="shared" si="2"/>
        <v>105</v>
      </c>
      <c r="J57" s="25">
        <f t="shared" si="2"/>
        <v>66</v>
      </c>
      <c r="K57" s="26">
        <f t="shared" si="1"/>
        <v>419</v>
      </c>
    </row>
    <row r="58" spans="1:11" s="27" customFormat="1" x14ac:dyDescent="0.25">
      <c r="A58" s="21" t="s">
        <v>34</v>
      </c>
      <c r="B58" s="22" t="s">
        <v>177</v>
      </c>
      <c r="C58" s="23">
        <v>83.372859121563991</v>
      </c>
      <c r="D58" s="24">
        <v>89.057372243488814</v>
      </c>
      <c r="E58" s="24">
        <v>82.109633983358478</v>
      </c>
      <c r="F58" s="24">
        <v>85.267696828872275</v>
      </c>
      <c r="G58" s="25">
        <f t="shared" si="2"/>
        <v>134</v>
      </c>
      <c r="H58" s="25">
        <f t="shared" si="2"/>
        <v>122</v>
      </c>
      <c r="I58" s="25">
        <f t="shared" si="2"/>
        <v>79</v>
      </c>
      <c r="J58" s="25">
        <f t="shared" si="2"/>
        <v>102</v>
      </c>
      <c r="K58" s="26">
        <f t="shared" si="1"/>
        <v>437</v>
      </c>
    </row>
    <row r="59" spans="1:11" s="27" customFormat="1" x14ac:dyDescent="0.25">
      <c r="A59" s="21" t="s">
        <v>34</v>
      </c>
      <c r="B59" s="22" t="s">
        <v>181</v>
      </c>
      <c r="C59" s="23">
        <v>69.183768067601264</v>
      </c>
      <c r="D59" s="24">
        <v>83.265419975166111</v>
      </c>
      <c r="E59" s="24">
        <v>66.734785127155178</v>
      </c>
      <c r="F59" s="24">
        <v>79.59194556449701</v>
      </c>
      <c r="G59" s="25">
        <f t="shared" si="2"/>
        <v>66</v>
      </c>
      <c r="H59" s="25">
        <f t="shared" si="2"/>
        <v>102</v>
      </c>
      <c r="I59" s="25">
        <f t="shared" si="2"/>
        <v>41</v>
      </c>
      <c r="J59" s="25">
        <f t="shared" si="2"/>
        <v>85</v>
      </c>
      <c r="K59" s="26">
        <f t="shared" si="1"/>
        <v>294</v>
      </c>
    </row>
    <row r="60" spans="1:11" s="27" customFormat="1" x14ac:dyDescent="0.25">
      <c r="A60" s="21" t="s">
        <v>14</v>
      </c>
      <c r="B60" s="22" t="s">
        <v>184</v>
      </c>
      <c r="C60" s="23">
        <v>85.062177477534078</v>
      </c>
      <c r="D60" s="24">
        <v>89.820900693060452</v>
      </c>
      <c r="E60" s="24">
        <v>85.657017879474864</v>
      </c>
      <c r="F60" s="24">
        <v>83.277656271711678</v>
      </c>
      <c r="G60" s="25">
        <f t="shared" si="2"/>
        <v>138</v>
      </c>
      <c r="H60" s="25">
        <f t="shared" si="2"/>
        <v>125</v>
      </c>
      <c r="I60" s="25">
        <f t="shared" si="2"/>
        <v>93</v>
      </c>
      <c r="J60" s="25">
        <f t="shared" si="2"/>
        <v>94</v>
      </c>
      <c r="K60" s="26">
        <f t="shared" si="1"/>
        <v>450</v>
      </c>
    </row>
    <row r="61" spans="1:11" s="27" customFormat="1" x14ac:dyDescent="0.25">
      <c r="A61" s="21" t="s">
        <v>14</v>
      </c>
      <c r="B61" s="22" t="s">
        <v>188</v>
      </c>
      <c r="C61" s="23">
        <v>74.908944624316078</v>
      </c>
      <c r="D61" s="24">
        <v>97.732763689537379</v>
      </c>
      <c r="E61" s="24">
        <v>76.079396884071031</v>
      </c>
      <c r="F61" s="24">
        <v>83.687336572478131</v>
      </c>
      <c r="G61" s="25">
        <f t="shared" si="2"/>
        <v>88</v>
      </c>
      <c r="H61" s="25">
        <f t="shared" si="2"/>
        <v>148</v>
      </c>
      <c r="I61" s="25">
        <f t="shared" si="2"/>
        <v>57</v>
      </c>
      <c r="J61" s="25">
        <f t="shared" si="2"/>
        <v>97</v>
      </c>
      <c r="K61" s="26">
        <f t="shared" si="1"/>
        <v>390</v>
      </c>
    </row>
    <row r="62" spans="1:11" s="27" customFormat="1" x14ac:dyDescent="0.25">
      <c r="A62" s="21" t="s">
        <v>14</v>
      </c>
      <c r="B62" s="22" t="s">
        <v>190</v>
      </c>
      <c r="C62" s="23">
        <v>93.711715132385038</v>
      </c>
      <c r="D62" s="24">
        <v>99.470535615380754</v>
      </c>
      <c r="E62" s="24">
        <v>91.094069458296048</v>
      </c>
      <c r="F62" s="24">
        <v>81.147015896757992</v>
      </c>
      <c r="G62" s="25">
        <f t="shared" si="2"/>
        <v>164</v>
      </c>
      <c r="H62" s="25">
        <f t="shared" si="2"/>
        <v>155</v>
      </c>
      <c r="I62" s="25">
        <f t="shared" si="2"/>
        <v>117</v>
      </c>
      <c r="J62" s="25">
        <f t="shared" si="2"/>
        <v>88</v>
      </c>
      <c r="K62" s="26">
        <f t="shared" si="1"/>
        <v>524</v>
      </c>
    </row>
    <row r="63" spans="1:11" s="27" customFormat="1" x14ac:dyDescent="0.25">
      <c r="A63" s="21" t="s">
        <v>14</v>
      </c>
      <c r="B63" s="22" t="s">
        <v>287</v>
      </c>
      <c r="C63" s="23">
        <v>80.92536419004665</v>
      </c>
      <c r="D63" s="24">
        <v>91.987104618901924</v>
      </c>
      <c r="E63" s="24">
        <v>87.329529701489179</v>
      </c>
      <c r="F63" s="24">
        <v>86.747332836812575</v>
      </c>
      <c r="G63" s="25">
        <f t="shared" si="2"/>
        <v>117</v>
      </c>
      <c r="H63" s="25">
        <f t="shared" si="2"/>
        <v>127</v>
      </c>
      <c r="I63" s="25">
        <f t="shared" si="2"/>
        <v>98</v>
      </c>
      <c r="J63" s="25">
        <f t="shared" si="2"/>
        <v>106</v>
      </c>
      <c r="K63" s="26">
        <f t="shared" si="1"/>
        <v>448</v>
      </c>
    </row>
    <row r="64" spans="1:11" s="27" customFormat="1" x14ac:dyDescent="0.25">
      <c r="A64" s="21" t="s">
        <v>14</v>
      </c>
      <c r="B64" s="22" t="s">
        <v>196</v>
      </c>
      <c r="C64" s="23">
        <v>80.647835547341799</v>
      </c>
      <c r="D64" s="24">
        <v>86.658854345901446</v>
      </c>
      <c r="E64" s="24">
        <v>74.135898515568869</v>
      </c>
      <c r="F64" s="24">
        <v>68.625797950222548</v>
      </c>
      <c r="G64" s="25">
        <f t="shared" si="2"/>
        <v>114</v>
      </c>
      <c r="H64" s="25">
        <f t="shared" si="2"/>
        <v>113</v>
      </c>
      <c r="I64" s="25">
        <f t="shared" si="2"/>
        <v>50</v>
      </c>
      <c r="J64" s="25">
        <f t="shared" si="2"/>
        <v>55</v>
      </c>
      <c r="K64" s="26">
        <f t="shared" si="1"/>
        <v>332</v>
      </c>
    </row>
    <row r="65" spans="1:11" s="27" customFormat="1" x14ac:dyDescent="0.25">
      <c r="A65" s="21" t="s">
        <v>288</v>
      </c>
      <c r="B65" s="22" t="s">
        <v>289</v>
      </c>
      <c r="C65" s="23">
        <v>85.833165715362185</v>
      </c>
      <c r="D65" s="24">
        <v>94.836644636553999</v>
      </c>
      <c r="E65" s="24">
        <v>99.23834544247002</v>
      </c>
      <c r="F65" s="24">
        <v>78.630382578408714</v>
      </c>
      <c r="G65" s="25">
        <f t="shared" si="2"/>
        <v>141</v>
      </c>
      <c r="H65" s="25">
        <f t="shared" si="2"/>
        <v>135</v>
      </c>
      <c r="I65" s="25">
        <f t="shared" si="2"/>
        <v>144</v>
      </c>
      <c r="J65" s="25">
        <f t="shared" si="2"/>
        <v>82</v>
      </c>
      <c r="K65" s="26">
        <f t="shared" si="1"/>
        <v>502</v>
      </c>
    </row>
    <row r="66" spans="1:11" s="27" customFormat="1" x14ac:dyDescent="0.25">
      <c r="A66" s="21" t="s">
        <v>34</v>
      </c>
      <c r="B66" s="22" t="s">
        <v>205</v>
      </c>
      <c r="C66" s="23">
        <v>70.808138643123584</v>
      </c>
      <c r="D66" s="24">
        <v>83.738320482302669</v>
      </c>
      <c r="E66" s="24">
        <v>89.279826984807997</v>
      </c>
      <c r="F66" s="24">
        <v>91.126995818976425</v>
      </c>
      <c r="G66" s="25">
        <f t="shared" si="2"/>
        <v>71</v>
      </c>
      <c r="H66" s="25">
        <f t="shared" si="2"/>
        <v>105</v>
      </c>
      <c r="I66" s="25">
        <f t="shared" si="2"/>
        <v>107</v>
      </c>
      <c r="J66" s="25">
        <f t="shared" si="2"/>
        <v>120</v>
      </c>
      <c r="K66" s="26">
        <f t="shared" si="1"/>
        <v>403</v>
      </c>
    </row>
    <row r="67" spans="1:11" s="27" customFormat="1" x14ac:dyDescent="0.25">
      <c r="A67" s="21" t="s">
        <v>34</v>
      </c>
      <c r="B67" s="22" t="s">
        <v>208</v>
      </c>
      <c r="C67" s="23">
        <v>90.772085075229029</v>
      </c>
      <c r="D67" s="24">
        <v>92.42248662205138</v>
      </c>
      <c r="E67" s="24">
        <v>87.471281981584355</v>
      </c>
      <c r="F67" s="24">
        <v>96.548490489107238</v>
      </c>
      <c r="G67" s="25">
        <f t="shared" si="2"/>
        <v>155</v>
      </c>
      <c r="H67" s="25">
        <f t="shared" si="2"/>
        <v>128</v>
      </c>
      <c r="I67" s="25">
        <f t="shared" si="2"/>
        <v>99</v>
      </c>
      <c r="J67" s="25">
        <f t="shared" si="2"/>
        <v>132</v>
      </c>
      <c r="K67" s="26">
        <f t="shared" si="1"/>
        <v>514</v>
      </c>
    </row>
    <row r="68" spans="1:11" s="27" customFormat="1" x14ac:dyDescent="0.25">
      <c r="A68" s="21" t="s">
        <v>34</v>
      </c>
      <c r="B68" s="22" t="s">
        <v>210</v>
      </c>
      <c r="C68" s="23">
        <v>86.776717459598729</v>
      </c>
      <c r="D68" s="24">
        <v>94.614614520465707</v>
      </c>
      <c r="E68" s="24">
        <v>90.135816199970293</v>
      </c>
      <c r="F68" s="24">
        <v>89.575966409908347</v>
      </c>
      <c r="G68" s="25">
        <f t="shared" si="2"/>
        <v>146</v>
      </c>
      <c r="H68" s="25">
        <f t="shared" si="2"/>
        <v>133</v>
      </c>
      <c r="I68" s="25">
        <f t="shared" si="2"/>
        <v>111</v>
      </c>
      <c r="J68" s="25">
        <f t="shared" si="2"/>
        <v>116</v>
      </c>
      <c r="K68" s="26">
        <f t="shared" si="1"/>
        <v>506</v>
      </c>
    </row>
    <row r="69" spans="1:11" s="27" customFormat="1" x14ac:dyDescent="0.25">
      <c r="A69" s="21" t="s">
        <v>34</v>
      </c>
      <c r="B69" s="22" t="s">
        <v>212</v>
      </c>
      <c r="C69" s="23">
        <v>105.81649697947087</v>
      </c>
      <c r="D69" s="24">
        <v>108.10030626679759</v>
      </c>
      <c r="E69" s="24">
        <v>90.59110173062615</v>
      </c>
      <c r="F69" s="24">
        <v>80.694594818877079</v>
      </c>
      <c r="G69" s="25">
        <f t="shared" ref="G69:J100" si="3">185-(RANK(C69,C$5:C$185))</f>
        <v>177</v>
      </c>
      <c r="H69" s="25">
        <f t="shared" si="3"/>
        <v>172</v>
      </c>
      <c r="I69" s="25">
        <f t="shared" si="3"/>
        <v>115</v>
      </c>
      <c r="J69" s="25">
        <f t="shared" si="3"/>
        <v>86</v>
      </c>
      <c r="K69" s="26">
        <f t="shared" si="1"/>
        <v>550</v>
      </c>
    </row>
    <row r="70" spans="1:11" s="27" customFormat="1" x14ac:dyDescent="0.25">
      <c r="A70" s="21" t="s">
        <v>34</v>
      </c>
      <c r="B70" s="22" t="s">
        <v>216</v>
      </c>
      <c r="C70" s="23">
        <v>98.61980077130184</v>
      </c>
      <c r="D70" s="24">
        <v>124.5344929447826</v>
      </c>
      <c r="E70" s="24">
        <v>97.180095650552929</v>
      </c>
      <c r="F70" s="24">
        <v>97.899948210927377</v>
      </c>
      <c r="G70" s="25">
        <f t="shared" si="3"/>
        <v>175</v>
      </c>
      <c r="H70" s="25">
        <f t="shared" si="3"/>
        <v>183</v>
      </c>
      <c r="I70" s="25">
        <f t="shared" si="3"/>
        <v>140</v>
      </c>
      <c r="J70" s="25">
        <f t="shared" si="3"/>
        <v>137</v>
      </c>
      <c r="K70" s="26">
        <f t="shared" si="1"/>
        <v>635</v>
      </c>
    </row>
    <row r="71" spans="1:11" s="27" customFormat="1" x14ac:dyDescent="0.25">
      <c r="A71" s="21" t="s">
        <v>14</v>
      </c>
      <c r="B71" s="22" t="s">
        <v>220</v>
      </c>
      <c r="C71" s="23">
        <v>80.839112802687112</v>
      </c>
      <c r="D71" s="24">
        <v>97.709884170204433</v>
      </c>
      <c r="E71" s="24">
        <v>94.195140135304982</v>
      </c>
      <c r="F71" s="24">
        <v>88.571549679465875</v>
      </c>
      <c r="G71" s="25">
        <f t="shared" si="3"/>
        <v>116</v>
      </c>
      <c r="H71" s="25">
        <f t="shared" si="3"/>
        <v>147</v>
      </c>
      <c r="I71" s="25">
        <f t="shared" si="3"/>
        <v>130</v>
      </c>
      <c r="J71" s="25">
        <f t="shared" si="3"/>
        <v>113</v>
      </c>
      <c r="K71" s="26">
        <f t="shared" ref="K71:K134" si="4">SUM(G71:J71)</f>
        <v>506</v>
      </c>
    </row>
    <row r="72" spans="1:11" s="27" customFormat="1" x14ac:dyDescent="0.25">
      <c r="A72" s="21" t="s">
        <v>223</v>
      </c>
      <c r="B72" s="22" t="s">
        <v>290</v>
      </c>
      <c r="C72" s="23">
        <v>85.260457611514326</v>
      </c>
      <c r="D72" s="24">
        <v>87.243258951316989</v>
      </c>
      <c r="E72" s="24">
        <v>81.790555266859684</v>
      </c>
      <c r="F72" s="24">
        <v>71.380848232895715</v>
      </c>
      <c r="G72" s="25">
        <f t="shared" si="3"/>
        <v>139</v>
      </c>
      <c r="H72" s="25">
        <f t="shared" si="3"/>
        <v>115</v>
      </c>
      <c r="I72" s="25">
        <f t="shared" si="3"/>
        <v>77</v>
      </c>
      <c r="J72" s="25">
        <f t="shared" si="3"/>
        <v>63</v>
      </c>
      <c r="K72" s="26">
        <f t="shared" si="4"/>
        <v>394</v>
      </c>
    </row>
    <row r="73" spans="1:11" s="27" customFormat="1" x14ac:dyDescent="0.25">
      <c r="A73" s="21" t="s">
        <v>227</v>
      </c>
      <c r="B73" s="22" t="s">
        <v>228</v>
      </c>
      <c r="C73" s="23">
        <v>87.049605326260846</v>
      </c>
      <c r="D73" s="24">
        <v>88.651745301590807</v>
      </c>
      <c r="E73" s="24">
        <v>93.636180780395094</v>
      </c>
      <c r="F73" s="24">
        <v>83.311278717157606</v>
      </c>
      <c r="G73" s="25">
        <f t="shared" si="3"/>
        <v>148</v>
      </c>
      <c r="H73" s="25">
        <f t="shared" si="3"/>
        <v>120</v>
      </c>
      <c r="I73" s="25">
        <f t="shared" si="3"/>
        <v>126</v>
      </c>
      <c r="J73" s="25">
        <f t="shared" si="3"/>
        <v>95</v>
      </c>
      <c r="K73" s="26">
        <f t="shared" si="4"/>
        <v>489</v>
      </c>
    </row>
    <row r="74" spans="1:11" s="27" customFormat="1" x14ac:dyDescent="0.25">
      <c r="A74" s="21" t="s">
        <v>227</v>
      </c>
      <c r="B74" s="22" t="s">
        <v>230</v>
      </c>
      <c r="C74" s="23">
        <v>60.661931100022507</v>
      </c>
      <c r="D74" s="24">
        <v>88.290137343597081</v>
      </c>
      <c r="E74" s="24">
        <v>78.079713297058646</v>
      </c>
      <c r="F74" s="24">
        <v>73.274807863393505</v>
      </c>
      <c r="G74" s="25">
        <f t="shared" si="3"/>
        <v>50</v>
      </c>
      <c r="H74" s="25">
        <f t="shared" si="3"/>
        <v>118</v>
      </c>
      <c r="I74" s="25">
        <f t="shared" si="3"/>
        <v>63</v>
      </c>
      <c r="J74" s="25">
        <f t="shared" si="3"/>
        <v>69</v>
      </c>
      <c r="K74" s="26">
        <f t="shared" si="4"/>
        <v>300</v>
      </c>
    </row>
    <row r="75" spans="1:11" s="27" customFormat="1" x14ac:dyDescent="0.25">
      <c r="A75" s="21" t="s">
        <v>223</v>
      </c>
      <c r="B75" s="22" t="s">
        <v>291</v>
      </c>
      <c r="C75" s="23">
        <v>76.381388660863465</v>
      </c>
      <c r="D75" s="24">
        <v>98.948617128845811</v>
      </c>
      <c r="E75" s="24">
        <v>78.695976196041116</v>
      </c>
      <c r="F75" s="24">
        <v>76.96003554465787</v>
      </c>
      <c r="G75" s="25">
        <f t="shared" si="3"/>
        <v>94</v>
      </c>
      <c r="H75" s="25">
        <f t="shared" si="3"/>
        <v>151</v>
      </c>
      <c r="I75" s="25">
        <f t="shared" si="3"/>
        <v>65</v>
      </c>
      <c r="J75" s="25">
        <f t="shared" si="3"/>
        <v>75</v>
      </c>
      <c r="K75" s="26">
        <f t="shared" si="4"/>
        <v>385</v>
      </c>
    </row>
    <row r="76" spans="1:11" s="27" customFormat="1" x14ac:dyDescent="0.25">
      <c r="A76" s="21" t="s">
        <v>223</v>
      </c>
      <c r="B76" s="22" t="s">
        <v>237</v>
      </c>
      <c r="C76" s="23">
        <v>73.489143328382099</v>
      </c>
      <c r="D76" s="24">
        <v>87.343653955863971</v>
      </c>
      <c r="E76" s="24">
        <v>77.103363492073015</v>
      </c>
      <c r="F76" s="24">
        <v>76.500993464791208</v>
      </c>
      <c r="G76" s="25">
        <f t="shared" si="3"/>
        <v>83</v>
      </c>
      <c r="H76" s="25">
        <f t="shared" si="3"/>
        <v>116</v>
      </c>
      <c r="I76" s="25">
        <f t="shared" si="3"/>
        <v>60</v>
      </c>
      <c r="J76" s="25">
        <f t="shared" si="3"/>
        <v>74</v>
      </c>
      <c r="K76" s="26">
        <f t="shared" si="4"/>
        <v>333</v>
      </c>
    </row>
    <row r="77" spans="1:11" s="27" customFormat="1" x14ac:dyDescent="0.25">
      <c r="A77" s="21" t="s">
        <v>223</v>
      </c>
      <c r="B77" s="22" t="s">
        <v>239</v>
      </c>
      <c r="C77" s="23">
        <v>49.646028735914186</v>
      </c>
      <c r="D77" s="24">
        <v>55.930336170840036</v>
      </c>
      <c r="E77" s="24">
        <v>50.902890222899359</v>
      </c>
      <c r="F77" s="24">
        <v>17.596060817792374</v>
      </c>
      <c r="G77" s="25">
        <f t="shared" si="3"/>
        <v>29</v>
      </c>
      <c r="H77" s="25">
        <f t="shared" si="3"/>
        <v>55</v>
      </c>
      <c r="I77" s="25">
        <f t="shared" si="3"/>
        <v>8</v>
      </c>
      <c r="J77" s="25">
        <f t="shared" si="3"/>
        <v>4</v>
      </c>
      <c r="K77" s="26">
        <f t="shared" si="4"/>
        <v>96</v>
      </c>
    </row>
    <row r="78" spans="1:11" s="27" customFormat="1" x14ac:dyDescent="0.25">
      <c r="A78" s="21" t="s">
        <v>223</v>
      </c>
      <c r="B78" s="22" t="s">
        <v>292</v>
      </c>
      <c r="C78" s="23">
        <v>81.000552388803015</v>
      </c>
      <c r="D78" s="24">
        <v>98.482685997897192</v>
      </c>
      <c r="E78" s="24">
        <v>95.568997063048158</v>
      </c>
      <c r="F78" s="24">
        <v>96.734472636987761</v>
      </c>
      <c r="G78" s="25">
        <f t="shared" si="3"/>
        <v>119</v>
      </c>
      <c r="H78" s="25">
        <f t="shared" si="3"/>
        <v>149</v>
      </c>
      <c r="I78" s="25">
        <f t="shared" si="3"/>
        <v>135</v>
      </c>
      <c r="J78" s="25">
        <f t="shared" si="3"/>
        <v>133</v>
      </c>
      <c r="K78" s="26">
        <f t="shared" si="4"/>
        <v>536</v>
      </c>
    </row>
    <row r="79" spans="1:11" s="27" customFormat="1" x14ac:dyDescent="0.25">
      <c r="A79" s="21" t="s">
        <v>288</v>
      </c>
      <c r="B79" s="22" t="s">
        <v>293</v>
      </c>
      <c r="C79" s="23">
        <v>26.737967914438489</v>
      </c>
      <c r="D79" s="24">
        <v>110.96256684491964</v>
      </c>
      <c r="E79" s="24">
        <v>92.914438502673733</v>
      </c>
      <c r="F79" s="24">
        <v>94.25133689839565</v>
      </c>
      <c r="G79" s="25">
        <f t="shared" si="3"/>
        <v>15</v>
      </c>
      <c r="H79" s="25">
        <f t="shared" si="3"/>
        <v>175</v>
      </c>
      <c r="I79" s="25">
        <f t="shared" si="3"/>
        <v>123</v>
      </c>
      <c r="J79" s="25">
        <f t="shared" si="3"/>
        <v>128</v>
      </c>
      <c r="K79" s="26">
        <f t="shared" si="4"/>
        <v>441</v>
      </c>
    </row>
    <row r="80" spans="1:11" s="27" customFormat="1" x14ac:dyDescent="0.25">
      <c r="A80" s="21" t="s">
        <v>288</v>
      </c>
      <c r="B80" s="22" t="s">
        <v>246</v>
      </c>
      <c r="C80" s="23">
        <v>30.68783068783069</v>
      </c>
      <c r="D80" s="24">
        <v>80.158730158730236</v>
      </c>
      <c r="E80" s="24">
        <v>37.729672057502135</v>
      </c>
      <c r="F80" s="24">
        <v>33.333333333333343</v>
      </c>
      <c r="G80" s="25">
        <f t="shared" si="3"/>
        <v>17</v>
      </c>
      <c r="H80" s="25">
        <f t="shared" si="3"/>
        <v>96</v>
      </c>
      <c r="I80" s="25">
        <f t="shared" si="3"/>
        <v>6</v>
      </c>
      <c r="J80" s="25">
        <f t="shared" si="3"/>
        <v>5</v>
      </c>
      <c r="K80" s="26">
        <f t="shared" si="4"/>
        <v>124</v>
      </c>
    </row>
    <row r="81" spans="1:11" s="27" customFormat="1" ht="30" x14ac:dyDescent="0.25">
      <c r="A81" s="21" t="s">
        <v>288</v>
      </c>
      <c r="B81" s="22" t="s">
        <v>248</v>
      </c>
      <c r="C81" s="23">
        <v>56.095736724008951</v>
      </c>
      <c r="D81" s="24">
        <v>122.28870605833941</v>
      </c>
      <c r="E81" s="24">
        <v>71.503277543359474</v>
      </c>
      <c r="F81" s="24">
        <v>58.339566192969329</v>
      </c>
      <c r="G81" s="25">
        <f t="shared" si="3"/>
        <v>43</v>
      </c>
      <c r="H81" s="25">
        <f t="shared" si="3"/>
        <v>180</v>
      </c>
      <c r="I81" s="25">
        <f t="shared" si="3"/>
        <v>47</v>
      </c>
      <c r="J81" s="25">
        <f t="shared" si="3"/>
        <v>16</v>
      </c>
      <c r="K81" s="26">
        <f t="shared" si="4"/>
        <v>286</v>
      </c>
    </row>
    <row r="82" spans="1:11" s="27" customFormat="1" ht="13.5" customHeight="1" x14ac:dyDescent="0.25">
      <c r="A82" s="21" t="s">
        <v>252</v>
      </c>
      <c r="B82" s="22" t="s">
        <v>294</v>
      </c>
      <c r="C82" s="23">
        <v>94.716494845360884</v>
      </c>
      <c r="D82" s="24">
        <v>105.02577319587635</v>
      </c>
      <c r="E82" s="24">
        <v>90.20618556701038</v>
      </c>
      <c r="F82" s="24">
        <v>78.608247422680449</v>
      </c>
      <c r="G82" s="25">
        <f t="shared" si="3"/>
        <v>168</v>
      </c>
      <c r="H82" s="25">
        <f t="shared" si="3"/>
        <v>168</v>
      </c>
      <c r="I82" s="25">
        <f t="shared" si="3"/>
        <v>113</v>
      </c>
      <c r="J82" s="25">
        <f t="shared" si="3"/>
        <v>81</v>
      </c>
      <c r="K82" s="26">
        <f t="shared" si="4"/>
        <v>530</v>
      </c>
    </row>
    <row r="83" spans="1:11" s="31" customFormat="1" x14ac:dyDescent="0.25">
      <c r="A83" s="30" t="s">
        <v>295</v>
      </c>
      <c r="B83" s="22" t="s">
        <v>296</v>
      </c>
      <c r="C83" s="23">
        <v>84.6666666666667</v>
      </c>
      <c r="D83" s="24">
        <v>49.3333333333333</v>
      </c>
      <c r="E83" s="24">
        <v>74.888888888888886</v>
      </c>
      <c r="F83" s="24">
        <v>64</v>
      </c>
      <c r="G83" s="25">
        <f t="shared" si="3"/>
        <v>136</v>
      </c>
      <c r="H83" s="25">
        <f t="shared" si="3"/>
        <v>48</v>
      </c>
      <c r="I83" s="25">
        <f t="shared" si="3"/>
        <v>54</v>
      </c>
      <c r="J83" s="25">
        <f t="shared" si="3"/>
        <v>36</v>
      </c>
      <c r="K83" s="26">
        <f t="shared" si="4"/>
        <v>274</v>
      </c>
    </row>
    <row r="84" spans="1:11" s="31" customFormat="1" x14ac:dyDescent="0.25">
      <c r="A84" s="30" t="s">
        <v>295</v>
      </c>
      <c r="B84" s="22" t="s">
        <v>297</v>
      </c>
      <c r="C84" s="23">
        <v>55.145099999999999</v>
      </c>
      <c r="D84" s="24">
        <v>21.666666666666664</v>
      </c>
      <c r="E84" s="24">
        <v>83.333333333333343</v>
      </c>
      <c r="F84" s="24">
        <v>91</v>
      </c>
      <c r="G84" s="25">
        <f t="shared" si="3"/>
        <v>42</v>
      </c>
      <c r="H84" s="25">
        <f t="shared" si="3"/>
        <v>18</v>
      </c>
      <c r="I84" s="25">
        <f t="shared" si="3"/>
        <v>84</v>
      </c>
      <c r="J84" s="25">
        <f t="shared" si="3"/>
        <v>119</v>
      </c>
      <c r="K84" s="26">
        <f t="shared" si="4"/>
        <v>263</v>
      </c>
    </row>
    <row r="85" spans="1:11" s="31" customFormat="1" x14ac:dyDescent="0.25">
      <c r="A85" s="30" t="s">
        <v>295</v>
      </c>
      <c r="B85" s="22" t="s">
        <v>298</v>
      </c>
      <c r="C85" s="23">
        <v>80.6666666666667</v>
      </c>
      <c r="D85" s="24">
        <v>47.1111111111111</v>
      </c>
      <c r="E85" s="24">
        <v>73.222222222222229</v>
      </c>
      <c r="F85" s="24">
        <v>61.333333333333336</v>
      </c>
      <c r="G85" s="25">
        <f t="shared" si="3"/>
        <v>115</v>
      </c>
      <c r="H85" s="25">
        <f t="shared" si="3"/>
        <v>44</v>
      </c>
      <c r="I85" s="25">
        <f t="shared" si="3"/>
        <v>49</v>
      </c>
      <c r="J85" s="25">
        <f t="shared" si="3"/>
        <v>26</v>
      </c>
      <c r="K85" s="26">
        <f t="shared" si="4"/>
        <v>234</v>
      </c>
    </row>
    <row r="86" spans="1:11" s="31" customFormat="1" x14ac:dyDescent="0.25">
      <c r="A86" s="30" t="s">
        <v>295</v>
      </c>
      <c r="B86" s="22" t="s">
        <v>299</v>
      </c>
      <c r="C86" s="23">
        <v>88.6666666666667</v>
      </c>
      <c r="D86" s="24">
        <v>48</v>
      </c>
      <c r="E86" s="24">
        <v>56.333333333333336</v>
      </c>
      <c r="F86" s="24">
        <v>67.666666666666657</v>
      </c>
      <c r="G86" s="25">
        <f t="shared" si="3"/>
        <v>153</v>
      </c>
      <c r="H86" s="25">
        <f t="shared" si="3"/>
        <v>46</v>
      </c>
      <c r="I86" s="25">
        <f t="shared" si="3"/>
        <v>18</v>
      </c>
      <c r="J86" s="25">
        <f t="shared" si="3"/>
        <v>50</v>
      </c>
      <c r="K86" s="26">
        <f t="shared" si="4"/>
        <v>267</v>
      </c>
    </row>
    <row r="87" spans="1:11" s="31" customFormat="1" x14ac:dyDescent="0.25">
      <c r="A87" s="30" t="s">
        <v>295</v>
      </c>
      <c r="B87" s="22" t="s">
        <v>300</v>
      </c>
      <c r="C87" s="23">
        <v>92.3333333333333</v>
      </c>
      <c r="D87" s="24">
        <v>41.3333333333333</v>
      </c>
      <c r="E87" s="24">
        <v>67.333333333333343</v>
      </c>
      <c r="F87" s="24">
        <v>64</v>
      </c>
      <c r="G87" s="25">
        <f t="shared" si="3"/>
        <v>160</v>
      </c>
      <c r="H87" s="25">
        <f t="shared" si="3"/>
        <v>33</v>
      </c>
      <c r="I87" s="25">
        <f t="shared" si="3"/>
        <v>43</v>
      </c>
      <c r="J87" s="25">
        <f t="shared" si="3"/>
        <v>36</v>
      </c>
      <c r="K87" s="26">
        <f t="shared" si="4"/>
        <v>272</v>
      </c>
    </row>
    <row r="88" spans="1:11" s="31" customFormat="1" x14ac:dyDescent="0.25">
      <c r="A88" s="30" t="s">
        <v>295</v>
      </c>
      <c r="B88" s="22" t="s">
        <v>301</v>
      </c>
      <c r="C88" s="23">
        <v>108.333333333333</v>
      </c>
      <c r="D88" s="24">
        <v>37</v>
      </c>
      <c r="E88" s="24">
        <v>66.666666666666657</v>
      </c>
      <c r="F88" s="24">
        <v>66.333333333333343</v>
      </c>
      <c r="G88" s="25">
        <f t="shared" si="3"/>
        <v>178</v>
      </c>
      <c r="H88" s="25">
        <f t="shared" si="3"/>
        <v>25</v>
      </c>
      <c r="I88" s="25">
        <f t="shared" si="3"/>
        <v>39</v>
      </c>
      <c r="J88" s="25">
        <f t="shared" si="3"/>
        <v>45</v>
      </c>
      <c r="K88" s="26">
        <f t="shared" si="4"/>
        <v>287</v>
      </c>
    </row>
    <row r="89" spans="1:11" s="31" customFormat="1" x14ac:dyDescent="0.25">
      <c r="A89" s="30" t="s">
        <v>295</v>
      </c>
      <c r="B89" s="22" t="s">
        <v>302</v>
      </c>
      <c r="C89" s="23">
        <v>113.666666666666</v>
      </c>
      <c r="D89" s="24">
        <v>45.3333333333333</v>
      </c>
      <c r="E89" s="24">
        <v>56</v>
      </c>
      <c r="F89" s="24">
        <v>68.666666666666671</v>
      </c>
      <c r="G89" s="25">
        <f t="shared" si="3"/>
        <v>181</v>
      </c>
      <c r="H89" s="25">
        <f t="shared" si="3"/>
        <v>42</v>
      </c>
      <c r="I89" s="25">
        <f t="shared" si="3"/>
        <v>16</v>
      </c>
      <c r="J89" s="25">
        <f t="shared" si="3"/>
        <v>59</v>
      </c>
      <c r="K89" s="26">
        <f t="shared" si="4"/>
        <v>298</v>
      </c>
    </row>
    <row r="90" spans="1:11" s="31" customFormat="1" x14ac:dyDescent="0.25">
      <c r="A90" s="30" t="s">
        <v>295</v>
      </c>
      <c r="B90" s="22" t="s">
        <v>303</v>
      </c>
      <c r="C90" s="23">
        <v>114</v>
      </c>
      <c r="D90" s="24">
        <v>94.6666666666666</v>
      </c>
      <c r="E90" s="24">
        <v>62.666666666666664</v>
      </c>
      <c r="F90" s="24">
        <v>64</v>
      </c>
      <c r="G90" s="25">
        <f t="shared" si="3"/>
        <v>182</v>
      </c>
      <c r="H90" s="25">
        <f t="shared" si="3"/>
        <v>134</v>
      </c>
      <c r="I90" s="25">
        <f t="shared" si="3"/>
        <v>33</v>
      </c>
      <c r="J90" s="25">
        <f t="shared" si="3"/>
        <v>36</v>
      </c>
      <c r="K90" s="26">
        <f t="shared" si="4"/>
        <v>385</v>
      </c>
    </row>
    <row r="91" spans="1:11" s="31" customFormat="1" x14ac:dyDescent="0.25">
      <c r="A91" s="30" t="s">
        <v>295</v>
      </c>
      <c r="B91" s="22" t="s">
        <v>304</v>
      </c>
      <c r="C91" s="23">
        <v>119</v>
      </c>
      <c r="D91" s="24">
        <v>97.6666666666666</v>
      </c>
      <c r="E91" s="24">
        <v>67.666666666666657</v>
      </c>
      <c r="F91" s="24">
        <v>68</v>
      </c>
      <c r="G91" s="25">
        <f t="shared" si="3"/>
        <v>184</v>
      </c>
      <c r="H91" s="25">
        <f t="shared" si="3"/>
        <v>146</v>
      </c>
      <c r="I91" s="25">
        <f t="shared" si="3"/>
        <v>45</v>
      </c>
      <c r="J91" s="25">
        <f t="shared" si="3"/>
        <v>53</v>
      </c>
      <c r="K91" s="26">
        <f t="shared" si="4"/>
        <v>428</v>
      </c>
    </row>
    <row r="92" spans="1:11" s="31" customFormat="1" x14ac:dyDescent="0.25">
      <c r="A92" s="30" t="s">
        <v>295</v>
      </c>
      <c r="B92" s="22" t="s">
        <v>305</v>
      </c>
      <c r="C92" s="23">
        <v>86.6666666666667</v>
      </c>
      <c r="D92" s="24">
        <v>86.3333333333333</v>
      </c>
      <c r="E92" s="24">
        <v>60.000000000000007</v>
      </c>
      <c r="F92" s="24">
        <v>68.666666666666657</v>
      </c>
      <c r="G92" s="25">
        <f t="shared" si="3"/>
        <v>145</v>
      </c>
      <c r="H92" s="25">
        <f t="shared" si="3"/>
        <v>112</v>
      </c>
      <c r="I92" s="25">
        <f t="shared" si="3"/>
        <v>28</v>
      </c>
      <c r="J92" s="25">
        <f t="shared" si="3"/>
        <v>57</v>
      </c>
      <c r="K92" s="26">
        <f t="shared" si="4"/>
        <v>342</v>
      </c>
    </row>
    <row r="93" spans="1:11" s="31" customFormat="1" x14ac:dyDescent="0.25">
      <c r="A93" s="30" t="s">
        <v>295</v>
      </c>
      <c r="B93" s="22" t="s">
        <v>306</v>
      </c>
      <c r="C93" s="23">
        <v>91</v>
      </c>
      <c r="D93" s="24">
        <v>37.666666666666671</v>
      </c>
      <c r="E93" s="24">
        <v>96.666666666666657</v>
      </c>
      <c r="F93" s="24">
        <v>93.666666666666671</v>
      </c>
      <c r="G93" s="25">
        <f t="shared" si="3"/>
        <v>157</v>
      </c>
      <c r="H93" s="25">
        <f t="shared" si="3"/>
        <v>26</v>
      </c>
      <c r="I93" s="25">
        <f t="shared" si="3"/>
        <v>138</v>
      </c>
      <c r="J93" s="25">
        <f t="shared" si="3"/>
        <v>126</v>
      </c>
      <c r="K93" s="26">
        <f t="shared" si="4"/>
        <v>447</v>
      </c>
    </row>
    <row r="94" spans="1:11" s="31" customFormat="1" x14ac:dyDescent="0.25">
      <c r="A94" s="30" t="s">
        <v>295</v>
      </c>
      <c r="B94" s="22" t="s">
        <v>307</v>
      </c>
      <c r="C94" s="23">
        <v>78.6666666666667</v>
      </c>
      <c r="D94" s="24">
        <v>16.888888888888879</v>
      </c>
      <c r="E94" s="24">
        <v>63.888888888888879</v>
      </c>
      <c r="F94" s="24">
        <v>65.666666666666657</v>
      </c>
      <c r="G94" s="25">
        <f t="shared" si="3"/>
        <v>104</v>
      </c>
      <c r="H94" s="25">
        <f t="shared" si="3"/>
        <v>16</v>
      </c>
      <c r="I94" s="25">
        <f t="shared" si="3"/>
        <v>35</v>
      </c>
      <c r="J94" s="25">
        <f t="shared" si="3"/>
        <v>40</v>
      </c>
      <c r="K94" s="26">
        <f t="shared" si="4"/>
        <v>195</v>
      </c>
    </row>
    <row r="95" spans="1:11" s="31" customFormat="1" x14ac:dyDescent="0.25">
      <c r="A95" s="30" t="s">
        <v>295</v>
      </c>
      <c r="B95" s="22" t="s">
        <v>308</v>
      </c>
      <c r="C95" s="23">
        <v>46.3333333333333</v>
      </c>
      <c r="D95" s="24">
        <v>13.333333333333329</v>
      </c>
      <c r="E95" s="24">
        <v>57.333333333333336</v>
      </c>
      <c r="F95" s="24">
        <v>61.666666666666664</v>
      </c>
      <c r="G95" s="25">
        <f t="shared" si="3"/>
        <v>24</v>
      </c>
      <c r="H95" s="25">
        <f t="shared" si="3"/>
        <v>12</v>
      </c>
      <c r="I95" s="25">
        <f t="shared" si="3"/>
        <v>23</v>
      </c>
      <c r="J95" s="25">
        <f t="shared" si="3"/>
        <v>28</v>
      </c>
      <c r="K95" s="26">
        <f t="shared" si="4"/>
        <v>87</v>
      </c>
    </row>
    <row r="96" spans="1:11" s="31" customFormat="1" x14ac:dyDescent="0.25">
      <c r="A96" s="30" t="s">
        <v>295</v>
      </c>
      <c r="B96" s="22" t="s">
        <v>309</v>
      </c>
      <c r="C96" s="23">
        <v>81</v>
      </c>
      <c r="D96" s="24">
        <v>27.666666666666664</v>
      </c>
      <c r="E96" s="24">
        <v>84.333333333333343</v>
      </c>
      <c r="F96" s="24">
        <v>58</v>
      </c>
      <c r="G96" s="25">
        <f t="shared" si="3"/>
        <v>118</v>
      </c>
      <c r="H96" s="25">
        <f t="shared" si="3"/>
        <v>19</v>
      </c>
      <c r="I96" s="25">
        <f t="shared" si="3"/>
        <v>86</v>
      </c>
      <c r="J96" s="25">
        <f t="shared" si="3"/>
        <v>13</v>
      </c>
      <c r="K96" s="26">
        <f t="shared" si="4"/>
        <v>236</v>
      </c>
    </row>
    <row r="97" spans="1:11" s="31" customFormat="1" x14ac:dyDescent="0.25">
      <c r="A97" s="30" t="s">
        <v>295</v>
      </c>
      <c r="B97" s="22" t="s">
        <v>310</v>
      </c>
      <c r="C97" s="23">
        <v>60.6666666666667</v>
      </c>
      <c r="D97" s="24">
        <v>10.666666666666668</v>
      </c>
      <c r="E97" s="24">
        <v>59.333333333333336</v>
      </c>
      <c r="F97" s="24">
        <v>68.666666666666657</v>
      </c>
      <c r="G97" s="25">
        <f t="shared" si="3"/>
        <v>52</v>
      </c>
      <c r="H97" s="25">
        <f t="shared" si="3"/>
        <v>10</v>
      </c>
      <c r="I97" s="25">
        <f t="shared" si="3"/>
        <v>27</v>
      </c>
      <c r="J97" s="25">
        <f t="shared" si="3"/>
        <v>57</v>
      </c>
      <c r="K97" s="26">
        <f t="shared" si="4"/>
        <v>146</v>
      </c>
    </row>
    <row r="98" spans="1:11" s="31" customFormat="1" x14ac:dyDescent="0.25">
      <c r="A98" s="30" t="s">
        <v>295</v>
      </c>
      <c r="B98" s="22" t="s">
        <v>311</v>
      </c>
      <c r="C98" s="23">
        <v>73.6666666666667</v>
      </c>
      <c r="D98" s="24">
        <v>44.3333333333333</v>
      </c>
      <c r="E98" s="24">
        <v>57</v>
      </c>
      <c r="F98" s="24">
        <v>63.666666666666664</v>
      </c>
      <c r="G98" s="25">
        <f t="shared" si="3"/>
        <v>84</v>
      </c>
      <c r="H98" s="25">
        <f t="shared" si="3"/>
        <v>40</v>
      </c>
      <c r="I98" s="25">
        <f t="shared" si="3"/>
        <v>22</v>
      </c>
      <c r="J98" s="25">
        <f t="shared" si="3"/>
        <v>31</v>
      </c>
      <c r="K98" s="26">
        <f t="shared" si="4"/>
        <v>177</v>
      </c>
    </row>
    <row r="99" spans="1:11" s="31" customFormat="1" x14ac:dyDescent="0.25">
      <c r="A99" s="30" t="s">
        <v>295</v>
      </c>
      <c r="B99" s="22" t="s">
        <v>312</v>
      </c>
      <c r="C99" s="23">
        <v>74</v>
      </c>
      <c r="D99" s="24">
        <v>13.333333333333332</v>
      </c>
      <c r="E99" s="24">
        <v>56.666666666666664</v>
      </c>
      <c r="F99" s="24">
        <v>61.333333333333329</v>
      </c>
      <c r="G99" s="25">
        <f t="shared" si="3"/>
        <v>85</v>
      </c>
      <c r="H99" s="25">
        <f t="shared" si="3"/>
        <v>13</v>
      </c>
      <c r="I99" s="25">
        <f t="shared" si="3"/>
        <v>20</v>
      </c>
      <c r="J99" s="25">
        <f t="shared" si="3"/>
        <v>25</v>
      </c>
      <c r="K99" s="26">
        <f t="shared" si="4"/>
        <v>143</v>
      </c>
    </row>
    <row r="100" spans="1:11" s="31" customFormat="1" x14ac:dyDescent="0.25">
      <c r="A100" s="30" t="s">
        <v>295</v>
      </c>
      <c r="B100" s="22" t="s">
        <v>313</v>
      </c>
      <c r="C100" s="23">
        <v>75</v>
      </c>
      <c r="D100" s="24">
        <v>33.6666666666666</v>
      </c>
      <c r="E100" s="24">
        <v>23</v>
      </c>
      <c r="F100" s="24">
        <v>58</v>
      </c>
      <c r="G100" s="25">
        <f t="shared" si="3"/>
        <v>89</v>
      </c>
      <c r="H100" s="25">
        <f t="shared" si="3"/>
        <v>21</v>
      </c>
      <c r="I100" s="25">
        <f t="shared" si="3"/>
        <v>4</v>
      </c>
      <c r="J100" s="25">
        <f t="shared" si="3"/>
        <v>13</v>
      </c>
      <c r="K100" s="26">
        <f t="shared" si="4"/>
        <v>127</v>
      </c>
    </row>
    <row r="101" spans="1:11" s="31" customFormat="1" x14ac:dyDescent="0.25">
      <c r="A101" s="30" t="s">
        <v>295</v>
      </c>
      <c r="B101" s="22" t="s">
        <v>314</v>
      </c>
      <c r="C101" s="23">
        <v>76.6666666666666</v>
      </c>
      <c r="D101" s="24">
        <v>86</v>
      </c>
      <c r="E101" s="24">
        <v>51.666666666666664</v>
      </c>
      <c r="F101" s="24">
        <v>57.666666666666664</v>
      </c>
      <c r="G101" s="25">
        <f t="shared" ref="G101:J132" si="5">185-(RANK(C101,C$5:C$185))</f>
        <v>95</v>
      </c>
      <c r="H101" s="25">
        <f t="shared" si="5"/>
        <v>110</v>
      </c>
      <c r="I101" s="25">
        <f t="shared" si="5"/>
        <v>9</v>
      </c>
      <c r="J101" s="25">
        <f t="shared" si="5"/>
        <v>11</v>
      </c>
      <c r="K101" s="26">
        <f t="shared" si="4"/>
        <v>225</v>
      </c>
    </row>
    <row r="102" spans="1:11" s="31" customFormat="1" x14ac:dyDescent="0.25">
      <c r="A102" s="30" t="s">
        <v>295</v>
      </c>
      <c r="B102" s="22" t="s">
        <v>315</v>
      </c>
      <c r="C102" s="23">
        <v>113.666666666666</v>
      </c>
      <c r="D102" s="24">
        <v>96.6666666666666</v>
      </c>
      <c r="E102" s="24">
        <v>55.666666666666664</v>
      </c>
      <c r="F102" s="24">
        <v>64</v>
      </c>
      <c r="G102" s="25">
        <f t="shared" si="5"/>
        <v>181</v>
      </c>
      <c r="H102" s="25">
        <f t="shared" si="5"/>
        <v>140</v>
      </c>
      <c r="I102" s="25">
        <f t="shared" si="5"/>
        <v>15</v>
      </c>
      <c r="J102" s="25">
        <f t="shared" si="5"/>
        <v>36</v>
      </c>
      <c r="K102" s="26">
        <f t="shared" si="4"/>
        <v>372</v>
      </c>
    </row>
    <row r="103" spans="1:11" s="31" customFormat="1" x14ac:dyDescent="0.25">
      <c r="A103" s="30" t="s">
        <v>295</v>
      </c>
      <c r="B103" s="22" t="s">
        <v>316</v>
      </c>
      <c r="C103" s="23">
        <v>72</v>
      </c>
      <c r="D103" s="24">
        <v>14.777777777777779</v>
      </c>
      <c r="E103" s="24">
        <v>65.333333333333343</v>
      </c>
      <c r="F103" s="24">
        <v>69.333333333333343</v>
      </c>
      <c r="G103" s="25">
        <f t="shared" si="5"/>
        <v>77</v>
      </c>
      <c r="H103" s="25">
        <f t="shared" si="5"/>
        <v>14</v>
      </c>
      <c r="I103" s="25">
        <f t="shared" si="5"/>
        <v>38</v>
      </c>
      <c r="J103" s="25">
        <f t="shared" si="5"/>
        <v>60</v>
      </c>
      <c r="K103" s="26">
        <f t="shared" si="4"/>
        <v>189</v>
      </c>
    </row>
    <row r="104" spans="1:11" s="31" customFormat="1" x14ac:dyDescent="0.25">
      <c r="A104" s="30" t="s">
        <v>295</v>
      </c>
      <c r="B104" s="22" t="s">
        <v>317</v>
      </c>
      <c r="C104" s="23">
        <v>42.333333333333343</v>
      </c>
      <c r="D104" s="24">
        <v>45.3333333333333</v>
      </c>
      <c r="E104" s="24">
        <v>101.66666666666666</v>
      </c>
      <c r="F104" s="24">
        <v>97.333333333333343</v>
      </c>
      <c r="G104" s="25">
        <f t="shared" si="5"/>
        <v>23</v>
      </c>
      <c r="H104" s="25">
        <f t="shared" si="5"/>
        <v>42</v>
      </c>
      <c r="I104" s="25">
        <f t="shared" si="5"/>
        <v>149</v>
      </c>
      <c r="J104" s="25">
        <f t="shared" si="5"/>
        <v>136</v>
      </c>
      <c r="K104" s="26">
        <f t="shared" si="4"/>
        <v>350</v>
      </c>
    </row>
    <row r="105" spans="1:11" s="31" customFormat="1" x14ac:dyDescent="0.25">
      <c r="A105" s="30" t="s">
        <v>295</v>
      </c>
      <c r="B105" s="22" t="s">
        <v>318</v>
      </c>
      <c r="C105" s="23">
        <v>80</v>
      </c>
      <c r="D105" s="24">
        <v>50.6666666666667</v>
      </c>
      <c r="E105" s="24">
        <v>68.333333333333329</v>
      </c>
      <c r="F105" s="24">
        <v>68.333333333333343</v>
      </c>
      <c r="G105" s="25">
        <f t="shared" si="5"/>
        <v>112</v>
      </c>
      <c r="H105" s="25">
        <f t="shared" si="5"/>
        <v>50</v>
      </c>
      <c r="I105" s="25">
        <f t="shared" si="5"/>
        <v>46</v>
      </c>
      <c r="J105" s="25">
        <f t="shared" si="5"/>
        <v>54</v>
      </c>
      <c r="K105" s="26">
        <f t="shared" si="4"/>
        <v>262</v>
      </c>
    </row>
    <row r="106" spans="1:11" s="31" customFormat="1" x14ac:dyDescent="0.25">
      <c r="A106" s="30" t="s">
        <v>295</v>
      </c>
      <c r="B106" s="22" t="s">
        <v>319</v>
      </c>
      <c r="C106" s="23">
        <v>72.6666666666667</v>
      </c>
      <c r="D106" s="24">
        <v>49</v>
      </c>
      <c r="E106" s="24">
        <v>62.666666666666664</v>
      </c>
      <c r="F106" s="24">
        <v>65.333333333333343</v>
      </c>
      <c r="G106" s="25">
        <f t="shared" si="5"/>
        <v>80</v>
      </c>
      <c r="H106" s="25">
        <f t="shared" si="5"/>
        <v>47</v>
      </c>
      <c r="I106" s="25">
        <f t="shared" si="5"/>
        <v>33</v>
      </c>
      <c r="J106" s="25">
        <f t="shared" si="5"/>
        <v>38</v>
      </c>
      <c r="K106" s="26">
        <f t="shared" si="4"/>
        <v>198</v>
      </c>
    </row>
    <row r="107" spans="1:11" s="31" customFormat="1" x14ac:dyDescent="0.25">
      <c r="A107" s="30" t="s">
        <v>295</v>
      </c>
      <c r="B107" s="22" t="s">
        <v>320</v>
      </c>
      <c r="C107" s="23">
        <v>51.6666666666667</v>
      </c>
      <c r="D107" s="24">
        <v>39.3333333333333</v>
      </c>
      <c r="E107" s="24">
        <v>62.666666666666664</v>
      </c>
      <c r="F107" s="24">
        <v>66.333333333333329</v>
      </c>
      <c r="G107" s="25">
        <f t="shared" si="5"/>
        <v>38</v>
      </c>
      <c r="H107" s="25">
        <f t="shared" si="5"/>
        <v>31</v>
      </c>
      <c r="I107" s="25">
        <f t="shared" si="5"/>
        <v>33</v>
      </c>
      <c r="J107" s="25">
        <f t="shared" si="5"/>
        <v>43</v>
      </c>
      <c r="K107" s="26">
        <f t="shared" si="4"/>
        <v>145</v>
      </c>
    </row>
    <row r="108" spans="1:11" s="31" customFormat="1" x14ac:dyDescent="0.25">
      <c r="A108" s="30" t="s">
        <v>295</v>
      </c>
      <c r="B108" s="22" t="s">
        <v>321</v>
      </c>
      <c r="C108" s="23">
        <v>60.6666666666667</v>
      </c>
      <c r="D108" s="24">
        <v>39.3333333333333</v>
      </c>
      <c r="E108" s="24">
        <v>65</v>
      </c>
      <c r="F108" s="24">
        <v>67</v>
      </c>
      <c r="G108" s="25">
        <f t="shared" si="5"/>
        <v>52</v>
      </c>
      <c r="H108" s="25">
        <f t="shared" si="5"/>
        <v>31</v>
      </c>
      <c r="I108" s="25">
        <f t="shared" si="5"/>
        <v>37</v>
      </c>
      <c r="J108" s="25">
        <f t="shared" si="5"/>
        <v>48</v>
      </c>
      <c r="K108" s="26">
        <f t="shared" si="4"/>
        <v>168</v>
      </c>
    </row>
    <row r="109" spans="1:11" s="31" customFormat="1" x14ac:dyDescent="0.25">
      <c r="A109" s="30" t="s">
        <v>295</v>
      </c>
      <c r="B109" s="22" t="s">
        <v>322</v>
      </c>
      <c r="C109" s="23">
        <v>81.239999999999995</v>
      </c>
      <c r="D109" s="24">
        <v>41.6666666666667</v>
      </c>
      <c r="E109" s="24">
        <v>61.666666666666664</v>
      </c>
      <c r="F109" s="24">
        <v>67</v>
      </c>
      <c r="G109" s="25">
        <f t="shared" si="5"/>
        <v>120</v>
      </c>
      <c r="H109" s="25">
        <f t="shared" si="5"/>
        <v>35</v>
      </c>
      <c r="I109" s="25">
        <f t="shared" si="5"/>
        <v>30</v>
      </c>
      <c r="J109" s="25">
        <f t="shared" si="5"/>
        <v>48</v>
      </c>
      <c r="K109" s="26">
        <f t="shared" si="4"/>
        <v>233</v>
      </c>
    </row>
    <row r="110" spans="1:11" s="31" customFormat="1" x14ac:dyDescent="0.25">
      <c r="A110" s="30" t="s">
        <v>295</v>
      </c>
      <c r="B110" s="22" t="s">
        <v>323</v>
      </c>
      <c r="C110" s="23">
        <v>70.3333333333333</v>
      </c>
      <c r="D110" s="24">
        <v>51.666666666666003</v>
      </c>
      <c r="E110" s="24">
        <v>71.666666666666657</v>
      </c>
      <c r="F110" s="24">
        <v>59.333333333333329</v>
      </c>
      <c r="G110" s="25">
        <f t="shared" si="5"/>
        <v>68</v>
      </c>
      <c r="H110" s="25">
        <f t="shared" si="5"/>
        <v>51</v>
      </c>
      <c r="I110" s="25">
        <f t="shared" si="5"/>
        <v>48</v>
      </c>
      <c r="J110" s="25">
        <f t="shared" si="5"/>
        <v>23</v>
      </c>
      <c r="K110" s="26">
        <f t="shared" si="4"/>
        <v>190</v>
      </c>
    </row>
    <row r="111" spans="1:11" s="31" customFormat="1" x14ac:dyDescent="0.25">
      <c r="A111" s="30" t="s">
        <v>295</v>
      </c>
      <c r="B111" s="22" t="s">
        <v>324</v>
      </c>
      <c r="C111" s="23">
        <v>82</v>
      </c>
      <c r="D111" s="24">
        <v>80.6666666666667</v>
      </c>
      <c r="E111" s="24">
        <v>66.666666666666671</v>
      </c>
      <c r="F111" s="24">
        <v>66.333333333333343</v>
      </c>
      <c r="G111" s="25">
        <f t="shared" si="5"/>
        <v>128</v>
      </c>
      <c r="H111" s="25">
        <f t="shared" si="5"/>
        <v>98</v>
      </c>
      <c r="I111" s="25">
        <f t="shared" si="5"/>
        <v>40</v>
      </c>
      <c r="J111" s="25">
        <f t="shared" si="5"/>
        <v>45</v>
      </c>
      <c r="K111" s="26">
        <f t="shared" si="4"/>
        <v>311</v>
      </c>
    </row>
    <row r="112" spans="1:11" s="31" customFormat="1" x14ac:dyDescent="0.25">
      <c r="A112" s="30" t="s">
        <v>295</v>
      </c>
      <c r="B112" s="22" t="s">
        <v>325</v>
      </c>
      <c r="C112" s="23">
        <v>60.333333333333336</v>
      </c>
      <c r="D112" s="24">
        <v>55.333333333333336</v>
      </c>
      <c r="E112" s="24">
        <v>114.66666666666666</v>
      </c>
      <c r="F112" s="24">
        <v>100.66666666666667</v>
      </c>
      <c r="G112" s="25">
        <f t="shared" si="5"/>
        <v>49</v>
      </c>
      <c r="H112" s="25">
        <f t="shared" si="5"/>
        <v>54</v>
      </c>
      <c r="I112" s="25">
        <f t="shared" si="5"/>
        <v>173</v>
      </c>
      <c r="J112" s="25">
        <f t="shared" si="5"/>
        <v>140</v>
      </c>
      <c r="K112" s="26">
        <f t="shared" si="4"/>
        <v>416</v>
      </c>
    </row>
    <row r="113" spans="1:11" s="31" customFormat="1" x14ac:dyDescent="0.25">
      <c r="A113" s="30" t="s">
        <v>295</v>
      </c>
      <c r="B113" s="22" t="s">
        <v>326</v>
      </c>
      <c r="C113" s="23">
        <v>81.333333333333343</v>
      </c>
      <c r="D113" s="24">
        <v>78.333333333333314</v>
      </c>
      <c r="E113" s="24">
        <v>121.44444444444446</v>
      </c>
      <c r="F113" s="24">
        <v>130</v>
      </c>
      <c r="G113" s="25">
        <f t="shared" si="5"/>
        <v>122</v>
      </c>
      <c r="H113" s="25">
        <f t="shared" si="5"/>
        <v>95</v>
      </c>
      <c r="I113" s="25">
        <f t="shared" si="5"/>
        <v>178</v>
      </c>
      <c r="J113" s="25">
        <f t="shared" si="5"/>
        <v>182</v>
      </c>
      <c r="K113" s="26">
        <f t="shared" si="4"/>
        <v>577</v>
      </c>
    </row>
    <row r="114" spans="1:11" s="31" customFormat="1" x14ac:dyDescent="0.25">
      <c r="A114" s="30" t="s">
        <v>295</v>
      </c>
      <c r="B114" s="22" t="s">
        <v>327</v>
      </c>
      <c r="C114" s="23">
        <v>76.333333333333343</v>
      </c>
      <c r="D114" s="24">
        <v>74.666666666666657</v>
      </c>
      <c r="E114" s="24">
        <v>109</v>
      </c>
      <c r="F114" s="24">
        <v>121.66666666666666</v>
      </c>
      <c r="G114" s="25">
        <f t="shared" si="5"/>
        <v>93</v>
      </c>
      <c r="H114" s="25">
        <f t="shared" si="5"/>
        <v>89</v>
      </c>
      <c r="I114" s="25">
        <f t="shared" si="5"/>
        <v>161</v>
      </c>
      <c r="J114" s="25">
        <f t="shared" si="5"/>
        <v>172</v>
      </c>
      <c r="K114" s="26">
        <f t="shared" si="4"/>
        <v>515</v>
      </c>
    </row>
    <row r="115" spans="1:11" s="31" customFormat="1" x14ac:dyDescent="0.25">
      <c r="A115" s="30" t="s">
        <v>295</v>
      </c>
      <c r="B115" s="22" t="s">
        <v>328</v>
      </c>
      <c r="C115" s="23">
        <v>70.333333333333329</v>
      </c>
      <c r="D115" s="24">
        <v>68.333333333333343</v>
      </c>
      <c r="E115" s="24">
        <v>106</v>
      </c>
      <c r="F115" s="24">
        <v>120.66666666666667</v>
      </c>
      <c r="G115" s="25">
        <f t="shared" si="5"/>
        <v>70</v>
      </c>
      <c r="H115" s="25">
        <f t="shared" si="5"/>
        <v>77</v>
      </c>
      <c r="I115" s="25">
        <f t="shared" si="5"/>
        <v>152</v>
      </c>
      <c r="J115" s="25">
        <f t="shared" si="5"/>
        <v>168</v>
      </c>
      <c r="K115" s="26">
        <f t="shared" si="4"/>
        <v>467</v>
      </c>
    </row>
    <row r="116" spans="1:11" s="31" customFormat="1" x14ac:dyDescent="0.25">
      <c r="A116" s="30" t="s">
        <v>295</v>
      </c>
      <c r="B116" s="22" t="s">
        <v>329</v>
      </c>
      <c r="C116" s="23">
        <v>66.333333333333343</v>
      </c>
      <c r="D116" s="24">
        <v>63.333333333333336</v>
      </c>
      <c r="E116" s="24">
        <v>106.33333333333334</v>
      </c>
      <c r="F116" s="24">
        <v>117</v>
      </c>
      <c r="G116" s="25">
        <f t="shared" si="5"/>
        <v>61</v>
      </c>
      <c r="H116" s="25">
        <f t="shared" si="5"/>
        <v>63</v>
      </c>
      <c r="I116" s="25">
        <f t="shared" si="5"/>
        <v>155</v>
      </c>
      <c r="J116" s="25">
        <f t="shared" si="5"/>
        <v>162</v>
      </c>
      <c r="K116" s="26">
        <f t="shared" si="4"/>
        <v>441</v>
      </c>
    </row>
    <row r="117" spans="1:11" s="31" customFormat="1" x14ac:dyDescent="0.25">
      <c r="A117" s="30" t="s">
        <v>295</v>
      </c>
      <c r="B117" s="22" t="s">
        <v>330</v>
      </c>
      <c r="C117" s="23">
        <v>67</v>
      </c>
      <c r="D117" s="24">
        <v>69.333333333333329</v>
      </c>
      <c r="E117" s="24">
        <v>105.66666666666666</v>
      </c>
      <c r="F117" s="24">
        <v>119</v>
      </c>
      <c r="G117" s="25">
        <f t="shared" si="5"/>
        <v>63</v>
      </c>
      <c r="H117" s="25">
        <f t="shared" si="5"/>
        <v>80</v>
      </c>
      <c r="I117" s="25">
        <f t="shared" si="5"/>
        <v>151</v>
      </c>
      <c r="J117" s="25">
        <f t="shared" si="5"/>
        <v>165</v>
      </c>
      <c r="K117" s="26">
        <f t="shared" si="4"/>
        <v>459</v>
      </c>
    </row>
    <row r="118" spans="1:11" s="31" customFormat="1" x14ac:dyDescent="0.25">
      <c r="A118" s="30" t="s">
        <v>295</v>
      </c>
      <c r="B118" s="22" t="s">
        <v>331</v>
      </c>
      <c r="C118" s="23">
        <v>71.333333333333343</v>
      </c>
      <c r="D118" s="24">
        <v>68.666666666666657</v>
      </c>
      <c r="E118" s="24">
        <v>106.66666666666667</v>
      </c>
      <c r="F118" s="24">
        <v>114.33333333333334</v>
      </c>
      <c r="G118" s="25">
        <f t="shared" si="5"/>
        <v>75</v>
      </c>
      <c r="H118" s="25">
        <f t="shared" si="5"/>
        <v>78</v>
      </c>
      <c r="I118" s="25">
        <f t="shared" si="5"/>
        <v>157</v>
      </c>
      <c r="J118" s="25">
        <f t="shared" si="5"/>
        <v>158</v>
      </c>
      <c r="K118" s="26">
        <f t="shared" si="4"/>
        <v>468</v>
      </c>
    </row>
    <row r="119" spans="1:11" s="31" customFormat="1" x14ac:dyDescent="0.25">
      <c r="A119" s="30" t="s">
        <v>295</v>
      </c>
      <c r="B119" s="22" t="s">
        <v>332</v>
      </c>
      <c r="C119" s="23">
        <v>72.333333333333343</v>
      </c>
      <c r="D119" s="24">
        <v>75.666666666666671</v>
      </c>
      <c r="E119" s="24">
        <v>111</v>
      </c>
      <c r="F119" s="24">
        <v>122</v>
      </c>
      <c r="G119" s="25">
        <f t="shared" si="5"/>
        <v>79</v>
      </c>
      <c r="H119" s="25">
        <f t="shared" si="5"/>
        <v>91</v>
      </c>
      <c r="I119" s="25">
        <f t="shared" si="5"/>
        <v>168</v>
      </c>
      <c r="J119" s="25">
        <f t="shared" si="5"/>
        <v>173</v>
      </c>
      <c r="K119" s="26">
        <f t="shared" si="4"/>
        <v>511</v>
      </c>
    </row>
    <row r="120" spans="1:11" s="31" customFormat="1" x14ac:dyDescent="0.25">
      <c r="A120" s="30" t="s">
        <v>295</v>
      </c>
      <c r="B120" s="22" t="s">
        <v>333</v>
      </c>
      <c r="C120" s="23">
        <v>72.333333333333343</v>
      </c>
      <c r="D120" s="24">
        <v>70.666666666666671</v>
      </c>
      <c r="E120" s="24">
        <v>110.66666666666667</v>
      </c>
      <c r="F120" s="24">
        <v>122.33333333333334</v>
      </c>
      <c r="G120" s="25">
        <f t="shared" si="5"/>
        <v>79</v>
      </c>
      <c r="H120" s="25">
        <f t="shared" si="5"/>
        <v>82</v>
      </c>
      <c r="I120" s="25">
        <f t="shared" si="5"/>
        <v>165</v>
      </c>
      <c r="J120" s="25">
        <f t="shared" si="5"/>
        <v>175</v>
      </c>
      <c r="K120" s="26">
        <f t="shared" si="4"/>
        <v>501</v>
      </c>
    </row>
    <row r="121" spans="1:11" s="31" customFormat="1" x14ac:dyDescent="0.25">
      <c r="A121" s="30" t="s">
        <v>295</v>
      </c>
      <c r="B121" s="22" t="s">
        <v>334</v>
      </c>
      <c r="C121" s="23">
        <v>59.6666666666667</v>
      </c>
      <c r="D121" s="24">
        <v>87.6666666666667</v>
      </c>
      <c r="E121" s="24">
        <v>85</v>
      </c>
      <c r="F121" s="24">
        <v>59</v>
      </c>
      <c r="G121" s="25">
        <f t="shared" si="5"/>
        <v>47</v>
      </c>
      <c r="H121" s="25">
        <f t="shared" si="5"/>
        <v>117</v>
      </c>
      <c r="I121" s="25">
        <f t="shared" si="5"/>
        <v>89</v>
      </c>
      <c r="J121" s="25">
        <f t="shared" si="5"/>
        <v>21</v>
      </c>
      <c r="K121" s="26">
        <f t="shared" si="4"/>
        <v>274</v>
      </c>
    </row>
    <row r="122" spans="1:11" s="31" customFormat="1" x14ac:dyDescent="0.25">
      <c r="A122" s="30" t="s">
        <v>295</v>
      </c>
      <c r="B122" s="22" t="s">
        <v>335</v>
      </c>
      <c r="C122" s="23">
        <v>61.453000000000003</v>
      </c>
      <c r="D122" s="24">
        <v>59.666666666666671</v>
      </c>
      <c r="E122" s="24">
        <v>106.66666666666666</v>
      </c>
      <c r="F122" s="24">
        <v>104.33333333333334</v>
      </c>
      <c r="G122" s="25">
        <f t="shared" si="5"/>
        <v>53</v>
      </c>
      <c r="H122" s="25">
        <f t="shared" si="5"/>
        <v>58</v>
      </c>
      <c r="I122" s="25">
        <f t="shared" si="5"/>
        <v>156</v>
      </c>
      <c r="J122" s="25">
        <f t="shared" si="5"/>
        <v>146</v>
      </c>
      <c r="K122" s="26">
        <f t="shared" si="4"/>
        <v>413</v>
      </c>
    </row>
    <row r="123" spans="1:11" s="31" customFormat="1" x14ac:dyDescent="0.25">
      <c r="A123" s="30" t="s">
        <v>295</v>
      </c>
      <c r="B123" s="22" t="s">
        <v>336</v>
      </c>
      <c r="C123" s="23">
        <v>58.457000000000001</v>
      </c>
      <c r="D123" s="24">
        <v>33.666666666666671</v>
      </c>
      <c r="E123" s="24">
        <v>95</v>
      </c>
      <c r="F123" s="24">
        <v>92</v>
      </c>
      <c r="G123" s="25">
        <f t="shared" si="5"/>
        <v>45</v>
      </c>
      <c r="H123" s="25">
        <f t="shared" si="5"/>
        <v>23</v>
      </c>
      <c r="I123" s="25">
        <f t="shared" si="5"/>
        <v>133</v>
      </c>
      <c r="J123" s="25">
        <f t="shared" si="5"/>
        <v>123</v>
      </c>
      <c r="K123" s="26">
        <f t="shared" si="4"/>
        <v>324</v>
      </c>
    </row>
    <row r="124" spans="1:11" s="31" customFormat="1" x14ac:dyDescent="0.25">
      <c r="A124" s="30" t="s">
        <v>295</v>
      </c>
      <c r="B124" s="22" t="s">
        <v>337</v>
      </c>
      <c r="C124" s="23">
        <v>19.666666666666664</v>
      </c>
      <c r="D124" s="24">
        <v>66.3333333333333</v>
      </c>
      <c r="E124" s="24">
        <v>74.333333333333343</v>
      </c>
      <c r="F124" s="24">
        <v>56</v>
      </c>
      <c r="G124" s="25">
        <f t="shared" si="5"/>
        <v>9</v>
      </c>
      <c r="H124" s="25">
        <f t="shared" si="5"/>
        <v>72</v>
      </c>
      <c r="I124" s="25">
        <f t="shared" si="5"/>
        <v>51</v>
      </c>
      <c r="J124" s="25">
        <f t="shared" si="5"/>
        <v>8</v>
      </c>
      <c r="K124" s="26">
        <f t="shared" si="4"/>
        <v>140</v>
      </c>
    </row>
    <row r="125" spans="1:11" s="31" customFormat="1" x14ac:dyDescent="0.25">
      <c r="A125" s="30" t="s">
        <v>295</v>
      </c>
      <c r="B125" s="22" t="s">
        <v>338</v>
      </c>
      <c r="C125" s="23">
        <v>65</v>
      </c>
      <c r="D125" s="24">
        <v>62.777777777777779</v>
      </c>
      <c r="E125" s="24">
        <v>117.66666666666669</v>
      </c>
      <c r="F125" s="24">
        <v>115.33333333333334</v>
      </c>
      <c r="G125" s="25">
        <f t="shared" si="5"/>
        <v>58</v>
      </c>
      <c r="H125" s="25">
        <f t="shared" si="5"/>
        <v>61</v>
      </c>
      <c r="I125" s="25">
        <f t="shared" si="5"/>
        <v>176</v>
      </c>
      <c r="J125" s="25">
        <f t="shared" si="5"/>
        <v>161</v>
      </c>
      <c r="K125" s="26">
        <f t="shared" si="4"/>
        <v>456</v>
      </c>
    </row>
    <row r="126" spans="1:11" s="31" customFormat="1" x14ac:dyDescent="0.25">
      <c r="A126" s="30" t="s">
        <v>295</v>
      </c>
      <c r="B126" s="22" t="s">
        <v>339</v>
      </c>
      <c r="C126" s="23">
        <v>34.333333333333329</v>
      </c>
      <c r="D126" s="24">
        <v>15</v>
      </c>
      <c r="E126" s="24">
        <v>82.333333333333329</v>
      </c>
      <c r="F126" s="24">
        <v>84</v>
      </c>
      <c r="G126" s="25">
        <f t="shared" si="5"/>
        <v>21</v>
      </c>
      <c r="H126" s="25">
        <f t="shared" si="5"/>
        <v>15</v>
      </c>
      <c r="I126" s="25">
        <f t="shared" si="5"/>
        <v>80</v>
      </c>
      <c r="J126" s="25">
        <f t="shared" si="5"/>
        <v>99</v>
      </c>
      <c r="K126" s="26">
        <f t="shared" si="4"/>
        <v>215</v>
      </c>
    </row>
    <row r="127" spans="1:11" s="31" customFormat="1" x14ac:dyDescent="0.25">
      <c r="A127" s="30" t="s">
        <v>295</v>
      </c>
      <c r="B127" s="22" t="s">
        <v>340</v>
      </c>
      <c r="C127" s="23">
        <v>33.666666666666671</v>
      </c>
      <c r="D127" s="24">
        <v>11.666666666666664</v>
      </c>
      <c r="E127" s="24">
        <v>79.666666666666671</v>
      </c>
      <c r="F127" s="24">
        <v>81.666666666666657</v>
      </c>
      <c r="G127" s="25">
        <f t="shared" si="5"/>
        <v>20</v>
      </c>
      <c r="H127" s="25">
        <f t="shared" si="5"/>
        <v>11</v>
      </c>
      <c r="I127" s="25">
        <f t="shared" si="5"/>
        <v>68</v>
      </c>
      <c r="J127" s="25">
        <f t="shared" si="5"/>
        <v>92</v>
      </c>
      <c r="K127" s="26">
        <f t="shared" si="4"/>
        <v>191</v>
      </c>
    </row>
    <row r="128" spans="1:11" s="31" customFormat="1" x14ac:dyDescent="0.25">
      <c r="A128" s="30" t="s">
        <v>295</v>
      </c>
      <c r="B128" s="22" t="s">
        <v>341</v>
      </c>
      <c r="C128" s="23">
        <v>68.666666666666671</v>
      </c>
      <c r="D128" s="24">
        <v>65</v>
      </c>
      <c r="E128" s="24">
        <v>114</v>
      </c>
      <c r="F128" s="24">
        <v>121.33333333333334</v>
      </c>
      <c r="G128" s="25">
        <f t="shared" si="5"/>
        <v>65</v>
      </c>
      <c r="H128" s="25">
        <f t="shared" si="5"/>
        <v>68</v>
      </c>
      <c r="I128" s="25">
        <f t="shared" si="5"/>
        <v>171</v>
      </c>
      <c r="J128" s="25">
        <f t="shared" si="5"/>
        <v>171</v>
      </c>
      <c r="K128" s="26">
        <f t="shared" si="4"/>
        <v>475</v>
      </c>
    </row>
    <row r="129" spans="1:11" s="31" customFormat="1" x14ac:dyDescent="0.25">
      <c r="A129" s="30" t="s">
        <v>295</v>
      </c>
      <c r="B129" s="22" t="s">
        <v>342</v>
      </c>
      <c r="C129" s="23">
        <v>71.333333333333343</v>
      </c>
      <c r="D129" s="24">
        <v>63.666666666666671</v>
      </c>
      <c r="E129" s="24">
        <v>110.66666666666666</v>
      </c>
      <c r="F129" s="24">
        <v>123</v>
      </c>
      <c r="G129" s="25">
        <f t="shared" si="5"/>
        <v>75</v>
      </c>
      <c r="H129" s="25">
        <f t="shared" si="5"/>
        <v>64</v>
      </c>
      <c r="I129" s="25">
        <f t="shared" si="5"/>
        <v>164</v>
      </c>
      <c r="J129" s="25">
        <f t="shared" si="5"/>
        <v>177</v>
      </c>
      <c r="K129" s="26">
        <f t="shared" si="4"/>
        <v>480</v>
      </c>
    </row>
    <row r="130" spans="1:11" s="31" customFormat="1" x14ac:dyDescent="0.25">
      <c r="A130" s="30" t="s">
        <v>295</v>
      </c>
      <c r="B130" s="22" t="s">
        <v>343</v>
      </c>
      <c r="C130" s="23">
        <v>34.333333333333336</v>
      </c>
      <c r="D130" s="24">
        <v>17</v>
      </c>
      <c r="E130" s="24">
        <v>83.333333333333329</v>
      </c>
      <c r="F130" s="24">
        <v>94.333333333333343</v>
      </c>
      <c r="G130" s="25">
        <f t="shared" si="5"/>
        <v>22</v>
      </c>
      <c r="H130" s="25">
        <f t="shared" si="5"/>
        <v>17</v>
      </c>
      <c r="I130" s="25">
        <f t="shared" si="5"/>
        <v>83</v>
      </c>
      <c r="J130" s="25">
        <f t="shared" si="5"/>
        <v>129</v>
      </c>
      <c r="K130" s="26">
        <f t="shared" si="4"/>
        <v>251</v>
      </c>
    </row>
    <row r="131" spans="1:11" s="31" customFormat="1" x14ac:dyDescent="0.25">
      <c r="A131" s="30" t="s">
        <v>295</v>
      </c>
      <c r="B131" s="22" t="s">
        <v>344</v>
      </c>
      <c r="C131" s="23">
        <v>49.666666666666671</v>
      </c>
      <c r="D131" s="24">
        <v>31.000000000000007</v>
      </c>
      <c r="E131" s="24">
        <v>89.666666666666671</v>
      </c>
      <c r="F131" s="24">
        <v>105.33333333333334</v>
      </c>
      <c r="G131" s="25">
        <f t="shared" si="5"/>
        <v>30</v>
      </c>
      <c r="H131" s="25">
        <f t="shared" si="5"/>
        <v>20</v>
      </c>
      <c r="I131" s="25">
        <f t="shared" si="5"/>
        <v>108</v>
      </c>
      <c r="J131" s="25">
        <f t="shared" si="5"/>
        <v>147</v>
      </c>
      <c r="K131" s="26">
        <f t="shared" si="4"/>
        <v>305</v>
      </c>
    </row>
    <row r="132" spans="1:11" s="31" customFormat="1" x14ac:dyDescent="0.25">
      <c r="A132" s="30" t="s">
        <v>295</v>
      </c>
      <c r="B132" s="22" t="s">
        <v>345</v>
      </c>
      <c r="C132" s="23">
        <v>74.333333333333343</v>
      </c>
      <c r="D132" s="24">
        <v>71.333333333333343</v>
      </c>
      <c r="E132" s="24">
        <v>126.33333333333334</v>
      </c>
      <c r="F132" s="24">
        <v>119.33333333333334</v>
      </c>
      <c r="G132" s="25">
        <f t="shared" si="5"/>
        <v>86</v>
      </c>
      <c r="H132" s="25">
        <f t="shared" si="5"/>
        <v>85</v>
      </c>
      <c r="I132" s="25">
        <f t="shared" si="5"/>
        <v>180</v>
      </c>
      <c r="J132" s="25">
        <f t="shared" si="5"/>
        <v>166</v>
      </c>
      <c r="K132" s="26">
        <f t="shared" si="4"/>
        <v>517</v>
      </c>
    </row>
    <row r="133" spans="1:11" s="31" customFormat="1" x14ac:dyDescent="0.25">
      <c r="A133" s="30" t="s">
        <v>295</v>
      </c>
      <c r="B133" s="22" t="s">
        <v>346</v>
      </c>
      <c r="C133" s="23">
        <v>81.333333333333343</v>
      </c>
      <c r="D133" s="24">
        <v>81.888888888888886</v>
      </c>
      <c r="E133" s="24">
        <v>130.7777777777778</v>
      </c>
      <c r="F133" s="24">
        <v>133.66666666666666</v>
      </c>
      <c r="G133" s="25">
        <f t="shared" ref="G133:J164" si="6">185-(RANK(C133,C$5:C$185))</f>
        <v>122</v>
      </c>
      <c r="H133" s="25">
        <f t="shared" si="6"/>
        <v>101</v>
      </c>
      <c r="I133" s="25">
        <f t="shared" si="6"/>
        <v>183</v>
      </c>
      <c r="J133" s="25">
        <f t="shared" si="6"/>
        <v>183</v>
      </c>
      <c r="K133" s="26">
        <f t="shared" si="4"/>
        <v>589</v>
      </c>
    </row>
    <row r="134" spans="1:11" s="31" customFormat="1" x14ac:dyDescent="0.25">
      <c r="A134" s="30" t="s">
        <v>295</v>
      </c>
      <c r="B134" s="22" t="s">
        <v>347</v>
      </c>
      <c r="C134" s="23">
        <v>59.666666666666671</v>
      </c>
      <c r="D134" s="24">
        <v>56.333333333333329</v>
      </c>
      <c r="E134" s="24">
        <v>108</v>
      </c>
      <c r="F134" s="24">
        <v>114.33333333333334</v>
      </c>
      <c r="G134" s="25">
        <f t="shared" si="6"/>
        <v>46</v>
      </c>
      <c r="H134" s="25">
        <f t="shared" si="6"/>
        <v>56</v>
      </c>
      <c r="I134" s="25">
        <f t="shared" si="6"/>
        <v>158</v>
      </c>
      <c r="J134" s="25">
        <f t="shared" si="6"/>
        <v>158</v>
      </c>
      <c r="K134" s="26">
        <f t="shared" si="4"/>
        <v>418</v>
      </c>
    </row>
    <row r="135" spans="1:11" s="31" customFormat="1" x14ac:dyDescent="0.25">
      <c r="A135" s="30" t="s">
        <v>295</v>
      </c>
      <c r="B135" s="22" t="s">
        <v>348</v>
      </c>
      <c r="C135" s="23">
        <v>73.333333333333343</v>
      </c>
      <c r="D135" s="24">
        <v>68</v>
      </c>
      <c r="E135" s="24">
        <v>117</v>
      </c>
      <c r="F135" s="24">
        <v>122.33333333333334</v>
      </c>
      <c r="G135" s="25">
        <f t="shared" si="6"/>
        <v>82</v>
      </c>
      <c r="H135" s="25">
        <f t="shared" si="6"/>
        <v>75</v>
      </c>
      <c r="I135" s="25">
        <f t="shared" si="6"/>
        <v>175</v>
      </c>
      <c r="J135" s="25">
        <f t="shared" si="6"/>
        <v>175</v>
      </c>
      <c r="K135" s="26">
        <f t="shared" ref="K135:K185" si="7">SUM(G135:J135)</f>
        <v>507</v>
      </c>
    </row>
    <row r="136" spans="1:11" s="31" customFormat="1" x14ac:dyDescent="0.25">
      <c r="A136" s="30" t="s">
        <v>295</v>
      </c>
      <c r="B136" s="22" t="s">
        <v>349</v>
      </c>
      <c r="C136" s="23">
        <v>87.666666666666657</v>
      </c>
      <c r="D136" s="24">
        <v>84.666666666666671</v>
      </c>
      <c r="E136" s="24">
        <v>127.66666666666667</v>
      </c>
      <c r="F136" s="24">
        <v>119</v>
      </c>
      <c r="G136" s="25">
        <f t="shared" si="6"/>
        <v>150</v>
      </c>
      <c r="H136" s="25">
        <f t="shared" si="6"/>
        <v>109</v>
      </c>
      <c r="I136" s="25">
        <f t="shared" si="6"/>
        <v>181</v>
      </c>
      <c r="J136" s="25">
        <f t="shared" si="6"/>
        <v>165</v>
      </c>
      <c r="K136" s="26">
        <f t="shared" si="7"/>
        <v>605</v>
      </c>
    </row>
    <row r="137" spans="1:11" s="31" customFormat="1" x14ac:dyDescent="0.25">
      <c r="A137" s="30" t="s">
        <v>295</v>
      </c>
      <c r="B137" s="22" t="s">
        <v>350</v>
      </c>
      <c r="C137" s="23">
        <v>48.999999999999993</v>
      </c>
      <c r="D137" s="24">
        <v>41.666666666666671</v>
      </c>
      <c r="E137" s="24">
        <v>101</v>
      </c>
      <c r="F137" s="24">
        <v>109.33333333333334</v>
      </c>
      <c r="G137" s="25">
        <f t="shared" si="6"/>
        <v>27</v>
      </c>
      <c r="H137" s="25">
        <f t="shared" si="6"/>
        <v>34</v>
      </c>
      <c r="I137" s="25">
        <f t="shared" si="6"/>
        <v>147</v>
      </c>
      <c r="J137" s="25">
        <f t="shared" si="6"/>
        <v>152</v>
      </c>
      <c r="K137" s="26">
        <f t="shared" si="7"/>
        <v>360</v>
      </c>
    </row>
    <row r="138" spans="1:11" s="31" customFormat="1" x14ac:dyDescent="0.25">
      <c r="A138" s="30" t="s">
        <v>295</v>
      </c>
      <c r="B138" s="22" t="s">
        <v>351</v>
      </c>
      <c r="C138" s="23">
        <v>53</v>
      </c>
      <c r="D138" s="24">
        <v>38</v>
      </c>
      <c r="E138" s="24">
        <v>97.333333333333329</v>
      </c>
      <c r="F138" s="24">
        <v>109.66666666666667</v>
      </c>
      <c r="G138" s="25">
        <f t="shared" si="6"/>
        <v>40</v>
      </c>
      <c r="H138" s="25">
        <f t="shared" si="6"/>
        <v>27</v>
      </c>
      <c r="I138" s="25">
        <f t="shared" si="6"/>
        <v>142</v>
      </c>
      <c r="J138" s="25">
        <f t="shared" si="6"/>
        <v>153</v>
      </c>
      <c r="K138" s="26">
        <f t="shared" si="7"/>
        <v>362</v>
      </c>
    </row>
    <row r="139" spans="1:11" s="31" customFormat="1" x14ac:dyDescent="0.25">
      <c r="A139" s="30" t="s">
        <v>295</v>
      </c>
      <c r="B139" s="22" t="s">
        <v>352</v>
      </c>
      <c r="C139" s="23">
        <v>52.333333333333336</v>
      </c>
      <c r="D139" s="24">
        <v>46.333333333333343</v>
      </c>
      <c r="E139" s="24">
        <v>101</v>
      </c>
      <c r="F139" s="24">
        <v>114.66666666666666</v>
      </c>
      <c r="G139" s="25">
        <f t="shared" si="6"/>
        <v>39</v>
      </c>
      <c r="H139" s="25">
        <f t="shared" si="6"/>
        <v>43</v>
      </c>
      <c r="I139" s="25">
        <f t="shared" si="6"/>
        <v>147</v>
      </c>
      <c r="J139" s="25">
        <f t="shared" si="6"/>
        <v>159</v>
      </c>
      <c r="K139" s="26">
        <f t="shared" si="7"/>
        <v>388</v>
      </c>
    </row>
    <row r="140" spans="1:11" s="31" customFormat="1" x14ac:dyDescent="0.25">
      <c r="A140" s="30" t="s">
        <v>295</v>
      </c>
      <c r="B140" s="22" t="s">
        <v>353</v>
      </c>
      <c r="C140" s="23">
        <v>95.666666666666657</v>
      </c>
      <c r="D140" s="24">
        <v>92.666666666666657</v>
      </c>
      <c r="E140" s="24">
        <v>135.33333333333334</v>
      </c>
      <c r="F140" s="24">
        <v>125.33333333333334</v>
      </c>
      <c r="G140" s="25">
        <f t="shared" si="6"/>
        <v>170</v>
      </c>
      <c r="H140" s="25">
        <f t="shared" si="6"/>
        <v>129</v>
      </c>
      <c r="I140" s="25">
        <f t="shared" si="6"/>
        <v>184</v>
      </c>
      <c r="J140" s="25">
        <f t="shared" si="6"/>
        <v>178</v>
      </c>
      <c r="K140" s="26">
        <f t="shared" si="7"/>
        <v>661</v>
      </c>
    </row>
    <row r="141" spans="1:11" s="31" customFormat="1" x14ac:dyDescent="0.25">
      <c r="A141" s="30" t="s">
        <v>295</v>
      </c>
      <c r="B141" s="22" t="s">
        <v>354</v>
      </c>
      <c r="C141" s="23">
        <v>51.666666666666671</v>
      </c>
      <c r="D141" s="24">
        <v>65.4444444444444</v>
      </c>
      <c r="E141" s="24">
        <v>92.555555555555571</v>
      </c>
      <c r="F141" s="24">
        <v>97.333333333333343</v>
      </c>
      <c r="G141" s="25">
        <f t="shared" si="6"/>
        <v>37</v>
      </c>
      <c r="H141" s="25">
        <f t="shared" si="6"/>
        <v>69</v>
      </c>
      <c r="I141" s="25">
        <f t="shared" si="6"/>
        <v>121</v>
      </c>
      <c r="J141" s="25">
        <f t="shared" si="6"/>
        <v>136</v>
      </c>
      <c r="K141" s="26">
        <f t="shared" si="7"/>
        <v>363</v>
      </c>
    </row>
    <row r="142" spans="1:11" s="31" customFormat="1" x14ac:dyDescent="0.25">
      <c r="A142" s="30" t="s">
        <v>295</v>
      </c>
      <c r="B142" s="22" t="s">
        <v>355</v>
      </c>
      <c r="C142" s="23">
        <v>54.333333333333329</v>
      </c>
      <c r="D142" s="24">
        <v>62.3333333333333</v>
      </c>
      <c r="E142" s="24">
        <v>82</v>
      </c>
      <c r="F142" s="24">
        <v>99</v>
      </c>
      <c r="G142" s="25">
        <f t="shared" si="6"/>
        <v>41</v>
      </c>
      <c r="H142" s="25">
        <f t="shared" si="6"/>
        <v>60</v>
      </c>
      <c r="I142" s="25">
        <f t="shared" si="6"/>
        <v>78</v>
      </c>
      <c r="J142" s="25">
        <f t="shared" si="6"/>
        <v>139</v>
      </c>
      <c r="K142" s="26">
        <f t="shared" si="7"/>
        <v>318</v>
      </c>
    </row>
    <row r="143" spans="1:11" s="31" customFormat="1" x14ac:dyDescent="0.25">
      <c r="A143" s="30" t="s">
        <v>295</v>
      </c>
      <c r="B143" s="22" t="s">
        <v>356</v>
      </c>
      <c r="C143" s="23">
        <v>32.666666666666664</v>
      </c>
      <c r="D143" s="24">
        <v>66.3333333333333</v>
      </c>
      <c r="E143" s="24">
        <v>77.666666666666657</v>
      </c>
      <c r="F143" s="24">
        <v>94</v>
      </c>
      <c r="G143" s="25">
        <f t="shared" si="6"/>
        <v>19</v>
      </c>
      <c r="H143" s="25">
        <f t="shared" si="6"/>
        <v>72</v>
      </c>
      <c r="I143" s="25">
        <f t="shared" si="6"/>
        <v>61</v>
      </c>
      <c r="J143" s="25">
        <f t="shared" si="6"/>
        <v>127</v>
      </c>
      <c r="K143" s="26">
        <f t="shared" si="7"/>
        <v>279</v>
      </c>
    </row>
    <row r="144" spans="1:11" s="31" customFormat="1" x14ac:dyDescent="0.25">
      <c r="A144" s="30" t="s">
        <v>295</v>
      </c>
      <c r="B144" s="22" t="s">
        <v>357</v>
      </c>
      <c r="C144" s="23">
        <v>26</v>
      </c>
      <c r="D144" s="24">
        <v>8.6666666666666998</v>
      </c>
      <c r="E144" s="24">
        <v>75</v>
      </c>
      <c r="F144" s="24">
        <v>55.333333333333336</v>
      </c>
      <c r="G144" s="25">
        <f t="shared" si="6"/>
        <v>14</v>
      </c>
      <c r="H144" s="25">
        <f t="shared" si="6"/>
        <v>7</v>
      </c>
      <c r="I144" s="25">
        <f t="shared" si="6"/>
        <v>55</v>
      </c>
      <c r="J144" s="25">
        <f t="shared" si="6"/>
        <v>7</v>
      </c>
      <c r="K144" s="26">
        <f t="shared" si="7"/>
        <v>83</v>
      </c>
    </row>
    <row r="145" spans="1:11" s="31" customFormat="1" x14ac:dyDescent="0.25">
      <c r="A145" s="30" t="s">
        <v>295</v>
      </c>
      <c r="B145" s="22" t="s">
        <v>358</v>
      </c>
      <c r="C145" s="23">
        <v>50</v>
      </c>
      <c r="D145" s="24">
        <v>43.333333333333336</v>
      </c>
      <c r="E145" s="24">
        <v>94.333333333333343</v>
      </c>
      <c r="F145" s="24">
        <v>102.33333333333334</v>
      </c>
      <c r="G145" s="25">
        <f t="shared" si="6"/>
        <v>33</v>
      </c>
      <c r="H145" s="25">
        <f t="shared" si="6"/>
        <v>38</v>
      </c>
      <c r="I145" s="25">
        <f t="shared" si="6"/>
        <v>131</v>
      </c>
      <c r="J145" s="25">
        <f t="shared" si="6"/>
        <v>142</v>
      </c>
      <c r="K145" s="26">
        <f t="shared" si="7"/>
        <v>344</v>
      </c>
    </row>
    <row r="146" spans="1:11" s="31" customFormat="1" x14ac:dyDescent="0.25">
      <c r="A146" s="30" t="s">
        <v>295</v>
      </c>
      <c r="B146" s="22" t="s">
        <v>359</v>
      </c>
      <c r="C146" s="23">
        <v>50</v>
      </c>
      <c r="D146" s="24">
        <v>40.333333333333329</v>
      </c>
      <c r="E146" s="24">
        <v>92.666666666666671</v>
      </c>
      <c r="F146" s="24">
        <v>106.66666666666666</v>
      </c>
      <c r="G146" s="25">
        <f t="shared" si="6"/>
        <v>33</v>
      </c>
      <c r="H146" s="25">
        <f t="shared" si="6"/>
        <v>32</v>
      </c>
      <c r="I146" s="25">
        <f t="shared" si="6"/>
        <v>122</v>
      </c>
      <c r="J146" s="25">
        <f t="shared" si="6"/>
        <v>149</v>
      </c>
      <c r="K146" s="26">
        <f t="shared" si="7"/>
        <v>336</v>
      </c>
    </row>
    <row r="147" spans="1:11" s="31" customFormat="1" x14ac:dyDescent="0.25">
      <c r="A147" s="30" t="s">
        <v>295</v>
      </c>
      <c r="B147" s="22" t="s">
        <v>360</v>
      </c>
      <c r="C147" s="23">
        <v>60</v>
      </c>
      <c r="D147" s="24">
        <v>73.3333333333333</v>
      </c>
      <c r="E147" s="24">
        <v>101.33333333333334</v>
      </c>
      <c r="F147" s="24">
        <v>107.66666666666666</v>
      </c>
      <c r="G147" s="25">
        <f t="shared" si="6"/>
        <v>48</v>
      </c>
      <c r="H147" s="25">
        <f t="shared" si="6"/>
        <v>88</v>
      </c>
      <c r="I147" s="25">
        <f t="shared" si="6"/>
        <v>148</v>
      </c>
      <c r="J147" s="25">
        <f t="shared" si="6"/>
        <v>150</v>
      </c>
      <c r="K147" s="26">
        <f t="shared" si="7"/>
        <v>434</v>
      </c>
    </row>
    <row r="148" spans="1:11" s="31" customFormat="1" x14ac:dyDescent="0.25">
      <c r="A148" s="30" t="s">
        <v>295</v>
      </c>
      <c r="B148" s="22" t="s">
        <v>361</v>
      </c>
      <c r="C148" s="23">
        <v>61.666666666666671</v>
      </c>
      <c r="D148" s="24">
        <v>44</v>
      </c>
      <c r="E148" s="24">
        <v>99</v>
      </c>
      <c r="F148" s="24">
        <v>114</v>
      </c>
      <c r="G148" s="25">
        <f t="shared" si="6"/>
        <v>54</v>
      </c>
      <c r="H148" s="25">
        <f t="shared" si="6"/>
        <v>39</v>
      </c>
      <c r="I148" s="25">
        <f t="shared" si="6"/>
        <v>143</v>
      </c>
      <c r="J148" s="25">
        <f t="shared" si="6"/>
        <v>156</v>
      </c>
      <c r="K148" s="26">
        <f t="shared" si="7"/>
        <v>392</v>
      </c>
    </row>
    <row r="149" spans="1:11" s="31" customFormat="1" x14ac:dyDescent="0.25">
      <c r="A149" s="30" t="s">
        <v>295</v>
      </c>
      <c r="B149" s="22" t="s">
        <v>362</v>
      </c>
      <c r="C149" s="23">
        <v>117.333333333333</v>
      </c>
      <c r="D149" s="24">
        <v>70.3333333333333</v>
      </c>
      <c r="E149" s="24">
        <v>61.444444444444436</v>
      </c>
      <c r="F149" s="24">
        <v>66</v>
      </c>
      <c r="G149" s="25">
        <f t="shared" si="6"/>
        <v>183</v>
      </c>
      <c r="H149" s="25">
        <f t="shared" si="6"/>
        <v>81</v>
      </c>
      <c r="I149" s="25">
        <f t="shared" si="6"/>
        <v>29</v>
      </c>
      <c r="J149" s="25">
        <f t="shared" si="6"/>
        <v>41</v>
      </c>
      <c r="K149" s="26">
        <f t="shared" si="7"/>
        <v>334</v>
      </c>
    </row>
    <row r="150" spans="1:11" s="31" customFormat="1" x14ac:dyDescent="0.25">
      <c r="A150" s="30" t="s">
        <v>295</v>
      </c>
      <c r="B150" s="22" t="s">
        <v>363</v>
      </c>
      <c r="C150" s="23">
        <v>82</v>
      </c>
      <c r="D150" s="24">
        <v>9.6666666666666643</v>
      </c>
      <c r="E150" s="24">
        <v>80.333333333333329</v>
      </c>
      <c r="F150" s="24">
        <v>97.333333333333343</v>
      </c>
      <c r="G150" s="25">
        <f t="shared" si="6"/>
        <v>128</v>
      </c>
      <c r="H150" s="25">
        <f t="shared" si="6"/>
        <v>9</v>
      </c>
      <c r="I150" s="25">
        <f t="shared" si="6"/>
        <v>73</v>
      </c>
      <c r="J150" s="25">
        <f t="shared" si="6"/>
        <v>136</v>
      </c>
      <c r="K150" s="26">
        <f t="shared" si="7"/>
        <v>346</v>
      </c>
    </row>
    <row r="151" spans="1:11" s="31" customFormat="1" x14ac:dyDescent="0.25">
      <c r="A151" s="30" t="s">
        <v>295</v>
      </c>
      <c r="B151" s="22" t="s">
        <v>364</v>
      </c>
      <c r="C151" s="23">
        <v>8.6666666666666714</v>
      </c>
      <c r="D151" s="24">
        <v>8</v>
      </c>
      <c r="E151" s="24">
        <v>58.666666666666671</v>
      </c>
      <c r="F151" s="24">
        <v>58.333333333333336</v>
      </c>
      <c r="G151" s="25">
        <f t="shared" si="6"/>
        <v>5</v>
      </c>
      <c r="H151" s="25">
        <f t="shared" si="6"/>
        <v>6</v>
      </c>
      <c r="I151" s="25">
        <f t="shared" si="6"/>
        <v>26</v>
      </c>
      <c r="J151" s="25">
        <f t="shared" si="6"/>
        <v>15</v>
      </c>
      <c r="K151" s="26">
        <f t="shared" si="7"/>
        <v>52</v>
      </c>
    </row>
    <row r="152" spans="1:11" s="31" customFormat="1" x14ac:dyDescent="0.25">
      <c r="A152" s="30" t="s">
        <v>295</v>
      </c>
      <c r="B152" s="22" t="s">
        <v>365</v>
      </c>
      <c r="C152" s="23">
        <v>9.3333333333333321</v>
      </c>
      <c r="D152" s="24">
        <v>9</v>
      </c>
      <c r="E152" s="24">
        <v>58.666666666666664</v>
      </c>
      <c r="F152" s="24">
        <v>59.333333333333336</v>
      </c>
      <c r="G152" s="25">
        <f t="shared" si="6"/>
        <v>6</v>
      </c>
      <c r="H152" s="25">
        <f t="shared" si="6"/>
        <v>8</v>
      </c>
      <c r="I152" s="25">
        <f t="shared" si="6"/>
        <v>25</v>
      </c>
      <c r="J152" s="25">
        <f t="shared" si="6"/>
        <v>24</v>
      </c>
      <c r="K152" s="26">
        <f t="shared" si="7"/>
        <v>63</v>
      </c>
    </row>
    <row r="153" spans="1:11" s="31" customFormat="1" x14ac:dyDescent="0.25">
      <c r="A153" s="30" t="s">
        <v>295</v>
      </c>
      <c r="B153" s="22" t="s">
        <v>366</v>
      </c>
      <c r="C153" s="23">
        <v>77</v>
      </c>
      <c r="D153" s="24">
        <v>75.555555555555571</v>
      </c>
      <c r="E153" s="24">
        <v>126.33333333333334</v>
      </c>
      <c r="F153" s="24">
        <v>133.66666666666669</v>
      </c>
      <c r="G153" s="25">
        <f t="shared" si="6"/>
        <v>97</v>
      </c>
      <c r="H153" s="25">
        <f t="shared" si="6"/>
        <v>90</v>
      </c>
      <c r="I153" s="25">
        <f t="shared" si="6"/>
        <v>180</v>
      </c>
      <c r="J153" s="25">
        <f t="shared" si="6"/>
        <v>184</v>
      </c>
      <c r="K153" s="26">
        <f t="shared" si="7"/>
        <v>551</v>
      </c>
    </row>
    <row r="154" spans="1:11" s="31" customFormat="1" x14ac:dyDescent="0.25">
      <c r="A154" s="30" t="s">
        <v>295</v>
      </c>
      <c r="B154" s="22" t="s">
        <v>367</v>
      </c>
      <c r="C154" s="23">
        <v>70.333333333333329</v>
      </c>
      <c r="D154" s="24">
        <v>72.666666666666671</v>
      </c>
      <c r="E154" s="24">
        <v>113</v>
      </c>
      <c r="F154" s="24">
        <v>127.33333333333334</v>
      </c>
      <c r="G154" s="25">
        <f t="shared" si="6"/>
        <v>70</v>
      </c>
      <c r="H154" s="25">
        <f t="shared" si="6"/>
        <v>87</v>
      </c>
      <c r="I154" s="25">
        <f t="shared" si="6"/>
        <v>170</v>
      </c>
      <c r="J154" s="25">
        <f t="shared" si="6"/>
        <v>181</v>
      </c>
      <c r="K154" s="26">
        <f t="shared" si="7"/>
        <v>508</v>
      </c>
    </row>
    <row r="155" spans="1:11" s="31" customFormat="1" x14ac:dyDescent="0.25">
      <c r="A155" s="30" t="s">
        <v>295</v>
      </c>
      <c r="B155" s="22" t="s">
        <v>368</v>
      </c>
      <c r="C155" s="23">
        <v>8.6666666666666643</v>
      </c>
      <c r="D155" s="24">
        <v>8</v>
      </c>
      <c r="E155" s="24">
        <v>58.333333333333336</v>
      </c>
      <c r="F155" s="24">
        <v>59</v>
      </c>
      <c r="G155" s="25">
        <f t="shared" si="6"/>
        <v>4</v>
      </c>
      <c r="H155" s="25">
        <f t="shared" si="6"/>
        <v>6</v>
      </c>
      <c r="I155" s="25">
        <f t="shared" si="6"/>
        <v>24</v>
      </c>
      <c r="J155" s="25">
        <f t="shared" si="6"/>
        <v>21</v>
      </c>
      <c r="K155" s="26">
        <f t="shared" si="7"/>
        <v>55</v>
      </c>
    </row>
    <row r="156" spans="1:11" s="31" customFormat="1" x14ac:dyDescent="0.25">
      <c r="A156" s="30" t="s">
        <v>295</v>
      </c>
      <c r="B156" s="22" t="s">
        <v>369</v>
      </c>
      <c r="C156" s="23">
        <v>62.333333333333329</v>
      </c>
      <c r="D156" s="24">
        <v>71.333333333333343</v>
      </c>
      <c r="E156" s="24">
        <v>111.66666666666667</v>
      </c>
      <c r="F156" s="24">
        <v>119.66666666666666</v>
      </c>
      <c r="G156" s="25">
        <f t="shared" si="6"/>
        <v>56</v>
      </c>
      <c r="H156" s="25">
        <f t="shared" si="6"/>
        <v>85</v>
      </c>
      <c r="I156" s="25">
        <f t="shared" si="6"/>
        <v>169</v>
      </c>
      <c r="J156" s="25">
        <f t="shared" si="6"/>
        <v>167</v>
      </c>
      <c r="K156" s="26">
        <f t="shared" si="7"/>
        <v>477</v>
      </c>
    </row>
    <row r="157" spans="1:11" s="31" customFormat="1" x14ac:dyDescent="0.25">
      <c r="A157" s="30" t="s">
        <v>295</v>
      </c>
      <c r="B157" s="22" t="s">
        <v>370</v>
      </c>
      <c r="C157" s="23">
        <v>46.333333333333336</v>
      </c>
      <c r="D157" s="24">
        <v>38.666666666666657</v>
      </c>
      <c r="E157" s="24">
        <v>93.666666666666671</v>
      </c>
      <c r="F157" s="24">
        <v>106.66666666666666</v>
      </c>
      <c r="G157" s="25">
        <f t="shared" si="6"/>
        <v>25</v>
      </c>
      <c r="H157" s="25">
        <f t="shared" si="6"/>
        <v>28</v>
      </c>
      <c r="I157" s="25">
        <f t="shared" si="6"/>
        <v>127</v>
      </c>
      <c r="J157" s="25">
        <f t="shared" si="6"/>
        <v>149</v>
      </c>
      <c r="K157" s="26">
        <f t="shared" si="7"/>
        <v>329</v>
      </c>
    </row>
    <row r="158" spans="1:11" s="31" customFormat="1" x14ac:dyDescent="0.25">
      <c r="A158" s="30" t="s">
        <v>295</v>
      </c>
      <c r="B158" s="22" t="s">
        <v>371</v>
      </c>
      <c r="C158" s="23">
        <v>86.3333333333333</v>
      </c>
      <c r="D158" s="24">
        <v>88.6666666666667</v>
      </c>
      <c r="E158" s="24">
        <v>114.333333333333</v>
      </c>
      <c r="F158" s="24">
        <v>126.666666666667</v>
      </c>
      <c r="G158" s="25">
        <f t="shared" si="6"/>
        <v>143</v>
      </c>
      <c r="H158" s="25">
        <f t="shared" si="6"/>
        <v>121</v>
      </c>
      <c r="I158" s="25">
        <f t="shared" si="6"/>
        <v>172</v>
      </c>
      <c r="J158" s="25">
        <f t="shared" si="6"/>
        <v>180</v>
      </c>
      <c r="K158" s="26">
        <f t="shared" si="7"/>
        <v>616</v>
      </c>
    </row>
    <row r="159" spans="1:11" s="31" customFormat="1" x14ac:dyDescent="0.25">
      <c r="A159" s="30" t="s">
        <v>295</v>
      </c>
      <c r="B159" s="22" t="s">
        <v>372</v>
      </c>
      <c r="C159" s="23">
        <v>48.666666666666671</v>
      </c>
      <c r="D159" s="24">
        <v>34.333333333333329</v>
      </c>
      <c r="E159" s="24">
        <v>95.666666666666671</v>
      </c>
      <c r="F159" s="24">
        <v>103</v>
      </c>
      <c r="G159" s="25">
        <f t="shared" si="6"/>
        <v>26</v>
      </c>
      <c r="H159" s="25">
        <f t="shared" si="6"/>
        <v>24</v>
      </c>
      <c r="I159" s="25">
        <f t="shared" si="6"/>
        <v>137</v>
      </c>
      <c r="J159" s="25">
        <f t="shared" si="6"/>
        <v>144</v>
      </c>
      <c r="K159" s="26">
        <f t="shared" si="7"/>
        <v>331</v>
      </c>
    </row>
    <row r="160" spans="1:11" s="31" customFormat="1" x14ac:dyDescent="0.25">
      <c r="A160" s="30" t="s">
        <v>295</v>
      </c>
      <c r="B160" s="22" t="s">
        <v>373</v>
      </c>
      <c r="C160" s="23">
        <v>51.666666666666671</v>
      </c>
      <c r="D160" s="24">
        <v>42.333333333333329</v>
      </c>
      <c r="E160" s="24">
        <v>95.666666666666671</v>
      </c>
      <c r="F160" s="24">
        <v>108.33333333333334</v>
      </c>
      <c r="G160" s="25">
        <f t="shared" si="6"/>
        <v>37</v>
      </c>
      <c r="H160" s="25">
        <f t="shared" si="6"/>
        <v>36</v>
      </c>
      <c r="I160" s="25">
        <f t="shared" si="6"/>
        <v>137</v>
      </c>
      <c r="J160" s="25">
        <f t="shared" si="6"/>
        <v>151</v>
      </c>
      <c r="K160" s="26">
        <f t="shared" si="7"/>
        <v>361</v>
      </c>
    </row>
    <row r="161" spans="1:11" s="31" customFormat="1" x14ac:dyDescent="0.25">
      <c r="A161" s="30" t="s">
        <v>295</v>
      </c>
      <c r="B161" s="22" t="s">
        <v>374</v>
      </c>
      <c r="C161" s="23">
        <v>51.666666666666664</v>
      </c>
      <c r="D161" s="24">
        <v>68.333333333333329</v>
      </c>
      <c r="E161" s="24">
        <v>111</v>
      </c>
      <c r="F161" s="24">
        <v>103.33333333333333</v>
      </c>
      <c r="G161" s="25">
        <f t="shared" si="6"/>
        <v>35</v>
      </c>
      <c r="H161" s="25">
        <f t="shared" si="6"/>
        <v>76</v>
      </c>
      <c r="I161" s="25">
        <f t="shared" si="6"/>
        <v>168</v>
      </c>
      <c r="J161" s="25">
        <f t="shared" si="6"/>
        <v>145</v>
      </c>
      <c r="K161" s="26">
        <f t="shared" si="7"/>
        <v>424</v>
      </c>
    </row>
    <row r="162" spans="1:11" s="31" customFormat="1" x14ac:dyDescent="0.25">
      <c r="A162" s="30" t="s">
        <v>295</v>
      </c>
      <c r="B162" s="22" t="s">
        <v>375</v>
      </c>
      <c r="C162" s="23">
        <v>86.3333333333333</v>
      </c>
      <c r="D162" s="24">
        <v>66.6666666666666</v>
      </c>
      <c r="E162" s="24">
        <v>25.6666666666667</v>
      </c>
      <c r="F162" s="24">
        <v>57.333333333333336</v>
      </c>
      <c r="G162" s="25">
        <f t="shared" si="6"/>
        <v>143</v>
      </c>
      <c r="H162" s="25">
        <f t="shared" si="6"/>
        <v>73</v>
      </c>
      <c r="I162" s="25">
        <f t="shared" si="6"/>
        <v>5</v>
      </c>
      <c r="J162" s="25">
        <f t="shared" si="6"/>
        <v>10</v>
      </c>
      <c r="K162" s="26">
        <f t="shared" si="7"/>
        <v>231</v>
      </c>
    </row>
    <row r="163" spans="1:11" s="31" customFormat="1" x14ac:dyDescent="0.25">
      <c r="A163" s="30" t="s">
        <v>295</v>
      </c>
      <c r="B163" s="22" t="s">
        <v>376</v>
      </c>
      <c r="C163" s="23">
        <v>87.6666666666666</v>
      </c>
      <c r="D163" s="24">
        <v>63.3333333333333</v>
      </c>
      <c r="E163" s="24">
        <v>54.333333333333336</v>
      </c>
      <c r="F163" s="24">
        <v>58.666666666666671</v>
      </c>
      <c r="G163" s="25">
        <f t="shared" si="6"/>
        <v>149</v>
      </c>
      <c r="H163" s="25">
        <f t="shared" si="6"/>
        <v>62</v>
      </c>
      <c r="I163" s="25">
        <f t="shared" si="6"/>
        <v>14</v>
      </c>
      <c r="J163" s="25">
        <f t="shared" si="6"/>
        <v>17</v>
      </c>
      <c r="K163" s="26">
        <f t="shared" si="7"/>
        <v>242</v>
      </c>
    </row>
    <row r="164" spans="1:11" s="31" customFormat="1" x14ac:dyDescent="0.25">
      <c r="A164" s="30" t="s">
        <v>295</v>
      </c>
      <c r="B164" s="22" t="s">
        <v>377</v>
      </c>
      <c r="C164" s="23">
        <v>91.6666666666667</v>
      </c>
      <c r="D164" s="24">
        <v>84.3333333333333</v>
      </c>
      <c r="E164" s="24">
        <v>57</v>
      </c>
      <c r="F164" s="24">
        <v>62</v>
      </c>
      <c r="G164" s="25">
        <f t="shared" si="6"/>
        <v>159</v>
      </c>
      <c r="H164" s="25">
        <f t="shared" si="6"/>
        <v>107</v>
      </c>
      <c r="I164" s="25">
        <f t="shared" si="6"/>
        <v>22</v>
      </c>
      <c r="J164" s="25">
        <f t="shared" si="6"/>
        <v>29</v>
      </c>
      <c r="K164" s="26">
        <f t="shared" si="7"/>
        <v>317</v>
      </c>
    </row>
    <row r="165" spans="1:11" s="31" customFormat="1" x14ac:dyDescent="0.25">
      <c r="A165" s="30" t="s">
        <v>295</v>
      </c>
      <c r="B165" s="22" t="s">
        <v>378</v>
      </c>
      <c r="C165" s="23">
        <v>81.6666666666666</v>
      </c>
      <c r="D165" s="24">
        <v>77</v>
      </c>
      <c r="E165" s="24">
        <v>56.666666666666664</v>
      </c>
      <c r="F165" s="24">
        <v>59</v>
      </c>
      <c r="G165" s="25">
        <f t="shared" ref="G165:J185" si="8">185-(RANK(C165,C$5:C$185))</f>
        <v>123</v>
      </c>
      <c r="H165" s="25">
        <f t="shared" si="8"/>
        <v>92</v>
      </c>
      <c r="I165" s="25">
        <f t="shared" si="8"/>
        <v>20</v>
      </c>
      <c r="J165" s="25">
        <f t="shared" si="8"/>
        <v>21</v>
      </c>
      <c r="K165" s="26">
        <f t="shared" si="7"/>
        <v>256</v>
      </c>
    </row>
    <row r="166" spans="1:11" s="31" customFormat="1" x14ac:dyDescent="0.25">
      <c r="A166" s="30" t="s">
        <v>295</v>
      </c>
      <c r="B166" s="22" t="s">
        <v>379</v>
      </c>
      <c r="C166" s="23">
        <v>86.42</v>
      </c>
      <c r="D166" s="24">
        <v>47.333333333333343</v>
      </c>
      <c r="E166" s="24">
        <v>97</v>
      </c>
      <c r="F166" s="24">
        <v>102.66666666666666</v>
      </c>
      <c r="G166" s="25">
        <f t="shared" si="8"/>
        <v>144</v>
      </c>
      <c r="H166" s="25">
        <f t="shared" si="8"/>
        <v>45</v>
      </c>
      <c r="I166" s="25">
        <f t="shared" si="8"/>
        <v>139</v>
      </c>
      <c r="J166" s="25">
        <f t="shared" si="8"/>
        <v>143</v>
      </c>
      <c r="K166" s="26">
        <f t="shared" si="7"/>
        <v>471</v>
      </c>
    </row>
    <row r="167" spans="1:11" s="31" customFormat="1" x14ac:dyDescent="0.25">
      <c r="A167" s="30" t="s">
        <v>295</v>
      </c>
      <c r="B167" s="22" t="s">
        <v>380</v>
      </c>
      <c r="C167" s="23">
        <v>80</v>
      </c>
      <c r="D167" s="24">
        <v>83.6666666666667</v>
      </c>
      <c r="E167" s="24">
        <v>88.666666666666671</v>
      </c>
      <c r="F167" s="24">
        <v>61.666666666666664</v>
      </c>
      <c r="G167" s="25">
        <f t="shared" si="8"/>
        <v>112</v>
      </c>
      <c r="H167" s="25">
        <f t="shared" si="8"/>
        <v>104</v>
      </c>
      <c r="I167" s="25">
        <f t="shared" si="8"/>
        <v>103</v>
      </c>
      <c r="J167" s="25">
        <f t="shared" si="8"/>
        <v>28</v>
      </c>
      <c r="K167" s="26">
        <f t="shared" si="7"/>
        <v>347</v>
      </c>
    </row>
    <row r="168" spans="1:11" s="31" customFormat="1" x14ac:dyDescent="0.25">
      <c r="A168" s="30" t="s">
        <v>295</v>
      </c>
      <c r="B168" s="22" t="s">
        <v>381</v>
      </c>
      <c r="C168" s="23">
        <v>76.6666666666667</v>
      </c>
      <c r="D168" s="24">
        <v>38.666666666666671</v>
      </c>
      <c r="E168" s="24">
        <v>90.333333333333329</v>
      </c>
      <c r="F168" s="24">
        <v>58.333333333333336</v>
      </c>
      <c r="G168" s="25">
        <f t="shared" si="8"/>
        <v>96</v>
      </c>
      <c r="H168" s="25">
        <f t="shared" si="8"/>
        <v>29</v>
      </c>
      <c r="I168" s="25">
        <f t="shared" si="8"/>
        <v>114</v>
      </c>
      <c r="J168" s="25">
        <f t="shared" si="8"/>
        <v>15</v>
      </c>
      <c r="K168" s="26">
        <f t="shared" si="7"/>
        <v>254</v>
      </c>
    </row>
    <row r="169" spans="1:11" s="31" customFormat="1" x14ac:dyDescent="0.25">
      <c r="A169" s="30" t="s">
        <v>295</v>
      </c>
      <c r="B169" s="22" t="s">
        <v>382</v>
      </c>
      <c r="C169" s="23">
        <v>87</v>
      </c>
      <c r="D169" s="24">
        <v>80.888888888888886</v>
      </c>
      <c r="E169" s="24">
        <v>130.66666666666669</v>
      </c>
      <c r="F169" s="24">
        <v>122.66666666666666</v>
      </c>
      <c r="G169" s="25">
        <f t="shared" si="8"/>
        <v>147</v>
      </c>
      <c r="H169" s="25">
        <f t="shared" si="8"/>
        <v>99</v>
      </c>
      <c r="I169" s="25">
        <f t="shared" si="8"/>
        <v>182</v>
      </c>
      <c r="J169" s="25">
        <f t="shared" si="8"/>
        <v>176</v>
      </c>
      <c r="K169" s="26">
        <f t="shared" si="7"/>
        <v>604</v>
      </c>
    </row>
    <row r="170" spans="1:11" s="31" customFormat="1" x14ac:dyDescent="0.25">
      <c r="A170" s="30" t="s">
        <v>295</v>
      </c>
      <c r="B170" s="22" t="s">
        <v>383</v>
      </c>
      <c r="C170" s="23">
        <v>67.666666666666657</v>
      </c>
      <c r="D170" s="24">
        <v>64.333333333333329</v>
      </c>
      <c r="E170" s="24">
        <v>115</v>
      </c>
      <c r="F170" s="24">
        <v>119</v>
      </c>
      <c r="G170" s="25">
        <f t="shared" si="8"/>
        <v>64</v>
      </c>
      <c r="H170" s="25">
        <f t="shared" si="8"/>
        <v>65</v>
      </c>
      <c r="I170" s="25">
        <f t="shared" si="8"/>
        <v>174</v>
      </c>
      <c r="J170" s="25">
        <f t="shared" si="8"/>
        <v>165</v>
      </c>
      <c r="K170" s="26">
        <f t="shared" si="7"/>
        <v>468</v>
      </c>
    </row>
    <row r="171" spans="1:11" s="31" customFormat="1" x14ac:dyDescent="0.25">
      <c r="A171" s="30" t="s">
        <v>295</v>
      </c>
      <c r="B171" s="22" t="s">
        <v>384</v>
      </c>
      <c r="C171" s="23">
        <v>65.333333333333329</v>
      </c>
      <c r="D171" s="24">
        <v>65</v>
      </c>
      <c r="E171" s="24">
        <v>110.66666666666666</v>
      </c>
      <c r="F171" s="24">
        <v>121</v>
      </c>
      <c r="G171" s="25">
        <f t="shared" si="8"/>
        <v>59</v>
      </c>
      <c r="H171" s="25">
        <f t="shared" si="8"/>
        <v>68</v>
      </c>
      <c r="I171" s="25">
        <f t="shared" si="8"/>
        <v>164</v>
      </c>
      <c r="J171" s="25">
        <f t="shared" si="8"/>
        <v>169</v>
      </c>
      <c r="K171" s="26">
        <f t="shared" si="7"/>
        <v>460</v>
      </c>
    </row>
    <row r="172" spans="1:11" s="31" customFormat="1" x14ac:dyDescent="0.25">
      <c r="A172" s="30" t="s">
        <v>295</v>
      </c>
      <c r="B172" s="22" t="s">
        <v>385</v>
      </c>
      <c r="C172" s="23">
        <v>51.654539999999997</v>
      </c>
      <c r="D172" s="24">
        <v>80.6666666666667</v>
      </c>
      <c r="E172" s="24">
        <v>80.6666666666667</v>
      </c>
      <c r="F172" s="24">
        <v>70</v>
      </c>
      <c r="G172" s="25">
        <f t="shared" si="8"/>
        <v>34</v>
      </c>
      <c r="H172" s="25">
        <f t="shared" si="8"/>
        <v>98</v>
      </c>
      <c r="I172" s="25">
        <f t="shared" si="8"/>
        <v>75</v>
      </c>
      <c r="J172" s="25">
        <f t="shared" si="8"/>
        <v>61</v>
      </c>
      <c r="K172" s="26">
        <f t="shared" si="7"/>
        <v>268</v>
      </c>
    </row>
    <row r="173" spans="1:11" s="31" customFormat="1" x14ac:dyDescent="0.25">
      <c r="A173" s="30" t="s">
        <v>295</v>
      </c>
      <c r="B173" s="22" t="s">
        <v>386</v>
      </c>
      <c r="C173" s="23">
        <v>49</v>
      </c>
      <c r="D173" s="24">
        <v>33.666666666666664</v>
      </c>
      <c r="E173" s="24">
        <v>85</v>
      </c>
      <c r="F173" s="24">
        <v>113</v>
      </c>
      <c r="G173" s="25">
        <f t="shared" si="8"/>
        <v>28</v>
      </c>
      <c r="H173" s="25">
        <f t="shared" si="8"/>
        <v>22</v>
      </c>
      <c r="I173" s="25">
        <f t="shared" si="8"/>
        <v>89</v>
      </c>
      <c r="J173" s="25">
        <f t="shared" si="8"/>
        <v>155</v>
      </c>
      <c r="K173" s="26">
        <f t="shared" si="7"/>
        <v>294</v>
      </c>
    </row>
    <row r="174" spans="1:11" s="31" customFormat="1" x14ac:dyDescent="0.25">
      <c r="A174" s="30" t="s">
        <v>295</v>
      </c>
      <c r="B174" s="22" t="s">
        <v>387</v>
      </c>
      <c r="C174" s="23">
        <v>62.666666666666657</v>
      </c>
      <c r="D174" s="24">
        <v>60.666666666666671</v>
      </c>
      <c r="E174" s="24">
        <v>111</v>
      </c>
      <c r="F174" s="24">
        <v>121.33333333333333</v>
      </c>
      <c r="G174" s="25">
        <f t="shared" si="8"/>
        <v>57</v>
      </c>
      <c r="H174" s="25">
        <f t="shared" si="8"/>
        <v>59</v>
      </c>
      <c r="I174" s="25">
        <f t="shared" si="8"/>
        <v>168</v>
      </c>
      <c r="J174" s="25">
        <f t="shared" si="8"/>
        <v>170</v>
      </c>
      <c r="K174" s="26">
        <f t="shared" si="7"/>
        <v>454</v>
      </c>
    </row>
    <row r="175" spans="1:11" s="31" customFormat="1" x14ac:dyDescent="0.25">
      <c r="A175" s="30" t="s">
        <v>295</v>
      </c>
      <c r="B175" s="22" t="s">
        <v>388</v>
      </c>
      <c r="C175" s="23">
        <v>56.666666666666671</v>
      </c>
      <c r="D175" s="24">
        <v>52.000000000000007</v>
      </c>
      <c r="E175" s="24">
        <v>108.66666666666667</v>
      </c>
      <c r="F175" s="24">
        <v>111.33333333333334</v>
      </c>
      <c r="G175" s="25">
        <f t="shared" si="8"/>
        <v>44</v>
      </c>
      <c r="H175" s="25">
        <f t="shared" si="8"/>
        <v>52</v>
      </c>
      <c r="I175" s="25">
        <f t="shared" si="8"/>
        <v>160</v>
      </c>
      <c r="J175" s="25">
        <f t="shared" si="8"/>
        <v>154</v>
      </c>
      <c r="K175" s="26">
        <f t="shared" si="7"/>
        <v>410</v>
      </c>
    </row>
    <row r="176" spans="1:11" s="31" customFormat="1" x14ac:dyDescent="0.25">
      <c r="A176" s="30" t="s">
        <v>295</v>
      </c>
      <c r="B176" s="22" t="s">
        <v>389</v>
      </c>
      <c r="C176" s="23">
        <v>61.999999999999993</v>
      </c>
      <c r="D176" s="24">
        <v>49.666666666666664</v>
      </c>
      <c r="E176" s="24">
        <v>106.33333333333334</v>
      </c>
      <c r="F176" s="24">
        <v>115</v>
      </c>
      <c r="G176" s="25">
        <f t="shared" si="8"/>
        <v>55</v>
      </c>
      <c r="H176" s="25">
        <f t="shared" si="8"/>
        <v>49</v>
      </c>
      <c r="I176" s="25">
        <f t="shared" si="8"/>
        <v>155</v>
      </c>
      <c r="J176" s="25">
        <f t="shared" si="8"/>
        <v>160</v>
      </c>
      <c r="K176" s="26">
        <f t="shared" si="7"/>
        <v>419</v>
      </c>
    </row>
    <row r="177" spans="1:11" s="31" customFormat="1" x14ac:dyDescent="0.25">
      <c r="A177" s="30" t="s">
        <v>295</v>
      </c>
      <c r="B177" s="22" t="s">
        <v>390</v>
      </c>
      <c r="C177" s="23">
        <v>66.333333333333343</v>
      </c>
      <c r="D177" s="24">
        <v>67</v>
      </c>
      <c r="E177" s="24">
        <v>119.33333333333331</v>
      </c>
      <c r="F177" s="24">
        <v>126.66666666666669</v>
      </c>
      <c r="G177" s="25">
        <f t="shared" si="8"/>
        <v>61</v>
      </c>
      <c r="H177" s="25">
        <f t="shared" si="8"/>
        <v>74</v>
      </c>
      <c r="I177" s="25">
        <f t="shared" si="8"/>
        <v>177</v>
      </c>
      <c r="J177" s="25">
        <f t="shared" si="8"/>
        <v>179</v>
      </c>
      <c r="K177" s="26">
        <f t="shared" si="7"/>
        <v>491</v>
      </c>
    </row>
    <row r="178" spans="1:11" s="31" customFormat="1" x14ac:dyDescent="0.25">
      <c r="A178" s="30" t="s">
        <v>295</v>
      </c>
      <c r="B178" s="22" t="s">
        <v>391</v>
      </c>
      <c r="C178" s="23">
        <v>20.666666666666664</v>
      </c>
      <c r="D178" s="24">
        <v>72.2222222222222</v>
      </c>
      <c r="E178" s="24">
        <v>109.88888888888889</v>
      </c>
      <c r="F178" s="24">
        <v>71.666666666666657</v>
      </c>
      <c r="G178" s="25">
        <f t="shared" si="8"/>
        <v>11</v>
      </c>
      <c r="H178" s="25">
        <f t="shared" si="8"/>
        <v>86</v>
      </c>
      <c r="I178" s="25">
        <f t="shared" si="8"/>
        <v>162</v>
      </c>
      <c r="J178" s="25">
        <f t="shared" si="8"/>
        <v>65</v>
      </c>
      <c r="K178" s="26">
        <f t="shared" si="7"/>
        <v>324</v>
      </c>
    </row>
    <row r="179" spans="1:11" s="31" customFormat="1" x14ac:dyDescent="0.25">
      <c r="A179" s="30" t="s">
        <v>295</v>
      </c>
      <c r="B179" s="22" t="s">
        <v>392</v>
      </c>
      <c r="C179" s="23">
        <v>29.999999999999996</v>
      </c>
      <c r="D179" s="24">
        <v>71</v>
      </c>
      <c r="E179" s="24">
        <v>65</v>
      </c>
      <c r="F179" s="24">
        <v>70.333333333333329</v>
      </c>
      <c r="G179" s="25">
        <f t="shared" si="8"/>
        <v>16</v>
      </c>
      <c r="H179" s="25">
        <f t="shared" si="8"/>
        <v>83</v>
      </c>
      <c r="I179" s="25">
        <f t="shared" si="8"/>
        <v>37</v>
      </c>
      <c r="J179" s="25">
        <f t="shared" si="8"/>
        <v>62</v>
      </c>
      <c r="K179" s="26">
        <f t="shared" si="7"/>
        <v>198</v>
      </c>
    </row>
    <row r="180" spans="1:11" s="31" customFormat="1" x14ac:dyDescent="0.25">
      <c r="A180" s="30" t="s">
        <v>295</v>
      </c>
      <c r="B180" s="22" t="s">
        <v>393</v>
      </c>
      <c r="C180" s="23">
        <v>20.333333333333336</v>
      </c>
      <c r="D180" s="24">
        <v>64.6666666666666</v>
      </c>
      <c r="E180" s="24">
        <v>56.333333333333329</v>
      </c>
      <c r="F180" s="24">
        <v>67.666666666666657</v>
      </c>
      <c r="G180" s="25">
        <f t="shared" si="8"/>
        <v>10</v>
      </c>
      <c r="H180" s="25">
        <f t="shared" si="8"/>
        <v>66</v>
      </c>
      <c r="I180" s="25">
        <f t="shared" si="8"/>
        <v>17</v>
      </c>
      <c r="J180" s="25">
        <f t="shared" si="8"/>
        <v>50</v>
      </c>
      <c r="K180" s="26">
        <f t="shared" si="7"/>
        <v>143</v>
      </c>
    </row>
    <row r="181" spans="1:11" s="31" customFormat="1" x14ac:dyDescent="0.25">
      <c r="A181" s="30" t="s">
        <v>295</v>
      </c>
      <c r="B181" s="22" t="s">
        <v>394</v>
      </c>
      <c r="C181" s="23">
        <v>32</v>
      </c>
      <c r="D181" s="24">
        <v>69.3333333333333</v>
      </c>
      <c r="E181" s="24">
        <v>62.666666666666671</v>
      </c>
      <c r="F181" s="24">
        <v>73</v>
      </c>
      <c r="G181" s="25">
        <f t="shared" si="8"/>
        <v>18</v>
      </c>
      <c r="H181" s="25">
        <f t="shared" si="8"/>
        <v>79</v>
      </c>
      <c r="I181" s="25">
        <f t="shared" si="8"/>
        <v>34</v>
      </c>
      <c r="J181" s="25">
        <f t="shared" si="8"/>
        <v>67</v>
      </c>
      <c r="K181" s="26">
        <f t="shared" si="7"/>
        <v>198</v>
      </c>
    </row>
    <row r="182" spans="1:11" s="31" customFormat="1" x14ac:dyDescent="0.25">
      <c r="A182" s="30" t="s">
        <v>295</v>
      </c>
      <c r="B182" s="22" t="s">
        <v>395</v>
      </c>
      <c r="C182" s="23">
        <v>21.000000000000004</v>
      </c>
      <c r="D182" s="24">
        <v>66.3333333333333</v>
      </c>
      <c r="E182" s="24">
        <v>54.333333333333336</v>
      </c>
      <c r="F182" s="24">
        <v>68.666666666666671</v>
      </c>
      <c r="G182" s="25">
        <f t="shared" si="8"/>
        <v>12</v>
      </c>
      <c r="H182" s="25">
        <f t="shared" si="8"/>
        <v>72</v>
      </c>
      <c r="I182" s="25">
        <f t="shared" si="8"/>
        <v>14</v>
      </c>
      <c r="J182" s="25">
        <f t="shared" si="8"/>
        <v>59</v>
      </c>
      <c r="K182" s="26">
        <f t="shared" si="7"/>
        <v>157</v>
      </c>
    </row>
    <row r="183" spans="1:11" s="31" customFormat="1" x14ac:dyDescent="0.25">
      <c r="A183" s="30" t="s">
        <v>295</v>
      </c>
      <c r="B183" s="22" t="s">
        <v>396</v>
      </c>
      <c r="C183" s="23">
        <v>22.999999999999996</v>
      </c>
      <c r="D183" s="24">
        <v>8</v>
      </c>
      <c r="E183" s="24">
        <v>54.333333333333329</v>
      </c>
      <c r="F183" s="24">
        <v>67.666666666666671</v>
      </c>
      <c r="G183" s="25">
        <f t="shared" si="8"/>
        <v>13</v>
      </c>
      <c r="H183" s="25">
        <f t="shared" si="8"/>
        <v>6</v>
      </c>
      <c r="I183" s="25">
        <f t="shared" si="8"/>
        <v>12</v>
      </c>
      <c r="J183" s="25">
        <f t="shared" si="8"/>
        <v>51</v>
      </c>
      <c r="K183" s="26">
        <f t="shared" si="7"/>
        <v>82</v>
      </c>
    </row>
    <row r="184" spans="1:11" s="31" customFormat="1" x14ac:dyDescent="0.25">
      <c r="A184" s="30" t="s">
        <v>295</v>
      </c>
      <c r="B184" s="22" t="s">
        <v>397</v>
      </c>
      <c r="C184" s="23">
        <v>19</v>
      </c>
      <c r="D184" s="24">
        <v>56.6666666666666</v>
      </c>
      <c r="E184" s="24">
        <v>53.333333333333336</v>
      </c>
      <c r="F184" s="24">
        <v>63.333333333333336</v>
      </c>
      <c r="G184" s="25">
        <f t="shared" si="8"/>
        <v>8</v>
      </c>
      <c r="H184" s="25">
        <f t="shared" si="8"/>
        <v>57</v>
      </c>
      <c r="I184" s="25">
        <f t="shared" si="8"/>
        <v>10</v>
      </c>
      <c r="J184" s="25">
        <f t="shared" si="8"/>
        <v>30</v>
      </c>
      <c r="K184" s="26">
        <f t="shared" si="7"/>
        <v>105</v>
      </c>
    </row>
    <row r="185" spans="1:11" s="31" customFormat="1" ht="15.75" thickBot="1" x14ac:dyDescent="0.3">
      <c r="A185" s="30" t="s">
        <v>295</v>
      </c>
      <c r="B185" s="32" t="s">
        <v>398</v>
      </c>
      <c r="C185" s="33">
        <v>13.333333333333332</v>
      </c>
      <c r="D185" s="34">
        <v>54.6666666666666</v>
      </c>
      <c r="E185" s="34">
        <v>53.666666666666664</v>
      </c>
      <c r="F185" s="34">
        <v>59.333333333333329</v>
      </c>
      <c r="G185" s="35">
        <f t="shared" si="8"/>
        <v>7</v>
      </c>
      <c r="H185" s="35">
        <f t="shared" si="8"/>
        <v>53</v>
      </c>
      <c r="I185" s="35">
        <f t="shared" si="8"/>
        <v>11</v>
      </c>
      <c r="J185" s="35">
        <f t="shared" si="8"/>
        <v>23</v>
      </c>
      <c r="K185" s="36">
        <f t="shared" si="7"/>
        <v>94</v>
      </c>
    </row>
  </sheetData>
  <mergeCells count="1">
    <mergeCell ref="B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tabSelected="1" workbookViewId="0">
      <selection activeCell="T8" sqref="T8"/>
    </sheetView>
  </sheetViews>
  <sheetFormatPr defaultColWidth="8.7109375" defaultRowHeight="15.75" x14ac:dyDescent="0.25"/>
  <cols>
    <col min="1" max="1" width="5.42578125" style="56" customWidth="1"/>
    <col min="2" max="2" width="12.28515625" style="57" customWidth="1"/>
    <col min="3" max="3" width="19.5703125" style="58" customWidth="1"/>
    <col min="4" max="4" width="7" style="57" customWidth="1"/>
    <col min="5" max="5" width="16.7109375" style="57" bestFit="1" customWidth="1"/>
    <col min="6" max="10" width="10.7109375" style="57" customWidth="1"/>
    <col min="11" max="11" width="4.7109375" style="57" customWidth="1"/>
    <col min="12" max="17" width="8.7109375" style="57" customWidth="1"/>
    <col min="18" max="16384" width="8.7109375" style="5"/>
  </cols>
  <sheetData>
    <row r="1" spans="1:19" ht="34.5" customHeight="1" x14ac:dyDescent="0.25">
      <c r="A1" s="62" t="s">
        <v>543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9" ht="16.5" thickBot="1" x14ac:dyDescent="0.3"/>
    <row r="3" spans="1:19" s="15" customFormat="1" ht="45.75" thickBot="1" x14ac:dyDescent="0.3">
      <c r="A3" s="39" t="s">
        <v>255</v>
      </c>
      <c r="B3" s="12" t="s">
        <v>399</v>
      </c>
      <c r="C3" s="12" t="s">
        <v>3</v>
      </c>
      <c r="D3" s="12" t="s">
        <v>400</v>
      </c>
      <c r="E3" s="12" t="s">
        <v>401</v>
      </c>
      <c r="F3" s="12" t="s">
        <v>402</v>
      </c>
      <c r="G3" s="12" t="s">
        <v>403</v>
      </c>
      <c r="H3" s="12" t="s">
        <v>404</v>
      </c>
      <c r="I3" s="12" t="s">
        <v>405</v>
      </c>
      <c r="J3" s="12" t="s">
        <v>406</v>
      </c>
      <c r="K3" s="12"/>
      <c r="L3" s="12" t="s">
        <v>407</v>
      </c>
      <c r="M3" s="12" t="s">
        <v>408</v>
      </c>
      <c r="N3" s="12" t="s">
        <v>409</v>
      </c>
      <c r="O3" s="12" t="s">
        <v>263</v>
      </c>
      <c r="P3" s="12" t="s">
        <v>410</v>
      </c>
      <c r="Q3" s="14" t="s">
        <v>411</v>
      </c>
    </row>
    <row r="4" spans="1:19" s="15" customFormat="1" x14ac:dyDescent="0.25">
      <c r="A4" s="40">
        <v>1</v>
      </c>
      <c r="B4" s="41" t="s">
        <v>412</v>
      </c>
      <c r="C4" s="42" t="s">
        <v>14</v>
      </c>
      <c r="D4" s="41"/>
      <c r="E4" s="41" t="s">
        <v>267</v>
      </c>
      <c r="F4" s="18">
        <v>88.007893220829601</v>
      </c>
      <c r="G4" s="18">
        <v>90.058430339908895</v>
      </c>
      <c r="H4" s="18">
        <v>87.358512408971308</v>
      </c>
      <c r="I4" s="18">
        <v>86.203733333333332</v>
      </c>
      <c r="J4" s="18">
        <v>40.202003409973265</v>
      </c>
      <c r="K4" s="41"/>
      <c r="L4" s="19">
        <f t="shared" ref="L4:P35" si="0">145-(RANK(F4,F$4:F$147))</f>
        <v>93</v>
      </c>
      <c r="M4" s="41">
        <f t="shared" si="0"/>
        <v>92</v>
      </c>
      <c r="N4" s="41">
        <f t="shared" si="0"/>
        <v>98</v>
      </c>
      <c r="O4" s="41">
        <f t="shared" si="0"/>
        <v>100</v>
      </c>
      <c r="P4" s="41">
        <f t="shared" si="0"/>
        <v>49</v>
      </c>
      <c r="Q4" s="43">
        <f t="shared" ref="Q4:Q67" si="1">SUM(L4:P4)</f>
        <v>432</v>
      </c>
      <c r="S4" s="61"/>
    </row>
    <row r="5" spans="1:19" x14ac:dyDescent="0.25">
      <c r="A5" s="44">
        <v>2</v>
      </c>
      <c r="B5" s="45" t="s">
        <v>412</v>
      </c>
      <c r="C5" s="46" t="s">
        <v>14</v>
      </c>
      <c r="D5" s="45" t="s">
        <v>413</v>
      </c>
      <c r="E5" s="45" t="s">
        <v>268</v>
      </c>
      <c r="F5" s="24">
        <v>49.167848927445611</v>
      </c>
      <c r="G5" s="24">
        <v>48.347552126368228</v>
      </c>
      <c r="H5" s="24">
        <v>42.957610385979208</v>
      </c>
      <c r="I5" s="24">
        <v>67.838859999999997</v>
      </c>
      <c r="J5" s="24">
        <v>28.566272372250111</v>
      </c>
      <c r="K5" s="45"/>
      <c r="L5" s="45">
        <f t="shared" si="0"/>
        <v>9</v>
      </c>
      <c r="M5" s="45">
        <f t="shared" si="0"/>
        <v>8</v>
      </c>
      <c r="N5" s="45">
        <f t="shared" si="0"/>
        <v>8</v>
      </c>
      <c r="O5" s="45">
        <f t="shared" si="0"/>
        <v>7</v>
      </c>
      <c r="P5" s="45">
        <f t="shared" si="0"/>
        <v>24</v>
      </c>
      <c r="Q5" s="47">
        <f t="shared" si="1"/>
        <v>56</v>
      </c>
    </row>
    <row r="6" spans="1:19" x14ac:dyDescent="0.25">
      <c r="A6" s="44">
        <v>3</v>
      </c>
      <c r="B6" s="45" t="s">
        <v>412</v>
      </c>
      <c r="C6" s="46" t="s">
        <v>14</v>
      </c>
      <c r="D6" s="45" t="s">
        <v>414</v>
      </c>
      <c r="E6" s="45" t="s">
        <v>19</v>
      </c>
      <c r="F6" s="24">
        <v>42.526930833189745</v>
      </c>
      <c r="G6" s="24">
        <v>36.567626615715341</v>
      </c>
      <c r="H6" s="24">
        <v>36.818790943859995</v>
      </c>
      <c r="I6" s="24">
        <v>79.522766666666669</v>
      </c>
      <c r="J6" s="24">
        <v>14.073742530290971</v>
      </c>
      <c r="K6" s="45"/>
      <c r="L6" s="45">
        <f t="shared" si="0"/>
        <v>8</v>
      </c>
      <c r="M6" s="45">
        <f t="shared" si="0"/>
        <v>7</v>
      </c>
      <c r="N6" s="45">
        <f t="shared" si="0"/>
        <v>7</v>
      </c>
      <c r="O6" s="45">
        <f t="shared" si="0"/>
        <v>39</v>
      </c>
      <c r="P6" s="45">
        <f t="shared" si="0"/>
        <v>2</v>
      </c>
      <c r="Q6" s="47">
        <f t="shared" si="1"/>
        <v>63</v>
      </c>
    </row>
    <row r="7" spans="1:19" x14ac:dyDescent="0.25">
      <c r="A7" s="44">
        <v>4</v>
      </c>
      <c r="B7" s="45" t="s">
        <v>412</v>
      </c>
      <c r="C7" s="46" t="s">
        <v>14</v>
      </c>
      <c r="D7" s="45" t="s">
        <v>415</v>
      </c>
      <c r="E7" s="45" t="s">
        <v>21</v>
      </c>
      <c r="F7" s="24">
        <v>38.773576140481282</v>
      </c>
      <c r="G7" s="24">
        <v>33.464923738152379</v>
      </c>
      <c r="H7" s="24">
        <v>33.569226983764921</v>
      </c>
      <c r="I7" s="24">
        <v>81.615800000000007</v>
      </c>
      <c r="J7" s="24">
        <v>30.094898147706076</v>
      </c>
      <c r="K7" s="45"/>
      <c r="L7" s="45">
        <f t="shared" si="0"/>
        <v>6</v>
      </c>
      <c r="M7" s="45">
        <f t="shared" si="0"/>
        <v>6</v>
      </c>
      <c r="N7" s="45">
        <f t="shared" si="0"/>
        <v>6</v>
      </c>
      <c r="O7" s="45">
        <f t="shared" si="0"/>
        <v>60</v>
      </c>
      <c r="P7" s="45">
        <f t="shared" si="0"/>
        <v>27</v>
      </c>
      <c r="Q7" s="47">
        <f t="shared" si="1"/>
        <v>105</v>
      </c>
    </row>
    <row r="8" spans="1:19" x14ac:dyDescent="0.25">
      <c r="A8" s="44">
        <v>5</v>
      </c>
      <c r="B8" s="45" t="s">
        <v>412</v>
      </c>
      <c r="C8" s="46" t="s">
        <v>14</v>
      </c>
      <c r="D8" s="45" t="s">
        <v>172</v>
      </c>
      <c r="E8" s="45" t="s">
        <v>29</v>
      </c>
      <c r="F8" s="24">
        <v>33.861506381613623</v>
      </c>
      <c r="G8" s="24">
        <v>29.522659520718662</v>
      </c>
      <c r="H8" s="24">
        <v>29.527808372770068</v>
      </c>
      <c r="I8" s="24">
        <v>85.430700000000002</v>
      </c>
      <c r="J8" s="24">
        <v>14.308722894073412</v>
      </c>
      <c r="K8" s="45"/>
      <c r="L8" s="45">
        <f t="shared" si="0"/>
        <v>4</v>
      </c>
      <c r="M8" s="45">
        <f t="shared" si="0"/>
        <v>4</v>
      </c>
      <c r="N8" s="45">
        <f t="shared" si="0"/>
        <v>5</v>
      </c>
      <c r="O8" s="45">
        <f t="shared" si="0"/>
        <v>94</v>
      </c>
      <c r="P8" s="45">
        <f t="shared" si="0"/>
        <v>3</v>
      </c>
      <c r="Q8" s="47">
        <f t="shared" si="1"/>
        <v>110</v>
      </c>
    </row>
    <row r="9" spans="1:19" x14ac:dyDescent="0.25">
      <c r="A9" s="44">
        <v>6</v>
      </c>
      <c r="B9" s="45" t="s">
        <v>412</v>
      </c>
      <c r="C9" s="46" t="s">
        <v>14</v>
      </c>
      <c r="D9" s="45" t="s">
        <v>416</v>
      </c>
      <c r="E9" s="45" t="s">
        <v>38</v>
      </c>
      <c r="F9" s="24">
        <v>80.063379625314568</v>
      </c>
      <c r="G9" s="24">
        <v>70.397766310836687</v>
      </c>
      <c r="H9" s="24">
        <v>69.891793888128888</v>
      </c>
      <c r="I9" s="24">
        <v>82.516733333333335</v>
      </c>
      <c r="J9" s="24">
        <v>16.927989179098972</v>
      </c>
      <c r="K9" s="45"/>
      <c r="L9" s="45">
        <f t="shared" si="0"/>
        <v>65</v>
      </c>
      <c r="M9" s="45">
        <f t="shared" si="0"/>
        <v>55</v>
      </c>
      <c r="N9" s="45">
        <f t="shared" si="0"/>
        <v>68</v>
      </c>
      <c r="O9" s="45">
        <f t="shared" si="0"/>
        <v>68</v>
      </c>
      <c r="P9" s="45">
        <f t="shared" si="0"/>
        <v>5</v>
      </c>
      <c r="Q9" s="47">
        <f t="shared" si="1"/>
        <v>261</v>
      </c>
    </row>
    <row r="10" spans="1:19" x14ac:dyDescent="0.25">
      <c r="A10" s="44">
        <v>7</v>
      </c>
      <c r="B10" s="45" t="s">
        <v>412</v>
      </c>
      <c r="C10" s="46" t="s">
        <v>14</v>
      </c>
      <c r="D10" s="45" t="s">
        <v>417</v>
      </c>
      <c r="E10" s="45" t="s">
        <v>42</v>
      </c>
      <c r="F10" s="24">
        <v>86.918105373931525</v>
      </c>
      <c r="G10" s="24">
        <v>76.081555779124841</v>
      </c>
      <c r="H10" s="24">
        <v>76.726295754537176</v>
      </c>
      <c r="I10" s="24">
        <v>78.986599999999996</v>
      </c>
      <c r="J10" s="24">
        <v>12.627437708870943</v>
      </c>
      <c r="K10" s="45"/>
      <c r="L10" s="45">
        <f t="shared" si="0"/>
        <v>89</v>
      </c>
      <c r="M10" s="45">
        <f t="shared" si="0"/>
        <v>69</v>
      </c>
      <c r="N10" s="45">
        <f t="shared" si="0"/>
        <v>86</v>
      </c>
      <c r="O10" s="45">
        <f t="shared" si="0"/>
        <v>36</v>
      </c>
      <c r="P10" s="45">
        <f t="shared" si="0"/>
        <v>1</v>
      </c>
      <c r="Q10" s="47">
        <f t="shared" si="1"/>
        <v>281</v>
      </c>
    </row>
    <row r="11" spans="1:19" x14ac:dyDescent="0.25">
      <c r="A11" s="44">
        <v>8</v>
      </c>
      <c r="B11" s="45" t="s">
        <v>412</v>
      </c>
      <c r="C11" s="46" t="s">
        <v>14</v>
      </c>
      <c r="D11" s="45" t="s">
        <v>418</v>
      </c>
      <c r="E11" s="45" t="s">
        <v>44</v>
      </c>
      <c r="F11" s="24">
        <v>79.23820715995403</v>
      </c>
      <c r="G11" s="24">
        <v>68.743383886599787</v>
      </c>
      <c r="H11" s="24">
        <v>69.72534581288302</v>
      </c>
      <c r="I11" s="24">
        <v>78.694066666666657</v>
      </c>
      <c r="J11" s="24">
        <v>38.108880587171669</v>
      </c>
      <c r="K11" s="45"/>
      <c r="L11" s="45">
        <f t="shared" si="0"/>
        <v>60</v>
      </c>
      <c r="M11" s="45">
        <f t="shared" si="0"/>
        <v>45</v>
      </c>
      <c r="N11" s="45">
        <f t="shared" si="0"/>
        <v>66</v>
      </c>
      <c r="O11" s="45">
        <f t="shared" si="0"/>
        <v>35</v>
      </c>
      <c r="P11" s="45">
        <f t="shared" si="0"/>
        <v>43</v>
      </c>
      <c r="Q11" s="47">
        <f t="shared" si="1"/>
        <v>249</v>
      </c>
    </row>
    <row r="12" spans="1:19" x14ac:dyDescent="0.25">
      <c r="A12" s="44">
        <v>9</v>
      </c>
      <c r="B12" s="45" t="s">
        <v>412</v>
      </c>
      <c r="C12" s="46" t="s">
        <v>14</v>
      </c>
      <c r="D12" s="45" t="s">
        <v>419</v>
      </c>
      <c r="E12" s="45" t="s">
        <v>46</v>
      </c>
      <c r="F12" s="24">
        <v>85.009600865009972</v>
      </c>
      <c r="G12" s="24">
        <v>72.527600772126931</v>
      </c>
      <c r="H12" s="24">
        <v>74.00290249986358</v>
      </c>
      <c r="I12" s="24">
        <v>76.7547</v>
      </c>
      <c r="J12" s="24">
        <v>20.671416858175604</v>
      </c>
      <c r="K12" s="45"/>
      <c r="L12" s="45">
        <f t="shared" si="0"/>
        <v>81</v>
      </c>
      <c r="M12" s="45">
        <f t="shared" si="0"/>
        <v>62</v>
      </c>
      <c r="N12" s="45">
        <f t="shared" si="0"/>
        <v>78</v>
      </c>
      <c r="O12" s="45">
        <f t="shared" si="0"/>
        <v>28</v>
      </c>
      <c r="P12" s="45">
        <f t="shared" si="0"/>
        <v>9</v>
      </c>
      <c r="Q12" s="47">
        <f t="shared" si="1"/>
        <v>258</v>
      </c>
    </row>
    <row r="13" spans="1:19" x14ac:dyDescent="0.25">
      <c r="A13" s="44">
        <v>10</v>
      </c>
      <c r="B13" s="45" t="s">
        <v>412</v>
      </c>
      <c r="C13" s="46" t="s">
        <v>14</v>
      </c>
      <c r="D13" s="45" t="s">
        <v>420</v>
      </c>
      <c r="E13" s="45" t="s">
        <v>50</v>
      </c>
      <c r="F13" s="24">
        <v>77.382752379705821</v>
      </c>
      <c r="G13" s="24">
        <v>66.453385566816692</v>
      </c>
      <c r="H13" s="24">
        <v>68.156618167146434</v>
      </c>
      <c r="I13" s="24">
        <v>73.223766666666663</v>
      </c>
      <c r="J13" s="24">
        <v>28.608567611276158</v>
      </c>
      <c r="K13" s="45"/>
      <c r="L13" s="45">
        <f t="shared" si="0"/>
        <v>52</v>
      </c>
      <c r="M13" s="45">
        <f t="shared" si="0"/>
        <v>34</v>
      </c>
      <c r="N13" s="45">
        <f t="shared" si="0"/>
        <v>59</v>
      </c>
      <c r="O13" s="45">
        <f t="shared" si="0"/>
        <v>16</v>
      </c>
      <c r="P13" s="45">
        <f t="shared" si="0"/>
        <v>25</v>
      </c>
      <c r="Q13" s="47">
        <f t="shared" si="1"/>
        <v>186</v>
      </c>
    </row>
    <row r="14" spans="1:19" x14ac:dyDescent="0.25">
      <c r="A14" s="44">
        <v>11</v>
      </c>
      <c r="B14" s="45" t="s">
        <v>412</v>
      </c>
      <c r="C14" s="46" t="s">
        <v>14</v>
      </c>
      <c r="D14" s="45" t="s">
        <v>421</v>
      </c>
      <c r="E14" s="45" t="s">
        <v>52</v>
      </c>
      <c r="F14" s="24">
        <v>76.221522663225613</v>
      </c>
      <c r="G14" s="24">
        <v>66.256539171788603</v>
      </c>
      <c r="H14" s="24">
        <v>64.570798291496573</v>
      </c>
      <c r="I14" s="24">
        <v>79.129866666666672</v>
      </c>
      <c r="J14" s="24">
        <v>32.726108268178393</v>
      </c>
      <c r="K14" s="45"/>
      <c r="L14" s="45">
        <f t="shared" si="0"/>
        <v>48</v>
      </c>
      <c r="M14" s="45">
        <f t="shared" si="0"/>
        <v>33</v>
      </c>
      <c r="N14" s="45">
        <f t="shared" si="0"/>
        <v>46</v>
      </c>
      <c r="O14" s="45">
        <f t="shared" si="0"/>
        <v>37</v>
      </c>
      <c r="P14" s="45">
        <f t="shared" si="0"/>
        <v>34</v>
      </c>
      <c r="Q14" s="47">
        <f t="shared" si="1"/>
        <v>198</v>
      </c>
    </row>
    <row r="15" spans="1:19" x14ac:dyDescent="0.25">
      <c r="A15" s="44">
        <v>12</v>
      </c>
      <c r="B15" s="45" t="s">
        <v>412</v>
      </c>
      <c r="C15" s="46" t="s">
        <v>14</v>
      </c>
      <c r="D15" s="45" t="s">
        <v>422</v>
      </c>
      <c r="E15" s="45" t="s">
        <v>269</v>
      </c>
      <c r="F15" s="24">
        <v>83.311380638380001</v>
      </c>
      <c r="G15" s="24">
        <v>72.725039111688545</v>
      </c>
      <c r="H15" s="24">
        <v>71.419957683994852</v>
      </c>
      <c r="I15" s="24">
        <v>88.314899999999994</v>
      </c>
      <c r="J15" s="24">
        <v>33.413195537191768</v>
      </c>
      <c r="K15" s="45"/>
      <c r="L15" s="45">
        <f t="shared" si="0"/>
        <v>74</v>
      </c>
      <c r="M15" s="45">
        <f t="shared" si="0"/>
        <v>63</v>
      </c>
      <c r="N15" s="45">
        <f t="shared" si="0"/>
        <v>74</v>
      </c>
      <c r="O15" s="45">
        <f t="shared" si="0"/>
        <v>122</v>
      </c>
      <c r="P15" s="45">
        <f t="shared" si="0"/>
        <v>37</v>
      </c>
      <c r="Q15" s="47">
        <f t="shared" si="1"/>
        <v>370</v>
      </c>
    </row>
    <row r="16" spans="1:19" x14ac:dyDescent="0.25">
      <c r="A16" s="44">
        <v>13</v>
      </c>
      <c r="B16" s="45" t="s">
        <v>412</v>
      </c>
      <c r="C16" s="46" t="s">
        <v>14</v>
      </c>
      <c r="D16" s="45" t="s">
        <v>423</v>
      </c>
      <c r="E16" s="45" t="s">
        <v>270</v>
      </c>
      <c r="F16" s="24">
        <v>79.89538136292515</v>
      </c>
      <c r="G16" s="24">
        <v>68.857520781629901</v>
      </c>
      <c r="H16" s="24">
        <v>70.620549230635092</v>
      </c>
      <c r="I16" s="24">
        <v>85.546033333333327</v>
      </c>
      <c r="J16" s="24">
        <v>31.623257391657006</v>
      </c>
      <c r="K16" s="45"/>
      <c r="L16" s="45">
        <f t="shared" si="0"/>
        <v>64</v>
      </c>
      <c r="M16" s="45">
        <f t="shared" si="0"/>
        <v>48</v>
      </c>
      <c r="N16" s="45">
        <f t="shared" si="0"/>
        <v>71</v>
      </c>
      <c r="O16" s="45">
        <f t="shared" si="0"/>
        <v>96</v>
      </c>
      <c r="P16" s="45">
        <f t="shared" si="0"/>
        <v>30</v>
      </c>
      <c r="Q16" s="47">
        <f t="shared" si="1"/>
        <v>309</v>
      </c>
    </row>
    <row r="17" spans="1:17" s="48" customFormat="1" x14ac:dyDescent="0.25">
      <c r="A17" s="44">
        <v>14</v>
      </c>
      <c r="B17" s="45" t="s">
        <v>412</v>
      </c>
      <c r="C17" s="46" t="s">
        <v>14</v>
      </c>
      <c r="D17" s="45" t="s">
        <v>424</v>
      </c>
      <c r="E17" s="45" t="s">
        <v>59</v>
      </c>
      <c r="F17" s="24">
        <v>85.703094265908817</v>
      </c>
      <c r="G17" s="24">
        <v>73.775977847267271</v>
      </c>
      <c r="H17" s="24">
        <v>74.983021609765942</v>
      </c>
      <c r="I17" s="24">
        <v>75.828566666666674</v>
      </c>
      <c r="J17" s="24">
        <v>28.541074711991172</v>
      </c>
      <c r="K17" s="45"/>
      <c r="L17" s="45">
        <f t="shared" si="0"/>
        <v>84</v>
      </c>
      <c r="M17" s="45">
        <f t="shared" si="0"/>
        <v>65</v>
      </c>
      <c r="N17" s="45">
        <f t="shared" si="0"/>
        <v>80</v>
      </c>
      <c r="O17" s="45">
        <f t="shared" si="0"/>
        <v>22</v>
      </c>
      <c r="P17" s="45">
        <f t="shared" si="0"/>
        <v>23</v>
      </c>
      <c r="Q17" s="47">
        <f t="shared" si="1"/>
        <v>274</v>
      </c>
    </row>
    <row r="18" spans="1:17" s="48" customFormat="1" x14ac:dyDescent="0.25">
      <c r="A18" s="44">
        <v>15</v>
      </c>
      <c r="B18" s="45" t="s">
        <v>412</v>
      </c>
      <c r="C18" s="46" t="s">
        <v>14</v>
      </c>
      <c r="D18" s="45" t="s">
        <v>425</v>
      </c>
      <c r="E18" s="45" t="s">
        <v>271</v>
      </c>
      <c r="F18" s="24">
        <v>79.089671270180901</v>
      </c>
      <c r="G18" s="24">
        <v>68.813519086584321</v>
      </c>
      <c r="H18" s="24">
        <v>69.301928851985494</v>
      </c>
      <c r="I18" s="24">
        <v>81.340166666666676</v>
      </c>
      <c r="J18" s="24">
        <v>27.029241642962546</v>
      </c>
      <c r="K18" s="45"/>
      <c r="L18" s="45">
        <f t="shared" si="0"/>
        <v>59</v>
      </c>
      <c r="M18" s="45">
        <f t="shared" si="0"/>
        <v>46</v>
      </c>
      <c r="N18" s="45">
        <f t="shared" si="0"/>
        <v>65</v>
      </c>
      <c r="O18" s="45">
        <f t="shared" si="0"/>
        <v>55</v>
      </c>
      <c r="P18" s="45">
        <f t="shared" si="0"/>
        <v>18</v>
      </c>
      <c r="Q18" s="47">
        <f t="shared" si="1"/>
        <v>243</v>
      </c>
    </row>
    <row r="19" spans="1:17" x14ac:dyDescent="0.25">
      <c r="A19" s="44">
        <v>16</v>
      </c>
      <c r="B19" s="45" t="s">
        <v>412</v>
      </c>
      <c r="C19" s="46" t="s">
        <v>14</v>
      </c>
      <c r="D19" s="45" t="s">
        <v>426</v>
      </c>
      <c r="E19" s="45" t="s">
        <v>46</v>
      </c>
      <c r="F19" s="24">
        <v>89.177492721681674</v>
      </c>
      <c r="G19" s="24">
        <v>77.58612556262544</v>
      </c>
      <c r="H19" s="24">
        <v>78.864628177061277</v>
      </c>
      <c r="I19" s="24">
        <v>81.075133333333326</v>
      </c>
      <c r="J19" s="24">
        <v>27.75002849179954</v>
      </c>
      <c r="K19" s="45"/>
      <c r="L19" s="45">
        <f t="shared" si="0"/>
        <v>103</v>
      </c>
      <c r="M19" s="45">
        <f t="shared" si="0"/>
        <v>73</v>
      </c>
      <c r="N19" s="45">
        <f t="shared" si="0"/>
        <v>89</v>
      </c>
      <c r="O19" s="45">
        <f t="shared" si="0"/>
        <v>51</v>
      </c>
      <c r="P19" s="45">
        <f t="shared" si="0"/>
        <v>20</v>
      </c>
      <c r="Q19" s="47">
        <f t="shared" si="1"/>
        <v>336</v>
      </c>
    </row>
    <row r="20" spans="1:17" x14ac:dyDescent="0.25">
      <c r="A20" s="44">
        <v>17</v>
      </c>
      <c r="B20" s="45" t="s">
        <v>412</v>
      </c>
      <c r="C20" s="46" t="s">
        <v>32</v>
      </c>
      <c r="D20" s="45" t="s">
        <v>427</v>
      </c>
      <c r="E20" s="45">
        <v>2.3319000000000001</v>
      </c>
      <c r="F20" s="24">
        <v>79.281828791465287</v>
      </c>
      <c r="G20" s="24">
        <v>69.15319136314352</v>
      </c>
      <c r="H20" s="24">
        <v>69.068848407014727</v>
      </c>
      <c r="I20" s="24">
        <v>86.0398</v>
      </c>
      <c r="J20" s="24">
        <v>22.7589193368933</v>
      </c>
      <c r="K20" s="45"/>
      <c r="L20" s="45">
        <f t="shared" si="0"/>
        <v>61</v>
      </c>
      <c r="M20" s="45">
        <f t="shared" si="0"/>
        <v>50</v>
      </c>
      <c r="N20" s="45">
        <f t="shared" si="0"/>
        <v>63</v>
      </c>
      <c r="O20" s="45">
        <f t="shared" si="0"/>
        <v>98</v>
      </c>
      <c r="P20" s="45">
        <f t="shared" si="0"/>
        <v>14</v>
      </c>
      <c r="Q20" s="47">
        <f t="shared" si="1"/>
        <v>286</v>
      </c>
    </row>
    <row r="21" spans="1:17" x14ac:dyDescent="0.25">
      <c r="A21" s="44">
        <v>18</v>
      </c>
      <c r="B21" s="45" t="s">
        <v>412</v>
      </c>
      <c r="C21" s="46" t="s">
        <v>34</v>
      </c>
      <c r="D21" s="45" t="s">
        <v>428</v>
      </c>
      <c r="E21" s="45" t="s">
        <v>69</v>
      </c>
      <c r="F21" s="24">
        <v>60.51964985095276</v>
      </c>
      <c r="G21" s="24">
        <v>52.717465026962337</v>
      </c>
      <c r="H21" s="24">
        <v>53.302492382378688</v>
      </c>
      <c r="I21" s="24">
        <v>81.895833333333329</v>
      </c>
      <c r="J21" s="24">
        <v>14.708148837012686</v>
      </c>
      <c r="K21" s="45"/>
      <c r="L21" s="45">
        <f t="shared" si="0"/>
        <v>13</v>
      </c>
      <c r="M21" s="45">
        <f t="shared" si="0"/>
        <v>11</v>
      </c>
      <c r="N21" s="45">
        <f t="shared" si="0"/>
        <v>14</v>
      </c>
      <c r="O21" s="45">
        <f t="shared" si="0"/>
        <v>61</v>
      </c>
      <c r="P21" s="45">
        <f t="shared" si="0"/>
        <v>4</v>
      </c>
      <c r="Q21" s="47">
        <f t="shared" si="1"/>
        <v>103</v>
      </c>
    </row>
    <row r="22" spans="1:17" x14ac:dyDescent="0.25">
      <c r="A22" s="44">
        <v>19</v>
      </c>
      <c r="B22" s="45" t="s">
        <v>412</v>
      </c>
      <c r="C22" s="46" t="s">
        <v>34</v>
      </c>
      <c r="D22" s="45" t="s">
        <v>429</v>
      </c>
      <c r="E22" s="45" t="s">
        <v>71</v>
      </c>
      <c r="F22" s="24">
        <v>61.891823406140347</v>
      </c>
      <c r="G22" s="24">
        <v>54.200738598949428</v>
      </c>
      <c r="H22" s="24">
        <v>53.804940803390721</v>
      </c>
      <c r="I22" s="24">
        <v>81.531966666666676</v>
      </c>
      <c r="J22" s="24">
        <v>20.240885441397509</v>
      </c>
      <c r="K22" s="45"/>
      <c r="L22" s="45">
        <f t="shared" si="0"/>
        <v>15</v>
      </c>
      <c r="M22" s="45">
        <f t="shared" si="0"/>
        <v>14</v>
      </c>
      <c r="N22" s="45">
        <f t="shared" si="0"/>
        <v>15</v>
      </c>
      <c r="O22" s="45">
        <f t="shared" si="0"/>
        <v>58</v>
      </c>
      <c r="P22" s="45">
        <f t="shared" si="0"/>
        <v>8</v>
      </c>
      <c r="Q22" s="47">
        <f t="shared" si="1"/>
        <v>110</v>
      </c>
    </row>
    <row r="23" spans="1:17" x14ac:dyDescent="0.25">
      <c r="A23" s="44">
        <v>20</v>
      </c>
      <c r="B23" s="45" t="s">
        <v>412</v>
      </c>
      <c r="C23" s="46" t="s">
        <v>34</v>
      </c>
      <c r="D23" s="45" t="s">
        <v>72</v>
      </c>
      <c r="E23" s="45" t="s">
        <v>73</v>
      </c>
      <c r="F23" s="24">
        <v>72.317568513936223</v>
      </c>
      <c r="G23" s="24">
        <v>62.795654155491818</v>
      </c>
      <c r="H23" s="24">
        <v>58.837823215308951</v>
      </c>
      <c r="I23" s="24">
        <v>85.381066666666669</v>
      </c>
      <c r="J23" s="24">
        <v>32.336194362851629</v>
      </c>
      <c r="K23" s="45"/>
      <c r="L23" s="45">
        <f t="shared" si="0"/>
        <v>36</v>
      </c>
      <c r="M23" s="45">
        <f t="shared" si="0"/>
        <v>25</v>
      </c>
      <c r="N23" s="45">
        <f t="shared" si="0"/>
        <v>28</v>
      </c>
      <c r="O23" s="45">
        <f t="shared" si="0"/>
        <v>92</v>
      </c>
      <c r="P23" s="45">
        <f t="shared" si="0"/>
        <v>32</v>
      </c>
      <c r="Q23" s="47">
        <f t="shared" si="1"/>
        <v>213</v>
      </c>
    </row>
    <row r="24" spans="1:17" x14ac:dyDescent="0.25">
      <c r="A24" s="44">
        <v>21</v>
      </c>
      <c r="B24" s="45" t="s">
        <v>412</v>
      </c>
      <c r="C24" s="46" t="s">
        <v>34</v>
      </c>
      <c r="D24" s="45" t="s">
        <v>74</v>
      </c>
      <c r="E24" s="45" t="s">
        <v>75</v>
      </c>
      <c r="F24" s="24">
        <v>82.554917656558274</v>
      </c>
      <c r="G24" s="24">
        <v>71.467868924128481</v>
      </c>
      <c r="H24" s="24">
        <v>67.579336654026079</v>
      </c>
      <c r="I24" s="24">
        <v>80.686899999999994</v>
      </c>
      <c r="J24" s="24">
        <v>21.406050724138339</v>
      </c>
      <c r="K24" s="45"/>
      <c r="L24" s="45">
        <f t="shared" si="0"/>
        <v>73</v>
      </c>
      <c r="M24" s="45">
        <f t="shared" si="0"/>
        <v>59</v>
      </c>
      <c r="N24" s="45">
        <f t="shared" si="0"/>
        <v>56</v>
      </c>
      <c r="O24" s="45">
        <f t="shared" si="0"/>
        <v>47</v>
      </c>
      <c r="P24" s="45">
        <f t="shared" si="0"/>
        <v>12</v>
      </c>
      <c r="Q24" s="47">
        <f t="shared" si="1"/>
        <v>247</v>
      </c>
    </row>
    <row r="25" spans="1:17" x14ac:dyDescent="0.25">
      <c r="A25" s="44">
        <v>22</v>
      </c>
      <c r="B25" s="45" t="s">
        <v>412</v>
      </c>
      <c r="C25" s="46" t="s">
        <v>34</v>
      </c>
      <c r="D25" s="45" t="s">
        <v>76</v>
      </c>
      <c r="E25" s="45" t="s">
        <v>77</v>
      </c>
      <c r="F25" s="24">
        <v>88.555436896906826</v>
      </c>
      <c r="G25" s="24">
        <v>77.248789128179027</v>
      </c>
      <c r="H25" s="24">
        <v>76.481549600046193</v>
      </c>
      <c r="I25" s="24">
        <v>81.986699999999999</v>
      </c>
      <c r="J25" s="24">
        <v>18.16718334709644</v>
      </c>
      <c r="K25" s="45"/>
      <c r="L25" s="45">
        <f t="shared" si="0"/>
        <v>95</v>
      </c>
      <c r="M25" s="45">
        <f t="shared" si="0"/>
        <v>71</v>
      </c>
      <c r="N25" s="45">
        <f t="shared" si="0"/>
        <v>83</v>
      </c>
      <c r="O25" s="45">
        <f t="shared" si="0"/>
        <v>63</v>
      </c>
      <c r="P25" s="45">
        <f t="shared" si="0"/>
        <v>6</v>
      </c>
      <c r="Q25" s="47">
        <f t="shared" si="1"/>
        <v>318</v>
      </c>
    </row>
    <row r="26" spans="1:17" x14ac:dyDescent="0.25">
      <c r="A26" s="44">
        <v>23</v>
      </c>
      <c r="B26" s="45" t="s">
        <v>412</v>
      </c>
      <c r="C26" s="46" t="s">
        <v>14</v>
      </c>
      <c r="D26" s="45" t="s">
        <v>430</v>
      </c>
      <c r="E26" s="45" t="s">
        <v>80</v>
      </c>
      <c r="F26" s="24">
        <v>79.088240697270933</v>
      </c>
      <c r="G26" s="24">
        <v>69.07269929892658</v>
      </c>
      <c r="H26" s="24">
        <v>68.013393175236573</v>
      </c>
      <c r="I26" s="24">
        <v>76.936300000000003</v>
      </c>
      <c r="J26" s="24">
        <v>19.381397761650149</v>
      </c>
      <c r="K26" s="45"/>
      <c r="L26" s="45">
        <f t="shared" si="0"/>
        <v>58</v>
      </c>
      <c r="M26" s="45">
        <f t="shared" si="0"/>
        <v>49</v>
      </c>
      <c r="N26" s="45">
        <f t="shared" si="0"/>
        <v>58</v>
      </c>
      <c r="O26" s="45">
        <f t="shared" si="0"/>
        <v>30</v>
      </c>
      <c r="P26" s="45">
        <f t="shared" si="0"/>
        <v>7</v>
      </c>
      <c r="Q26" s="47">
        <f t="shared" si="1"/>
        <v>202</v>
      </c>
    </row>
    <row r="27" spans="1:17" x14ac:dyDescent="0.25">
      <c r="A27" s="44">
        <v>24</v>
      </c>
      <c r="B27" s="45" t="s">
        <v>412</v>
      </c>
      <c r="C27" s="46" t="s">
        <v>14</v>
      </c>
      <c r="D27" s="45" t="s">
        <v>431</v>
      </c>
      <c r="E27" s="45" t="s">
        <v>85</v>
      </c>
      <c r="F27" s="24">
        <v>85.812784915287338</v>
      </c>
      <c r="G27" s="24">
        <v>70.081764780819427</v>
      </c>
      <c r="H27" s="24">
        <v>70.026481719626247</v>
      </c>
      <c r="I27" s="24">
        <v>80.650000000000006</v>
      </c>
      <c r="J27" s="24">
        <v>34.169433102635693</v>
      </c>
      <c r="K27" s="45"/>
      <c r="L27" s="45">
        <f t="shared" si="0"/>
        <v>85</v>
      </c>
      <c r="M27" s="45">
        <f t="shared" si="0"/>
        <v>53</v>
      </c>
      <c r="N27" s="45">
        <f t="shared" si="0"/>
        <v>69</v>
      </c>
      <c r="O27" s="45">
        <f t="shared" si="0"/>
        <v>46</v>
      </c>
      <c r="P27" s="45">
        <f t="shared" si="0"/>
        <v>39</v>
      </c>
      <c r="Q27" s="47">
        <f t="shared" si="1"/>
        <v>292</v>
      </c>
    </row>
    <row r="28" spans="1:17" x14ac:dyDescent="0.25">
      <c r="A28" s="44">
        <v>25</v>
      </c>
      <c r="B28" s="45" t="s">
        <v>412</v>
      </c>
      <c r="C28" s="46" t="s">
        <v>14</v>
      </c>
      <c r="D28" s="45" t="s">
        <v>432</v>
      </c>
      <c r="E28" s="45" t="s">
        <v>88</v>
      </c>
      <c r="F28" s="24">
        <v>61.898684416011029</v>
      </c>
      <c r="G28" s="24">
        <v>53.779736814860868</v>
      </c>
      <c r="H28" s="24">
        <v>50.408831437111978</v>
      </c>
      <c r="I28" s="24">
        <v>88.240733333333338</v>
      </c>
      <c r="J28" s="24">
        <v>26.647912304843629</v>
      </c>
      <c r="K28" s="45"/>
      <c r="L28" s="45">
        <f t="shared" si="0"/>
        <v>16</v>
      </c>
      <c r="M28" s="45">
        <f t="shared" si="0"/>
        <v>13</v>
      </c>
      <c r="N28" s="45">
        <f t="shared" si="0"/>
        <v>13</v>
      </c>
      <c r="O28" s="45">
        <f t="shared" si="0"/>
        <v>119</v>
      </c>
      <c r="P28" s="45">
        <f t="shared" si="0"/>
        <v>17</v>
      </c>
      <c r="Q28" s="47">
        <f t="shared" si="1"/>
        <v>178</v>
      </c>
    </row>
    <row r="29" spans="1:17" x14ac:dyDescent="0.25">
      <c r="A29" s="44">
        <v>26</v>
      </c>
      <c r="B29" s="45" t="s">
        <v>412</v>
      </c>
      <c r="C29" s="46" t="s">
        <v>14</v>
      </c>
      <c r="D29" s="45" t="s">
        <v>433</v>
      </c>
      <c r="E29" s="45" t="s">
        <v>272</v>
      </c>
      <c r="F29" s="24">
        <v>65.768939393939377</v>
      </c>
      <c r="G29" s="24">
        <v>57.240156130495556</v>
      </c>
      <c r="H29" s="24">
        <v>55.440393993036665</v>
      </c>
      <c r="I29" s="24">
        <v>86.159266666666667</v>
      </c>
      <c r="J29" s="24">
        <v>27.803449692463715</v>
      </c>
      <c r="K29" s="45"/>
      <c r="L29" s="45">
        <f t="shared" si="0"/>
        <v>20</v>
      </c>
      <c r="M29" s="45">
        <f t="shared" si="0"/>
        <v>17</v>
      </c>
      <c r="N29" s="45">
        <f t="shared" si="0"/>
        <v>21</v>
      </c>
      <c r="O29" s="45">
        <f t="shared" si="0"/>
        <v>99</v>
      </c>
      <c r="P29" s="45">
        <f t="shared" si="0"/>
        <v>21</v>
      </c>
      <c r="Q29" s="47">
        <f t="shared" si="1"/>
        <v>178</v>
      </c>
    </row>
    <row r="30" spans="1:17" x14ac:dyDescent="0.25">
      <c r="A30" s="44">
        <v>27</v>
      </c>
      <c r="B30" s="45" t="s">
        <v>412</v>
      </c>
      <c r="C30" s="46" t="s">
        <v>14</v>
      </c>
      <c r="D30" s="45" t="s">
        <v>434</v>
      </c>
      <c r="E30" s="45" t="s">
        <v>273</v>
      </c>
      <c r="F30" s="24">
        <v>84.004591650385237</v>
      </c>
      <c r="G30" s="24">
        <v>74.20026349992807</v>
      </c>
      <c r="H30" s="24">
        <v>71.109981645359966</v>
      </c>
      <c r="I30" s="24">
        <v>78.262533333333323</v>
      </c>
      <c r="J30" s="24">
        <v>30.561845762161724</v>
      </c>
      <c r="K30" s="45"/>
      <c r="L30" s="45">
        <f t="shared" si="0"/>
        <v>77</v>
      </c>
      <c r="M30" s="45">
        <f t="shared" si="0"/>
        <v>66</v>
      </c>
      <c r="N30" s="45">
        <f t="shared" si="0"/>
        <v>72</v>
      </c>
      <c r="O30" s="45">
        <f t="shared" si="0"/>
        <v>34</v>
      </c>
      <c r="P30" s="45">
        <f t="shared" si="0"/>
        <v>28</v>
      </c>
      <c r="Q30" s="47">
        <f t="shared" si="1"/>
        <v>277</v>
      </c>
    </row>
    <row r="31" spans="1:17" x14ac:dyDescent="0.25">
      <c r="A31" s="44">
        <v>28</v>
      </c>
      <c r="B31" s="45" t="s">
        <v>412</v>
      </c>
      <c r="C31" s="46" t="s">
        <v>14</v>
      </c>
      <c r="D31" s="45" t="s">
        <v>435</v>
      </c>
      <c r="E31" s="45" t="s">
        <v>98</v>
      </c>
      <c r="F31" s="24">
        <v>76.166699429919404</v>
      </c>
      <c r="G31" s="24">
        <v>66.658916038903769</v>
      </c>
      <c r="H31" s="24">
        <v>62.089043608977299</v>
      </c>
      <c r="I31" s="24">
        <v>85.364599999999996</v>
      </c>
      <c r="J31" s="24">
        <v>45.235063723392145</v>
      </c>
      <c r="K31" s="45"/>
      <c r="L31" s="45">
        <f t="shared" si="0"/>
        <v>46</v>
      </c>
      <c r="M31" s="45">
        <f t="shared" si="0"/>
        <v>37</v>
      </c>
      <c r="N31" s="45">
        <f t="shared" si="0"/>
        <v>39</v>
      </c>
      <c r="O31" s="45">
        <f t="shared" si="0"/>
        <v>91</v>
      </c>
      <c r="P31" s="45">
        <f t="shared" si="0"/>
        <v>58</v>
      </c>
      <c r="Q31" s="47">
        <f t="shared" si="1"/>
        <v>271</v>
      </c>
    </row>
    <row r="32" spans="1:17" x14ac:dyDescent="0.25">
      <c r="A32" s="44">
        <v>29</v>
      </c>
      <c r="B32" s="45" t="s">
        <v>412</v>
      </c>
      <c r="C32" s="46" t="s">
        <v>34</v>
      </c>
      <c r="D32" s="45" t="s">
        <v>436</v>
      </c>
      <c r="E32" s="45" t="s">
        <v>274</v>
      </c>
      <c r="F32" s="24">
        <v>74.835590941991526</v>
      </c>
      <c r="G32" s="24">
        <v>65.320562358444747</v>
      </c>
      <c r="H32" s="24">
        <v>62.834249321571392</v>
      </c>
      <c r="I32" s="24">
        <v>87.072766666666666</v>
      </c>
      <c r="J32" s="24">
        <v>33.55640017970542</v>
      </c>
      <c r="K32" s="45"/>
      <c r="L32" s="45">
        <f t="shared" si="0"/>
        <v>44</v>
      </c>
      <c r="M32" s="45">
        <f t="shared" si="0"/>
        <v>30</v>
      </c>
      <c r="N32" s="45">
        <f t="shared" si="0"/>
        <v>41</v>
      </c>
      <c r="O32" s="45">
        <f t="shared" si="0"/>
        <v>107</v>
      </c>
      <c r="P32" s="45">
        <f t="shared" si="0"/>
        <v>38</v>
      </c>
      <c r="Q32" s="47">
        <f t="shared" si="1"/>
        <v>260</v>
      </c>
    </row>
    <row r="33" spans="1:17" x14ac:dyDescent="0.25">
      <c r="A33" s="44">
        <v>30</v>
      </c>
      <c r="B33" s="45" t="s">
        <v>412</v>
      </c>
      <c r="C33" s="46" t="s">
        <v>34</v>
      </c>
      <c r="D33" s="45" t="s">
        <v>437</v>
      </c>
      <c r="E33" s="45" t="s">
        <v>103</v>
      </c>
      <c r="F33" s="24">
        <v>70.597231600270092</v>
      </c>
      <c r="G33" s="24">
        <v>61.831575278314396</v>
      </c>
      <c r="H33" s="24">
        <v>62.154569273898844</v>
      </c>
      <c r="I33" s="24">
        <v>84.292866666666669</v>
      </c>
      <c r="J33" s="24">
        <v>29.878584273108714</v>
      </c>
      <c r="K33" s="45"/>
      <c r="L33" s="45">
        <f t="shared" si="0"/>
        <v>33</v>
      </c>
      <c r="M33" s="45">
        <f t="shared" si="0"/>
        <v>22</v>
      </c>
      <c r="N33" s="45">
        <f t="shared" si="0"/>
        <v>40</v>
      </c>
      <c r="O33" s="45">
        <f t="shared" si="0"/>
        <v>83</v>
      </c>
      <c r="P33" s="45">
        <f t="shared" si="0"/>
        <v>26</v>
      </c>
      <c r="Q33" s="47">
        <f t="shared" si="1"/>
        <v>204</v>
      </c>
    </row>
    <row r="34" spans="1:17" x14ac:dyDescent="0.25">
      <c r="A34" s="44">
        <v>31</v>
      </c>
      <c r="B34" s="45" t="s">
        <v>412</v>
      </c>
      <c r="C34" s="46" t="s">
        <v>34</v>
      </c>
      <c r="D34" s="45" t="s">
        <v>438</v>
      </c>
      <c r="E34" s="45" t="s">
        <v>105</v>
      </c>
      <c r="F34" s="24">
        <v>66.219111470629912</v>
      </c>
      <c r="G34" s="24">
        <v>58.274372077409723</v>
      </c>
      <c r="H34" s="24">
        <v>54.821683475974758</v>
      </c>
      <c r="I34" s="24">
        <v>75.339733333333328</v>
      </c>
      <c r="J34" s="24">
        <v>40.007769668791894</v>
      </c>
      <c r="K34" s="45"/>
      <c r="L34" s="45">
        <f t="shared" si="0"/>
        <v>21</v>
      </c>
      <c r="M34" s="45">
        <f t="shared" si="0"/>
        <v>18</v>
      </c>
      <c r="N34" s="45">
        <f t="shared" si="0"/>
        <v>19</v>
      </c>
      <c r="O34" s="45">
        <f t="shared" si="0"/>
        <v>19</v>
      </c>
      <c r="P34" s="45">
        <f t="shared" si="0"/>
        <v>48</v>
      </c>
      <c r="Q34" s="47">
        <f t="shared" si="1"/>
        <v>125</v>
      </c>
    </row>
    <row r="35" spans="1:17" x14ac:dyDescent="0.25">
      <c r="A35" s="44">
        <v>32</v>
      </c>
      <c r="B35" s="45" t="s">
        <v>412</v>
      </c>
      <c r="C35" s="46" t="s">
        <v>34</v>
      </c>
      <c r="D35" s="45" t="s">
        <v>106</v>
      </c>
      <c r="E35" s="45" t="s">
        <v>107</v>
      </c>
      <c r="F35" s="24">
        <v>83.444789637196578</v>
      </c>
      <c r="G35" s="24">
        <v>72.053181622654847</v>
      </c>
      <c r="H35" s="24">
        <v>67.718334977571814</v>
      </c>
      <c r="I35" s="24">
        <v>86.409266666666667</v>
      </c>
      <c r="J35" s="24">
        <v>23.2270309971248</v>
      </c>
      <c r="K35" s="45"/>
      <c r="L35" s="45">
        <f t="shared" si="0"/>
        <v>76</v>
      </c>
      <c r="M35" s="45">
        <f t="shared" si="0"/>
        <v>60</v>
      </c>
      <c r="N35" s="45">
        <f t="shared" si="0"/>
        <v>57</v>
      </c>
      <c r="O35" s="45">
        <f t="shared" si="0"/>
        <v>101</v>
      </c>
      <c r="P35" s="45">
        <f t="shared" si="0"/>
        <v>15</v>
      </c>
      <c r="Q35" s="47">
        <f t="shared" si="1"/>
        <v>309</v>
      </c>
    </row>
    <row r="36" spans="1:17" x14ac:dyDescent="0.25">
      <c r="A36" s="44">
        <v>33</v>
      </c>
      <c r="B36" s="45" t="s">
        <v>412</v>
      </c>
      <c r="C36" s="46" t="s">
        <v>34</v>
      </c>
      <c r="D36" s="45" t="s">
        <v>108</v>
      </c>
      <c r="E36" s="45" t="s">
        <v>109</v>
      </c>
      <c r="F36" s="24">
        <v>56.543234134835089</v>
      </c>
      <c r="G36" s="24">
        <v>48.841007285855653</v>
      </c>
      <c r="H36" s="24">
        <v>44.115810357209241</v>
      </c>
      <c r="I36" s="24">
        <v>86.594866666666661</v>
      </c>
      <c r="J36" s="24">
        <v>27.201060617719463</v>
      </c>
      <c r="K36" s="45"/>
      <c r="L36" s="45">
        <f t="shared" ref="L36:P67" si="2">145-(RANK(F36,F$4:F$147))</f>
        <v>10</v>
      </c>
      <c r="M36" s="45">
        <f t="shared" si="2"/>
        <v>9</v>
      </c>
      <c r="N36" s="45">
        <f t="shared" si="2"/>
        <v>10</v>
      </c>
      <c r="O36" s="45">
        <f t="shared" si="2"/>
        <v>103</v>
      </c>
      <c r="P36" s="45">
        <f t="shared" si="2"/>
        <v>19</v>
      </c>
      <c r="Q36" s="47">
        <f t="shared" si="1"/>
        <v>151</v>
      </c>
    </row>
    <row r="37" spans="1:17" x14ac:dyDescent="0.25">
      <c r="A37" s="44">
        <v>34</v>
      </c>
      <c r="B37" s="45" t="s">
        <v>412</v>
      </c>
      <c r="C37" s="46" t="s">
        <v>34</v>
      </c>
      <c r="D37" s="45" t="s">
        <v>110</v>
      </c>
      <c r="E37" s="45" t="s">
        <v>111</v>
      </c>
      <c r="F37" s="24">
        <v>86.317241981536682</v>
      </c>
      <c r="G37" s="24">
        <v>86.153550236088094</v>
      </c>
      <c r="H37" s="24">
        <v>65.028935974639012</v>
      </c>
      <c r="I37" s="24">
        <v>77.367066666666659</v>
      </c>
      <c r="J37" s="24">
        <v>21.158670205623281</v>
      </c>
      <c r="K37" s="45"/>
      <c r="L37" s="45">
        <f t="shared" si="2"/>
        <v>87</v>
      </c>
      <c r="M37" s="45">
        <f t="shared" si="2"/>
        <v>90</v>
      </c>
      <c r="N37" s="45">
        <f t="shared" si="2"/>
        <v>49</v>
      </c>
      <c r="O37" s="45">
        <f t="shared" si="2"/>
        <v>31</v>
      </c>
      <c r="P37" s="45">
        <f t="shared" si="2"/>
        <v>11</v>
      </c>
      <c r="Q37" s="47">
        <f t="shared" si="1"/>
        <v>268</v>
      </c>
    </row>
    <row r="38" spans="1:17" x14ac:dyDescent="0.25">
      <c r="A38" s="44">
        <v>35</v>
      </c>
      <c r="B38" s="45" t="s">
        <v>412</v>
      </c>
      <c r="C38" s="46" t="s">
        <v>14</v>
      </c>
      <c r="D38" s="45" t="s">
        <v>439</v>
      </c>
      <c r="E38" s="45" t="s">
        <v>114</v>
      </c>
      <c r="F38" s="24">
        <v>76.168524517717088</v>
      </c>
      <c r="G38" s="24">
        <v>66.592520123900215</v>
      </c>
      <c r="H38" s="24">
        <v>56.006268027733142</v>
      </c>
      <c r="I38" s="24">
        <v>80.363200000000006</v>
      </c>
      <c r="J38" s="24">
        <v>59.614376537863535</v>
      </c>
      <c r="K38" s="45"/>
      <c r="L38" s="45">
        <f t="shared" si="2"/>
        <v>47</v>
      </c>
      <c r="M38" s="45">
        <f t="shared" si="2"/>
        <v>36</v>
      </c>
      <c r="N38" s="45">
        <f t="shared" si="2"/>
        <v>23</v>
      </c>
      <c r="O38" s="45">
        <f t="shared" si="2"/>
        <v>43</v>
      </c>
      <c r="P38" s="45">
        <f t="shared" si="2"/>
        <v>74</v>
      </c>
      <c r="Q38" s="47">
        <f t="shared" si="1"/>
        <v>223</v>
      </c>
    </row>
    <row r="39" spans="1:17" x14ac:dyDescent="0.25">
      <c r="A39" s="44">
        <v>36</v>
      </c>
      <c r="B39" s="45" t="s">
        <v>412</v>
      </c>
      <c r="C39" s="46" t="s">
        <v>14</v>
      </c>
      <c r="D39" s="45" t="s">
        <v>440</v>
      </c>
      <c r="E39" s="45" t="s">
        <v>119</v>
      </c>
      <c r="F39" s="24">
        <v>81.171528729148207</v>
      </c>
      <c r="G39" s="24">
        <v>70.63512289701076</v>
      </c>
      <c r="H39" s="24">
        <v>66.114950637338353</v>
      </c>
      <c r="I39" s="24">
        <v>85.062100000000001</v>
      </c>
      <c r="J39" s="24">
        <v>44.4738132110501</v>
      </c>
      <c r="K39" s="45"/>
      <c r="L39" s="45">
        <f t="shared" si="2"/>
        <v>68</v>
      </c>
      <c r="M39" s="45">
        <f t="shared" si="2"/>
        <v>56</v>
      </c>
      <c r="N39" s="45">
        <f t="shared" si="2"/>
        <v>52</v>
      </c>
      <c r="O39" s="45">
        <f t="shared" si="2"/>
        <v>88</v>
      </c>
      <c r="P39" s="45">
        <f t="shared" si="2"/>
        <v>56</v>
      </c>
      <c r="Q39" s="47">
        <f t="shared" si="1"/>
        <v>320</v>
      </c>
    </row>
    <row r="40" spans="1:17" x14ac:dyDescent="0.25">
      <c r="A40" s="44">
        <v>37</v>
      </c>
      <c r="B40" s="45" t="s">
        <v>412</v>
      </c>
      <c r="C40" s="46" t="s">
        <v>14</v>
      </c>
      <c r="D40" s="45" t="s">
        <v>441</v>
      </c>
      <c r="E40" s="45" t="s">
        <v>122</v>
      </c>
      <c r="F40" s="24">
        <v>89.802783614696651</v>
      </c>
      <c r="G40" s="24">
        <v>75.004412941365274</v>
      </c>
      <c r="H40" s="24">
        <v>70.171216326958017</v>
      </c>
      <c r="I40" s="24">
        <v>87.519400000000005</v>
      </c>
      <c r="J40" s="24">
        <v>61.634884700470558</v>
      </c>
      <c r="K40" s="45"/>
      <c r="L40" s="45">
        <f t="shared" si="2"/>
        <v>108</v>
      </c>
      <c r="M40" s="45">
        <f t="shared" si="2"/>
        <v>68</v>
      </c>
      <c r="N40" s="45">
        <f t="shared" si="2"/>
        <v>70</v>
      </c>
      <c r="O40" s="45">
        <f t="shared" si="2"/>
        <v>110</v>
      </c>
      <c r="P40" s="45">
        <f t="shared" si="2"/>
        <v>75</v>
      </c>
      <c r="Q40" s="47">
        <f t="shared" si="1"/>
        <v>431</v>
      </c>
    </row>
    <row r="41" spans="1:17" x14ac:dyDescent="0.25">
      <c r="A41" s="44">
        <v>38</v>
      </c>
      <c r="B41" s="45" t="s">
        <v>412</v>
      </c>
      <c r="C41" s="46" t="s">
        <v>14</v>
      </c>
      <c r="D41" s="45" t="s">
        <v>442</v>
      </c>
      <c r="E41" s="45" t="s">
        <v>275</v>
      </c>
      <c r="F41" s="24">
        <v>81.670396666152186</v>
      </c>
      <c r="G41" s="24">
        <v>71.400609062642161</v>
      </c>
      <c r="H41" s="24">
        <v>68.523098220845895</v>
      </c>
      <c r="I41" s="24">
        <v>81.094300000000004</v>
      </c>
      <c r="J41" s="24">
        <v>22.450615803658678</v>
      </c>
      <c r="K41" s="45"/>
      <c r="L41" s="45">
        <f t="shared" si="2"/>
        <v>70</v>
      </c>
      <c r="M41" s="45">
        <f t="shared" si="2"/>
        <v>58</v>
      </c>
      <c r="N41" s="45">
        <f t="shared" si="2"/>
        <v>60</v>
      </c>
      <c r="O41" s="45">
        <f t="shared" si="2"/>
        <v>53</v>
      </c>
      <c r="P41" s="45">
        <f t="shared" si="2"/>
        <v>13</v>
      </c>
      <c r="Q41" s="47">
        <f t="shared" si="1"/>
        <v>254</v>
      </c>
    </row>
    <row r="42" spans="1:17" x14ac:dyDescent="0.25">
      <c r="A42" s="44">
        <v>39</v>
      </c>
      <c r="B42" s="45" t="s">
        <v>412</v>
      </c>
      <c r="C42" s="46" t="s">
        <v>14</v>
      </c>
      <c r="D42" s="45" t="s">
        <v>443</v>
      </c>
      <c r="E42" s="45" t="s">
        <v>276</v>
      </c>
      <c r="F42" s="24">
        <v>70.492680317105197</v>
      </c>
      <c r="G42" s="24">
        <v>61.835684488688777</v>
      </c>
      <c r="H42" s="24">
        <v>55.07814380438473</v>
      </c>
      <c r="I42" s="24">
        <v>75.870466666666658</v>
      </c>
      <c r="J42" s="24">
        <v>62.581132290509167</v>
      </c>
      <c r="K42" s="45"/>
      <c r="L42" s="45">
        <f t="shared" si="2"/>
        <v>32</v>
      </c>
      <c r="M42" s="45">
        <f t="shared" si="2"/>
        <v>23</v>
      </c>
      <c r="N42" s="45">
        <f t="shared" si="2"/>
        <v>20</v>
      </c>
      <c r="O42" s="45">
        <f t="shared" si="2"/>
        <v>23</v>
      </c>
      <c r="P42" s="45">
        <f t="shared" si="2"/>
        <v>78</v>
      </c>
      <c r="Q42" s="47">
        <f t="shared" si="1"/>
        <v>176</v>
      </c>
    </row>
    <row r="43" spans="1:17" x14ac:dyDescent="0.25">
      <c r="A43" s="44">
        <v>40</v>
      </c>
      <c r="B43" s="45" t="s">
        <v>412</v>
      </c>
      <c r="C43" s="46" t="s">
        <v>14</v>
      </c>
      <c r="D43" s="45" t="s">
        <v>444</v>
      </c>
      <c r="E43" s="45" t="s">
        <v>277</v>
      </c>
      <c r="F43" s="24">
        <v>104.13063998489712</v>
      </c>
      <c r="G43" s="24">
        <v>92.311669263523925</v>
      </c>
      <c r="H43" s="24">
        <v>78.978591281461135</v>
      </c>
      <c r="I43" s="24">
        <v>76.916466666666707</v>
      </c>
      <c r="J43" s="24">
        <v>41.66624896666</v>
      </c>
      <c r="K43" s="45"/>
      <c r="L43" s="45">
        <f t="shared" si="2"/>
        <v>143</v>
      </c>
      <c r="M43" s="45">
        <f t="shared" si="2"/>
        <v>94</v>
      </c>
      <c r="N43" s="45">
        <f t="shared" si="2"/>
        <v>90</v>
      </c>
      <c r="O43" s="45">
        <f t="shared" si="2"/>
        <v>29</v>
      </c>
      <c r="P43" s="45">
        <f t="shared" si="2"/>
        <v>52</v>
      </c>
      <c r="Q43" s="47">
        <f t="shared" si="1"/>
        <v>408</v>
      </c>
    </row>
    <row r="44" spans="1:17" x14ac:dyDescent="0.25">
      <c r="A44" s="44">
        <v>41</v>
      </c>
      <c r="B44" s="45" t="s">
        <v>412</v>
      </c>
      <c r="C44" s="46" t="s">
        <v>34</v>
      </c>
      <c r="D44" s="45" t="s">
        <v>445</v>
      </c>
      <c r="E44" s="45" t="s">
        <v>135</v>
      </c>
      <c r="F44" s="24">
        <v>73.276010318142724</v>
      </c>
      <c r="G44" s="24">
        <v>63.453420781211221</v>
      </c>
      <c r="H44" s="24">
        <v>54.07025554762599</v>
      </c>
      <c r="I44" s="24">
        <v>71.283966666666657</v>
      </c>
      <c r="J44" s="24">
        <v>46.992592742682469</v>
      </c>
      <c r="K44" s="45"/>
      <c r="L44" s="45">
        <f t="shared" si="2"/>
        <v>39</v>
      </c>
      <c r="M44" s="45">
        <f t="shared" si="2"/>
        <v>27</v>
      </c>
      <c r="N44" s="45">
        <f t="shared" si="2"/>
        <v>17</v>
      </c>
      <c r="O44" s="45">
        <f t="shared" si="2"/>
        <v>12</v>
      </c>
      <c r="P44" s="45">
        <f t="shared" si="2"/>
        <v>61</v>
      </c>
      <c r="Q44" s="47">
        <f t="shared" si="1"/>
        <v>156</v>
      </c>
    </row>
    <row r="45" spans="1:17" x14ac:dyDescent="0.25">
      <c r="A45" s="44">
        <v>42</v>
      </c>
      <c r="B45" s="45" t="s">
        <v>412</v>
      </c>
      <c r="C45" s="46" t="s">
        <v>34</v>
      </c>
      <c r="D45" s="45" t="s">
        <v>446</v>
      </c>
      <c r="E45" s="45" t="s">
        <v>137</v>
      </c>
      <c r="F45" s="24">
        <v>82.385374304785529</v>
      </c>
      <c r="G45" s="24">
        <v>72.124466824546687</v>
      </c>
      <c r="H45" s="24">
        <v>64.173059904023631</v>
      </c>
      <c r="I45" s="24">
        <v>66.605266666666665</v>
      </c>
      <c r="J45" s="24">
        <v>48.434822826989588</v>
      </c>
      <c r="K45" s="45"/>
      <c r="L45" s="45">
        <f t="shared" si="2"/>
        <v>72</v>
      </c>
      <c r="M45" s="45">
        <f t="shared" si="2"/>
        <v>61</v>
      </c>
      <c r="N45" s="45">
        <f t="shared" si="2"/>
        <v>45</v>
      </c>
      <c r="O45" s="45">
        <f t="shared" si="2"/>
        <v>1</v>
      </c>
      <c r="P45" s="45">
        <f t="shared" si="2"/>
        <v>62</v>
      </c>
      <c r="Q45" s="47">
        <f t="shared" si="1"/>
        <v>241</v>
      </c>
    </row>
    <row r="46" spans="1:17" x14ac:dyDescent="0.25">
      <c r="A46" s="44">
        <v>43</v>
      </c>
      <c r="B46" s="45" t="s">
        <v>412</v>
      </c>
      <c r="C46" s="46" t="s">
        <v>14</v>
      </c>
      <c r="D46" s="45" t="s">
        <v>138</v>
      </c>
      <c r="E46" s="45" t="s">
        <v>278</v>
      </c>
      <c r="F46" s="24">
        <v>77.234345036976322</v>
      </c>
      <c r="G46" s="24">
        <v>67.910265573706425</v>
      </c>
      <c r="H46" s="24">
        <v>60.406975287673426</v>
      </c>
      <c r="I46" s="24">
        <v>76.085999999999999</v>
      </c>
      <c r="J46" s="24">
        <v>63.362423819076461</v>
      </c>
      <c r="K46" s="45"/>
      <c r="L46" s="45">
        <f t="shared" si="2"/>
        <v>51</v>
      </c>
      <c r="M46" s="45">
        <f t="shared" si="2"/>
        <v>41</v>
      </c>
      <c r="N46" s="45">
        <f t="shared" si="2"/>
        <v>32</v>
      </c>
      <c r="O46" s="45">
        <f t="shared" si="2"/>
        <v>25</v>
      </c>
      <c r="P46" s="45">
        <f t="shared" si="2"/>
        <v>79</v>
      </c>
      <c r="Q46" s="47">
        <f t="shared" si="1"/>
        <v>228</v>
      </c>
    </row>
    <row r="47" spans="1:17" x14ac:dyDescent="0.25">
      <c r="A47" s="44">
        <v>44</v>
      </c>
      <c r="B47" s="45" t="s">
        <v>412</v>
      </c>
      <c r="C47" s="46" t="s">
        <v>14</v>
      </c>
      <c r="D47" s="45" t="s">
        <v>141</v>
      </c>
      <c r="E47" s="45" t="s">
        <v>279</v>
      </c>
      <c r="F47" s="24">
        <v>77.479862371976836</v>
      </c>
      <c r="G47" s="24">
        <v>67.790360218131866</v>
      </c>
      <c r="H47" s="24">
        <v>61.738581932038159</v>
      </c>
      <c r="I47" s="24">
        <v>71.22326666666666</v>
      </c>
      <c r="J47" s="24">
        <v>46.526883052527197</v>
      </c>
      <c r="K47" s="45"/>
      <c r="L47" s="45">
        <f t="shared" si="2"/>
        <v>53</v>
      </c>
      <c r="M47" s="45">
        <f t="shared" si="2"/>
        <v>39</v>
      </c>
      <c r="N47" s="45">
        <f t="shared" si="2"/>
        <v>37</v>
      </c>
      <c r="O47" s="45">
        <f t="shared" si="2"/>
        <v>11</v>
      </c>
      <c r="P47" s="45">
        <f t="shared" si="2"/>
        <v>60</v>
      </c>
      <c r="Q47" s="47">
        <f t="shared" si="1"/>
        <v>200</v>
      </c>
    </row>
    <row r="48" spans="1:17" x14ac:dyDescent="0.25">
      <c r="A48" s="44">
        <v>45</v>
      </c>
      <c r="B48" s="45" t="s">
        <v>412</v>
      </c>
      <c r="C48" s="46" t="s">
        <v>14</v>
      </c>
      <c r="D48" s="45" t="s">
        <v>447</v>
      </c>
      <c r="E48" s="45" t="s">
        <v>280</v>
      </c>
      <c r="F48" s="24">
        <v>74.810945114495695</v>
      </c>
      <c r="G48" s="24">
        <v>66.48088964231377</v>
      </c>
      <c r="H48" s="24">
        <v>61.384179022889086</v>
      </c>
      <c r="I48" s="24">
        <v>69.523833333333329</v>
      </c>
      <c r="J48" s="24">
        <v>69.405259243847809</v>
      </c>
      <c r="K48" s="45"/>
      <c r="L48" s="45">
        <f t="shared" si="2"/>
        <v>43</v>
      </c>
      <c r="M48" s="45">
        <f t="shared" si="2"/>
        <v>35</v>
      </c>
      <c r="N48" s="45">
        <f t="shared" si="2"/>
        <v>36</v>
      </c>
      <c r="O48" s="45">
        <f t="shared" si="2"/>
        <v>9</v>
      </c>
      <c r="P48" s="45">
        <f t="shared" si="2"/>
        <v>84</v>
      </c>
      <c r="Q48" s="47">
        <f t="shared" si="1"/>
        <v>207</v>
      </c>
    </row>
    <row r="49" spans="1:17" s="48" customFormat="1" x14ac:dyDescent="0.25">
      <c r="A49" s="44">
        <v>46</v>
      </c>
      <c r="B49" s="45" t="s">
        <v>412</v>
      </c>
      <c r="C49" s="46" t="s">
        <v>14</v>
      </c>
      <c r="D49" s="45" t="s">
        <v>448</v>
      </c>
      <c r="E49" s="45" t="s">
        <v>281</v>
      </c>
      <c r="F49" s="24">
        <v>83.354986594286856</v>
      </c>
      <c r="G49" s="24">
        <v>73.423266129209168</v>
      </c>
      <c r="H49" s="24">
        <v>64.84750785303163</v>
      </c>
      <c r="I49" s="24">
        <v>67.803666666666658</v>
      </c>
      <c r="J49" s="24">
        <v>41.933233324480888</v>
      </c>
      <c r="K49" s="45"/>
      <c r="L49" s="45">
        <f t="shared" si="2"/>
        <v>75</v>
      </c>
      <c r="M49" s="45">
        <f t="shared" si="2"/>
        <v>64</v>
      </c>
      <c r="N49" s="45">
        <f t="shared" si="2"/>
        <v>48</v>
      </c>
      <c r="O49" s="45">
        <f t="shared" si="2"/>
        <v>6</v>
      </c>
      <c r="P49" s="45">
        <f t="shared" si="2"/>
        <v>53</v>
      </c>
      <c r="Q49" s="47">
        <f t="shared" si="1"/>
        <v>246</v>
      </c>
    </row>
    <row r="50" spans="1:17" x14ac:dyDescent="0.25">
      <c r="A50" s="44">
        <v>47</v>
      </c>
      <c r="B50" s="45" t="s">
        <v>412</v>
      </c>
      <c r="C50" s="46" t="s">
        <v>14</v>
      </c>
      <c r="D50" s="45" t="s">
        <v>449</v>
      </c>
      <c r="E50" s="45" t="s">
        <v>282</v>
      </c>
      <c r="F50" s="24">
        <v>76.083556066927159</v>
      </c>
      <c r="G50" s="24">
        <v>67.487853168381037</v>
      </c>
      <c r="H50" s="24">
        <v>60.474967066947904</v>
      </c>
      <c r="I50" s="24">
        <v>66.743033333333329</v>
      </c>
      <c r="J50" s="24">
        <v>50.075353247142743</v>
      </c>
      <c r="K50" s="45"/>
      <c r="L50" s="45">
        <f t="shared" si="2"/>
        <v>45</v>
      </c>
      <c r="M50" s="45">
        <f t="shared" si="2"/>
        <v>38</v>
      </c>
      <c r="N50" s="45">
        <f t="shared" si="2"/>
        <v>33</v>
      </c>
      <c r="O50" s="45">
        <f t="shared" si="2"/>
        <v>2</v>
      </c>
      <c r="P50" s="45">
        <f t="shared" si="2"/>
        <v>65</v>
      </c>
      <c r="Q50" s="47">
        <f t="shared" si="1"/>
        <v>183</v>
      </c>
    </row>
    <row r="51" spans="1:17" x14ac:dyDescent="0.25">
      <c r="A51" s="44">
        <v>48</v>
      </c>
      <c r="B51" s="45" t="s">
        <v>412</v>
      </c>
      <c r="C51" s="46" t="s">
        <v>14</v>
      </c>
      <c r="D51" s="45" t="s">
        <v>450</v>
      </c>
      <c r="E51" s="45" t="s">
        <v>283</v>
      </c>
      <c r="F51" s="24">
        <v>88.93498829864869</v>
      </c>
      <c r="G51" s="24">
        <v>77.774366680060055</v>
      </c>
      <c r="H51" s="24">
        <v>68.71634813298634</v>
      </c>
      <c r="I51" s="24">
        <v>76.171400000000006</v>
      </c>
      <c r="J51" s="24">
        <v>83.034058872831622</v>
      </c>
      <c r="K51" s="45"/>
      <c r="L51" s="45">
        <f t="shared" si="2"/>
        <v>100</v>
      </c>
      <c r="M51" s="45">
        <f t="shared" si="2"/>
        <v>74</v>
      </c>
      <c r="N51" s="45">
        <f t="shared" si="2"/>
        <v>62</v>
      </c>
      <c r="O51" s="45">
        <f t="shared" si="2"/>
        <v>26</v>
      </c>
      <c r="P51" s="45">
        <f t="shared" si="2"/>
        <v>117</v>
      </c>
      <c r="Q51" s="47">
        <f t="shared" si="1"/>
        <v>379</v>
      </c>
    </row>
    <row r="52" spans="1:17" x14ac:dyDescent="0.25">
      <c r="A52" s="44">
        <v>49</v>
      </c>
      <c r="B52" s="45" t="s">
        <v>412</v>
      </c>
      <c r="C52" s="46" t="s">
        <v>14</v>
      </c>
      <c r="D52" s="45" t="s">
        <v>451</v>
      </c>
      <c r="E52" s="45" t="s">
        <v>284</v>
      </c>
      <c r="F52" s="24">
        <v>79.296108142987606</v>
      </c>
      <c r="G52" s="24">
        <v>69.351152827521076</v>
      </c>
      <c r="H52" s="24">
        <v>65.580946250472181</v>
      </c>
      <c r="I52" s="24">
        <v>74.122799999999998</v>
      </c>
      <c r="J52" s="24">
        <v>38.319456893347898</v>
      </c>
      <c r="K52" s="45"/>
      <c r="L52" s="45">
        <f t="shared" si="2"/>
        <v>62</v>
      </c>
      <c r="M52" s="45">
        <f t="shared" si="2"/>
        <v>51</v>
      </c>
      <c r="N52" s="45">
        <f t="shared" si="2"/>
        <v>50</v>
      </c>
      <c r="O52" s="45">
        <f t="shared" si="2"/>
        <v>17</v>
      </c>
      <c r="P52" s="45">
        <f t="shared" si="2"/>
        <v>45</v>
      </c>
      <c r="Q52" s="47">
        <f t="shared" si="1"/>
        <v>225</v>
      </c>
    </row>
    <row r="53" spans="1:17" x14ac:dyDescent="0.25">
      <c r="A53" s="44">
        <v>50</v>
      </c>
      <c r="B53" s="45" t="s">
        <v>412</v>
      </c>
      <c r="C53" s="46" t="s">
        <v>14</v>
      </c>
      <c r="D53" s="45" t="s">
        <v>452</v>
      </c>
      <c r="E53" s="45" t="s">
        <v>285</v>
      </c>
      <c r="F53" s="24">
        <v>77.877204260199335</v>
      </c>
      <c r="G53" s="24">
        <v>68.707097041700379</v>
      </c>
      <c r="H53" s="24">
        <v>60.816225734224801</v>
      </c>
      <c r="I53" s="24">
        <v>67.373733333333334</v>
      </c>
      <c r="J53" s="24">
        <v>64.695177985510256</v>
      </c>
      <c r="K53" s="45"/>
      <c r="L53" s="45">
        <f t="shared" si="2"/>
        <v>55</v>
      </c>
      <c r="M53" s="45">
        <f t="shared" si="2"/>
        <v>44</v>
      </c>
      <c r="N53" s="45">
        <f t="shared" si="2"/>
        <v>34</v>
      </c>
      <c r="O53" s="45">
        <f t="shared" si="2"/>
        <v>5</v>
      </c>
      <c r="P53" s="45">
        <f t="shared" si="2"/>
        <v>81</v>
      </c>
      <c r="Q53" s="47">
        <f t="shared" si="1"/>
        <v>219</v>
      </c>
    </row>
    <row r="54" spans="1:17" x14ac:dyDescent="0.25">
      <c r="A54" s="44">
        <v>51</v>
      </c>
      <c r="B54" s="45" t="s">
        <v>412</v>
      </c>
      <c r="C54" s="46" t="s">
        <v>34</v>
      </c>
      <c r="D54" s="45" t="s">
        <v>453</v>
      </c>
      <c r="E54" s="45" t="s">
        <v>166</v>
      </c>
      <c r="F54" s="24">
        <v>94.005072326809042</v>
      </c>
      <c r="G54" s="24">
        <v>93.936185790562647</v>
      </c>
      <c r="H54" s="24">
        <v>76.782710387004045</v>
      </c>
      <c r="I54" s="24">
        <v>66.825600000000009</v>
      </c>
      <c r="J54" s="24">
        <v>38.161680772267424</v>
      </c>
      <c r="K54" s="45"/>
      <c r="L54" s="45">
        <f t="shared" si="2"/>
        <v>125</v>
      </c>
      <c r="M54" s="45">
        <f t="shared" si="2"/>
        <v>97</v>
      </c>
      <c r="N54" s="45">
        <f t="shared" si="2"/>
        <v>87</v>
      </c>
      <c r="O54" s="45">
        <f t="shared" si="2"/>
        <v>3</v>
      </c>
      <c r="P54" s="45">
        <f t="shared" si="2"/>
        <v>44</v>
      </c>
      <c r="Q54" s="47">
        <f t="shared" si="1"/>
        <v>356</v>
      </c>
    </row>
    <row r="55" spans="1:17" x14ac:dyDescent="0.25">
      <c r="A55" s="44">
        <v>52</v>
      </c>
      <c r="B55" s="45" t="s">
        <v>412</v>
      </c>
      <c r="C55" s="46" t="s">
        <v>34</v>
      </c>
      <c r="D55" s="45" t="s">
        <v>454</v>
      </c>
      <c r="E55" s="45" t="s">
        <v>286</v>
      </c>
      <c r="F55" s="24">
        <v>72.12407805646032</v>
      </c>
      <c r="G55" s="24">
        <v>63.992734582213693</v>
      </c>
      <c r="H55" s="24">
        <v>54.779167616744971</v>
      </c>
      <c r="I55" s="24">
        <v>70.849066666666658</v>
      </c>
      <c r="J55" s="24">
        <v>80.144478544876378</v>
      </c>
      <c r="K55" s="45"/>
      <c r="L55" s="45">
        <f t="shared" si="2"/>
        <v>35</v>
      </c>
      <c r="M55" s="45">
        <f t="shared" si="2"/>
        <v>28</v>
      </c>
      <c r="N55" s="45">
        <f t="shared" si="2"/>
        <v>18</v>
      </c>
      <c r="O55" s="45">
        <f t="shared" si="2"/>
        <v>10</v>
      </c>
      <c r="P55" s="45">
        <f t="shared" si="2"/>
        <v>106</v>
      </c>
      <c r="Q55" s="47">
        <f t="shared" si="1"/>
        <v>197</v>
      </c>
    </row>
    <row r="56" spans="1:17" x14ac:dyDescent="0.25">
      <c r="A56" s="44">
        <v>53</v>
      </c>
      <c r="B56" s="45" t="s">
        <v>412</v>
      </c>
      <c r="C56" s="46" t="s">
        <v>34</v>
      </c>
      <c r="D56" s="45" t="s">
        <v>455</v>
      </c>
      <c r="E56" s="45" t="s">
        <v>172</v>
      </c>
      <c r="F56" s="24">
        <v>70.403270318752575</v>
      </c>
      <c r="G56" s="24">
        <v>61.88935768050451</v>
      </c>
      <c r="H56" s="24">
        <v>57.515879025177753</v>
      </c>
      <c r="I56" s="24">
        <v>75.904666666666671</v>
      </c>
      <c r="J56" s="24">
        <v>53.029628405782503</v>
      </c>
      <c r="K56" s="45"/>
      <c r="L56" s="45">
        <f t="shared" si="2"/>
        <v>31</v>
      </c>
      <c r="M56" s="45">
        <f t="shared" si="2"/>
        <v>24</v>
      </c>
      <c r="N56" s="45">
        <f t="shared" si="2"/>
        <v>24</v>
      </c>
      <c r="O56" s="45">
        <f t="shared" si="2"/>
        <v>24</v>
      </c>
      <c r="P56" s="45">
        <f t="shared" si="2"/>
        <v>68</v>
      </c>
      <c r="Q56" s="47">
        <f t="shared" si="1"/>
        <v>171</v>
      </c>
    </row>
    <row r="57" spans="1:17" x14ac:dyDescent="0.25">
      <c r="A57" s="44">
        <v>54</v>
      </c>
      <c r="B57" s="45" t="s">
        <v>412</v>
      </c>
      <c r="C57" s="46" t="s">
        <v>34</v>
      </c>
      <c r="D57" s="45" t="s">
        <v>175</v>
      </c>
      <c r="E57" s="45" t="s">
        <v>36</v>
      </c>
      <c r="F57" s="24">
        <v>90.73397513505391</v>
      </c>
      <c r="G57" s="24">
        <v>79.981760469297939</v>
      </c>
      <c r="H57" s="24">
        <v>71.34856895105284</v>
      </c>
      <c r="I57" s="24">
        <v>71.525466666666659</v>
      </c>
      <c r="J57" s="24">
        <v>45.401607305968795</v>
      </c>
      <c r="K57" s="45"/>
      <c r="L57" s="45">
        <f t="shared" si="2"/>
        <v>114</v>
      </c>
      <c r="M57" s="45">
        <f t="shared" si="2"/>
        <v>80</v>
      </c>
      <c r="N57" s="45">
        <f t="shared" si="2"/>
        <v>73</v>
      </c>
      <c r="O57" s="45">
        <f t="shared" si="2"/>
        <v>13</v>
      </c>
      <c r="P57" s="45">
        <f t="shared" si="2"/>
        <v>59</v>
      </c>
      <c r="Q57" s="47">
        <f t="shared" si="1"/>
        <v>339</v>
      </c>
    </row>
    <row r="58" spans="1:17" x14ac:dyDescent="0.25">
      <c r="A58" s="44">
        <v>55</v>
      </c>
      <c r="B58" s="45" t="s">
        <v>412</v>
      </c>
      <c r="C58" s="46" t="s">
        <v>14</v>
      </c>
      <c r="D58" s="45" t="s">
        <v>176</v>
      </c>
      <c r="E58" s="45" t="s">
        <v>177</v>
      </c>
      <c r="F58" s="24">
        <v>88.783817387376857</v>
      </c>
      <c r="G58" s="24">
        <v>78.079164002617944</v>
      </c>
      <c r="H58" s="24">
        <v>67.40003344352715</v>
      </c>
      <c r="I58" s="24">
        <v>77.534800000000004</v>
      </c>
      <c r="J58" s="24">
        <v>56.356260568912596</v>
      </c>
      <c r="K58" s="45"/>
      <c r="L58" s="45">
        <f t="shared" si="2"/>
        <v>99</v>
      </c>
      <c r="M58" s="45">
        <f t="shared" si="2"/>
        <v>75</v>
      </c>
      <c r="N58" s="45">
        <f t="shared" si="2"/>
        <v>55</v>
      </c>
      <c r="O58" s="45">
        <f t="shared" si="2"/>
        <v>32</v>
      </c>
      <c r="P58" s="45">
        <f t="shared" si="2"/>
        <v>71</v>
      </c>
      <c r="Q58" s="47">
        <f t="shared" si="1"/>
        <v>332</v>
      </c>
    </row>
    <row r="59" spans="1:17" x14ac:dyDescent="0.25">
      <c r="A59" s="44">
        <v>56</v>
      </c>
      <c r="B59" s="45" t="s">
        <v>412</v>
      </c>
      <c r="C59" s="46" t="s">
        <v>14</v>
      </c>
      <c r="D59" s="45" t="s">
        <v>180</v>
      </c>
      <c r="E59" s="45" t="s">
        <v>181</v>
      </c>
      <c r="F59" s="24">
        <v>95.1079700127856</v>
      </c>
      <c r="G59" s="24">
        <v>83.136337423763635</v>
      </c>
      <c r="H59" s="24">
        <v>79.708322169615826</v>
      </c>
      <c r="I59" s="24">
        <v>76.59696666666666</v>
      </c>
      <c r="J59" s="24">
        <v>52.63583477647893</v>
      </c>
      <c r="K59" s="45"/>
      <c r="L59" s="45">
        <f t="shared" si="2"/>
        <v>132</v>
      </c>
      <c r="M59" s="45">
        <f t="shared" si="2"/>
        <v>85</v>
      </c>
      <c r="N59" s="45">
        <f t="shared" si="2"/>
        <v>91</v>
      </c>
      <c r="O59" s="45">
        <f t="shared" si="2"/>
        <v>27</v>
      </c>
      <c r="P59" s="45">
        <f t="shared" si="2"/>
        <v>67</v>
      </c>
      <c r="Q59" s="47">
        <f t="shared" si="1"/>
        <v>402</v>
      </c>
    </row>
    <row r="60" spans="1:17" x14ac:dyDescent="0.25">
      <c r="A60" s="44">
        <v>57</v>
      </c>
      <c r="B60" s="45" t="s">
        <v>412</v>
      </c>
      <c r="C60" s="46" t="s">
        <v>14</v>
      </c>
      <c r="D60" s="45" t="s">
        <v>456</v>
      </c>
      <c r="E60" s="45" t="s">
        <v>184</v>
      </c>
      <c r="F60" s="24">
        <v>90.705845024525772</v>
      </c>
      <c r="G60" s="24">
        <v>79.508410540124856</v>
      </c>
      <c r="H60" s="24">
        <v>74.696001941690184</v>
      </c>
      <c r="I60" s="24">
        <v>82.732533333333336</v>
      </c>
      <c r="J60" s="24">
        <v>57.903394801208975</v>
      </c>
      <c r="K60" s="45"/>
      <c r="L60" s="45">
        <f t="shared" si="2"/>
        <v>113</v>
      </c>
      <c r="M60" s="45">
        <f t="shared" si="2"/>
        <v>79</v>
      </c>
      <c r="N60" s="45">
        <f t="shared" si="2"/>
        <v>79</v>
      </c>
      <c r="O60" s="45">
        <f t="shared" si="2"/>
        <v>74</v>
      </c>
      <c r="P60" s="45">
        <f t="shared" si="2"/>
        <v>72</v>
      </c>
      <c r="Q60" s="47">
        <f t="shared" si="1"/>
        <v>417</v>
      </c>
    </row>
    <row r="61" spans="1:17" x14ac:dyDescent="0.25">
      <c r="A61" s="44">
        <v>58</v>
      </c>
      <c r="B61" s="45" t="s">
        <v>412</v>
      </c>
      <c r="C61" s="46" t="s">
        <v>14</v>
      </c>
      <c r="D61" s="45" t="s">
        <v>457</v>
      </c>
      <c r="E61" s="45" t="s">
        <v>188</v>
      </c>
      <c r="F61" s="24">
        <v>88.731958261639988</v>
      </c>
      <c r="G61" s="24">
        <v>78.362047331445368</v>
      </c>
      <c r="H61" s="24">
        <v>69.849350507719748</v>
      </c>
      <c r="I61" s="24">
        <v>69.047566666666683</v>
      </c>
      <c r="J61" s="24">
        <v>62.213194333338116</v>
      </c>
      <c r="K61" s="45"/>
      <c r="L61" s="45">
        <f t="shared" si="2"/>
        <v>98</v>
      </c>
      <c r="M61" s="45">
        <f t="shared" si="2"/>
        <v>77</v>
      </c>
      <c r="N61" s="45">
        <f t="shared" si="2"/>
        <v>67</v>
      </c>
      <c r="O61" s="45">
        <f t="shared" si="2"/>
        <v>8</v>
      </c>
      <c r="P61" s="45">
        <f t="shared" si="2"/>
        <v>76</v>
      </c>
      <c r="Q61" s="47">
        <f t="shared" si="1"/>
        <v>326</v>
      </c>
    </row>
    <row r="62" spans="1:17" x14ac:dyDescent="0.25">
      <c r="A62" s="44">
        <v>59</v>
      </c>
      <c r="B62" s="45" t="s">
        <v>412</v>
      </c>
      <c r="C62" s="46" t="s">
        <v>14</v>
      </c>
      <c r="D62" s="45" t="s">
        <v>458</v>
      </c>
      <c r="E62" s="45" t="s">
        <v>190</v>
      </c>
      <c r="F62" s="24">
        <v>63.562405635995098</v>
      </c>
      <c r="G62" s="24">
        <v>55.771172796345624</v>
      </c>
      <c r="H62" s="24">
        <v>53.910609512873634</v>
      </c>
      <c r="I62" s="24">
        <v>66.940766666666661</v>
      </c>
      <c r="J62" s="24">
        <v>44.20035067430188</v>
      </c>
      <c r="K62" s="45"/>
      <c r="L62" s="45">
        <f t="shared" si="2"/>
        <v>17</v>
      </c>
      <c r="M62" s="45">
        <f t="shared" si="2"/>
        <v>15</v>
      </c>
      <c r="N62" s="45">
        <f t="shared" si="2"/>
        <v>16</v>
      </c>
      <c r="O62" s="45">
        <f t="shared" si="2"/>
        <v>4</v>
      </c>
      <c r="P62" s="45">
        <f t="shared" si="2"/>
        <v>55</v>
      </c>
      <c r="Q62" s="47">
        <f t="shared" si="1"/>
        <v>107</v>
      </c>
    </row>
    <row r="63" spans="1:17" x14ac:dyDescent="0.25">
      <c r="A63" s="44">
        <v>60</v>
      </c>
      <c r="B63" s="45" t="s">
        <v>412</v>
      </c>
      <c r="C63" s="46" t="s">
        <v>14</v>
      </c>
      <c r="D63" s="45" t="s">
        <v>459</v>
      </c>
      <c r="E63" s="45" t="s">
        <v>287</v>
      </c>
      <c r="F63" s="24">
        <v>69.128691461457521</v>
      </c>
      <c r="G63" s="24">
        <v>60.255120688120321</v>
      </c>
      <c r="H63" s="24">
        <v>58.562130964440342</v>
      </c>
      <c r="I63" s="24">
        <v>83.928699999999992</v>
      </c>
      <c r="J63" s="24">
        <v>62.265144396723748</v>
      </c>
      <c r="K63" s="45"/>
      <c r="L63" s="45">
        <f t="shared" si="2"/>
        <v>27</v>
      </c>
      <c r="M63" s="45">
        <f t="shared" si="2"/>
        <v>20</v>
      </c>
      <c r="N63" s="45">
        <f t="shared" si="2"/>
        <v>27</v>
      </c>
      <c r="O63" s="45">
        <f t="shared" si="2"/>
        <v>81</v>
      </c>
      <c r="P63" s="45">
        <f t="shared" si="2"/>
        <v>77</v>
      </c>
      <c r="Q63" s="47">
        <f t="shared" si="1"/>
        <v>232</v>
      </c>
    </row>
    <row r="64" spans="1:17" x14ac:dyDescent="0.25">
      <c r="A64" s="44">
        <v>61</v>
      </c>
      <c r="B64" s="45" t="s">
        <v>412</v>
      </c>
      <c r="C64" s="46" t="s">
        <v>14</v>
      </c>
      <c r="D64" s="45" t="s">
        <v>460</v>
      </c>
      <c r="E64" s="45" t="s">
        <v>196</v>
      </c>
      <c r="F64" s="24">
        <v>74.462578714855098</v>
      </c>
      <c r="G64" s="24">
        <v>65.536506526012232</v>
      </c>
      <c r="H64" s="24">
        <v>61.757087289772564</v>
      </c>
      <c r="I64" s="24">
        <v>82.538366666666661</v>
      </c>
      <c r="J64" s="24">
        <v>33.221064614883545</v>
      </c>
      <c r="K64" s="45"/>
      <c r="L64" s="45">
        <f t="shared" si="2"/>
        <v>41</v>
      </c>
      <c r="M64" s="45">
        <f t="shared" si="2"/>
        <v>31</v>
      </c>
      <c r="N64" s="45">
        <f t="shared" si="2"/>
        <v>38</v>
      </c>
      <c r="O64" s="45">
        <f t="shared" si="2"/>
        <v>69</v>
      </c>
      <c r="P64" s="45">
        <f t="shared" si="2"/>
        <v>36</v>
      </c>
      <c r="Q64" s="47">
        <f t="shared" si="1"/>
        <v>215</v>
      </c>
    </row>
    <row r="65" spans="1:17" ht="30" x14ac:dyDescent="0.25">
      <c r="A65" s="44">
        <v>62</v>
      </c>
      <c r="B65" s="45" t="s">
        <v>412</v>
      </c>
      <c r="C65" s="46" t="s">
        <v>461</v>
      </c>
      <c r="D65" s="45" t="s">
        <v>462</v>
      </c>
      <c r="E65" s="45" t="s">
        <v>289</v>
      </c>
      <c r="F65" s="24">
        <v>34.08189468205083</v>
      </c>
      <c r="G65" s="24">
        <v>29.690647863098562</v>
      </c>
      <c r="H65" s="24">
        <v>28.711019893898822</v>
      </c>
      <c r="I65" s="24">
        <v>77.843590000000006</v>
      </c>
      <c r="J65" s="24">
        <v>49.440261445036946</v>
      </c>
      <c r="K65" s="45"/>
      <c r="L65" s="45">
        <f t="shared" si="2"/>
        <v>5</v>
      </c>
      <c r="M65" s="45">
        <f t="shared" si="2"/>
        <v>5</v>
      </c>
      <c r="N65" s="45">
        <f t="shared" si="2"/>
        <v>4</v>
      </c>
      <c r="O65" s="45">
        <f t="shared" si="2"/>
        <v>33</v>
      </c>
      <c r="P65" s="45">
        <f t="shared" si="2"/>
        <v>64</v>
      </c>
      <c r="Q65" s="47">
        <f t="shared" si="1"/>
        <v>111</v>
      </c>
    </row>
    <row r="66" spans="1:17" x14ac:dyDescent="0.25">
      <c r="A66" s="44">
        <v>63</v>
      </c>
      <c r="B66" s="45" t="s">
        <v>412</v>
      </c>
      <c r="C66" s="46" t="s">
        <v>34</v>
      </c>
      <c r="D66" s="45" t="s">
        <v>463</v>
      </c>
      <c r="E66" s="45" t="s">
        <v>205</v>
      </c>
      <c r="F66" s="24">
        <v>79.324463197272621</v>
      </c>
      <c r="G66" s="24">
        <v>70.215209958638582</v>
      </c>
      <c r="H66" s="24">
        <v>65.693137223414169</v>
      </c>
      <c r="I66" s="24">
        <v>79.854550000000003</v>
      </c>
      <c r="J66" s="24">
        <v>34.778458720408395</v>
      </c>
      <c r="K66" s="45"/>
      <c r="L66" s="45">
        <f t="shared" si="2"/>
        <v>63</v>
      </c>
      <c r="M66" s="45">
        <f t="shared" si="2"/>
        <v>54</v>
      </c>
      <c r="N66" s="45">
        <f t="shared" si="2"/>
        <v>51</v>
      </c>
      <c r="O66" s="45">
        <f t="shared" si="2"/>
        <v>41</v>
      </c>
      <c r="P66" s="45">
        <f t="shared" si="2"/>
        <v>41</v>
      </c>
      <c r="Q66" s="47">
        <f t="shared" si="1"/>
        <v>250</v>
      </c>
    </row>
    <row r="67" spans="1:17" x14ac:dyDescent="0.25">
      <c r="A67" s="44">
        <v>64</v>
      </c>
      <c r="B67" s="45" t="s">
        <v>412</v>
      </c>
      <c r="C67" s="46" t="s">
        <v>34</v>
      </c>
      <c r="D67" s="45" t="s">
        <v>464</v>
      </c>
      <c r="E67" s="45" t="s">
        <v>208</v>
      </c>
      <c r="F67" s="24">
        <v>76.493199652331441</v>
      </c>
      <c r="G67" s="24">
        <v>68.102919918386263</v>
      </c>
      <c r="H67" s="24">
        <v>63.151411458251502</v>
      </c>
      <c r="I67" s="24">
        <v>75.612033333333329</v>
      </c>
      <c r="J67" s="24">
        <v>43.549233487023152</v>
      </c>
      <c r="K67" s="45"/>
      <c r="L67" s="45">
        <f t="shared" si="2"/>
        <v>49</v>
      </c>
      <c r="M67" s="45">
        <f t="shared" si="2"/>
        <v>42</v>
      </c>
      <c r="N67" s="45">
        <f t="shared" si="2"/>
        <v>42</v>
      </c>
      <c r="O67" s="45">
        <f t="shared" si="2"/>
        <v>21</v>
      </c>
      <c r="P67" s="45">
        <f t="shared" si="2"/>
        <v>54</v>
      </c>
      <c r="Q67" s="47">
        <f t="shared" si="1"/>
        <v>208</v>
      </c>
    </row>
    <row r="68" spans="1:17" x14ac:dyDescent="0.25">
      <c r="A68" s="44">
        <v>65</v>
      </c>
      <c r="B68" s="45" t="s">
        <v>412</v>
      </c>
      <c r="C68" s="46" t="s">
        <v>34</v>
      </c>
      <c r="D68" s="45" t="s">
        <v>465</v>
      </c>
      <c r="E68" s="45" t="s">
        <v>210</v>
      </c>
      <c r="F68" s="24">
        <v>73.127989741928303</v>
      </c>
      <c r="G68" s="24">
        <v>65.000731600777726</v>
      </c>
      <c r="H68" s="24">
        <v>58.560171162422904</v>
      </c>
      <c r="I68" s="24">
        <v>81.088633333333334</v>
      </c>
      <c r="J68" s="24">
        <v>31.159499330668027</v>
      </c>
      <c r="K68" s="45"/>
      <c r="L68" s="45">
        <f t="shared" ref="L68:P99" si="3">145-(RANK(F68,F$4:F$147))</f>
        <v>38</v>
      </c>
      <c r="M68" s="45">
        <f t="shared" si="3"/>
        <v>29</v>
      </c>
      <c r="N68" s="45">
        <f t="shared" si="3"/>
        <v>26</v>
      </c>
      <c r="O68" s="45">
        <f t="shared" si="3"/>
        <v>52</v>
      </c>
      <c r="P68" s="45">
        <f t="shared" si="3"/>
        <v>29</v>
      </c>
      <c r="Q68" s="47">
        <f t="shared" ref="Q68:Q131" si="4">SUM(L68:P68)</f>
        <v>174</v>
      </c>
    </row>
    <row r="69" spans="1:17" x14ac:dyDescent="0.25">
      <c r="A69" s="44">
        <v>66</v>
      </c>
      <c r="B69" s="45" t="s">
        <v>412</v>
      </c>
      <c r="C69" s="46" t="s">
        <v>34</v>
      </c>
      <c r="D69" s="45" t="s">
        <v>211</v>
      </c>
      <c r="E69" s="45" t="s">
        <v>212</v>
      </c>
      <c r="F69" s="24">
        <v>74.127551633088231</v>
      </c>
      <c r="G69" s="24">
        <v>65.719798717200973</v>
      </c>
      <c r="H69" s="24">
        <v>61.240507503997108</v>
      </c>
      <c r="I69" s="24">
        <v>79.472566666666665</v>
      </c>
      <c r="J69" s="24">
        <v>34.20824290781178</v>
      </c>
      <c r="K69" s="45"/>
      <c r="L69" s="45">
        <f t="shared" si="3"/>
        <v>40</v>
      </c>
      <c r="M69" s="45">
        <f t="shared" si="3"/>
        <v>32</v>
      </c>
      <c r="N69" s="45">
        <f t="shared" si="3"/>
        <v>35</v>
      </c>
      <c r="O69" s="45">
        <f t="shared" si="3"/>
        <v>38</v>
      </c>
      <c r="P69" s="45">
        <f t="shared" si="3"/>
        <v>40</v>
      </c>
      <c r="Q69" s="47">
        <f t="shared" si="4"/>
        <v>185</v>
      </c>
    </row>
    <row r="70" spans="1:17" x14ac:dyDescent="0.25">
      <c r="A70" s="44">
        <v>67</v>
      </c>
      <c r="B70" s="45" t="s">
        <v>412</v>
      </c>
      <c r="C70" s="46" t="s">
        <v>34</v>
      </c>
      <c r="D70" s="45" t="s">
        <v>215</v>
      </c>
      <c r="E70" s="45" t="s">
        <v>216</v>
      </c>
      <c r="F70" s="24">
        <v>79.075104746419868</v>
      </c>
      <c r="G70" s="24">
        <v>68.814815722234684</v>
      </c>
      <c r="H70" s="24">
        <v>66.842861155046364</v>
      </c>
      <c r="I70" s="24">
        <v>85.381733333333329</v>
      </c>
      <c r="J70" s="24">
        <v>20.858031355454614</v>
      </c>
      <c r="K70" s="45"/>
      <c r="L70" s="45">
        <f t="shared" si="3"/>
        <v>57</v>
      </c>
      <c r="M70" s="45">
        <f t="shared" si="3"/>
        <v>47</v>
      </c>
      <c r="N70" s="45">
        <f t="shared" si="3"/>
        <v>54</v>
      </c>
      <c r="O70" s="45">
        <f t="shared" si="3"/>
        <v>93</v>
      </c>
      <c r="P70" s="45">
        <f t="shared" si="3"/>
        <v>10</v>
      </c>
      <c r="Q70" s="47">
        <f t="shared" si="4"/>
        <v>261</v>
      </c>
    </row>
    <row r="71" spans="1:17" x14ac:dyDescent="0.25">
      <c r="A71" s="44">
        <v>68</v>
      </c>
      <c r="B71" s="45" t="s">
        <v>412</v>
      </c>
      <c r="C71" s="46" t="s">
        <v>14</v>
      </c>
      <c r="D71" s="45" t="s">
        <v>466</v>
      </c>
      <c r="E71" s="45" t="s">
        <v>220</v>
      </c>
      <c r="F71" s="24">
        <v>89.646050473519907</v>
      </c>
      <c r="G71" s="24">
        <v>78.086626817037768</v>
      </c>
      <c r="H71" s="24">
        <v>71.9605467638562</v>
      </c>
      <c r="I71" s="24">
        <v>79.853000000000009</v>
      </c>
      <c r="J71" s="24">
        <v>37.73797695824539</v>
      </c>
      <c r="K71" s="45"/>
      <c r="L71" s="45">
        <f t="shared" si="3"/>
        <v>106</v>
      </c>
      <c r="M71" s="45">
        <f t="shared" si="3"/>
        <v>76</v>
      </c>
      <c r="N71" s="45">
        <f t="shared" si="3"/>
        <v>75</v>
      </c>
      <c r="O71" s="45">
        <f t="shared" si="3"/>
        <v>40</v>
      </c>
      <c r="P71" s="45">
        <f t="shared" si="3"/>
        <v>42</v>
      </c>
      <c r="Q71" s="47">
        <f t="shared" si="4"/>
        <v>339</v>
      </c>
    </row>
    <row r="72" spans="1:17" x14ac:dyDescent="0.25">
      <c r="A72" s="44">
        <v>69</v>
      </c>
      <c r="B72" s="45" t="s">
        <v>412</v>
      </c>
      <c r="C72" s="46" t="s">
        <v>223</v>
      </c>
      <c r="D72" s="45" t="s">
        <v>467</v>
      </c>
      <c r="E72" s="45" t="s">
        <v>290</v>
      </c>
      <c r="F72" s="24">
        <v>64.508598923348103</v>
      </c>
      <c r="G72" s="24">
        <v>56.601385385055814</v>
      </c>
      <c r="H72" s="24">
        <v>47.967727542457396</v>
      </c>
      <c r="I72" s="24">
        <v>83.854843000000002</v>
      </c>
      <c r="J72" s="24">
        <v>28.094151202819489</v>
      </c>
      <c r="K72" s="45"/>
      <c r="L72" s="45">
        <f t="shared" si="3"/>
        <v>18</v>
      </c>
      <c r="M72" s="45">
        <f t="shared" si="3"/>
        <v>16</v>
      </c>
      <c r="N72" s="45">
        <f t="shared" si="3"/>
        <v>11</v>
      </c>
      <c r="O72" s="45">
        <f t="shared" si="3"/>
        <v>80</v>
      </c>
      <c r="P72" s="45">
        <f t="shared" si="3"/>
        <v>22</v>
      </c>
      <c r="Q72" s="47">
        <f t="shared" si="4"/>
        <v>147</v>
      </c>
    </row>
    <row r="73" spans="1:17" x14ac:dyDescent="0.25">
      <c r="A73" s="44">
        <v>70</v>
      </c>
      <c r="B73" s="45" t="s">
        <v>412</v>
      </c>
      <c r="C73" s="46" t="s">
        <v>227</v>
      </c>
      <c r="D73" s="45" t="s">
        <v>468</v>
      </c>
      <c r="E73" s="45" t="s">
        <v>228</v>
      </c>
      <c r="F73" s="24">
        <v>70.668006027122061</v>
      </c>
      <c r="G73" s="24">
        <v>62.812283148070094</v>
      </c>
      <c r="H73" s="24">
        <v>59.791865663018918</v>
      </c>
      <c r="I73" s="24">
        <v>87.854590000000002</v>
      </c>
      <c r="J73" s="24">
        <v>32.958338784741031</v>
      </c>
      <c r="K73" s="45"/>
      <c r="L73" s="45">
        <f t="shared" si="3"/>
        <v>34</v>
      </c>
      <c r="M73" s="45">
        <f t="shared" si="3"/>
        <v>26</v>
      </c>
      <c r="N73" s="45">
        <f t="shared" si="3"/>
        <v>30</v>
      </c>
      <c r="O73" s="45">
        <f t="shared" si="3"/>
        <v>115</v>
      </c>
      <c r="P73" s="45">
        <f t="shared" si="3"/>
        <v>35</v>
      </c>
      <c r="Q73" s="47">
        <f t="shared" si="4"/>
        <v>240</v>
      </c>
    </row>
    <row r="74" spans="1:17" x14ac:dyDescent="0.25">
      <c r="A74" s="44">
        <v>71</v>
      </c>
      <c r="B74" s="45" t="s">
        <v>412</v>
      </c>
      <c r="C74" s="46" t="s">
        <v>227</v>
      </c>
      <c r="D74" s="45" t="s">
        <v>469</v>
      </c>
      <c r="E74" s="45" t="s">
        <v>230</v>
      </c>
      <c r="F74" s="24">
        <v>69.697394362212819</v>
      </c>
      <c r="G74" s="24">
        <v>61.650012703926883</v>
      </c>
      <c r="H74" s="24">
        <v>59.456929248055978</v>
      </c>
      <c r="I74" s="24">
        <v>86.785489999999996</v>
      </c>
      <c r="J74" s="24">
        <v>56.311995480589715</v>
      </c>
      <c r="K74" s="45"/>
      <c r="L74" s="45">
        <f t="shared" si="3"/>
        <v>29</v>
      </c>
      <c r="M74" s="45">
        <f t="shared" si="3"/>
        <v>21</v>
      </c>
      <c r="N74" s="45">
        <f t="shared" si="3"/>
        <v>29</v>
      </c>
      <c r="O74" s="45">
        <f t="shared" si="3"/>
        <v>106</v>
      </c>
      <c r="P74" s="45">
        <f t="shared" si="3"/>
        <v>70</v>
      </c>
      <c r="Q74" s="47">
        <f t="shared" si="4"/>
        <v>255</v>
      </c>
    </row>
    <row r="75" spans="1:17" x14ac:dyDescent="0.25">
      <c r="A75" s="44">
        <v>72</v>
      </c>
      <c r="B75" s="45" t="s">
        <v>412</v>
      </c>
      <c r="C75" s="46" t="s">
        <v>223</v>
      </c>
      <c r="D75" s="45" t="s">
        <v>470</v>
      </c>
      <c r="E75" s="45" t="s">
        <v>291</v>
      </c>
      <c r="F75" s="24">
        <v>78.464019733409231</v>
      </c>
      <c r="G75" s="24">
        <v>69.971778246849894</v>
      </c>
      <c r="H75" s="24">
        <v>68.559462690111175</v>
      </c>
      <c r="I75" s="24">
        <v>88.542299999999997</v>
      </c>
      <c r="J75" s="24">
        <v>41.524432539818946</v>
      </c>
      <c r="K75" s="45"/>
      <c r="L75" s="45">
        <f t="shared" si="3"/>
        <v>56</v>
      </c>
      <c r="M75" s="45">
        <f t="shared" si="3"/>
        <v>52</v>
      </c>
      <c r="N75" s="45">
        <f t="shared" si="3"/>
        <v>61</v>
      </c>
      <c r="O75" s="45">
        <f t="shared" si="3"/>
        <v>124</v>
      </c>
      <c r="P75" s="45">
        <f t="shared" si="3"/>
        <v>51</v>
      </c>
      <c r="Q75" s="47">
        <f t="shared" si="4"/>
        <v>344</v>
      </c>
    </row>
    <row r="76" spans="1:17" x14ac:dyDescent="0.25">
      <c r="A76" s="44">
        <v>73</v>
      </c>
      <c r="B76" s="45" t="s">
        <v>412</v>
      </c>
      <c r="C76" s="46" t="s">
        <v>223</v>
      </c>
      <c r="D76" s="45" t="s">
        <v>471</v>
      </c>
      <c r="E76" s="45" t="s">
        <v>237</v>
      </c>
      <c r="F76" s="24">
        <v>66.388199264266177</v>
      </c>
      <c r="G76" s="24">
        <v>58.92269394183559</v>
      </c>
      <c r="H76" s="24">
        <v>55.554978463821058</v>
      </c>
      <c r="I76" s="24">
        <v>84.513000000000005</v>
      </c>
      <c r="J76" s="24">
        <v>31.719891365038052</v>
      </c>
      <c r="K76" s="45"/>
      <c r="L76" s="45">
        <f t="shared" si="3"/>
        <v>22</v>
      </c>
      <c r="M76" s="45">
        <f t="shared" si="3"/>
        <v>19</v>
      </c>
      <c r="N76" s="45">
        <f t="shared" si="3"/>
        <v>22</v>
      </c>
      <c r="O76" s="45">
        <f t="shared" si="3"/>
        <v>84</v>
      </c>
      <c r="P76" s="45">
        <f t="shared" si="3"/>
        <v>31</v>
      </c>
      <c r="Q76" s="47">
        <f t="shared" si="4"/>
        <v>178</v>
      </c>
    </row>
    <row r="77" spans="1:17" x14ac:dyDescent="0.25">
      <c r="A77" s="44">
        <v>74</v>
      </c>
      <c r="B77" s="45" t="s">
        <v>412</v>
      </c>
      <c r="C77" s="46" t="s">
        <v>223</v>
      </c>
      <c r="D77" s="45" t="s">
        <v>472</v>
      </c>
      <c r="E77" s="45" t="s">
        <v>239</v>
      </c>
      <c r="F77" s="24">
        <v>80.353949526480079</v>
      </c>
      <c r="G77" s="24">
        <v>71.157968113894455</v>
      </c>
      <c r="H77" s="24">
        <v>66.752097189222795</v>
      </c>
      <c r="I77" s="24">
        <v>87.543360000000007</v>
      </c>
      <c r="J77" s="24">
        <v>50.921795842310601</v>
      </c>
      <c r="K77" s="45"/>
      <c r="L77" s="45">
        <f t="shared" si="3"/>
        <v>66</v>
      </c>
      <c r="M77" s="45">
        <f t="shared" si="3"/>
        <v>57</v>
      </c>
      <c r="N77" s="45">
        <f t="shared" si="3"/>
        <v>53</v>
      </c>
      <c r="O77" s="45">
        <f t="shared" si="3"/>
        <v>111</v>
      </c>
      <c r="P77" s="45">
        <f t="shared" si="3"/>
        <v>66</v>
      </c>
      <c r="Q77" s="47">
        <f t="shared" si="4"/>
        <v>353</v>
      </c>
    </row>
    <row r="78" spans="1:17" x14ac:dyDescent="0.25">
      <c r="A78" s="44">
        <v>75</v>
      </c>
      <c r="B78" s="45" t="s">
        <v>412</v>
      </c>
      <c r="C78" s="46" t="s">
        <v>223</v>
      </c>
      <c r="D78" s="45" t="s">
        <v>473</v>
      </c>
      <c r="E78" s="45" t="s">
        <v>292</v>
      </c>
      <c r="F78" s="24">
        <v>28.079785785604059</v>
      </c>
      <c r="G78" s="24">
        <v>24.850100993189244</v>
      </c>
      <c r="H78" s="24">
        <v>24.428534206244109</v>
      </c>
      <c r="I78" s="24">
        <v>90.152299999999997</v>
      </c>
      <c r="J78" s="24">
        <v>26.226198998840871</v>
      </c>
      <c r="K78" s="45"/>
      <c r="L78" s="45">
        <f t="shared" si="3"/>
        <v>1</v>
      </c>
      <c r="M78" s="45">
        <f t="shared" si="3"/>
        <v>1</v>
      </c>
      <c r="N78" s="45">
        <f t="shared" si="3"/>
        <v>1</v>
      </c>
      <c r="O78" s="45">
        <f t="shared" si="3"/>
        <v>134</v>
      </c>
      <c r="P78" s="45">
        <f t="shared" si="3"/>
        <v>16</v>
      </c>
      <c r="Q78" s="47">
        <f t="shared" si="4"/>
        <v>153</v>
      </c>
    </row>
    <row r="79" spans="1:17" x14ac:dyDescent="0.25">
      <c r="A79" s="44">
        <v>76</v>
      </c>
      <c r="B79" s="45" t="s">
        <v>412</v>
      </c>
      <c r="C79" s="46" t="s">
        <v>474</v>
      </c>
      <c r="D79" s="45" t="s">
        <v>475</v>
      </c>
      <c r="E79" s="45" t="s">
        <v>293</v>
      </c>
      <c r="F79" s="24">
        <v>33.400055862800968</v>
      </c>
      <c r="G79" s="24">
        <v>28.58207136617591</v>
      </c>
      <c r="H79" s="24">
        <v>28.586964020542325</v>
      </c>
      <c r="I79" s="24">
        <v>91.288600000000002</v>
      </c>
      <c r="J79" s="24">
        <v>45.088440479642486</v>
      </c>
      <c r="K79" s="45"/>
      <c r="L79" s="45">
        <f t="shared" si="3"/>
        <v>3</v>
      </c>
      <c r="M79" s="45">
        <f t="shared" si="3"/>
        <v>3</v>
      </c>
      <c r="N79" s="45">
        <f t="shared" si="3"/>
        <v>3</v>
      </c>
      <c r="O79" s="45">
        <f t="shared" si="3"/>
        <v>140</v>
      </c>
      <c r="P79" s="45">
        <f t="shared" si="3"/>
        <v>57</v>
      </c>
      <c r="Q79" s="47">
        <f t="shared" si="4"/>
        <v>206</v>
      </c>
    </row>
    <row r="80" spans="1:17" x14ac:dyDescent="0.25">
      <c r="A80" s="44">
        <v>77</v>
      </c>
      <c r="B80" s="45" t="s">
        <v>412</v>
      </c>
      <c r="C80" s="46" t="s">
        <v>474</v>
      </c>
      <c r="D80" s="45" t="s">
        <v>247</v>
      </c>
      <c r="E80" s="45" t="s">
        <v>248</v>
      </c>
      <c r="F80" s="24">
        <v>30.048519194193219</v>
      </c>
      <c r="G80" s="24">
        <v>26.126118010253791</v>
      </c>
      <c r="H80" s="24">
        <v>26.525101539673287</v>
      </c>
      <c r="I80" s="24">
        <v>91.041300000000007</v>
      </c>
      <c r="J80" s="24">
        <v>39.192409234859205</v>
      </c>
      <c r="K80" s="45"/>
      <c r="L80" s="45">
        <f t="shared" si="3"/>
        <v>2</v>
      </c>
      <c r="M80" s="45">
        <f t="shared" si="3"/>
        <v>2</v>
      </c>
      <c r="N80" s="45">
        <f t="shared" si="3"/>
        <v>2</v>
      </c>
      <c r="O80" s="45">
        <f t="shared" si="3"/>
        <v>139</v>
      </c>
      <c r="P80" s="45">
        <f t="shared" si="3"/>
        <v>47</v>
      </c>
      <c r="Q80" s="47">
        <f t="shared" si="4"/>
        <v>192</v>
      </c>
    </row>
    <row r="81" spans="1:17" ht="16.5" thickBot="1" x14ac:dyDescent="0.3">
      <c r="A81" s="49">
        <v>78</v>
      </c>
      <c r="B81" s="50" t="s">
        <v>412</v>
      </c>
      <c r="C81" s="51" t="s">
        <v>252</v>
      </c>
      <c r="D81" s="50" t="s">
        <v>251</v>
      </c>
      <c r="E81" s="52" t="s">
        <v>294</v>
      </c>
      <c r="F81" s="34">
        <v>60.752086352506119</v>
      </c>
      <c r="G81" s="34">
        <v>53.154531922981327</v>
      </c>
      <c r="H81" s="34">
        <v>49.531541215762132</v>
      </c>
      <c r="I81" s="34">
        <v>87.543400000000005</v>
      </c>
      <c r="J81" s="34">
        <v>49.100816275443712</v>
      </c>
      <c r="K81" s="50"/>
      <c r="L81" s="50">
        <f t="shared" si="3"/>
        <v>14</v>
      </c>
      <c r="M81" s="50">
        <f t="shared" si="3"/>
        <v>12</v>
      </c>
      <c r="N81" s="50">
        <f t="shared" si="3"/>
        <v>12</v>
      </c>
      <c r="O81" s="50">
        <f t="shared" si="3"/>
        <v>112</v>
      </c>
      <c r="P81" s="50">
        <f t="shared" si="3"/>
        <v>63</v>
      </c>
      <c r="Q81" s="53">
        <f t="shared" si="4"/>
        <v>213</v>
      </c>
    </row>
    <row r="82" spans="1:17" x14ac:dyDescent="0.25">
      <c r="A82" s="40">
        <v>79</v>
      </c>
      <c r="B82" s="41" t="s">
        <v>295</v>
      </c>
      <c r="C82" s="42" t="s">
        <v>476</v>
      </c>
      <c r="D82" s="54" t="s">
        <v>301</v>
      </c>
      <c r="E82" s="54"/>
      <c r="F82" s="18">
        <v>87.79713657506511</v>
      </c>
      <c r="G82" s="18">
        <v>103.76276777702307</v>
      </c>
      <c r="H82" s="18">
        <v>100.37399859959429</v>
      </c>
      <c r="I82" s="18">
        <v>93.369399999999999</v>
      </c>
      <c r="J82" s="18">
        <v>91.579023344056765</v>
      </c>
      <c r="K82" s="41"/>
      <c r="L82" s="41">
        <f t="shared" si="3"/>
        <v>92</v>
      </c>
      <c r="M82" s="41">
        <f t="shared" si="3"/>
        <v>121</v>
      </c>
      <c r="N82" s="41">
        <f t="shared" si="3"/>
        <v>118</v>
      </c>
      <c r="O82" s="41">
        <f t="shared" si="3"/>
        <v>143</v>
      </c>
      <c r="P82" s="41">
        <f t="shared" si="3"/>
        <v>130</v>
      </c>
      <c r="Q82" s="43">
        <f t="shared" si="4"/>
        <v>604</v>
      </c>
    </row>
    <row r="83" spans="1:17" x14ac:dyDescent="0.25">
      <c r="A83" s="44">
        <v>80</v>
      </c>
      <c r="B83" s="45" t="s">
        <v>295</v>
      </c>
      <c r="C83" s="46" t="s">
        <v>477</v>
      </c>
      <c r="D83" s="55" t="s">
        <v>346</v>
      </c>
      <c r="E83" s="55"/>
      <c r="F83" s="24">
        <v>90.355702971183092</v>
      </c>
      <c r="G83" s="24">
        <v>105.80706074146116</v>
      </c>
      <c r="H83" s="24">
        <v>98.365971953967886</v>
      </c>
      <c r="I83" s="24">
        <v>92.949733333333327</v>
      </c>
      <c r="J83" s="24">
        <v>95.837560603864631</v>
      </c>
      <c r="K83" s="45"/>
      <c r="L83" s="45">
        <f t="shared" si="3"/>
        <v>112</v>
      </c>
      <c r="M83" s="45">
        <f t="shared" si="3"/>
        <v>125</v>
      </c>
      <c r="N83" s="45">
        <f t="shared" si="3"/>
        <v>116</v>
      </c>
      <c r="O83" s="45">
        <f t="shared" si="3"/>
        <v>142</v>
      </c>
      <c r="P83" s="45">
        <f t="shared" si="3"/>
        <v>134</v>
      </c>
      <c r="Q83" s="47">
        <f t="shared" si="4"/>
        <v>629</v>
      </c>
    </row>
    <row r="84" spans="1:17" x14ac:dyDescent="0.25">
      <c r="A84" s="44">
        <v>81</v>
      </c>
      <c r="B84" s="45" t="s">
        <v>295</v>
      </c>
      <c r="C84" s="46" t="s">
        <v>477</v>
      </c>
      <c r="D84" s="55" t="s">
        <v>348</v>
      </c>
      <c r="E84" s="55"/>
      <c r="F84" s="24">
        <v>93.776338396423114</v>
      </c>
      <c r="G84" s="24">
        <v>110.78998747263789</v>
      </c>
      <c r="H84" s="24">
        <v>100.18482788692333</v>
      </c>
      <c r="I84" s="24">
        <v>94.406833333333338</v>
      </c>
      <c r="J84" s="24">
        <v>40.669188464434633</v>
      </c>
      <c r="K84" s="45"/>
      <c r="L84" s="45">
        <f t="shared" si="3"/>
        <v>124</v>
      </c>
      <c r="M84" s="45">
        <f t="shared" si="3"/>
        <v>137</v>
      </c>
      <c r="N84" s="45">
        <f t="shared" si="3"/>
        <v>117</v>
      </c>
      <c r="O84" s="45">
        <f t="shared" si="3"/>
        <v>144</v>
      </c>
      <c r="P84" s="45">
        <f t="shared" si="3"/>
        <v>50</v>
      </c>
      <c r="Q84" s="47">
        <f t="shared" si="4"/>
        <v>572</v>
      </c>
    </row>
    <row r="85" spans="1:17" x14ac:dyDescent="0.25">
      <c r="A85" s="44">
        <v>82</v>
      </c>
      <c r="B85" s="45" t="s">
        <v>295</v>
      </c>
      <c r="C85" s="46" t="s">
        <v>477</v>
      </c>
      <c r="D85" s="55" t="s">
        <v>382</v>
      </c>
      <c r="E85" s="55"/>
      <c r="F85" s="24">
        <v>72.804629839024699</v>
      </c>
      <c r="G85" s="24">
        <v>86.799622269631641</v>
      </c>
      <c r="H85" s="24">
        <v>87.530112418175818</v>
      </c>
      <c r="I85" s="24">
        <v>92.756299999999996</v>
      </c>
      <c r="J85" s="24">
        <v>68.751599242730279</v>
      </c>
      <c r="K85" s="45"/>
      <c r="L85" s="45">
        <f t="shared" si="3"/>
        <v>37</v>
      </c>
      <c r="M85" s="45">
        <f t="shared" si="3"/>
        <v>91</v>
      </c>
      <c r="N85" s="45">
        <f t="shared" si="3"/>
        <v>100</v>
      </c>
      <c r="O85" s="45">
        <f t="shared" si="3"/>
        <v>141</v>
      </c>
      <c r="P85" s="45">
        <f t="shared" si="3"/>
        <v>83</v>
      </c>
      <c r="Q85" s="47">
        <f t="shared" si="4"/>
        <v>452</v>
      </c>
    </row>
    <row r="86" spans="1:17" x14ac:dyDescent="0.25">
      <c r="A86" s="44">
        <v>83</v>
      </c>
      <c r="B86" s="45" t="s">
        <v>295</v>
      </c>
      <c r="C86" s="46" t="s">
        <v>477</v>
      </c>
      <c r="D86" s="55" t="s">
        <v>383</v>
      </c>
      <c r="E86" s="55"/>
      <c r="F86" s="24">
        <v>69.74551063126583</v>
      </c>
      <c r="G86" s="24">
        <v>83.060034097017791</v>
      </c>
      <c r="H86" s="24">
        <v>81.020922320928364</v>
      </c>
      <c r="I86" s="24">
        <v>81.020200000000003</v>
      </c>
      <c r="J86" s="24">
        <v>139.76269203584394</v>
      </c>
      <c r="K86" s="45"/>
      <c r="L86" s="45">
        <f t="shared" si="3"/>
        <v>30</v>
      </c>
      <c r="M86" s="45">
        <f t="shared" si="3"/>
        <v>84</v>
      </c>
      <c r="N86" s="45">
        <f t="shared" si="3"/>
        <v>92</v>
      </c>
      <c r="O86" s="45">
        <f t="shared" si="3"/>
        <v>50</v>
      </c>
      <c r="P86" s="45">
        <f t="shared" si="3"/>
        <v>143</v>
      </c>
      <c r="Q86" s="47">
        <f t="shared" si="4"/>
        <v>399</v>
      </c>
    </row>
    <row r="87" spans="1:17" x14ac:dyDescent="0.25">
      <c r="A87" s="44">
        <v>84</v>
      </c>
      <c r="B87" s="45" t="s">
        <v>295</v>
      </c>
      <c r="C87" s="46" t="s">
        <v>477</v>
      </c>
      <c r="D87" s="55" t="s">
        <v>384</v>
      </c>
      <c r="E87" s="55"/>
      <c r="F87" s="24">
        <v>96.361362848511874</v>
      </c>
      <c r="G87" s="24">
        <v>109.9388053034933</v>
      </c>
      <c r="H87" s="24">
        <v>117.10921148289877</v>
      </c>
      <c r="I87" s="24">
        <v>83.153366666666699</v>
      </c>
      <c r="J87" s="24">
        <v>107.56807801859603</v>
      </c>
      <c r="K87" s="45"/>
      <c r="L87" s="45">
        <f t="shared" si="3"/>
        <v>137</v>
      </c>
      <c r="M87" s="45">
        <f t="shared" si="3"/>
        <v>135</v>
      </c>
      <c r="N87" s="45">
        <f t="shared" si="3"/>
        <v>143</v>
      </c>
      <c r="O87" s="45">
        <f t="shared" si="3"/>
        <v>77</v>
      </c>
      <c r="P87" s="45">
        <f t="shared" si="3"/>
        <v>137</v>
      </c>
      <c r="Q87" s="47">
        <f t="shared" si="4"/>
        <v>629</v>
      </c>
    </row>
    <row r="88" spans="1:17" x14ac:dyDescent="0.25">
      <c r="A88" s="44">
        <v>85</v>
      </c>
      <c r="B88" s="45" t="s">
        <v>295</v>
      </c>
      <c r="C88" s="46" t="s">
        <v>477</v>
      </c>
      <c r="D88" s="55" t="s">
        <v>390</v>
      </c>
      <c r="E88" s="55"/>
      <c r="F88" s="24">
        <v>107.26537968357177</v>
      </c>
      <c r="G88" s="24">
        <v>124.17369826382998</v>
      </c>
      <c r="H88" s="24">
        <v>123.56813572333745</v>
      </c>
      <c r="I88" s="24">
        <v>80.866666666666703</v>
      </c>
      <c r="J88" s="24">
        <v>102.45375165223776</v>
      </c>
      <c r="K88" s="45"/>
      <c r="L88" s="45">
        <f t="shared" si="3"/>
        <v>144</v>
      </c>
      <c r="M88" s="45">
        <f t="shared" si="3"/>
        <v>144</v>
      </c>
      <c r="N88" s="45">
        <f t="shared" si="3"/>
        <v>144</v>
      </c>
      <c r="O88" s="45">
        <f t="shared" si="3"/>
        <v>48</v>
      </c>
      <c r="P88" s="45">
        <f t="shared" si="3"/>
        <v>136</v>
      </c>
      <c r="Q88" s="47">
        <f t="shared" si="4"/>
        <v>616</v>
      </c>
    </row>
    <row r="89" spans="1:17" x14ac:dyDescent="0.25">
      <c r="A89" s="44">
        <v>86</v>
      </c>
      <c r="B89" s="45" t="s">
        <v>295</v>
      </c>
      <c r="C89" s="46" t="s">
        <v>477</v>
      </c>
      <c r="D89" s="55" t="s">
        <v>394</v>
      </c>
      <c r="E89" s="55"/>
      <c r="F89" s="24">
        <v>93.669125220977605</v>
      </c>
      <c r="G89" s="24">
        <v>114.45862720986226</v>
      </c>
      <c r="H89" s="24">
        <v>106.71706503984994</v>
      </c>
      <c r="I89" s="24">
        <v>82.353233333333407</v>
      </c>
      <c r="J89" s="24">
        <v>98.864147495111439</v>
      </c>
      <c r="K89" s="45"/>
      <c r="L89" s="45">
        <f t="shared" si="3"/>
        <v>123</v>
      </c>
      <c r="M89" s="45">
        <f t="shared" si="3"/>
        <v>140</v>
      </c>
      <c r="N89" s="45">
        <f t="shared" si="3"/>
        <v>133</v>
      </c>
      <c r="O89" s="45">
        <f t="shared" si="3"/>
        <v>66</v>
      </c>
      <c r="P89" s="45">
        <f t="shared" si="3"/>
        <v>135</v>
      </c>
      <c r="Q89" s="47">
        <f t="shared" si="4"/>
        <v>597</v>
      </c>
    </row>
    <row r="90" spans="1:17" x14ac:dyDescent="0.25">
      <c r="A90" s="44">
        <v>87</v>
      </c>
      <c r="B90" s="45" t="s">
        <v>295</v>
      </c>
      <c r="C90" s="46" t="s">
        <v>478</v>
      </c>
      <c r="D90" s="45" t="s">
        <v>479</v>
      </c>
      <c r="E90" s="55"/>
      <c r="F90" s="24">
        <v>91.595011099330719</v>
      </c>
      <c r="G90" s="24">
        <v>109.15863556111395</v>
      </c>
      <c r="H90" s="24">
        <v>107.32532644533536</v>
      </c>
      <c r="I90" s="24">
        <v>81.440100000000001</v>
      </c>
      <c r="J90" s="24">
        <v>63.82564743528539</v>
      </c>
      <c r="K90" s="45"/>
      <c r="L90" s="45">
        <f t="shared" si="3"/>
        <v>120</v>
      </c>
      <c r="M90" s="45">
        <f t="shared" si="3"/>
        <v>133</v>
      </c>
      <c r="N90" s="45">
        <f t="shared" si="3"/>
        <v>135</v>
      </c>
      <c r="O90" s="45">
        <f t="shared" si="3"/>
        <v>57</v>
      </c>
      <c r="P90" s="45">
        <f t="shared" si="3"/>
        <v>80</v>
      </c>
      <c r="Q90" s="47">
        <f t="shared" si="4"/>
        <v>525</v>
      </c>
    </row>
    <row r="91" spans="1:17" x14ac:dyDescent="0.25">
      <c r="A91" s="44">
        <v>88</v>
      </c>
      <c r="B91" s="45" t="s">
        <v>295</v>
      </c>
      <c r="C91" s="46" t="s">
        <v>478</v>
      </c>
      <c r="D91" s="45" t="s">
        <v>480</v>
      </c>
      <c r="E91" s="55"/>
      <c r="F91" s="24">
        <v>100.08986186560458</v>
      </c>
      <c r="G91" s="24">
        <v>118.34216907610994</v>
      </c>
      <c r="H91" s="24">
        <v>113.69971812518982</v>
      </c>
      <c r="I91" s="24">
        <v>89.186966666666663</v>
      </c>
      <c r="J91" s="24">
        <v>90.406799379677452</v>
      </c>
      <c r="K91" s="45"/>
      <c r="L91" s="45">
        <f t="shared" si="3"/>
        <v>141</v>
      </c>
      <c r="M91" s="45">
        <f t="shared" si="3"/>
        <v>143</v>
      </c>
      <c r="N91" s="45">
        <f t="shared" si="3"/>
        <v>141</v>
      </c>
      <c r="O91" s="45">
        <f t="shared" si="3"/>
        <v>130</v>
      </c>
      <c r="P91" s="45">
        <f t="shared" si="3"/>
        <v>129</v>
      </c>
      <c r="Q91" s="47">
        <f t="shared" si="4"/>
        <v>684</v>
      </c>
    </row>
    <row r="92" spans="1:17" x14ac:dyDescent="0.25">
      <c r="A92" s="44">
        <v>89</v>
      </c>
      <c r="B92" s="45" t="s">
        <v>295</v>
      </c>
      <c r="C92" s="46" t="s">
        <v>478</v>
      </c>
      <c r="D92" s="45" t="s">
        <v>481</v>
      </c>
      <c r="E92" s="55"/>
      <c r="F92" s="24">
        <v>90.995396920673713</v>
      </c>
      <c r="G92" s="24">
        <v>85.284198432322526</v>
      </c>
      <c r="H92" s="24">
        <v>104.17332217592869</v>
      </c>
      <c r="I92" s="24">
        <v>82.157466666666693</v>
      </c>
      <c r="J92" s="24">
        <v>182.81432362282911</v>
      </c>
      <c r="K92" s="45"/>
      <c r="L92" s="45">
        <f t="shared" si="3"/>
        <v>116</v>
      </c>
      <c r="M92" s="45">
        <f t="shared" si="3"/>
        <v>88</v>
      </c>
      <c r="N92" s="45">
        <f t="shared" si="3"/>
        <v>128</v>
      </c>
      <c r="O92" s="45">
        <f t="shared" si="3"/>
        <v>65</v>
      </c>
      <c r="P92" s="45">
        <f t="shared" si="3"/>
        <v>144</v>
      </c>
      <c r="Q92" s="47">
        <f t="shared" si="4"/>
        <v>541</v>
      </c>
    </row>
    <row r="93" spans="1:17" x14ac:dyDescent="0.25">
      <c r="A93" s="44">
        <v>90</v>
      </c>
      <c r="B93" s="45" t="s">
        <v>295</v>
      </c>
      <c r="C93" s="46" t="s">
        <v>478</v>
      </c>
      <c r="D93" s="45" t="s">
        <v>482</v>
      </c>
      <c r="E93" s="55"/>
      <c r="F93" s="24">
        <v>94.561760630093858</v>
      </c>
      <c r="G93" s="24">
        <v>100.93406457350089</v>
      </c>
      <c r="H93" s="24">
        <v>111.39766036687411</v>
      </c>
      <c r="I93" s="24">
        <v>83.272233333333403</v>
      </c>
      <c r="J93" s="24">
        <v>136.76802837379222</v>
      </c>
      <c r="K93" s="45"/>
      <c r="L93" s="45">
        <f t="shared" si="3"/>
        <v>129</v>
      </c>
      <c r="M93" s="45">
        <f t="shared" si="3"/>
        <v>111</v>
      </c>
      <c r="N93" s="45">
        <f t="shared" si="3"/>
        <v>140</v>
      </c>
      <c r="O93" s="45">
        <f t="shared" si="3"/>
        <v>79</v>
      </c>
      <c r="P93" s="45">
        <f t="shared" si="3"/>
        <v>142</v>
      </c>
      <c r="Q93" s="47">
        <f t="shared" si="4"/>
        <v>601</v>
      </c>
    </row>
    <row r="94" spans="1:17" x14ac:dyDescent="0.25">
      <c r="A94" s="44">
        <v>91</v>
      </c>
      <c r="B94" s="45" t="s">
        <v>295</v>
      </c>
      <c r="C94" s="46" t="s">
        <v>478</v>
      </c>
      <c r="D94" s="45" t="s">
        <v>483</v>
      </c>
      <c r="E94" s="55"/>
      <c r="F94" s="24">
        <v>91.059214002194622</v>
      </c>
      <c r="G94" s="24">
        <v>95.479934992339977</v>
      </c>
      <c r="H94" s="24">
        <v>103.01204495138725</v>
      </c>
      <c r="I94" s="24">
        <v>89.065799999999996</v>
      </c>
      <c r="J94" s="24">
        <v>78.850122791159023</v>
      </c>
      <c r="K94" s="45"/>
      <c r="L94" s="45">
        <f t="shared" si="3"/>
        <v>118</v>
      </c>
      <c r="M94" s="45">
        <f t="shared" si="3"/>
        <v>99</v>
      </c>
      <c r="N94" s="45">
        <f t="shared" si="3"/>
        <v>127</v>
      </c>
      <c r="O94" s="45">
        <f t="shared" si="3"/>
        <v>129</v>
      </c>
      <c r="P94" s="45">
        <f t="shared" si="3"/>
        <v>103</v>
      </c>
      <c r="Q94" s="47">
        <f t="shared" si="4"/>
        <v>576</v>
      </c>
    </row>
    <row r="95" spans="1:17" x14ac:dyDescent="0.25">
      <c r="A95" s="44">
        <v>92</v>
      </c>
      <c r="B95" s="45" t="s">
        <v>295</v>
      </c>
      <c r="C95" s="46" t="s">
        <v>478</v>
      </c>
      <c r="D95" s="45" t="s">
        <v>484</v>
      </c>
      <c r="E95" s="55"/>
      <c r="F95" s="24">
        <v>95.707946822437577</v>
      </c>
      <c r="G95" s="24">
        <v>106.5671382055869</v>
      </c>
      <c r="H95" s="24">
        <v>108.54112594689175</v>
      </c>
      <c r="I95" s="24">
        <v>88.968666666666664</v>
      </c>
      <c r="J95" s="24">
        <v>79.254281754672093</v>
      </c>
      <c r="K95" s="45"/>
      <c r="L95" s="45">
        <f t="shared" si="3"/>
        <v>134</v>
      </c>
      <c r="M95" s="45">
        <f t="shared" si="3"/>
        <v>127</v>
      </c>
      <c r="N95" s="45">
        <f t="shared" si="3"/>
        <v>138</v>
      </c>
      <c r="O95" s="45">
        <f t="shared" si="3"/>
        <v>128</v>
      </c>
      <c r="P95" s="45">
        <f t="shared" si="3"/>
        <v>104</v>
      </c>
      <c r="Q95" s="47">
        <f t="shared" si="4"/>
        <v>631</v>
      </c>
    </row>
    <row r="96" spans="1:17" x14ac:dyDescent="0.25">
      <c r="A96" s="44">
        <v>93</v>
      </c>
      <c r="B96" s="45" t="s">
        <v>295</v>
      </c>
      <c r="C96" s="46" t="s">
        <v>478</v>
      </c>
      <c r="D96" s="45" t="s">
        <v>485</v>
      </c>
      <c r="E96" s="55"/>
      <c r="F96" s="24">
        <v>91.181567293498503</v>
      </c>
      <c r="G96" s="24">
        <v>101.602608134493</v>
      </c>
      <c r="H96" s="24">
        <v>105.20950072326751</v>
      </c>
      <c r="I96" s="24">
        <v>90.258833333333328</v>
      </c>
      <c r="J96" s="24">
        <v>82.548050141856237</v>
      </c>
      <c r="K96" s="45"/>
      <c r="L96" s="45">
        <f t="shared" si="3"/>
        <v>119</v>
      </c>
      <c r="M96" s="45">
        <f t="shared" si="3"/>
        <v>115</v>
      </c>
      <c r="N96" s="45">
        <f t="shared" si="3"/>
        <v>131</v>
      </c>
      <c r="O96" s="45">
        <f t="shared" si="3"/>
        <v>135</v>
      </c>
      <c r="P96" s="45">
        <f t="shared" si="3"/>
        <v>116</v>
      </c>
      <c r="Q96" s="47">
        <f t="shared" si="4"/>
        <v>616</v>
      </c>
    </row>
    <row r="97" spans="1:17" x14ac:dyDescent="0.25">
      <c r="A97" s="44">
        <v>94</v>
      </c>
      <c r="B97" s="45" t="s">
        <v>295</v>
      </c>
      <c r="C97" s="46" t="s">
        <v>486</v>
      </c>
      <c r="D97" s="45" t="s">
        <v>487</v>
      </c>
      <c r="E97" s="55"/>
      <c r="F97" s="24">
        <v>88.596200887995309</v>
      </c>
      <c r="G97" s="24">
        <v>102.34841644421655</v>
      </c>
      <c r="H97" s="24">
        <v>94.748539378292435</v>
      </c>
      <c r="I97" s="24">
        <v>82.668566666666692</v>
      </c>
      <c r="J97" s="24">
        <v>121.79337771018099</v>
      </c>
      <c r="K97" s="45"/>
      <c r="L97" s="45">
        <f t="shared" si="3"/>
        <v>97</v>
      </c>
      <c r="M97" s="45">
        <f t="shared" si="3"/>
        <v>119</v>
      </c>
      <c r="N97" s="45">
        <f t="shared" si="3"/>
        <v>112</v>
      </c>
      <c r="O97" s="45">
        <f t="shared" si="3"/>
        <v>73</v>
      </c>
      <c r="P97" s="45">
        <f t="shared" si="3"/>
        <v>141</v>
      </c>
      <c r="Q97" s="47">
        <f t="shared" si="4"/>
        <v>542</v>
      </c>
    </row>
    <row r="98" spans="1:17" x14ac:dyDescent="0.25">
      <c r="A98" s="44">
        <v>95</v>
      </c>
      <c r="B98" s="45" t="s">
        <v>295</v>
      </c>
      <c r="C98" s="46" t="s">
        <v>486</v>
      </c>
      <c r="D98" s="45" t="s">
        <v>488</v>
      </c>
      <c r="E98" s="55"/>
      <c r="F98" s="24">
        <v>84.492754596817008</v>
      </c>
      <c r="G98" s="24">
        <v>92.784605509151532</v>
      </c>
      <c r="H98" s="24">
        <v>101.18488834395873</v>
      </c>
      <c r="I98" s="24">
        <v>90.338766666666658</v>
      </c>
      <c r="J98" s="24">
        <v>107.85543962733047</v>
      </c>
      <c r="K98" s="45"/>
      <c r="L98" s="45">
        <f t="shared" si="3"/>
        <v>78</v>
      </c>
      <c r="M98" s="45">
        <f t="shared" si="3"/>
        <v>95</v>
      </c>
      <c r="N98" s="45">
        <f t="shared" si="3"/>
        <v>120</v>
      </c>
      <c r="O98" s="45">
        <f t="shared" si="3"/>
        <v>137</v>
      </c>
      <c r="P98" s="45">
        <f t="shared" si="3"/>
        <v>138</v>
      </c>
      <c r="Q98" s="47">
        <f t="shared" si="4"/>
        <v>568</v>
      </c>
    </row>
    <row r="99" spans="1:17" x14ac:dyDescent="0.25">
      <c r="A99" s="44">
        <v>96</v>
      </c>
      <c r="B99" s="45" t="s">
        <v>295</v>
      </c>
      <c r="C99" s="46" t="s">
        <v>486</v>
      </c>
      <c r="D99" s="45" t="s">
        <v>489</v>
      </c>
      <c r="E99" s="55"/>
      <c r="F99" s="24">
        <v>89.335123210835036</v>
      </c>
      <c r="G99" s="24">
        <v>95.382365162113004</v>
      </c>
      <c r="H99" s="24">
        <v>105.20741525967854</v>
      </c>
      <c r="I99" s="24">
        <v>89.70956666666666</v>
      </c>
      <c r="J99" s="24">
        <v>81.889212320246827</v>
      </c>
      <c r="K99" s="45"/>
      <c r="L99" s="45">
        <f t="shared" si="3"/>
        <v>105</v>
      </c>
      <c r="M99" s="45">
        <f t="shared" si="3"/>
        <v>98</v>
      </c>
      <c r="N99" s="45">
        <f t="shared" si="3"/>
        <v>130</v>
      </c>
      <c r="O99" s="45">
        <f t="shared" si="3"/>
        <v>132</v>
      </c>
      <c r="P99" s="45">
        <f t="shared" si="3"/>
        <v>113</v>
      </c>
      <c r="Q99" s="47">
        <f t="shared" si="4"/>
        <v>578</v>
      </c>
    </row>
    <row r="100" spans="1:17" x14ac:dyDescent="0.25">
      <c r="A100" s="44">
        <v>97</v>
      </c>
      <c r="B100" s="45" t="s">
        <v>295</v>
      </c>
      <c r="C100" s="46" t="s">
        <v>486</v>
      </c>
      <c r="D100" s="45" t="s">
        <v>490</v>
      </c>
      <c r="E100" s="55"/>
      <c r="F100" s="24">
        <v>89.329145363933989</v>
      </c>
      <c r="G100" s="24">
        <v>91.641567586021267</v>
      </c>
      <c r="H100" s="24">
        <v>101.39517067415889</v>
      </c>
      <c r="I100" s="24">
        <v>87.773333333333341</v>
      </c>
      <c r="J100" s="24">
        <v>83.871396865688723</v>
      </c>
      <c r="K100" s="45"/>
      <c r="L100" s="45">
        <f t="shared" ref="L100:P131" si="5">145-(RANK(F100,F$4:F$147))</f>
        <v>104</v>
      </c>
      <c r="M100" s="45">
        <f t="shared" si="5"/>
        <v>93</v>
      </c>
      <c r="N100" s="45">
        <f t="shared" si="5"/>
        <v>122</v>
      </c>
      <c r="O100" s="45">
        <f t="shared" si="5"/>
        <v>114</v>
      </c>
      <c r="P100" s="45">
        <f t="shared" si="5"/>
        <v>118</v>
      </c>
      <c r="Q100" s="47">
        <f t="shared" si="4"/>
        <v>551</v>
      </c>
    </row>
    <row r="101" spans="1:17" x14ac:dyDescent="0.25">
      <c r="A101" s="44">
        <v>98</v>
      </c>
      <c r="B101" s="45" t="s">
        <v>295</v>
      </c>
      <c r="C101" s="46" t="s">
        <v>486</v>
      </c>
      <c r="D101" s="45" t="s">
        <v>491</v>
      </c>
      <c r="E101" s="55"/>
      <c r="F101" s="24">
        <v>77.637804712503538</v>
      </c>
      <c r="G101" s="24">
        <v>83.177420947614692</v>
      </c>
      <c r="H101" s="24">
        <v>92.064276903241492</v>
      </c>
      <c r="I101" s="24">
        <v>81.412033333333397</v>
      </c>
      <c r="J101" s="24">
        <v>85.719088252872041</v>
      </c>
      <c r="K101" s="45"/>
      <c r="L101" s="45">
        <f t="shared" si="5"/>
        <v>54</v>
      </c>
      <c r="M101" s="45">
        <f t="shared" si="5"/>
        <v>86</v>
      </c>
      <c r="N101" s="45">
        <f t="shared" si="5"/>
        <v>108</v>
      </c>
      <c r="O101" s="45">
        <f t="shared" si="5"/>
        <v>56</v>
      </c>
      <c r="P101" s="45">
        <f t="shared" si="5"/>
        <v>120</v>
      </c>
      <c r="Q101" s="47">
        <f t="shared" si="4"/>
        <v>424</v>
      </c>
    </row>
    <row r="102" spans="1:17" x14ac:dyDescent="0.25">
      <c r="A102" s="44">
        <v>99</v>
      </c>
      <c r="B102" s="45" t="s">
        <v>295</v>
      </c>
      <c r="C102" s="46" t="s">
        <v>486</v>
      </c>
      <c r="D102" s="45" t="s">
        <v>492</v>
      </c>
      <c r="E102" s="55"/>
      <c r="F102" s="24">
        <v>94.267432674309674</v>
      </c>
      <c r="G102" s="24">
        <v>101.76405110576792</v>
      </c>
      <c r="H102" s="24">
        <v>102.71767326127016</v>
      </c>
      <c r="I102" s="24">
        <v>90.392099999999999</v>
      </c>
      <c r="J102" s="24">
        <v>70.856318956870609</v>
      </c>
      <c r="K102" s="45"/>
      <c r="L102" s="45">
        <f t="shared" si="5"/>
        <v>128</v>
      </c>
      <c r="M102" s="45">
        <f t="shared" si="5"/>
        <v>116</v>
      </c>
      <c r="N102" s="45">
        <f t="shared" si="5"/>
        <v>126</v>
      </c>
      <c r="O102" s="45">
        <f t="shared" si="5"/>
        <v>138</v>
      </c>
      <c r="P102" s="45">
        <f t="shared" si="5"/>
        <v>87</v>
      </c>
      <c r="Q102" s="47">
        <f t="shared" si="4"/>
        <v>595</v>
      </c>
    </row>
    <row r="103" spans="1:17" x14ac:dyDescent="0.25">
      <c r="A103" s="44">
        <v>100</v>
      </c>
      <c r="B103" s="45" t="s">
        <v>295</v>
      </c>
      <c r="C103" s="46" t="s">
        <v>486</v>
      </c>
      <c r="D103" s="45" t="s">
        <v>493</v>
      </c>
      <c r="E103" s="55"/>
      <c r="F103" s="24">
        <v>90.144636237841766</v>
      </c>
      <c r="G103" s="24">
        <v>101.40384293131549</v>
      </c>
      <c r="H103" s="24">
        <v>101.06278587149195</v>
      </c>
      <c r="I103" s="24">
        <v>88.291799999999995</v>
      </c>
      <c r="J103" s="24">
        <v>108.08881034579608</v>
      </c>
      <c r="K103" s="45"/>
      <c r="L103" s="45">
        <f t="shared" si="5"/>
        <v>110</v>
      </c>
      <c r="M103" s="45">
        <f t="shared" si="5"/>
        <v>113</v>
      </c>
      <c r="N103" s="45">
        <f t="shared" si="5"/>
        <v>119</v>
      </c>
      <c r="O103" s="45">
        <f t="shared" si="5"/>
        <v>120</v>
      </c>
      <c r="P103" s="45">
        <f t="shared" si="5"/>
        <v>139</v>
      </c>
      <c r="Q103" s="47">
        <f t="shared" si="4"/>
        <v>601</v>
      </c>
    </row>
    <row r="104" spans="1:17" x14ac:dyDescent="0.25">
      <c r="A104" s="44">
        <v>101</v>
      </c>
      <c r="B104" s="45" t="s">
        <v>295</v>
      </c>
      <c r="C104" s="46" t="s">
        <v>486</v>
      </c>
      <c r="D104" s="45" t="s">
        <v>494</v>
      </c>
      <c r="E104" s="55"/>
      <c r="F104" s="24">
        <v>95.643203770326679</v>
      </c>
      <c r="G104" s="24">
        <v>106.6613179104792</v>
      </c>
      <c r="H104" s="24">
        <v>114.29637161845923</v>
      </c>
      <c r="I104" s="24">
        <v>88.309266666666659</v>
      </c>
      <c r="J104" s="24">
        <v>109.08070437308366</v>
      </c>
      <c r="K104" s="45"/>
      <c r="L104" s="45">
        <f t="shared" si="5"/>
        <v>133</v>
      </c>
      <c r="M104" s="45">
        <f t="shared" si="5"/>
        <v>129</v>
      </c>
      <c r="N104" s="45">
        <f t="shared" si="5"/>
        <v>142</v>
      </c>
      <c r="O104" s="45">
        <f t="shared" si="5"/>
        <v>121</v>
      </c>
      <c r="P104" s="45">
        <f t="shared" si="5"/>
        <v>140</v>
      </c>
      <c r="Q104" s="47">
        <f t="shared" si="4"/>
        <v>665</v>
      </c>
    </row>
    <row r="105" spans="1:17" x14ac:dyDescent="0.25">
      <c r="A105" s="44">
        <v>102</v>
      </c>
      <c r="B105" s="45" t="s">
        <v>295</v>
      </c>
      <c r="C105" s="46" t="s">
        <v>486</v>
      </c>
      <c r="D105" s="45" t="s">
        <v>495</v>
      </c>
      <c r="E105" s="55"/>
      <c r="F105" s="24">
        <v>90.141971551465886</v>
      </c>
      <c r="G105" s="24">
        <v>98.268801429702279</v>
      </c>
      <c r="H105" s="24">
        <v>98.143977155548257</v>
      </c>
      <c r="I105" s="24">
        <v>80.424599999999998</v>
      </c>
      <c r="J105" s="24">
        <v>81.624302998206772</v>
      </c>
      <c r="K105" s="45"/>
      <c r="L105" s="45">
        <f t="shared" si="5"/>
        <v>109</v>
      </c>
      <c r="M105" s="45">
        <f t="shared" si="5"/>
        <v>104</v>
      </c>
      <c r="N105" s="45">
        <f t="shared" si="5"/>
        <v>115</v>
      </c>
      <c r="O105" s="45">
        <f t="shared" si="5"/>
        <v>45</v>
      </c>
      <c r="P105" s="45">
        <f t="shared" si="5"/>
        <v>111</v>
      </c>
      <c r="Q105" s="47">
        <f t="shared" si="4"/>
        <v>484</v>
      </c>
    </row>
    <row r="106" spans="1:17" x14ac:dyDescent="0.25">
      <c r="A106" s="44">
        <v>103</v>
      </c>
      <c r="B106" s="45" t="s">
        <v>295</v>
      </c>
      <c r="C106" s="46" t="s">
        <v>486</v>
      </c>
      <c r="D106" s="45" t="s">
        <v>496</v>
      </c>
      <c r="E106" s="55"/>
      <c r="F106" s="24">
        <v>89.029354580596163</v>
      </c>
      <c r="G106" s="24">
        <v>99.156542820681807</v>
      </c>
      <c r="H106" s="24">
        <v>101.41557705869855</v>
      </c>
      <c r="I106" s="24">
        <v>89.996566666666666</v>
      </c>
      <c r="J106" s="24">
        <v>86.497522724121097</v>
      </c>
      <c r="K106" s="45"/>
      <c r="L106" s="45">
        <f t="shared" si="5"/>
        <v>102</v>
      </c>
      <c r="M106" s="45">
        <f t="shared" si="5"/>
        <v>106</v>
      </c>
      <c r="N106" s="45">
        <f t="shared" si="5"/>
        <v>123</v>
      </c>
      <c r="O106" s="45">
        <f t="shared" si="5"/>
        <v>133</v>
      </c>
      <c r="P106" s="45">
        <f t="shared" si="5"/>
        <v>122</v>
      </c>
      <c r="Q106" s="47">
        <f t="shared" si="4"/>
        <v>586</v>
      </c>
    </row>
    <row r="107" spans="1:17" x14ac:dyDescent="0.25">
      <c r="A107" s="44">
        <v>104</v>
      </c>
      <c r="B107" s="45" t="s">
        <v>295</v>
      </c>
      <c r="C107" s="46" t="s">
        <v>497</v>
      </c>
      <c r="D107" s="45" t="s">
        <v>498</v>
      </c>
      <c r="E107" s="55"/>
      <c r="F107" s="24">
        <v>94.026412580974977</v>
      </c>
      <c r="G107" s="24">
        <v>104.28453463822136</v>
      </c>
      <c r="H107" s="24">
        <v>106.84414898788867</v>
      </c>
      <c r="I107" s="24">
        <v>88.519166666666663</v>
      </c>
      <c r="J107" s="24">
        <v>72.247963827232724</v>
      </c>
      <c r="K107" s="45"/>
      <c r="L107" s="45">
        <f t="shared" si="5"/>
        <v>126</v>
      </c>
      <c r="M107" s="45">
        <f t="shared" si="5"/>
        <v>124</v>
      </c>
      <c r="N107" s="45">
        <f t="shared" si="5"/>
        <v>134</v>
      </c>
      <c r="O107" s="45">
        <f t="shared" si="5"/>
        <v>123</v>
      </c>
      <c r="P107" s="45">
        <f t="shared" si="5"/>
        <v>95</v>
      </c>
      <c r="Q107" s="47">
        <f t="shared" si="4"/>
        <v>602</v>
      </c>
    </row>
    <row r="108" spans="1:17" x14ac:dyDescent="0.25">
      <c r="A108" s="44">
        <v>105</v>
      </c>
      <c r="B108" s="45" t="s">
        <v>295</v>
      </c>
      <c r="C108" s="46" t="s">
        <v>497</v>
      </c>
      <c r="D108" s="45" t="s">
        <v>499</v>
      </c>
      <c r="E108" s="55"/>
      <c r="F108" s="24">
        <v>94.225487428894013</v>
      </c>
      <c r="G108" s="24">
        <v>107.40803339413407</v>
      </c>
      <c r="H108" s="24">
        <v>108.33421311718929</v>
      </c>
      <c r="I108" s="24">
        <v>89.546999999999997</v>
      </c>
      <c r="J108" s="24">
        <v>76.658495897593028</v>
      </c>
      <c r="K108" s="45"/>
      <c r="L108" s="45">
        <f t="shared" si="5"/>
        <v>127</v>
      </c>
      <c r="M108" s="45">
        <f t="shared" si="5"/>
        <v>130</v>
      </c>
      <c r="N108" s="45">
        <f t="shared" si="5"/>
        <v>136</v>
      </c>
      <c r="O108" s="45">
        <f t="shared" si="5"/>
        <v>131</v>
      </c>
      <c r="P108" s="45">
        <f t="shared" si="5"/>
        <v>98</v>
      </c>
      <c r="Q108" s="47">
        <f t="shared" si="4"/>
        <v>622</v>
      </c>
    </row>
    <row r="109" spans="1:17" x14ac:dyDescent="0.25">
      <c r="A109" s="44">
        <v>106</v>
      </c>
      <c r="B109" s="45" t="s">
        <v>295</v>
      </c>
      <c r="C109" s="46" t="s">
        <v>497</v>
      </c>
      <c r="D109" s="45" t="s">
        <v>500</v>
      </c>
      <c r="E109" s="55"/>
      <c r="F109" s="24">
        <v>89.704861490467138</v>
      </c>
      <c r="G109" s="24">
        <v>99.037494745299171</v>
      </c>
      <c r="H109" s="24">
        <v>105.94228189567806</v>
      </c>
      <c r="I109" s="24">
        <v>80.338799999999992</v>
      </c>
      <c r="J109" s="24">
        <v>70.141998367266169</v>
      </c>
      <c r="K109" s="45"/>
      <c r="L109" s="45">
        <f t="shared" si="5"/>
        <v>107</v>
      </c>
      <c r="M109" s="45">
        <f t="shared" si="5"/>
        <v>105</v>
      </c>
      <c r="N109" s="45">
        <f t="shared" si="5"/>
        <v>132</v>
      </c>
      <c r="O109" s="45">
        <f t="shared" si="5"/>
        <v>42</v>
      </c>
      <c r="P109" s="45">
        <f t="shared" si="5"/>
        <v>86</v>
      </c>
      <c r="Q109" s="47">
        <f t="shared" si="4"/>
        <v>472</v>
      </c>
    </row>
    <row r="110" spans="1:17" x14ac:dyDescent="0.25">
      <c r="A110" s="44">
        <v>107</v>
      </c>
      <c r="B110" s="45" t="s">
        <v>295</v>
      </c>
      <c r="C110" s="46" t="s">
        <v>497</v>
      </c>
      <c r="D110" s="45" t="s">
        <v>501</v>
      </c>
      <c r="E110" s="55"/>
      <c r="F110" s="24">
        <v>94.959510032077475</v>
      </c>
      <c r="G110" s="24">
        <v>108.93599866017838</v>
      </c>
      <c r="H110" s="24">
        <v>108.45491685241271</v>
      </c>
      <c r="I110" s="24">
        <v>88.923500000000004</v>
      </c>
      <c r="J110" s="24">
        <v>64.79709637664746</v>
      </c>
      <c r="K110" s="45"/>
      <c r="L110" s="45">
        <f t="shared" si="5"/>
        <v>130</v>
      </c>
      <c r="M110" s="45">
        <f t="shared" si="5"/>
        <v>132</v>
      </c>
      <c r="N110" s="45">
        <f t="shared" si="5"/>
        <v>137</v>
      </c>
      <c r="O110" s="45">
        <f t="shared" si="5"/>
        <v>127</v>
      </c>
      <c r="P110" s="45">
        <f t="shared" si="5"/>
        <v>82</v>
      </c>
      <c r="Q110" s="47">
        <f t="shared" si="4"/>
        <v>608</v>
      </c>
    </row>
    <row r="111" spans="1:17" x14ac:dyDescent="0.25">
      <c r="A111" s="44">
        <v>108</v>
      </c>
      <c r="B111" s="45" t="s">
        <v>295</v>
      </c>
      <c r="C111" s="46" t="s">
        <v>497</v>
      </c>
      <c r="D111" s="45" t="s">
        <v>502</v>
      </c>
      <c r="E111" s="55"/>
      <c r="F111" s="24">
        <v>98.442842960620652</v>
      </c>
      <c r="G111" s="24">
        <v>104.15395128967096</v>
      </c>
      <c r="H111" s="24">
        <v>109.22316982205776</v>
      </c>
      <c r="I111" s="24">
        <v>82.959900000000005</v>
      </c>
      <c r="J111" s="24">
        <v>38.587113940988452</v>
      </c>
      <c r="K111" s="45"/>
      <c r="L111" s="45">
        <f t="shared" si="5"/>
        <v>140</v>
      </c>
      <c r="M111" s="45">
        <f t="shared" si="5"/>
        <v>123</v>
      </c>
      <c r="N111" s="45">
        <f t="shared" si="5"/>
        <v>139</v>
      </c>
      <c r="O111" s="45">
        <f t="shared" si="5"/>
        <v>75</v>
      </c>
      <c r="P111" s="45">
        <f t="shared" si="5"/>
        <v>46</v>
      </c>
      <c r="Q111" s="47">
        <f t="shared" si="4"/>
        <v>523</v>
      </c>
    </row>
    <row r="112" spans="1:17" x14ac:dyDescent="0.25">
      <c r="A112" s="44">
        <v>109</v>
      </c>
      <c r="B112" s="45" t="s">
        <v>295</v>
      </c>
      <c r="C112" s="46" t="s">
        <v>497</v>
      </c>
      <c r="D112" s="45" t="s">
        <v>503</v>
      </c>
      <c r="E112" s="55"/>
      <c r="F112" s="24">
        <v>100.96580531635324</v>
      </c>
      <c r="G112" s="24">
        <v>112.68924288443014</v>
      </c>
      <c r="H112" s="24">
        <v>101.95133488692687</v>
      </c>
      <c r="I112" s="24">
        <v>80.375266666666704</v>
      </c>
      <c r="J112" s="24">
        <v>92.555064425932684</v>
      </c>
      <c r="K112" s="45"/>
      <c r="L112" s="45">
        <f t="shared" si="5"/>
        <v>142</v>
      </c>
      <c r="M112" s="45">
        <f t="shared" si="5"/>
        <v>138</v>
      </c>
      <c r="N112" s="45">
        <f t="shared" si="5"/>
        <v>124</v>
      </c>
      <c r="O112" s="45">
        <f t="shared" si="5"/>
        <v>44</v>
      </c>
      <c r="P112" s="45">
        <f t="shared" si="5"/>
        <v>132</v>
      </c>
      <c r="Q112" s="47">
        <f t="shared" si="4"/>
        <v>580</v>
      </c>
    </row>
    <row r="113" spans="1:17" x14ac:dyDescent="0.25">
      <c r="A113" s="44">
        <v>110</v>
      </c>
      <c r="B113" s="45" t="s">
        <v>295</v>
      </c>
      <c r="C113" s="46" t="s">
        <v>497</v>
      </c>
      <c r="D113" s="45" t="s">
        <v>504</v>
      </c>
      <c r="E113" s="55"/>
      <c r="F113" s="24">
        <v>67.42164905218462</v>
      </c>
      <c r="G113" s="24">
        <v>74.807658538558286</v>
      </c>
      <c r="H113" s="24">
        <v>76.635830393117075</v>
      </c>
      <c r="I113" s="24">
        <v>80.8774333333334</v>
      </c>
      <c r="J113" s="24">
        <v>83.891330106321362</v>
      </c>
      <c r="K113" s="45"/>
      <c r="L113" s="45">
        <f t="shared" si="5"/>
        <v>24</v>
      </c>
      <c r="M113" s="45">
        <f t="shared" si="5"/>
        <v>67</v>
      </c>
      <c r="N113" s="45">
        <f t="shared" si="5"/>
        <v>85</v>
      </c>
      <c r="O113" s="45">
        <f t="shared" si="5"/>
        <v>49</v>
      </c>
      <c r="P113" s="45">
        <f t="shared" si="5"/>
        <v>119</v>
      </c>
      <c r="Q113" s="47">
        <f t="shared" si="4"/>
        <v>344</v>
      </c>
    </row>
    <row r="114" spans="1:17" x14ac:dyDescent="0.25">
      <c r="A114" s="44">
        <v>111</v>
      </c>
      <c r="B114" s="45" t="s">
        <v>295</v>
      </c>
      <c r="C114" s="46" t="s">
        <v>497</v>
      </c>
      <c r="D114" s="45" t="s">
        <v>505</v>
      </c>
      <c r="E114" s="55"/>
      <c r="F114" s="24">
        <v>76.629047764294356</v>
      </c>
      <c r="G114" s="24">
        <v>83.504229310891063</v>
      </c>
      <c r="H114" s="24">
        <v>86.508295060165239</v>
      </c>
      <c r="I114" s="24">
        <v>81.580399999999997</v>
      </c>
      <c r="J114" s="24">
        <v>32.587670931670971</v>
      </c>
      <c r="K114" s="45"/>
      <c r="L114" s="45">
        <f t="shared" si="5"/>
        <v>50</v>
      </c>
      <c r="M114" s="45">
        <f t="shared" si="5"/>
        <v>87</v>
      </c>
      <c r="N114" s="45">
        <f t="shared" si="5"/>
        <v>95</v>
      </c>
      <c r="O114" s="45">
        <f t="shared" si="5"/>
        <v>59</v>
      </c>
      <c r="P114" s="45">
        <f t="shared" si="5"/>
        <v>33</v>
      </c>
      <c r="Q114" s="47">
        <f t="shared" si="4"/>
        <v>324</v>
      </c>
    </row>
    <row r="115" spans="1:17" x14ac:dyDescent="0.25">
      <c r="A115" s="44">
        <v>112</v>
      </c>
      <c r="B115" s="45" t="s">
        <v>295</v>
      </c>
      <c r="C115" s="46" t="s">
        <v>497</v>
      </c>
      <c r="D115" s="45" t="s">
        <v>506</v>
      </c>
      <c r="E115" s="55"/>
      <c r="F115" s="24">
        <v>42.504194367623249</v>
      </c>
      <c r="G115" s="24">
        <v>48.951047296583269</v>
      </c>
      <c r="H115" s="24">
        <v>43.311226895441649</v>
      </c>
      <c r="I115" s="24">
        <v>88.1845</v>
      </c>
      <c r="J115" s="24">
        <v>54.641579802726724</v>
      </c>
      <c r="K115" s="45"/>
      <c r="L115" s="45">
        <f t="shared" si="5"/>
        <v>7</v>
      </c>
      <c r="M115" s="45">
        <f t="shared" si="5"/>
        <v>10</v>
      </c>
      <c r="N115" s="45">
        <f t="shared" si="5"/>
        <v>9</v>
      </c>
      <c r="O115" s="45">
        <f t="shared" si="5"/>
        <v>118</v>
      </c>
      <c r="P115" s="45">
        <f t="shared" si="5"/>
        <v>69</v>
      </c>
      <c r="Q115" s="47">
        <f t="shared" si="4"/>
        <v>213</v>
      </c>
    </row>
    <row r="116" spans="1:17" x14ac:dyDescent="0.25">
      <c r="A116" s="44">
        <v>113</v>
      </c>
      <c r="B116" s="45" t="s">
        <v>295</v>
      </c>
      <c r="C116" s="46" t="s">
        <v>497</v>
      </c>
      <c r="D116" s="45" t="s">
        <v>507</v>
      </c>
      <c r="E116" s="55"/>
      <c r="F116" s="24">
        <v>85.133587052627533</v>
      </c>
      <c r="G116" s="24">
        <v>96.581742988157089</v>
      </c>
      <c r="H116" s="24">
        <v>86.205407620711711</v>
      </c>
      <c r="I116" s="24">
        <v>81.902799999999999</v>
      </c>
      <c r="J116" s="24">
        <v>58.203012371890651</v>
      </c>
      <c r="K116" s="45"/>
      <c r="L116" s="45">
        <f t="shared" si="5"/>
        <v>82</v>
      </c>
      <c r="M116" s="45">
        <f t="shared" si="5"/>
        <v>101</v>
      </c>
      <c r="N116" s="45">
        <f t="shared" si="5"/>
        <v>93</v>
      </c>
      <c r="O116" s="45">
        <f t="shared" si="5"/>
        <v>62</v>
      </c>
      <c r="P116" s="45">
        <f t="shared" si="5"/>
        <v>73</v>
      </c>
      <c r="Q116" s="47">
        <f t="shared" si="4"/>
        <v>411</v>
      </c>
    </row>
    <row r="117" spans="1:17" x14ac:dyDescent="0.25">
      <c r="A117" s="44">
        <v>114</v>
      </c>
      <c r="B117" s="45" t="s">
        <v>295</v>
      </c>
      <c r="C117" s="46" t="s">
        <v>478</v>
      </c>
      <c r="D117" s="45" t="s">
        <v>508</v>
      </c>
      <c r="E117" s="55"/>
      <c r="F117" s="24">
        <v>90.850049116663541</v>
      </c>
      <c r="G117" s="24">
        <v>100.83619347737267</v>
      </c>
      <c r="H117" s="24">
        <v>96.536020738139982</v>
      </c>
      <c r="I117" s="24">
        <v>87.620500000000007</v>
      </c>
      <c r="J117" s="24">
        <v>71.639633333333308</v>
      </c>
      <c r="K117" s="45"/>
      <c r="L117" s="45">
        <f t="shared" si="5"/>
        <v>115</v>
      </c>
      <c r="M117" s="45">
        <f t="shared" si="5"/>
        <v>110</v>
      </c>
      <c r="N117" s="45">
        <f t="shared" si="5"/>
        <v>114</v>
      </c>
      <c r="O117" s="45">
        <f t="shared" si="5"/>
        <v>113</v>
      </c>
      <c r="P117" s="45">
        <f t="shared" si="5"/>
        <v>90</v>
      </c>
      <c r="Q117" s="47">
        <f t="shared" si="4"/>
        <v>542</v>
      </c>
    </row>
    <row r="118" spans="1:17" x14ac:dyDescent="0.25">
      <c r="A118" s="44">
        <v>115</v>
      </c>
      <c r="B118" s="45" t="s">
        <v>295</v>
      </c>
      <c r="C118" s="46" t="s">
        <v>478</v>
      </c>
      <c r="D118" s="45" t="s">
        <v>509</v>
      </c>
      <c r="E118" s="55"/>
      <c r="F118" s="24">
        <v>86.939525382439399</v>
      </c>
      <c r="G118" s="24">
        <v>101.83054548366776</v>
      </c>
      <c r="H118" s="24">
        <v>95.363281955143776</v>
      </c>
      <c r="I118" s="24">
        <v>86.588800000000006</v>
      </c>
      <c r="J118" s="24">
        <v>77.577133333333336</v>
      </c>
      <c r="K118" s="45"/>
      <c r="L118" s="45">
        <f t="shared" si="5"/>
        <v>90</v>
      </c>
      <c r="M118" s="45">
        <f t="shared" si="5"/>
        <v>117</v>
      </c>
      <c r="N118" s="45">
        <f t="shared" si="5"/>
        <v>113</v>
      </c>
      <c r="O118" s="45">
        <f t="shared" si="5"/>
        <v>102</v>
      </c>
      <c r="P118" s="45">
        <f t="shared" si="5"/>
        <v>100</v>
      </c>
      <c r="Q118" s="47">
        <f t="shared" si="4"/>
        <v>522</v>
      </c>
    </row>
    <row r="119" spans="1:17" x14ac:dyDescent="0.25">
      <c r="A119" s="44">
        <v>116</v>
      </c>
      <c r="B119" s="45" t="s">
        <v>295</v>
      </c>
      <c r="C119" s="46" t="s">
        <v>497</v>
      </c>
      <c r="D119" s="45" t="s">
        <v>510</v>
      </c>
      <c r="E119" s="55"/>
      <c r="F119" s="24">
        <v>90.220573452682984</v>
      </c>
      <c r="G119" s="24">
        <v>103.9207987552501</v>
      </c>
      <c r="H119" s="24">
        <v>93.531591802491192</v>
      </c>
      <c r="I119" s="24">
        <v>84.740499999999997</v>
      </c>
      <c r="J119" s="24">
        <v>89.964733333333299</v>
      </c>
      <c r="K119" s="45"/>
      <c r="L119" s="45">
        <f t="shared" si="5"/>
        <v>111</v>
      </c>
      <c r="M119" s="45">
        <f t="shared" si="5"/>
        <v>122</v>
      </c>
      <c r="N119" s="45">
        <f t="shared" si="5"/>
        <v>111</v>
      </c>
      <c r="O119" s="45">
        <f t="shared" si="5"/>
        <v>85</v>
      </c>
      <c r="P119" s="45">
        <f t="shared" si="5"/>
        <v>128</v>
      </c>
      <c r="Q119" s="47">
        <f t="shared" si="4"/>
        <v>557</v>
      </c>
    </row>
    <row r="120" spans="1:17" x14ac:dyDescent="0.25">
      <c r="A120" s="44">
        <v>117</v>
      </c>
      <c r="B120" s="45" t="s">
        <v>295</v>
      </c>
      <c r="C120" s="46" t="s">
        <v>478</v>
      </c>
      <c r="D120" s="45" t="s">
        <v>511</v>
      </c>
      <c r="E120" s="55"/>
      <c r="F120" s="24">
        <v>85.167041314626772</v>
      </c>
      <c r="G120" s="24">
        <v>96.092791734882951</v>
      </c>
      <c r="H120" s="24">
        <v>92.035994360390589</v>
      </c>
      <c r="I120" s="24">
        <v>88.809733333333327</v>
      </c>
      <c r="J120" s="24">
        <v>89.457266666666698</v>
      </c>
      <c r="K120" s="45"/>
      <c r="L120" s="45">
        <f t="shared" si="5"/>
        <v>83</v>
      </c>
      <c r="M120" s="45">
        <f t="shared" si="5"/>
        <v>100</v>
      </c>
      <c r="N120" s="45">
        <f t="shared" si="5"/>
        <v>107</v>
      </c>
      <c r="O120" s="45">
        <f t="shared" si="5"/>
        <v>126</v>
      </c>
      <c r="P120" s="45">
        <f t="shared" si="5"/>
        <v>127</v>
      </c>
      <c r="Q120" s="47">
        <f t="shared" si="4"/>
        <v>543</v>
      </c>
    </row>
    <row r="121" spans="1:17" x14ac:dyDescent="0.25">
      <c r="A121" s="44">
        <v>118</v>
      </c>
      <c r="B121" s="45" t="s">
        <v>295</v>
      </c>
      <c r="C121" s="46" t="s">
        <v>478</v>
      </c>
      <c r="D121" s="45" t="s">
        <v>512</v>
      </c>
      <c r="E121" s="55"/>
      <c r="F121" s="24">
        <v>87.2424739431776</v>
      </c>
      <c r="G121" s="24">
        <v>101.03355407432267</v>
      </c>
      <c r="H121" s="24">
        <v>102.17341576730669</v>
      </c>
      <c r="I121" s="24">
        <v>88.147766666666669</v>
      </c>
      <c r="J121" s="24">
        <v>81.099000000000004</v>
      </c>
      <c r="K121" s="45"/>
      <c r="L121" s="45">
        <f t="shared" si="5"/>
        <v>91</v>
      </c>
      <c r="M121" s="45">
        <f t="shared" si="5"/>
        <v>112</v>
      </c>
      <c r="N121" s="45">
        <f t="shared" si="5"/>
        <v>125</v>
      </c>
      <c r="O121" s="45">
        <f t="shared" si="5"/>
        <v>117</v>
      </c>
      <c r="P121" s="45">
        <f t="shared" si="5"/>
        <v>109</v>
      </c>
      <c r="Q121" s="47">
        <f t="shared" si="4"/>
        <v>554</v>
      </c>
    </row>
    <row r="122" spans="1:17" x14ac:dyDescent="0.25">
      <c r="A122" s="44">
        <v>119</v>
      </c>
      <c r="B122" s="45" t="s">
        <v>295</v>
      </c>
      <c r="C122" s="46" t="s">
        <v>478</v>
      </c>
      <c r="D122" s="45" t="s">
        <v>513</v>
      </c>
      <c r="E122" s="55"/>
      <c r="F122" s="24">
        <v>88.997130369520121</v>
      </c>
      <c r="G122" s="24">
        <v>102.14683262245021</v>
      </c>
      <c r="H122" s="24">
        <v>90.668452171209395</v>
      </c>
      <c r="I122" s="24">
        <v>74.873099999999994</v>
      </c>
      <c r="J122" s="24">
        <v>87.998900000000006</v>
      </c>
      <c r="K122" s="45"/>
      <c r="L122" s="45">
        <f t="shared" si="5"/>
        <v>101</v>
      </c>
      <c r="M122" s="45">
        <f t="shared" si="5"/>
        <v>118</v>
      </c>
      <c r="N122" s="45">
        <f t="shared" si="5"/>
        <v>105</v>
      </c>
      <c r="O122" s="45">
        <f t="shared" si="5"/>
        <v>18</v>
      </c>
      <c r="P122" s="45">
        <f t="shared" si="5"/>
        <v>124</v>
      </c>
      <c r="Q122" s="47">
        <f t="shared" si="4"/>
        <v>466</v>
      </c>
    </row>
    <row r="123" spans="1:17" x14ac:dyDescent="0.25">
      <c r="A123" s="44">
        <v>120</v>
      </c>
      <c r="B123" s="45" t="s">
        <v>295</v>
      </c>
      <c r="C123" s="46" t="s">
        <v>478</v>
      </c>
      <c r="D123" s="45" t="s">
        <v>514</v>
      </c>
      <c r="E123" s="55"/>
      <c r="F123" s="24">
        <v>86.484927762592747</v>
      </c>
      <c r="G123" s="24">
        <v>98.237394755131675</v>
      </c>
      <c r="H123" s="24">
        <v>86.427309556221928</v>
      </c>
      <c r="I123" s="24">
        <v>71.67016666666666</v>
      </c>
      <c r="J123" s="24">
        <v>81.099000000000004</v>
      </c>
      <c r="K123" s="45"/>
      <c r="L123" s="45">
        <f t="shared" si="5"/>
        <v>88</v>
      </c>
      <c r="M123" s="45">
        <f t="shared" si="5"/>
        <v>103</v>
      </c>
      <c r="N123" s="45">
        <f t="shared" si="5"/>
        <v>94</v>
      </c>
      <c r="O123" s="45">
        <f t="shared" si="5"/>
        <v>14</v>
      </c>
      <c r="P123" s="45">
        <f t="shared" si="5"/>
        <v>109</v>
      </c>
      <c r="Q123" s="47">
        <f t="shared" si="4"/>
        <v>408</v>
      </c>
    </row>
    <row r="124" spans="1:17" x14ac:dyDescent="0.25">
      <c r="A124" s="44">
        <v>121</v>
      </c>
      <c r="B124" s="45" t="s">
        <v>295</v>
      </c>
      <c r="C124" s="46" t="s">
        <v>515</v>
      </c>
      <c r="D124" s="45" t="s">
        <v>516</v>
      </c>
      <c r="E124" s="55"/>
      <c r="F124" s="24">
        <v>69.665545410860176</v>
      </c>
      <c r="G124" s="24">
        <v>76.437947565130756</v>
      </c>
      <c r="H124" s="24">
        <v>60.224371447016253</v>
      </c>
      <c r="I124" s="24">
        <v>72.501100000000008</v>
      </c>
      <c r="J124" s="24">
        <v>89.329000000000008</v>
      </c>
      <c r="K124" s="45"/>
      <c r="L124" s="45">
        <f t="shared" si="5"/>
        <v>28</v>
      </c>
      <c r="M124" s="45">
        <f t="shared" si="5"/>
        <v>70</v>
      </c>
      <c r="N124" s="45">
        <f t="shared" si="5"/>
        <v>31</v>
      </c>
      <c r="O124" s="45">
        <f t="shared" si="5"/>
        <v>15</v>
      </c>
      <c r="P124" s="45">
        <f t="shared" si="5"/>
        <v>126</v>
      </c>
      <c r="Q124" s="47">
        <f t="shared" si="4"/>
        <v>270</v>
      </c>
    </row>
    <row r="125" spans="1:17" x14ac:dyDescent="0.25">
      <c r="A125" s="44">
        <v>122</v>
      </c>
      <c r="B125" s="45" t="s">
        <v>295</v>
      </c>
      <c r="C125" s="46" t="s">
        <v>515</v>
      </c>
      <c r="D125" s="45" t="s">
        <v>517</v>
      </c>
      <c r="E125" s="55"/>
      <c r="F125" s="24">
        <v>81.380459398252995</v>
      </c>
      <c r="G125" s="24">
        <v>93.803119143489056</v>
      </c>
      <c r="H125" s="24">
        <v>75.187514457441708</v>
      </c>
      <c r="I125" s="24">
        <v>87.858900000000006</v>
      </c>
      <c r="J125" s="24">
        <v>86.099000000000004</v>
      </c>
      <c r="K125" s="45"/>
      <c r="L125" s="45">
        <f t="shared" si="5"/>
        <v>69</v>
      </c>
      <c r="M125" s="45">
        <f t="shared" si="5"/>
        <v>96</v>
      </c>
      <c r="N125" s="45">
        <f t="shared" si="5"/>
        <v>82</v>
      </c>
      <c r="O125" s="45">
        <f t="shared" si="5"/>
        <v>116</v>
      </c>
      <c r="P125" s="45">
        <f t="shared" si="5"/>
        <v>121</v>
      </c>
      <c r="Q125" s="47">
        <f t="shared" si="4"/>
        <v>484</v>
      </c>
    </row>
    <row r="126" spans="1:17" x14ac:dyDescent="0.25">
      <c r="A126" s="44">
        <v>123</v>
      </c>
      <c r="B126" s="45" t="s">
        <v>295</v>
      </c>
      <c r="C126" s="46" t="s">
        <v>515</v>
      </c>
      <c r="D126" s="45" t="s">
        <v>518</v>
      </c>
      <c r="E126" s="55"/>
      <c r="F126" s="24">
        <v>95.76992159657874</v>
      </c>
      <c r="G126" s="24">
        <v>113.26123104416615</v>
      </c>
      <c r="H126" s="24">
        <v>86.719315683117401</v>
      </c>
      <c r="I126" s="24">
        <v>82.618733333333324</v>
      </c>
      <c r="J126" s="24">
        <v>79.289999999999992</v>
      </c>
      <c r="K126" s="45"/>
      <c r="L126" s="45">
        <f t="shared" si="5"/>
        <v>135</v>
      </c>
      <c r="M126" s="45">
        <f t="shared" si="5"/>
        <v>139</v>
      </c>
      <c r="N126" s="45">
        <f t="shared" si="5"/>
        <v>96</v>
      </c>
      <c r="O126" s="45">
        <f t="shared" si="5"/>
        <v>71</v>
      </c>
      <c r="P126" s="45">
        <f t="shared" si="5"/>
        <v>105</v>
      </c>
      <c r="Q126" s="47">
        <f t="shared" si="4"/>
        <v>546</v>
      </c>
    </row>
    <row r="127" spans="1:17" x14ac:dyDescent="0.25">
      <c r="A127" s="44">
        <v>124</v>
      </c>
      <c r="B127" s="45" t="s">
        <v>295</v>
      </c>
      <c r="C127" s="46" t="s">
        <v>515</v>
      </c>
      <c r="D127" s="45" t="s">
        <v>519</v>
      </c>
      <c r="E127" s="55"/>
      <c r="F127" s="24">
        <v>88.55605341767702</v>
      </c>
      <c r="G127" s="24">
        <v>103.28039507562536</v>
      </c>
      <c r="H127" s="24">
        <v>92.77742631500999</v>
      </c>
      <c r="I127" s="24">
        <v>81.2</v>
      </c>
      <c r="J127" s="24">
        <v>75.009</v>
      </c>
      <c r="K127" s="45"/>
      <c r="L127" s="45">
        <f t="shared" si="5"/>
        <v>96</v>
      </c>
      <c r="M127" s="45">
        <f t="shared" si="5"/>
        <v>120</v>
      </c>
      <c r="N127" s="45">
        <f t="shared" si="5"/>
        <v>109</v>
      </c>
      <c r="O127" s="45">
        <f t="shared" si="5"/>
        <v>54</v>
      </c>
      <c r="P127" s="45">
        <f t="shared" si="5"/>
        <v>96</v>
      </c>
      <c r="Q127" s="47">
        <f t="shared" si="4"/>
        <v>475</v>
      </c>
    </row>
    <row r="128" spans="1:17" x14ac:dyDescent="0.25">
      <c r="A128" s="44">
        <v>125</v>
      </c>
      <c r="B128" s="45" t="s">
        <v>295</v>
      </c>
      <c r="C128" s="46" t="s">
        <v>520</v>
      </c>
      <c r="D128" s="45" t="s">
        <v>521</v>
      </c>
      <c r="E128" s="55"/>
      <c r="F128" s="24">
        <v>82.017992003553957</v>
      </c>
      <c r="G128" s="24">
        <v>80.181828139167038</v>
      </c>
      <c r="H128" s="24">
        <v>78.581366891499059</v>
      </c>
      <c r="I128" s="24">
        <v>75.594999999999999</v>
      </c>
      <c r="J128" s="24">
        <v>80.966000000000008</v>
      </c>
      <c r="K128" s="45"/>
      <c r="L128" s="45">
        <f t="shared" si="5"/>
        <v>71</v>
      </c>
      <c r="M128" s="45">
        <f t="shared" si="5"/>
        <v>81</v>
      </c>
      <c r="N128" s="45">
        <f t="shared" si="5"/>
        <v>88</v>
      </c>
      <c r="O128" s="45">
        <f t="shared" si="5"/>
        <v>20</v>
      </c>
      <c r="P128" s="45">
        <f t="shared" si="5"/>
        <v>107</v>
      </c>
      <c r="Q128" s="47">
        <f t="shared" si="4"/>
        <v>367</v>
      </c>
    </row>
    <row r="129" spans="1:17" x14ac:dyDescent="0.25">
      <c r="A129" s="44">
        <v>126</v>
      </c>
      <c r="B129" s="45" t="s">
        <v>295</v>
      </c>
      <c r="C129" s="46" t="s">
        <v>520</v>
      </c>
      <c r="D129" s="45" t="s">
        <v>522</v>
      </c>
      <c r="E129" s="55"/>
      <c r="F129" s="24">
        <v>93.310300876752549</v>
      </c>
      <c r="G129" s="24">
        <v>109.33092588277522</v>
      </c>
      <c r="H129" s="24">
        <v>101.3618070863083</v>
      </c>
      <c r="I129" s="24">
        <v>86.783699999999996</v>
      </c>
      <c r="J129" s="24">
        <v>72.165999999999997</v>
      </c>
      <c r="K129" s="45"/>
      <c r="L129" s="45">
        <f t="shared" si="5"/>
        <v>122</v>
      </c>
      <c r="M129" s="45">
        <f t="shared" si="5"/>
        <v>134</v>
      </c>
      <c r="N129" s="45">
        <f t="shared" si="5"/>
        <v>121</v>
      </c>
      <c r="O129" s="45">
        <f t="shared" si="5"/>
        <v>105</v>
      </c>
      <c r="P129" s="45">
        <f t="shared" si="5"/>
        <v>94</v>
      </c>
      <c r="Q129" s="47">
        <f t="shared" si="4"/>
        <v>576</v>
      </c>
    </row>
    <row r="130" spans="1:17" x14ac:dyDescent="0.25">
      <c r="A130" s="44">
        <v>127</v>
      </c>
      <c r="B130" s="45" t="s">
        <v>295</v>
      </c>
      <c r="C130" s="46" t="s">
        <v>520</v>
      </c>
      <c r="D130" s="45" t="s">
        <v>523</v>
      </c>
      <c r="E130" s="55"/>
      <c r="F130" s="24">
        <v>67.087465345458213</v>
      </c>
      <c r="G130" s="24">
        <v>80.789336880368751</v>
      </c>
      <c r="H130" s="24">
        <v>64.59827835292549</v>
      </c>
      <c r="I130" s="24">
        <v>85.082033333333328</v>
      </c>
      <c r="J130" s="24">
        <v>77.126000000000005</v>
      </c>
      <c r="K130" s="45"/>
      <c r="L130" s="45">
        <f t="shared" si="5"/>
        <v>23</v>
      </c>
      <c r="M130" s="45">
        <f t="shared" si="5"/>
        <v>82</v>
      </c>
      <c r="N130" s="45">
        <f t="shared" si="5"/>
        <v>47</v>
      </c>
      <c r="O130" s="45">
        <f t="shared" si="5"/>
        <v>89</v>
      </c>
      <c r="P130" s="45">
        <f t="shared" si="5"/>
        <v>99</v>
      </c>
      <c r="Q130" s="47">
        <f t="shared" si="4"/>
        <v>340</v>
      </c>
    </row>
    <row r="131" spans="1:17" x14ac:dyDescent="0.25">
      <c r="A131" s="44">
        <v>128</v>
      </c>
      <c r="B131" s="45" t="s">
        <v>295</v>
      </c>
      <c r="C131" s="46" t="s">
        <v>520</v>
      </c>
      <c r="D131" s="45" t="s">
        <v>524</v>
      </c>
      <c r="E131" s="55"/>
      <c r="F131" s="24">
        <v>94.992588449778964</v>
      </c>
      <c r="G131" s="24">
        <v>114.60539103568604</v>
      </c>
      <c r="H131" s="24">
        <v>88.791950568417803</v>
      </c>
      <c r="I131" s="24">
        <v>88.8018</v>
      </c>
      <c r="J131" s="24">
        <v>81.738933333333335</v>
      </c>
      <c r="K131" s="45"/>
      <c r="L131" s="45">
        <f t="shared" si="5"/>
        <v>131</v>
      </c>
      <c r="M131" s="45">
        <f t="shared" si="5"/>
        <v>141</v>
      </c>
      <c r="N131" s="45">
        <f t="shared" si="5"/>
        <v>102</v>
      </c>
      <c r="O131" s="45">
        <f t="shared" si="5"/>
        <v>125</v>
      </c>
      <c r="P131" s="45">
        <f t="shared" si="5"/>
        <v>112</v>
      </c>
      <c r="Q131" s="47">
        <f t="shared" si="4"/>
        <v>611</v>
      </c>
    </row>
    <row r="132" spans="1:17" x14ac:dyDescent="0.25">
      <c r="A132" s="44">
        <v>129</v>
      </c>
      <c r="B132" s="45" t="s">
        <v>295</v>
      </c>
      <c r="C132" s="46" t="s">
        <v>520</v>
      </c>
      <c r="D132" s="45" t="s">
        <v>525</v>
      </c>
      <c r="E132" s="55"/>
      <c r="F132" s="24">
        <v>88.212308523137764</v>
      </c>
      <c r="G132" s="24">
        <v>101.40511383278282</v>
      </c>
      <c r="H132" s="24">
        <v>76.546605799321213</v>
      </c>
      <c r="I132" s="24">
        <v>86.777233333333328</v>
      </c>
      <c r="J132" s="24">
        <v>72.063600000000008</v>
      </c>
      <c r="K132" s="45"/>
      <c r="L132" s="45">
        <f t="shared" ref="L132:P147" si="6">145-(RANK(F132,F$4:F$147))</f>
        <v>94</v>
      </c>
      <c r="M132" s="45">
        <f t="shared" si="6"/>
        <v>114</v>
      </c>
      <c r="N132" s="45">
        <f t="shared" si="6"/>
        <v>84</v>
      </c>
      <c r="O132" s="45">
        <f t="shared" si="6"/>
        <v>104</v>
      </c>
      <c r="P132" s="45">
        <f t="shared" si="6"/>
        <v>92</v>
      </c>
      <c r="Q132" s="47">
        <f t="shared" ref="Q132:Q147" si="7">SUM(L132:P132)</f>
        <v>488</v>
      </c>
    </row>
    <row r="133" spans="1:17" x14ac:dyDescent="0.25">
      <c r="A133" s="44">
        <v>130</v>
      </c>
      <c r="B133" s="45" t="s">
        <v>295</v>
      </c>
      <c r="C133" s="46" t="s">
        <v>520</v>
      </c>
      <c r="D133" s="45" t="s">
        <v>526</v>
      </c>
      <c r="E133" s="55"/>
      <c r="F133" s="24">
        <v>92.414466634044572</v>
      </c>
      <c r="G133" s="24">
        <v>106.48872667644854</v>
      </c>
      <c r="H133" s="24">
        <v>91.324659036212438</v>
      </c>
      <c r="I133" s="24">
        <v>87.36496666666666</v>
      </c>
      <c r="J133" s="24">
        <v>69.817366666666672</v>
      </c>
      <c r="K133" s="45"/>
      <c r="L133" s="45">
        <f t="shared" si="6"/>
        <v>121</v>
      </c>
      <c r="M133" s="45">
        <f t="shared" si="6"/>
        <v>126</v>
      </c>
      <c r="N133" s="45">
        <f t="shared" si="6"/>
        <v>106</v>
      </c>
      <c r="O133" s="45">
        <f t="shared" si="6"/>
        <v>108</v>
      </c>
      <c r="P133" s="45">
        <f t="shared" si="6"/>
        <v>85</v>
      </c>
      <c r="Q133" s="47">
        <f t="shared" si="7"/>
        <v>546</v>
      </c>
    </row>
    <row r="134" spans="1:17" x14ac:dyDescent="0.25">
      <c r="A134" s="44">
        <v>131</v>
      </c>
      <c r="B134" s="45" t="s">
        <v>295</v>
      </c>
      <c r="C134" s="46" t="s">
        <v>520</v>
      </c>
      <c r="D134" s="45" t="s">
        <v>527</v>
      </c>
      <c r="E134" s="55"/>
      <c r="F134" s="24">
        <v>91.026840618931132</v>
      </c>
      <c r="G134" s="24">
        <v>107.86874777089326</v>
      </c>
      <c r="H134" s="24">
        <v>89.83207403427528</v>
      </c>
      <c r="I134" s="24">
        <v>84.881399999999999</v>
      </c>
      <c r="J134" s="24">
        <v>71.71596666666666</v>
      </c>
      <c r="K134" s="45"/>
      <c r="L134" s="45">
        <f t="shared" si="6"/>
        <v>117</v>
      </c>
      <c r="M134" s="45">
        <f t="shared" si="6"/>
        <v>131</v>
      </c>
      <c r="N134" s="45">
        <f t="shared" si="6"/>
        <v>104</v>
      </c>
      <c r="O134" s="45">
        <f t="shared" si="6"/>
        <v>87</v>
      </c>
      <c r="P134" s="45">
        <f t="shared" si="6"/>
        <v>91</v>
      </c>
      <c r="Q134" s="47">
        <f t="shared" si="7"/>
        <v>530</v>
      </c>
    </row>
    <row r="135" spans="1:17" x14ac:dyDescent="0.25">
      <c r="A135" s="44">
        <v>132</v>
      </c>
      <c r="B135" s="45" t="s">
        <v>295</v>
      </c>
      <c r="C135" s="46" t="s">
        <v>520</v>
      </c>
      <c r="D135" s="45" t="s">
        <v>528</v>
      </c>
      <c r="E135" s="55"/>
      <c r="F135" s="24">
        <v>86.152048479776695</v>
      </c>
      <c r="G135" s="24">
        <v>100.67627977537011</v>
      </c>
      <c r="H135" s="24">
        <v>88.457849763614945</v>
      </c>
      <c r="I135" s="24">
        <v>84.057766666666666</v>
      </c>
      <c r="J135" s="24">
        <v>71.144166666666663</v>
      </c>
      <c r="K135" s="45"/>
      <c r="L135" s="45">
        <f t="shared" si="6"/>
        <v>86</v>
      </c>
      <c r="M135" s="45">
        <f t="shared" si="6"/>
        <v>109</v>
      </c>
      <c r="N135" s="45">
        <f t="shared" si="6"/>
        <v>101</v>
      </c>
      <c r="O135" s="45">
        <f t="shared" si="6"/>
        <v>82</v>
      </c>
      <c r="P135" s="45">
        <f t="shared" si="6"/>
        <v>89</v>
      </c>
      <c r="Q135" s="47">
        <f t="shared" si="7"/>
        <v>467</v>
      </c>
    </row>
    <row r="136" spans="1:17" x14ac:dyDescent="0.25">
      <c r="A136" s="44">
        <v>133</v>
      </c>
      <c r="B136" s="45" t="s">
        <v>295</v>
      </c>
      <c r="C136" s="46" t="s">
        <v>520</v>
      </c>
      <c r="D136" s="45" t="s">
        <v>529</v>
      </c>
      <c r="E136" s="55"/>
      <c r="F136" s="24">
        <v>97.362664585435311</v>
      </c>
      <c r="G136" s="24">
        <v>106.57034214693006</v>
      </c>
      <c r="H136" s="24">
        <v>104.44396544243222</v>
      </c>
      <c r="I136" s="24">
        <v>83.137766666666664</v>
      </c>
      <c r="J136" s="24">
        <v>71.024699999999996</v>
      </c>
      <c r="K136" s="45"/>
      <c r="L136" s="45">
        <f t="shared" si="6"/>
        <v>139</v>
      </c>
      <c r="M136" s="45">
        <f t="shared" si="6"/>
        <v>128</v>
      </c>
      <c r="N136" s="45">
        <f t="shared" si="6"/>
        <v>129</v>
      </c>
      <c r="O136" s="45">
        <f t="shared" si="6"/>
        <v>76</v>
      </c>
      <c r="P136" s="45">
        <f t="shared" si="6"/>
        <v>88</v>
      </c>
      <c r="Q136" s="47">
        <f t="shared" si="7"/>
        <v>560</v>
      </c>
    </row>
    <row r="137" spans="1:17" x14ac:dyDescent="0.25">
      <c r="A137" s="44">
        <v>134</v>
      </c>
      <c r="B137" s="45" t="s">
        <v>295</v>
      </c>
      <c r="C137" s="46" t="s">
        <v>520</v>
      </c>
      <c r="D137" s="45" t="s">
        <v>530</v>
      </c>
      <c r="E137" s="55"/>
      <c r="F137" s="24">
        <v>95.96946158580198</v>
      </c>
      <c r="G137" s="24">
        <v>110.06092922413164</v>
      </c>
      <c r="H137" s="24">
        <v>93.132038803586056</v>
      </c>
      <c r="I137" s="24">
        <v>87.512366666666665</v>
      </c>
      <c r="J137" s="24">
        <v>87.843900000000005</v>
      </c>
      <c r="K137" s="45"/>
      <c r="L137" s="45">
        <f t="shared" si="6"/>
        <v>136</v>
      </c>
      <c r="M137" s="45">
        <f t="shared" si="6"/>
        <v>136</v>
      </c>
      <c r="N137" s="45">
        <f t="shared" si="6"/>
        <v>110</v>
      </c>
      <c r="O137" s="45">
        <f t="shared" si="6"/>
        <v>109</v>
      </c>
      <c r="P137" s="45">
        <f t="shared" si="6"/>
        <v>123</v>
      </c>
      <c r="Q137" s="47">
        <f t="shared" si="7"/>
        <v>614</v>
      </c>
    </row>
    <row r="138" spans="1:17" x14ac:dyDescent="0.25">
      <c r="A138" s="44">
        <v>135</v>
      </c>
      <c r="B138" s="45" t="s">
        <v>295</v>
      </c>
      <c r="C138" s="46" t="s">
        <v>520</v>
      </c>
      <c r="D138" s="45" t="s">
        <v>531</v>
      </c>
      <c r="E138" s="55"/>
      <c r="F138" s="24">
        <v>84.70479789480126</v>
      </c>
      <c r="G138" s="24">
        <v>99.566802634747972</v>
      </c>
      <c r="H138" s="24">
        <v>87.06423876534204</v>
      </c>
      <c r="I138" s="24">
        <v>85.163266666666672</v>
      </c>
      <c r="J138" s="24">
        <v>88.895600000000002</v>
      </c>
      <c r="K138" s="45"/>
      <c r="L138" s="45">
        <f t="shared" si="6"/>
        <v>79</v>
      </c>
      <c r="M138" s="45">
        <f t="shared" si="6"/>
        <v>107</v>
      </c>
      <c r="N138" s="45">
        <f t="shared" si="6"/>
        <v>97</v>
      </c>
      <c r="O138" s="45">
        <f t="shared" si="6"/>
        <v>90</v>
      </c>
      <c r="P138" s="45">
        <f t="shared" si="6"/>
        <v>125</v>
      </c>
      <c r="Q138" s="47">
        <f t="shared" si="7"/>
        <v>498</v>
      </c>
    </row>
    <row r="139" spans="1:17" x14ac:dyDescent="0.25">
      <c r="A139" s="44">
        <v>136</v>
      </c>
      <c r="B139" s="45" t="s">
        <v>295</v>
      </c>
      <c r="C139" s="46" t="s">
        <v>520</v>
      </c>
      <c r="D139" s="45" t="s">
        <v>532</v>
      </c>
      <c r="E139" s="55"/>
      <c r="F139" s="24">
        <v>74.683877278065751</v>
      </c>
      <c r="G139" s="24">
        <v>85.705620011551247</v>
      </c>
      <c r="H139" s="24">
        <v>69.235076738727855</v>
      </c>
      <c r="I139" s="24">
        <v>83.245766666666668</v>
      </c>
      <c r="J139" s="24">
        <v>91.834900000000005</v>
      </c>
      <c r="K139" s="45"/>
      <c r="L139" s="45">
        <f t="shared" si="6"/>
        <v>42</v>
      </c>
      <c r="M139" s="45">
        <f t="shared" si="6"/>
        <v>89</v>
      </c>
      <c r="N139" s="45">
        <f t="shared" si="6"/>
        <v>64</v>
      </c>
      <c r="O139" s="45">
        <f t="shared" si="6"/>
        <v>78</v>
      </c>
      <c r="P139" s="45">
        <f t="shared" si="6"/>
        <v>131</v>
      </c>
      <c r="Q139" s="47">
        <f t="shared" si="7"/>
        <v>404</v>
      </c>
    </row>
    <row r="140" spans="1:17" x14ac:dyDescent="0.25">
      <c r="A140" s="44">
        <v>137</v>
      </c>
      <c r="B140" s="45" t="s">
        <v>295</v>
      </c>
      <c r="C140" s="46" t="s">
        <v>520</v>
      </c>
      <c r="D140" s="45" t="s">
        <v>533</v>
      </c>
      <c r="E140" s="55"/>
      <c r="F140" s="24">
        <v>67.577747029191769</v>
      </c>
      <c r="G140" s="24">
        <v>77.441170819196813</v>
      </c>
      <c r="H140" s="24">
        <v>72.239609851616052</v>
      </c>
      <c r="I140" s="24">
        <v>85.878866666666667</v>
      </c>
      <c r="J140" s="24">
        <v>93.8459</v>
      </c>
      <c r="K140" s="45"/>
      <c r="L140" s="45">
        <f t="shared" si="6"/>
        <v>25</v>
      </c>
      <c r="M140" s="45">
        <f t="shared" si="6"/>
        <v>72</v>
      </c>
      <c r="N140" s="45">
        <f t="shared" si="6"/>
        <v>76</v>
      </c>
      <c r="O140" s="45">
        <f t="shared" si="6"/>
        <v>97</v>
      </c>
      <c r="P140" s="45">
        <f t="shared" si="6"/>
        <v>133</v>
      </c>
      <c r="Q140" s="47">
        <f t="shared" si="7"/>
        <v>403</v>
      </c>
    </row>
    <row r="141" spans="1:17" x14ac:dyDescent="0.25">
      <c r="A141" s="44">
        <v>138</v>
      </c>
      <c r="B141" s="45" t="s">
        <v>295</v>
      </c>
      <c r="C141" s="46" t="s">
        <v>520</v>
      </c>
      <c r="D141" s="45" t="s">
        <v>534</v>
      </c>
      <c r="E141" s="55"/>
      <c r="F141" s="24">
        <v>65.581053056452518</v>
      </c>
      <c r="G141" s="24">
        <v>78.79496942983603</v>
      </c>
      <c r="H141" s="24">
        <v>63.46144092941023</v>
      </c>
      <c r="I141" s="24">
        <v>90.303666666666672</v>
      </c>
      <c r="J141" s="24">
        <v>77.910466666666665</v>
      </c>
      <c r="K141" s="45"/>
      <c r="L141" s="45">
        <f t="shared" si="6"/>
        <v>19</v>
      </c>
      <c r="M141" s="45">
        <f t="shared" si="6"/>
        <v>78</v>
      </c>
      <c r="N141" s="45">
        <f t="shared" si="6"/>
        <v>43</v>
      </c>
      <c r="O141" s="45">
        <f t="shared" si="6"/>
        <v>136</v>
      </c>
      <c r="P141" s="45">
        <f t="shared" si="6"/>
        <v>101</v>
      </c>
      <c r="Q141" s="47">
        <f t="shared" si="7"/>
        <v>377</v>
      </c>
    </row>
    <row r="142" spans="1:17" x14ac:dyDescent="0.25">
      <c r="A142" s="44">
        <v>139</v>
      </c>
      <c r="B142" s="45" t="s">
        <v>295</v>
      </c>
      <c r="C142" s="46" t="s">
        <v>520</v>
      </c>
      <c r="D142" s="45" t="s">
        <v>535</v>
      </c>
      <c r="E142" s="55"/>
      <c r="F142" s="24">
        <v>84.981225829660957</v>
      </c>
      <c r="G142" s="24">
        <v>100.09567235531324</v>
      </c>
      <c r="H142" s="24">
        <v>87.501262180458141</v>
      </c>
      <c r="I142" s="24">
        <v>82.591700000000003</v>
      </c>
      <c r="J142" s="24">
        <v>82.525000000000006</v>
      </c>
      <c r="K142" s="45"/>
      <c r="L142" s="45">
        <f t="shared" si="6"/>
        <v>80</v>
      </c>
      <c r="M142" s="45">
        <f t="shared" si="6"/>
        <v>108</v>
      </c>
      <c r="N142" s="45">
        <f t="shared" si="6"/>
        <v>99</v>
      </c>
      <c r="O142" s="45">
        <f t="shared" si="6"/>
        <v>70</v>
      </c>
      <c r="P142" s="45">
        <f t="shared" si="6"/>
        <v>115</v>
      </c>
      <c r="Q142" s="47">
        <f t="shared" si="7"/>
        <v>472</v>
      </c>
    </row>
    <row r="143" spans="1:17" x14ac:dyDescent="0.25">
      <c r="A143" s="44">
        <v>140</v>
      </c>
      <c r="B143" s="45" t="s">
        <v>295</v>
      </c>
      <c r="C143" s="46" t="s">
        <v>520</v>
      </c>
      <c r="D143" s="45" t="s">
        <v>536</v>
      </c>
      <c r="E143" s="55"/>
      <c r="F143" s="24">
        <v>80.384057874649272</v>
      </c>
      <c r="G143" s="24">
        <v>97.715536943939313</v>
      </c>
      <c r="H143" s="24">
        <v>75.151040426298053</v>
      </c>
      <c r="I143" s="24">
        <v>82.645200000000003</v>
      </c>
      <c r="J143" s="24">
        <v>72.092866666666666</v>
      </c>
      <c r="K143" s="45"/>
      <c r="L143" s="45">
        <f t="shared" si="6"/>
        <v>67</v>
      </c>
      <c r="M143" s="45">
        <f t="shared" si="6"/>
        <v>102</v>
      </c>
      <c r="N143" s="45">
        <f t="shared" si="6"/>
        <v>81</v>
      </c>
      <c r="O143" s="45">
        <f t="shared" si="6"/>
        <v>72</v>
      </c>
      <c r="P143" s="45">
        <f t="shared" si="6"/>
        <v>93</v>
      </c>
      <c r="Q143" s="47">
        <f t="shared" si="7"/>
        <v>415</v>
      </c>
    </row>
    <row r="144" spans="1:17" x14ac:dyDescent="0.25">
      <c r="A144" s="44">
        <v>141</v>
      </c>
      <c r="B144" s="45" t="s">
        <v>295</v>
      </c>
      <c r="C144" s="46" t="s">
        <v>520</v>
      </c>
      <c r="D144" s="45" t="s">
        <v>537</v>
      </c>
      <c r="E144" s="55"/>
      <c r="F144" s="24">
        <v>68.88919257873394</v>
      </c>
      <c r="G144" s="24">
        <v>81.122459466243455</v>
      </c>
      <c r="H144" s="24">
        <v>72.711387867643055</v>
      </c>
      <c r="I144" s="24">
        <v>82.414566666666673</v>
      </c>
      <c r="J144" s="24">
        <v>75.977366666666668</v>
      </c>
      <c r="K144" s="45"/>
      <c r="L144" s="45">
        <f t="shared" si="6"/>
        <v>26</v>
      </c>
      <c r="M144" s="45">
        <f t="shared" si="6"/>
        <v>83</v>
      </c>
      <c r="N144" s="45">
        <f t="shared" si="6"/>
        <v>77</v>
      </c>
      <c r="O144" s="45">
        <f t="shared" si="6"/>
        <v>67</v>
      </c>
      <c r="P144" s="45">
        <f t="shared" si="6"/>
        <v>97</v>
      </c>
      <c r="Q144" s="47">
        <f t="shared" si="7"/>
        <v>350</v>
      </c>
    </row>
    <row r="145" spans="1:17" x14ac:dyDescent="0.25">
      <c r="A145" s="44">
        <v>142</v>
      </c>
      <c r="B145" s="45" t="s">
        <v>295</v>
      </c>
      <c r="C145" s="46" t="s">
        <v>520</v>
      </c>
      <c r="D145" s="45" t="s">
        <v>538</v>
      </c>
      <c r="E145" s="55"/>
      <c r="F145" s="24">
        <v>58.598131479537521</v>
      </c>
      <c r="G145" s="24">
        <v>68.642871705822955</v>
      </c>
      <c r="H145" s="24">
        <v>57.607286157626362</v>
      </c>
      <c r="I145" s="24">
        <v>82.155466666666669</v>
      </c>
      <c r="J145" s="24">
        <v>78.3232</v>
      </c>
      <c r="K145" s="45"/>
      <c r="L145" s="45">
        <f t="shared" si="6"/>
        <v>12</v>
      </c>
      <c r="M145" s="45">
        <f t="shared" si="6"/>
        <v>43</v>
      </c>
      <c r="N145" s="45">
        <f t="shared" si="6"/>
        <v>25</v>
      </c>
      <c r="O145" s="45">
        <f t="shared" si="6"/>
        <v>64</v>
      </c>
      <c r="P145" s="45">
        <f t="shared" si="6"/>
        <v>102</v>
      </c>
      <c r="Q145" s="47">
        <f t="shared" si="7"/>
        <v>246</v>
      </c>
    </row>
    <row r="146" spans="1:17" x14ac:dyDescent="0.25">
      <c r="A146" s="44">
        <v>143</v>
      </c>
      <c r="B146" s="45" t="s">
        <v>295</v>
      </c>
      <c r="C146" s="46" t="s">
        <v>520</v>
      </c>
      <c r="D146" s="45" t="s">
        <v>539</v>
      </c>
      <c r="E146" s="55"/>
      <c r="F146" s="24">
        <v>96.669410984197512</v>
      </c>
      <c r="G146" s="24">
        <v>115.16946624542017</v>
      </c>
      <c r="H146" s="24">
        <v>89.602741442437278</v>
      </c>
      <c r="I146" s="24">
        <v>85.543599999999998</v>
      </c>
      <c r="J146" s="24">
        <v>81.465966666666674</v>
      </c>
      <c r="K146" s="45"/>
      <c r="L146" s="45">
        <f t="shared" si="6"/>
        <v>138</v>
      </c>
      <c r="M146" s="45">
        <f t="shared" si="6"/>
        <v>142</v>
      </c>
      <c r="N146" s="45">
        <f t="shared" si="6"/>
        <v>103</v>
      </c>
      <c r="O146" s="45">
        <f t="shared" si="6"/>
        <v>95</v>
      </c>
      <c r="P146" s="45">
        <f t="shared" si="6"/>
        <v>110</v>
      </c>
      <c r="Q146" s="47">
        <f t="shared" si="7"/>
        <v>588</v>
      </c>
    </row>
    <row r="147" spans="1:17" ht="16.5" thickBot="1" x14ac:dyDescent="0.3">
      <c r="A147" s="49">
        <v>144</v>
      </c>
      <c r="B147" s="50" t="s">
        <v>295</v>
      </c>
      <c r="C147" s="51" t="s">
        <v>520</v>
      </c>
      <c r="D147" s="50" t="s">
        <v>540</v>
      </c>
      <c r="E147" s="52"/>
      <c r="F147" s="34">
        <v>57.735646991827075</v>
      </c>
      <c r="G147" s="34">
        <v>67.902987680524234</v>
      </c>
      <c r="H147" s="34">
        <v>63.782199504890713</v>
      </c>
      <c r="I147" s="34">
        <v>84.858289999999997</v>
      </c>
      <c r="J147" s="34">
        <v>82.213329999999999</v>
      </c>
      <c r="K147" s="50"/>
      <c r="L147" s="50">
        <f t="shared" si="6"/>
        <v>11</v>
      </c>
      <c r="M147" s="50">
        <f t="shared" si="6"/>
        <v>40</v>
      </c>
      <c r="N147" s="50">
        <f t="shared" si="6"/>
        <v>44</v>
      </c>
      <c r="O147" s="50">
        <f t="shared" si="6"/>
        <v>86</v>
      </c>
      <c r="P147" s="50">
        <f t="shared" si="6"/>
        <v>114</v>
      </c>
      <c r="Q147" s="53">
        <f t="shared" si="7"/>
        <v>295</v>
      </c>
    </row>
  </sheetData>
  <mergeCells count="1">
    <mergeCell ref="A1:Q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Strain details</vt:lpstr>
      <vt:lpstr>raw 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Greetham</dc:creator>
  <cp:lastModifiedBy>Vikki Pritchard</cp:lastModifiedBy>
  <dcterms:created xsi:type="dcterms:W3CDTF">2019-01-07T14:22:12Z</dcterms:created>
  <dcterms:modified xsi:type="dcterms:W3CDTF">2019-04-04T12:35:22Z</dcterms:modified>
</cp:coreProperties>
</file>