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อกสาร ป เอก\PhD_Writing Paper_Work II_2DLRI column2_HC\Analytical Method\Update new version แก้รอบ 2\"/>
    </mc:Choice>
  </mc:AlternateContent>
  <xr:revisionPtr revIDLastSave="0" documentId="8_{1F0250C1-5498-4796-BBA3-52A8F8791BA8}" xr6:coauthVersionLast="45" xr6:coauthVersionMax="45" xr10:uidLastSave="{00000000-0000-0000-0000-000000000000}"/>
  <bookViews>
    <workbookView xWindow="1152" yWindow="384" windowWidth="16044" windowHeight="11976" xr2:uid="{00000000-000D-0000-FFFF-FFFF00000000}"/>
  </bookViews>
  <sheets>
    <sheet name="OKestimated (2)" sheetId="2" r:id="rId1"/>
    <sheet name="Time recal" sheetId="1" r:id="rId2"/>
    <sheet name="1D2DRI and 2D time (MEROXOX2)" sheetId="3" r:id="rId3"/>
  </sheets>
  <definedNames>
    <definedName name="solver_adj" localSheetId="2" hidden="1">'1D2DRI and 2D time (MEROXOX2)'!$H$1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'1D2DRI and 2D time (MEROXOX2)'!$H$6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'1D2DRI and 2D time (MEROXOX2)'!$B$9</definedName>
    <definedName name="solver_pre" localSheetId="2" hidden="1">0.000001</definedName>
    <definedName name="solver_rel1" localSheetId="2" hidden="1">1</definedName>
    <definedName name="solver_rhs1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AB2" i="2" l="1"/>
  <c r="AB1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230" i="3" l="1"/>
  <c r="G230" i="3" s="1"/>
  <c r="D229" i="3"/>
  <c r="G229" i="3" s="1"/>
  <c r="D228" i="3"/>
  <c r="G228" i="3" s="1"/>
  <c r="D227" i="3"/>
  <c r="G227" i="3" s="1"/>
  <c r="D226" i="3"/>
  <c r="G226" i="3" s="1"/>
  <c r="D225" i="3"/>
  <c r="G225" i="3" s="1"/>
  <c r="D224" i="3"/>
  <c r="G224" i="3" s="1"/>
  <c r="D223" i="3"/>
  <c r="G223" i="3" s="1"/>
  <c r="D222" i="3"/>
  <c r="G222" i="3" s="1"/>
  <c r="D221" i="3"/>
  <c r="G221" i="3" s="1"/>
  <c r="D220" i="3"/>
  <c r="G220" i="3" s="1"/>
  <c r="D219" i="3"/>
  <c r="G219" i="3" s="1"/>
  <c r="D217" i="3"/>
  <c r="G217" i="3" s="1"/>
  <c r="D216" i="3"/>
  <c r="G216" i="3" s="1"/>
  <c r="D215" i="3"/>
  <c r="G215" i="3" s="1"/>
  <c r="D214" i="3"/>
  <c r="G214" i="3" s="1"/>
  <c r="D213" i="3"/>
  <c r="G213" i="3" s="1"/>
  <c r="D212" i="3"/>
  <c r="G212" i="3" s="1"/>
  <c r="D211" i="3"/>
  <c r="G211" i="3" s="1"/>
  <c r="D210" i="3"/>
  <c r="G210" i="3" s="1"/>
  <c r="D209" i="3"/>
  <c r="G209" i="3" s="1"/>
  <c r="D208" i="3"/>
  <c r="G208" i="3" s="1"/>
  <c r="D207" i="3"/>
  <c r="G207" i="3" s="1"/>
  <c r="D206" i="3"/>
  <c r="G206" i="3" s="1"/>
  <c r="D204" i="3"/>
  <c r="G204" i="3" s="1"/>
  <c r="D203" i="3"/>
  <c r="G203" i="3" s="1"/>
  <c r="D202" i="3"/>
  <c r="G202" i="3" s="1"/>
  <c r="G201" i="3"/>
  <c r="D201" i="3"/>
  <c r="D200" i="3"/>
  <c r="G200" i="3" s="1"/>
  <c r="D199" i="3"/>
  <c r="G199" i="3" s="1"/>
  <c r="D198" i="3"/>
  <c r="G198" i="3" s="1"/>
  <c r="D197" i="3"/>
  <c r="G197" i="3" s="1"/>
  <c r="D196" i="3"/>
  <c r="G196" i="3" s="1"/>
  <c r="D195" i="3"/>
  <c r="G195" i="3" s="1"/>
  <c r="D194" i="3"/>
  <c r="G194" i="3" s="1"/>
  <c r="D193" i="3"/>
  <c r="G193" i="3" s="1"/>
  <c r="D191" i="3"/>
  <c r="G191" i="3" s="1"/>
  <c r="D190" i="3"/>
  <c r="G190" i="3" s="1"/>
  <c r="D189" i="3"/>
  <c r="G189" i="3" s="1"/>
  <c r="D188" i="3"/>
  <c r="G188" i="3" s="1"/>
  <c r="D187" i="3"/>
  <c r="G187" i="3" s="1"/>
  <c r="D186" i="3"/>
  <c r="G186" i="3" s="1"/>
  <c r="D185" i="3"/>
  <c r="G185" i="3" s="1"/>
  <c r="D184" i="3"/>
  <c r="G184" i="3" s="1"/>
  <c r="D183" i="3"/>
  <c r="G183" i="3" s="1"/>
  <c r="D182" i="3"/>
  <c r="G182" i="3" s="1"/>
  <c r="D181" i="3"/>
  <c r="G181" i="3" s="1"/>
  <c r="D180" i="3"/>
  <c r="G180" i="3" s="1"/>
  <c r="D178" i="3"/>
  <c r="G178" i="3" s="1"/>
  <c r="D177" i="3"/>
  <c r="G177" i="3" s="1"/>
  <c r="D176" i="3"/>
  <c r="G176" i="3" s="1"/>
  <c r="D175" i="3"/>
  <c r="G175" i="3" s="1"/>
  <c r="D174" i="3"/>
  <c r="G174" i="3" s="1"/>
  <c r="D173" i="3"/>
  <c r="G173" i="3" s="1"/>
  <c r="D172" i="3"/>
  <c r="G172" i="3" s="1"/>
  <c r="D171" i="3"/>
  <c r="G171" i="3" s="1"/>
  <c r="D170" i="3"/>
  <c r="G170" i="3" s="1"/>
  <c r="D169" i="3"/>
  <c r="G169" i="3" s="1"/>
  <c r="D168" i="3"/>
  <c r="G168" i="3" s="1"/>
  <c r="D167" i="3"/>
  <c r="G167" i="3" s="1"/>
  <c r="D165" i="3"/>
  <c r="G165" i="3" s="1"/>
  <c r="D164" i="3"/>
  <c r="G164" i="3" s="1"/>
  <c r="D163" i="3"/>
  <c r="G163" i="3" s="1"/>
  <c r="D162" i="3"/>
  <c r="G162" i="3" s="1"/>
  <c r="D161" i="3"/>
  <c r="G161" i="3" s="1"/>
  <c r="D160" i="3"/>
  <c r="G160" i="3" s="1"/>
  <c r="D159" i="3"/>
  <c r="G159" i="3" s="1"/>
  <c r="D158" i="3"/>
  <c r="G158" i="3" s="1"/>
  <c r="D157" i="3"/>
  <c r="G157" i="3" s="1"/>
  <c r="D156" i="3"/>
  <c r="G156" i="3" s="1"/>
  <c r="D155" i="3"/>
  <c r="G155" i="3" s="1"/>
  <c r="D154" i="3"/>
  <c r="G154" i="3" s="1"/>
  <c r="D152" i="3"/>
  <c r="G152" i="3" s="1"/>
  <c r="D151" i="3"/>
  <c r="G151" i="3" s="1"/>
  <c r="D150" i="3"/>
  <c r="G150" i="3" s="1"/>
  <c r="D149" i="3"/>
  <c r="G149" i="3" s="1"/>
  <c r="D148" i="3"/>
  <c r="G148" i="3" s="1"/>
  <c r="D147" i="3"/>
  <c r="G147" i="3" s="1"/>
  <c r="D146" i="3"/>
  <c r="G146" i="3" s="1"/>
  <c r="D145" i="3"/>
  <c r="G145" i="3" s="1"/>
  <c r="D144" i="3"/>
  <c r="G144" i="3" s="1"/>
  <c r="D143" i="3"/>
  <c r="G143" i="3" s="1"/>
  <c r="D142" i="3"/>
  <c r="G142" i="3" s="1"/>
  <c r="D141" i="3"/>
  <c r="G141" i="3" s="1"/>
  <c r="D139" i="3"/>
  <c r="G139" i="3" s="1"/>
  <c r="D138" i="3"/>
  <c r="G138" i="3" s="1"/>
  <c r="D137" i="3"/>
  <c r="G137" i="3" s="1"/>
  <c r="D136" i="3"/>
  <c r="G136" i="3" s="1"/>
  <c r="D135" i="3"/>
  <c r="G135" i="3" s="1"/>
  <c r="D134" i="3"/>
  <c r="G134" i="3" s="1"/>
  <c r="D133" i="3"/>
  <c r="G133" i="3" s="1"/>
  <c r="D132" i="3"/>
  <c r="G132" i="3" s="1"/>
  <c r="D131" i="3"/>
  <c r="G131" i="3" s="1"/>
  <c r="D130" i="3"/>
  <c r="G130" i="3" s="1"/>
  <c r="D129" i="3"/>
  <c r="G129" i="3" s="1"/>
  <c r="D128" i="3"/>
  <c r="G128" i="3" s="1"/>
  <c r="D126" i="3"/>
  <c r="G126" i="3" s="1"/>
  <c r="D125" i="3"/>
  <c r="G125" i="3" s="1"/>
  <c r="D124" i="3"/>
  <c r="G124" i="3" s="1"/>
  <c r="G123" i="3"/>
  <c r="D123" i="3"/>
  <c r="D122" i="3"/>
  <c r="G122" i="3" s="1"/>
  <c r="D121" i="3"/>
  <c r="G121" i="3" s="1"/>
  <c r="D120" i="3"/>
  <c r="G120" i="3" s="1"/>
  <c r="D119" i="3"/>
  <c r="G119" i="3" s="1"/>
  <c r="D118" i="3"/>
  <c r="G118" i="3" s="1"/>
  <c r="D117" i="3"/>
  <c r="G117" i="3" s="1"/>
  <c r="D116" i="3"/>
  <c r="G116" i="3" s="1"/>
  <c r="D115" i="3"/>
  <c r="G115" i="3" s="1"/>
  <c r="D113" i="3"/>
  <c r="D112" i="3"/>
  <c r="G112" i="3" s="1"/>
  <c r="D110" i="3"/>
  <c r="G110" i="3" s="1"/>
  <c r="D108" i="3"/>
  <c r="D106" i="3"/>
  <c r="G106" i="3" s="1"/>
  <c r="D105" i="3"/>
  <c r="D104" i="3"/>
  <c r="G104" i="3" s="1"/>
  <c r="D103" i="3"/>
  <c r="D102" i="3"/>
  <c r="G113" i="3"/>
  <c r="G111" i="3"/>
  <c r="G108" i="3"/>
  <c r="G105" i="3"/>
  <c r="G103" i="3"/>
  <c r="G102" i="3"/>
  <c r="D111" i="3"/>
  <c r="D109" i="3"/>
  <c r="G109" i="3" s="1"/>
  <c r="D107" i="3"/>
  <c r="G107" i="3" s="1"/>
  <c r="D100" i="3"/>
  <c r="G100" i="3" s="1"/>
  <c r="D99" i="3"/>
  <c r="G99" i="3" s="1"/>
  <c r="D98" i="3"/>
  <c r="G98" i="3" s="1"/>
  <c r="D97" i="3"/>
  <c r="G97" i="3" s="1"/>
  <c r="D96" i="3"/>
  <c r="G96" i="3" s="1"/>
  <c r="D95" i="3"/>
  <c r="G95" i="3" s="1"/>
  <c r="D94" i="3"/>
  <c r="G94" i="3" s="1"/>
  <c r="D93" i="3"/>
  <c r="G93" i="3" s="1"/>
  <c r="D92" i="3"/>
  <c r="G92" i="3" s="1"/>
  <c r="D91" i="3"/>
  <c r="G91" i="3" s="1"/>
  <c r="D90" i="3"/>
  <c r="G90" i="3" s="1"/>
  <c r="D89" i="3"/>
  <c r="G89" i="3" s="1"/>
  <c r="D87" i="3"/>
  <c r="G87" i="3" s="1"/>
  <c r="D86" i="3"/>
  <c r="G86" i="3" s="1"/>
  <c r="D85" i="3"/>
  <c r="G85" i="3" s="1"/>
  <c r="D84" i="3"/>
  <c r="G84" i="3" s="1"/>
  <c r="D83" i="3"/>
  <c r="G83" i="3" s="1"/>
  <c r="D82" i="3"/>
  <c r="G82" i="3" s="1"/>
  <c r="D81" i="3"/>
  <c r="G81" i="3" s="1"/>
  <c r="D80" i="3"/>
  <c r="G80" i="3" s="1"/>
  <c r="D79" i="3"/>
  <c r="G79" i="3" s="1"/>
  <c r="D78" i="3"/>
  <c r="G78" i="3" s="1"/>
  <c r="D77" i="3"/>
  <c r="G77" i="3" s="1"/>
  <c r="D76" i="3"/>
  <c r="G76" i="3" s="1"/>
  <c r="G73" i="3"/>
  <c r="G63" i="3"/>
  <c r="D74" i="3"/>
  <c r="G74" i="3" s="1"/>
  <c r="D73" i="3"/>
  <c r="D72" i="3"/>
  <c r="G72" i="3" s="1"/>
  <c r="D71" i="3"/>
  <c r="G71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52" i="3"/>
  <c r="G41" i="3"/>
  <c r="D61" i="3"/>
  <c r="G61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2" i="3"/>
  <c r="D51" i="3"/>
  <c r="G51" i="3" s="1"/>
  <c r="D50" i="3"/>
  <c r="G50" i="3" s="1"/>
  <c r="D48" i="3"/>
  <c r="G48" i="3" s="1"/>
  <c r="D47" i="3"/>
  <c r="G47" i="3" s="1"/>
  <c r="D46" i="3"/>
  <c r="G46" i="3" s="1"/>
  <c r="D45" i="3"/>
  <c r="G45" i="3" s="1"/>
  <c r="D44" i="3"/>
  <c r="G44" i="3" s="1"/>
  <c r="D43" i="3"/>
  <c r="G43" i="3" s="1"/>
  <c r="D42" i="3"/>
  <c r="G42" i="3" s="1"/>
  <c r="D41" i="3"/>
  <c r="D40" i="3"/>
  <c r="G40" i="3" s="1"/>
  <c r="D39" i="3"/>
  <c r="G39" i="3" s="1"/>
  <c r="D38" i="3"/>
  <c r="G38" i="3" s="1"/>
  <c r="D37" i="3"/>
  <c r="G37" i="3" s="1"/>
  <c r="G35" i="3"/>
  <c r="D35" i="3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6" i="3"/>
  <c r="G26" i="3" s="1"/>
  <c r="D25" i="3"/>
  <c r="G25" i="3" s="1"/>
  <c r="D24" i="3"/>
  <c r="G24" i="3" s="1"/>
  <c r="AA96" i="2"/>
  <c r="Z96" i="2"/>
  <c r="S3" i="2"/>
  <c r="S4" i="2"/>
  <c r="S6" i="2"/>
  <c r="S5" i="2"/>
  <c r="F94" i="2"/>
  <c r="G94" i="2"/>
  <c r="Q6" i="3"/>
  <c r="BN962" i="3" l="1"/>
  <c r="AT962" i="3" s="1"/>
  <c r="BM962" i="3"/>
  <c r="BL962" i="3"/>
  <c r="AS962" i="3" s="1"/>
  <c r="BK962" i="3"/>
  <c r="AR962" i="3" s="1"/>
  <c r="BJ962" i="3"/>
  <c r="AP962" i="3" s="1"/>
  <c r="BI962" i="3"/>
  <c r="BH962" i="3"/>
  <c r="BG962" i="3"/>
  <c r="BF962" i="3"/>
  <c r="AL962" i="3" s="1"/>
  <c r="BE962" i="3"/>
  <c r="BD962" i="3"/>
  <c r="AK962" i="3" s="1"/>
  <c r="BC962" i="3"/>
  <c r="BB962" i="3"/>
  <c r="BA962" i="3"/>
  <c r="AZ962" i="3"/>
  <c r="AG962" i="3" s="1"/>
  <c r="AY962" i="3"/>
  <c r="AX962" i="3"/>
  <c r="AE962" i="3" s="1"/>
  <c r="AW962" i="3"/>
  <c r="AV962" i="3"/>
  <c r="AC962" i="3" s="1"/>
  <c r="AM962" i="3"/>
  <c r="AH962" i="3"/>
  <c r="AD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N962" i="3"/>
  <c r="M962" i="3"/>
  <c r="L962" i="3"/>
  <c r="K962" i="3"/>
  <c r="J962" i="3"/>
  <c r="BN961" i="3"/>
  <c r="BM961" i="3"/>
  <c r="AT961" i="3" s="1"/>
  <c r="BL961" i="3"/>
  <c r="AS961" i="3" s="1"/>
  <c r="BK961" i="3"/>
  <c r="BJ961" i="3"/>
  <c r="BI961" i="3"/>
  <c r="AP961" i="3" s="1"/>
  <c r="BH961" i="3"/>
  <c r="AO961" i="3" s="1"/>
  <c r="BG961" i="3"/>
  <c r="BF961" i="3"/>
  <c r="BE961" i="3"/>
  <c r="AL961" i="3" s="1"/>
  <c r="BD961" i="3"/>
  <c r="BC961" i="3"/>
  <c r="BB961" i="3"/>
  <c r="BA961" i="3"/>
  <c r="AH961" i="3" s="1"/>
  <c r="AZ961" i="3"/>
  <c r="AG961" i="3" s="1"/>
  <c r="AY961" i="3"/>
  <c r="AX961" i="3"/>
  <c r="AW961" i="3"/>
  <c r="AV961" i="3"/>
  <c r="AK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N961" i="3"/>
  <c r="M961" i="3"/>
  <c r="L961" i="3"/>
  <c r="K961" i="3"/>
  <c r="J961" i="3"/>
  <c r="BN960" i="3"/>
  <c r="BM960" i="3"/>
  <c r="BL960" i="3"/>
  <c r="BK960" i="3"/>
  <c r="BJ960" i="3"/>
  <c r="BI960" i="3"/>
  <c r="BH960" i="3"/>
  <c r="BG960" i="3"/>
  <c r="BF960" i="3"/>
  <c r="AM960" i="3" s="1"/>
  <c r="BE960" i="3"/>
  <c r="BD960" i="3"/>
  <c r="BC960" i="3"/>
  <c r="BB960" i="3"/>
  <c r="BA960" i="3"/>
  <c r="AG960" i="3" s="1"/>
  <c r="AZ960" i="3"/>
  <c r="AY960" i="3"/>
  <c r="AX960" i="3"/>
  <c r="AE960" i="3" s="1"/>
  <c r="AW960" i="3"/>
  <c r="AV960" i="3"/>
  <c r="AP960" i="3"/>
  <c r="AO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N960" i="3"/>
  <c r="M960" i="3"/>
  <c r="L960" i="3"/>
  <c r="K960" i="3"/>
  <c r="J960" i="3"/>
  <c r="BN959" i="3"/>
  <c r="BM959" i="3"/>
  <c r="BL959" i="3"/>
  <c r="AS959" i="3" s="1"/>
  <c r="BK959" i="3"/>
  <c r="BJ959" i="3"/>
  <c r="BI959" i="3"/>
  <c r="AP959" i="3" s="1"/>
  <c r="BH959" i="3"/>
  <c r="BG959" i="3"/>
  <c r="BF959" i="3"/>
  <c r="BE959" i="3"/>
  <c r="BD959" i="3"/>
  <c r="BC959" i="3"/>
  <c r="BB959" i="3"/>
  <c r="BA959" i="3"/>
  <c r="AZ959" i="3"/>
  <c r="AY959" i="3"/>
  <c r="AX959" i="3"/>
  <c r="AW959" i="3"/>
  <c r="AV959" i="3"/>
  <c r="AO959" i="3"/>
  <c r="AG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N959" i="3"/>
  <c r="M959" i="3"/>
  <c r="L959" i="3"/>
  <c r="K959" i="3"/>
  <c r="J959" i="3"/>
  <c r="BN958" i="3"/>
  <c r="BM958" i="3"/>
  <c r="AT958" i="3" s="1"/>
  <c r="BL958" i="3"/>
  <c r="BK958" i="3"/>
  <c r="BJ958" i="3"/>
  <c r="BI958" i="3"/>
  <c r="BH958" i="3"/>
  <c r="BG958" i="3"/>
  <c r="BF958" i="3"/>
  <c r="BE958" i="3"/>
  <c r="BD958" i="3"/>
  <c r="AK958" i="3" s="1"/>
  <c r="BC958" i="3"/>
  <c r="BB958" i="3"/>
  <c r="BA958" i="3"/>
  <c r="AZ958" i="3"/>
  <c r="AY958" i="3"/>
  <c r="AX958" i="3"/>
  <c r="AW958" i="3"/>
  <c r="AV958" i="3"/>
  <c r="AC958" i="3" s="1"/>
  <c r="AS958" i="3"/>
  <c r="AO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N958" i="3"/>
  <c r="M958" i="3"/>
  <c r="L958" i="3"/>
  <c r="K958" i="3"/>
  <c r="J958" i="3"/>
  <c r="BN957" i="3"/>
  <c r="BM957" i="3"/>
  <c r="BL957" i="3"/>
  <c r="BK957" i="3"/>
  <c r="BJ957" i="3"/>
  <c r="BI957" i="3"/>
  <c r="AO957" i="3" s="1"/>
  <c r="BH957" i="3"/>
  <c r="BG957" i="3"/>
  <c r="AN957" i="3" s="1"/>
  <c r="BF957" i="3"/>
  <c r="BE957" i="3"/>
  <c r="BD957" i="3"/>
  <c r="BC957" i="3"/>
  <c r="AJ957" i="3" s="1"/>
  <c r="BB957" i="3"/>
  <c r="BA957" i="3"/>
  <c r="AG957" i="3" s="1"/>
  <c r="AZ957" i="3"/>
  <c r="AY957" i="3"/>
  <c r="AF957" i="3" s="1"/>
  <c r="AX957" i="3"/>
  <c r="AW957" i="3"/>
  <c r="AV957" i="3"/>
  <c r="AT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N957" i="3"/>
  <c r="M957" i="3"/>
  <c r="L957" i="3"/>
  <c r="K957" i="3"/>
  <c r="J957" i="3"/>
  <c r="BN956" i="3"/>
  <c r="BM956" i="3"/>
  <c r="BL956" i="3"/>
  <c r="BK956" i="3"/>
  <c r="BJ956" i="3"/>
  <c r="BI956" i="3"/>
  <c r="AO956" i="3" s="1"/>
  <c r="BH956" i="3"/>
  <c r="BG956" i="3"/>
  <c r="BF956" i="3"/>
  <c r="BE956" i="3"/>
  <c r="BD956" i="3"/>
  <c r="BC956" i="3"/>
  <c r="BB956" i="3"/>
  <c r="BA956" i="3"/>
  <c r="AZ956" i="3"/>
  <c r="AG956" i="3" s="1"/>
  <c r="AY956" i="3"/>
  <c r="AX956" i="3"/>
  <c r="AW956" i="3"/>
  <c r="AV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N956" i="3"/>
  <c r="M956" i="3"/>
  <c r="L956" i="3"/>
  <c r="K956" i="3"/>
  <c r="J956" i="3"/>
  <c r="BN955" i="3"/>
  <c r="BM955" i="3"/>
  <c r="BL955" i="3"/>
  <c r="BK955" i="3"/>
  <c r="BJ955" i="3"/>
  <c r="AQ955" i="3" s="1"/>
  <c r="BI955" i="3"/>
  <c r="BH955" i="3"/>
  <c r="BG955" i="3"/>
  <c r="BF955" i="3"/>
  <c r="BE955" i="3"/>
  <c r="BD955" i="3"/>
  <c r="BC955" i="3"/>
  <c r="BB955" i="3"/>
  <c r="AI955" i="3" s="1"/>
  <c r="BA955" i="3"/>
  <c r="AZ955" i="3"/>
  <c r="AY955" i="3"/>
  <c r="AX955" i="3"/>
  <c r="AW955" i="3"/>
  <c r="AV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N955" i="3"/>
  <c r="M955" i="3"/>
  <c r="L955" i="3"/>
  <c r="K955" i="3"/>
  <c r="J955" i="3"/>
  <c r="BN954" i="3"/>
  <c r="BM954" i="3"/>
  <c r="BL954" i="3"/>
  <c r="BK954" i="3"/>
  <c r="BJ954" i="3"/>
  <c r="BI954" i="3"/>
  <c r="BH954" i="3"/>
  <c r="AO954" i="3" s="1"/>
  <c r="BG954" i="3"/>
  <c r="AM954" i="3" s="1"/>
  <c r="BF954" i="3"/>
  <c r="BE954" i="3"/>
  <c r="BD954" i="3"/>
  <c r="BC954" i="3"/>
  <c r="BB954" i="3"/>
  <c r="BA954" i="3"/>
  <c r="AZ954" i="3"/>
  <c r="AG954" i="3" s="1"/>
  <c r="AY954" i="3"/>
  <c r="AX954" i="3"/>
  <c r="AW954" i="3"/>
  <c r="AV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N954" i="3"/>
  <c r="M954" i="3"/>
  <c r="L954" i="3"/>
  <c r="K954" i="3"/>
  <c r="J954" i="3"/>
  <c r="BN953" i="3"/>
  <c r="BM953" i="3"/>
  <c r="BL953" i="3"/>
  <c r="BK953" i="3"/>
  <c r="BJ953" i="3"/>
  <c r="BI953" i="3"/>
  <c r="BH953" i="3"/>
  <c r="BG953" i="3"/>
  <c r="BF953" i="3"/>
  <c r="BE953" i="3"/>
  <c r="BD953" i="3"/>
  <c r="BC953" i="3"/>
  <c r="BB953" i="3"/>
  <c r="BA953" i="3"/>
  <c r="AZ953" i="3"/>
  <c r="AY953" i="3"/>
  <c r="AX953" i="3"/>
  <c r="AW953" i="3"/>
  <c r="AV953" i="3"/>
  <c r="AR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N953" i="3"/>
  <c r="M953" i="3"/>
  <c r="L953" i="3"/>
  <c r="K953" i="3"/>
  <c r="J953" i="3"/>
  <c r="BN952" i="3"/>
  <c r="BM952" i="3"/>
  <c r="BL952" i="3"/>
  <c r="AS952" i="3" s="1"/>
  <c r="BK952" i="3"/>
  <c r="BJ952" i="3"/>
  <c r="BI952" i="3"/>
  <c r="BH952" i="3"/>
  <c r="BG952" i="3"/>
  <c r="BF952" i="3"/>
  <c r="BE952" i="3"/>
  <c r="BD952" i="3"/>
  <c r="AK952" i="3" s="1"/>
  <c r="BC952" i="3"/>
  <c r="BB952" i="3"/>
  <c r="BA952" i="3"/>
  <c r="AG952" i="3" s="1"/>
  <c r="AZ952" i="3"/>
  <c r="AY952" i="3"/>
  <c r="AX952" i="3"/>
  <c r="AW952" i="3"/>
  <c r="AV952" i="3"/>
  <c r="AC952" i="3" s="1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N952" i="3"/>
  <c r="M952" i="3"/>
  <c r="L952" i="3"/>
  <c r="K952" i="3"/>
  <c r="J952" i="3"/>
  <c r="BN951" i="3"/>
  <c r="BM951" i="3"/>
  <c r="BL951" i="3"/>
  <c r="BK951" i="3"/>
  <c r="BJ951" i="3"/>
  <c r="BI951" i="3"/>
  <c r="AO951" i="3" s="1"/>
  <c r="BH951" i="3"/>
  <c r="BG951" i="3"/>
  <c r="BF951" i="3"/>
  <c r="BE951" i="3"/>
  <c r="BD951" i="3"/>
  <c r="BC951" i="3"/>
  <c r="BB951" i="3"/>
  <c r="BA951" i="3"/>
  <c r="AG951" i="3" s="1"/>
  <c r="AZ951" i="3"/>
  <c r="AY951" i="3"/>
  <c r="AX951" i="3"/>
  <c r="AW951" i="3"/>
  <c r="AV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N951" i="3"/>
  <c r="M951" i="3"/>
  <c r="L951" i="3"/>
  <c r="K951" i="3"/>
  <c r="J951" i="3"/>
  <c r="BN950" i="3"/>
  <c r="BM950" i="3"/>
  <c r="BL950" i="3"/>
  <c r="BK950" i="3"/>
  <c r="BJ950" i="3"/>
  <c r="BI950" i="3"/>
  <c r="BH950" i="3"/>
  <c r="BG950" i="3"/>
  <c r="BF950" i="3"/>
  <c r="BE950" i="3"/>
  <c r="BD950" i="3"/>
  <c r="BC950" i="3"/>
  <c r="AI950" i="3" s="1"/>
  <c r="BB950" i="3"/>
  <c r="BA950" i="3"/>
  <c r="AZ950" i="3"/>
  <c r="AY950" i="3"/>
  <c r="AX950" i="3"/>
  <c r="AW950" i="3"/>
  <c r="AV950" i="3"/>
  <c r="AQ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N950" i="3"/>
  <c r="M950" i="3"/>
  <c r="L950" i="3"/>
  <c r="K950" i="3"/>
  <c r="J950" i="3"/>
  <c r="BN949" i="3"/>
  <c r="BM949" i="3"/>
  <c r="BL949" i="3"/>
  <c r="BK949" i="3"/>
  <c r="BJ949" i="3"/>
  <c r="BI949" i="3"/>
  <c r="BH949" i="3"/>
  <c r="AN949" i="3" s="1"/>
  <c r="BG949" i="3"/>
  <c r="BF949" i="3"/>
  <c r="BE949" i="3"/>
  <c r="BD949" i="3"/>
  <c r="BC949" i="3"/>
  <c r="BB949" i="3"/>
  <c r="BA949" i="3"/>
  <c r="AZ949" i="3"/>
  <c r="AY949" i="3"/>
  <c r="AX949" i="3"/>
  <c r="AW949" i="3"/>
  <c r="AV949" i="3"/>
  <c r="AF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N949" i="3"/>
  <c r="M949" i="3"/>
  <c r="L949" i="3"/>
  <c r="K949" i="3"/>
  <c r="J949" i="3"/>
  <c r="BN948" i="3"/>
  <c r="BM948" i="3"/>
  <c r="AT948" i="3" s="1"/>
  <c r="BL948" i="3"/>
  <c r="AS948" i="3" s="1"/>
  <c r="BK948" i="3"/>
  <c r="BJ948" i="3"/>
  <c r="BI948" i="3"/>
  <c r="BH948" i="3"/>
  <c r="BG948" i="3"/>
  <c r="BF948" i="3"/>
  <c r="BE948" i="3"/>
  <c r="AL948" i="3" s="1"/>
  <c r="BD948" i="3"/>
  <c r="BC948" i="3"/>
  <c r="BB948" i="3"/>
  <c r="BA948" i="3"/>
  <c r="AZ948" i="3"/>
  <c r="AY948" i="3"/>
  <c r="AX948" i="3"/>
  <c r="AW948" i="3"/>
  <c r="AD948" i="3" s="1"/>
  <c r="AV948" i="3"/>
  <c r="AC948" i="3" s="1"/>
  <c r="AK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BN947" i="3"/>
  <c r="BM947" i="3"/>
  <c r="BL947" i="3"/>
  <c r="BK947" i="3"/>
  <c r="BJ947" i="3"/>
  <c r="BI947" i="3"/>
  <c r="BH947" i="3"/>
  <c r="BG947" i="3"/>
  <c r="BF947" i="3"/>
  <c r="BE947" i="3"/>
  <c r="BD947" i="3"/>
  <c r="AK947" i="3" s="1"/>
  <c r="BC947" i="3"/>
  <c r="BB947" i="3"/>
  <c r="BA947" i="3"/>
  <c r="AZ947" i="3"/>
  <c r="AY947" i="3"/>
  <c r="AX947" i="3"/>
  <c r="AW947" i="3"/>
  <c r="AV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N947" i="3"/>
  <c r="M947" i="3"/>
  <c r="L947" i="3"/>
  <c r="K947" i="3"/>
  <c r="J947" i="3"/>
  <c r="BN946" i="3"/>
  <c r="BM946" i="3"/>
  <c r="AS946" i="3" s="1"/>
  <c r="BL946" i="3"/>
  <c r="BK946" i="3"/>
  <c r="BJ946" i="3"/>
  <c r="BI946" i="3"/>
  <c r="BH946" i="3"/>
  <c r="BG946" i="3"/>
  <c r="AN946" i="3" s="1"/>
  <c r="BF946" i="3"/>
  <c r="BE946" i="3"/>
  <c r="AK946" i="3" s="1"/>
  <c r="BD946" i="3"/>
  <c r="BC946" i="3"/>
  <c r="BB946" i="3"/>
  <c r="BA946" i="3"/>
  <c r="AZ946" i="3"/>
  <c r="AY946" i="3"/>
  <c r="AF946" i="3" s="1"/>
  <c r="AX946" i="3"/>
  <c r="AW946" i="3"/>
  <c r="AC946" i="3" s="1"/>
  <c r="AV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N946" i="3"/>
  <c r="M946" i="3"/>
  <c r="L946" i="3"/>
  <c r="K946" i="3"/>
  <c r="J946" i="3"/>
  <c r="BN945" i="3"/>
  <c r="AT945" i="3" s="1"/>
  <c r="BM945" i="3"/>
  <c r="BL945" i="3"/>
  <c r="BK945" i="3"/>
  <c r="BJ945" i="3"/>
  <c r="BI945" i="3"/>
  <c r="BH945" i="3"/>
  <c r="AO945" i="3" s="1"/>
  <c r="BG945" i="3"/>
  <c r="BF945" i="3"/>
  <c r="AM945" i="3" s="1"/>
  <c r="BE945" i="3"/>
  <c r="BD945" i="3"/>
  <c r="BC945" i="3"/>
  <c r="BB945" i="3"/>
  <c r="BA945" i="3"/>
  <c r="AZ945" i="3"/>
  <c r="AG945" i="3" s="1"/>
  <c r="AY945" i="3"/>
  <c r="AX945" i="3"/>
  <c r="AE945" i="3" s="1"/>
  <c r="AW945" i="3"/>
  <c r="AV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N945" i="3"/>
  <c r="M945" i="3"/>
  <c r="L945" i="3"/>
  <c r="K945" i="3"/>
  <c r="J945" i="3"/>
  <c r="BN944" i="3"/>
  <c r="BM944" i="3"/>
  <c r="BL944" i="3"/>
  <c r="BK944" i="3"/>
  <c r="BJ944" i="3"/>
  <c r="BI944" i="3"/>
  <c r="AP944" i="3" s="1"/>
  <c r="BH944" i="3"/>
  <c r="BG944" i="3"/>
  <c r="BF944" i="3"/>
  <c r="BE944" i="3"/>
  <c r="BD944" i="3"/>
  <c r="BC944" i="3"/>
  <c r="BB944" i="3"/>
  <c r="BA944" i="3"/>
  <c r="AZ944" i="3"/>
  <c r="AY944" i="3"/>
  <c r="AX944" i="3"/>
  <c r="AW944" i="3"/>
  <c r="AV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N944" i="3"/>
  <c r="M944" i="3"/>
  <c r="L944" i="3"/>
  <c r="K944" i="3"/>
  <c r="J944" i="3"/>
  <c r="BN943" i="3"/>
  <c r="AT943" i="3" s="1"/>
  <c r="BM943" i="3"/>
  <c r="BL943" i="3"/>
  <c r="BK943" i="3"/>
  <c r="BJ943" i="3"/>
  <c r="BI943" i="3"/>
  <c r="BH943" i="3"/>
  <c r="AO943" i="3" s="1"/>
  <c r="BG943" i="3"/>
  <c r="BF943" i="3"/>
  <c r="AM943" i="3" s="1"/>
  <c r="BE943" i="3"/>
  <c r="BD943" i="3"/>
  <c r="BC943" i="3"/>
  <c r="BB943" i="3"/>
  <c r="BA943" i="3"/>
  <c r="AZ943" i="3"/>
  <c r="AG943" i="3" s="1"/>
  <c r="AY943" i="3"/>
  <c r="AX943" i="3"/>
  <c r="AE943" i="3" s="1"/>
  <c r="AW943" i="3"/>
  <c r="AV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BN942" i="3"/>
  <c r="BM942" i="3"/>
  <c r="BL942" i="3"/>
  <c r="BK942" i="3"/>
  <c r="BJ942" i="3"/>
  <c r="BI942" i="3"/>
  <c r="BH942" i="3"/>
  <c r="BG942" i="3"/>
  <c r="BF942" i="3"/>
  <c r="BE942" i="3"/>
  <c r="BD942" i="3"/>
  <c r="BC942" i="3"/>
  <c r="BB942" i="3"/>
  <c r="BA942" i="3"/>
  <c r="AH942" i="3" s="1"/>
  <c r="AZ942" i="3"/>
  <c r="AY942" i="3"/>
  <c r="AX942" i="3"/>
  <c r="AW942" i="3"/>
  <c r="AV942" i="3"/>
  <c r="AP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N942" i="3"/>
  <c r="M942" i="3"/>
  <c r="L942" i="3"/>
  <c r="K942" i="3"/>
  <c r="J942" i="3"/>
  <c r="BN941" i="3"/>
  <c r="BM941" i="3"/>
  <c r="BL941" i="3"/>
  <c r="BK941" i="3"/>
  <c r="BJ941" i="3"/>
  <c r="BI941" i="3"/>
  <c r="BH941" i="3"/>
  <c r="BG941" i="3"/>
  <c r="BF941" i="3"/>
  <c r="BE941" i="3"/>
  <c r="BD941" i="3"/>
  <c r="BC941" i="3"/>
  <c r="BB941" i="3"/>
  <c r="AH941" i="3" s="1"/>
  <c r="BA941" i="3"/>
  <c r="AZ941" i="3"/>
  <c r="AY941" i="3"/>
  <c r="AX941" i="3"/>
  <c r="AW941" i="3"/>
  <c r="AV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N941" i="3"/>
  <c r="M941" i="3"/>
  <c r="L941" i="3"/>
  <c r="K941" i="3"/>
  <c r="J941" i="3"/>
  <c r="BN940" i="3"/>
  <c r="BM940" i="3"/>
  <c r="BL940" i="3"/>
  <c r="BK940" i="3"/>
  <c r="BJ940" i="3"/>
  <c r="BI940" i="3"/>
  <c r="BH940" i="3"/>
  <c r="BG940" i="3"/>
  <c r="BF940" i="3"/>
  <c r="BE940" i="3"/>
  <c r="BD940" i="3"/>
  <c r="BC940" i="3"/>
  <c r="BB940" i="3"/>
  <c r="BA940" i="3"/>
  <c r="AZ940" i="3"/>
  <c r="AY940" i="3"/>
  <c r="AE940" i="3" s="1"/>
  <c r="AX940" i="3"/>
  <c r="AW940" i="3"/>
  <c r="AV940" i="3"/>
  <c r="AM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N940" i="3"/>
  <c r="M940" i="3"/>
  <c r="L940" i="3"/>
  <c r="K940" i="3"/>
  <c r="J940" i="3"/>
  <c r="BN939" i="3"/>
  <c r="BM939" i="3"/>
  <c r="BL939" i="3"/>
  <c r="AS939" i="3" s="1"/>
  <c r="BK939" i="3"/>
  <c r="BJ939" i="3"/>
  <c r="AQ939" i="3" s="1"/>
  <c r="BI939" i="3"/>
  <c r="BH939" i="3"/>
  <c r="AO939" i="3" s="1"/>
  <c r="BG939" i="3"/>
  <c r="BF939" i="3"/>
  <c r="BE939" i="3"/>
  <c r="BD939" i="3"/>
  <c r="AK939" i="3" s="1"/>
  <c r="BC939" i="3"/>
  <c r="BB939" i="3"/>
  <c r="AI939" i="3" s="1"/>
  <c r="BA939" i="3"/>
  <c r="AZ939" i="3"/>
  <c r="AG939" i="3" s="1"/>
  <c r="AY939" i="3"/>
  <c r="AF939" i="3" s="1"/>
  <c r="AX939" i="3"/>
  <c r="AW939" i="3"/>
  <c r="AV939" i="3"/>
  <c r="AC939" i="3" s="1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BN938" i="3"/>
  <c r="BM938" i="3"/>
  <c r="BL938" i="3"/>
  <c r="AR938" i="3" s="1"/>
  <c r="BK938" i="3"/>
  <c r="BJ938" i="3"/>
  <c r="BI938" i="3"/>
  <c r="BH938" i="3"/>
  <c r="BG938" i="3"/>
  <c r="BF938" i="3"/>
  <c r="BE938" i="3"/>
  <c r="BD938" i="3"/>
  <c r="BC938" i="3"/>
  <c r="BB938" i="3"/>
  <c r="BA938" i="3"/>
  <c r="AZ938" i="3"/>
  <c r="AY938" i="3"/>
  <c r="AX938" i="3"/>
  <c r="AW938" i="3"/>
  <c r="AV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N938" i="3"/>
  <c r="M938" i="3"/>
  <c r="L938" i="3"/>
  <c r="K938" i="3"/>
  <c r="J938" i="3"/>
  <c r="BN937" i="3"/>
  <c r="BM937" i="3"/>
  <c r="BL937" i="3"/>
  <c r="BK937" i="3"/>
  <c r="BJ937" i="3"/>
  <c r="BI937" i="3"/>
  <c r="BH937" i="3"/>
  <c r="BG937" i="3"/>
  <c r="BF937" i="3"/>
  <c r="BE937" i="3"/>
  <c r="BD937" i="3"/>
  <c r="BC937" i="3"/>
  <c r="BB937" i="3"/>
  <c r="BA937" i="3"/>
  <c r="AZ937" i="3"/>
  <c r="AY937" i="3"/>
  <c r="AX937" i="3"/>
  <c r="AW937" i="3"/>
  <c r="AV937" i="3"/>
  <c r="AP937" i="3"/>
  <c r="AH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N937" i="3"/>
  <c r="M937" i="3"/>
  <c r="L937" i="3"/>
  <c r="K937" i="3"/>
  <c r="J937" i="3"/>
  <c r="BN936" i="3"/>
  <c r="BM936" i="3"/>
  <c r="BL936" i="3"/>
  <c r="BK936" i="3"/>
  <c r="BJ936" i="3"/>
  <c r="BI936" i="3"/>
  <c r="BH936" i="3"/>
  <c r="BG936" i="3"/>
  <c r="BF936" i="3"/>
  <c r="BE936" i="3"/>
  <c r="BD936" i="3"/>
  <c r="BC936" i="3"/>
  <c r="BB936" i="3"/>
  <c r="BA936" i="3"/>
  <c r="AZ936" i="3"/>
  <c r="AY936" i="3"/>
  <c r="AX936" i="3"/>
  <c r="AW936" i="3"/>
  <c r="AV936" i="3"/>
  <c r="AO936" i="3"/>
  <c r="AG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N936" i="3"/>
  <c r="M936" i="3"/>
  <c r="L936" i="3"/>
  <c r="K936" i="3"/>
  <c r="J936" i="3"/>
  <c r="BN935" i="3"/>
  <c r="BM935" i="3"/>
  <c r="BL935" i="3"/>
  <c r="BK935" i="3"/>
  <c r="BJ935" i="3"/>
  <c r="BI935" i="3"/>
  <c r="BH935" i="3"/>
  <c r="AO935" i="3" s="1"/>
  <c r="BG935" i="3"/>
  <c r="BF935" i="3"/>
  <c r="BE935" i="3"/>
  <c r="BD935" i="3"/>
  <c r="BC935" i="3"/>
  <c r="BB935" i="3"/>
  <c r="BA935" i="3"/>
  <c r="AZ935" i="3"/>
  <c r="AY935" i="3"/>
  <c r="AX935" i="3"/>
  <c r="AW935" i="3"/>
  <c r="AV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N935" i="3"/>
  <c r="M935" i="3"/>
  <c r="L935" i="3"/>
  <c r="K935" i="3"/>
  <c r="J935" i="3"/>
  <c r="BN934" i="3"/>
  <c r="BM934" i="3"/>
  <c r="BL934" i="3"/>
  <c r="BK934" i="3"/>
  <c r="BJ934" i="3"/>
  <c r="BI934" i="3"/>
  <c r="BH934" i="3"/>
  <c r="BG934" i="3"/>
  <c r="BF934" i="3"/>
  <c r="BE934" i="3"/>
  <c r="BD934" i="3"/>
  <c r="BC934" i="3"/>
  <c r="BB934" i="3"/>
  <c r="BA934" i="3"/>
  <c r="AZ934" i="3"/>
  <c r="AY934" i="3"/>
  <c r="AX934" i="3"/>
  <c r="AW934" i="3"/>
  <c r="AV934" i="3"/>
  <c r="AJ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N934" i="3"/>
  <c r="M934" i="3"/>
  <c r="L934" i="3"/>
  <c r="K934" i="3"/>
  <c r="J934" i="3"/>
  <c r="BN933" i="3"/>
  <c r="BM933" i="3"/>
  <c r="BL933" i="3"/>
  <c r="BK933" i="3"/>
  <c r="BJ933" i="3"/>
  <c r="BI933" i="3"/>
  <c r="BH933" i="3"/>
  <c r="BG933" i="3"/>
  <c r="BF933" i="3"/>
  <c r="BE933" i="3"/>
  <c r="BD933" i="3"/>
  <c r="BC933" i="3"/>
  <c r="BB933" i="3"/>
  <c r="BA933" i="3"/>
  <c r="AZ933" i="3"/>
  <c r="AY933" i="3"/>
  <c r="AX933" i="3"/>
  <c r="AW933" i="3"/>
  <c r="AV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N933" i="3"/>
  <c r="M933" i="3"/>
  <c r="L933" i="3"/>
  <c r="K933" i="3"/>
  <c r="J933" i="3"/>
  <c r="BN932" i="3"/>
  <c r="BM932" i="3"/>
  <c r="BL932" i="3"/>
  <c r="BK932" i="3"/>
  <c r="BJ932" i="3"/>
  <c r="BI932" i="3"/>
  <c r="BH932" i="3"/>
  <c r="BG932" i="3"/>
  <c r="BF932" i="3"/>
  <c r="BE932" i="3"/>
  <c r="BD932" i="3"/>
  <c r="BC932" i="3"/>
  <c r="BB932" i="3"/>
  <c r="BA932" i="3"/>
  <c r="AZ932" i="3"/>
  <c r="AY932" i="3"/>
  <c r="AX932" i="3"/>
  <c r="AW932" i="3"/>
  <c r="AV932" i="3"/>
  <c r="AI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N932" i="3"/>
  <c r="M932" i="3"/>
  <c r="L932" i="3"/>
  <c r="K932" i="3"/>
  <c r="J932" i="3"/>
  <c r="BN931" i="3"/>
  <c r="BM931" i="3"/>
  <c r="BL931" i="3"/>
  <c r="BK931" i="3"/>
  <c r="BJ931" i="3"/>
  <c r="BI931" i="3"/>
  <c r="BH931" i="3"/>
  <c r="BG931" i="3"/>
  <c r="BF931" i="3"/>
  <c r="BE931" i="3"/>
  <c r="BD931" i="3"/>
  <c r="BC931" i="3"/>
  <c r="BB931" i="3"/>
  <c r="BA931" i="3"/>
  <c r="AZ931" i="3"/>
  <c r="AY931" i="3"/>
  <c r="AX931" i="3"/>
  <c r="AW931" i="3"/>
  <c r="AV931" i="3"/>
  <c r="AL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N931" i="3"/>
  <c r="M931" i="3"/>
  <c r="L931" i="3"/>
  <c r="K931" i="3"/>
  <c r="J931" i="3"/>
  <c r="BN930" i="3"/>
  <c r="AT930" i="3" s="1"/>
  <c r="BM930" i="3"/>
  <c r="BL930" i="3"/>
  <c r="BK930" i="3"/>
  <c r="BJ930" i="3"/>
  <c r="BI930" i="3"/>
  <c r="BH930" i="3"/>
  <c r="BG930" i="3"/>
  <c r="BF930" i="3"/>
  <c r="AL930" i="3" s="1"/>
  <c r="BE930" i="3"/>
  <c r="BD930" i="3"/>
  <c r="BC930" i="3"/>
  <c r="BB930" i="3"/>
  <c r="AI930" i="3" s="1"/>
  <c r="BA930" i="3"/>
  <c r="AZ930" i="3"/>
  <c r="AY930" i="3"/>
  <c r="AX930" i="3"/>
  <c r="AD930" i="3" s="1"/>
  <c r="AW930" i="3"/>
  <c r="AV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N930" i="3"/>
  <c r="M930" i="3"/>
  <c r="L930" i="3"/>
  <c r="K930" i="3"/>
  <c r="J930" i="3"/>
  <c r="BN929" i="3"/>
  <c r="BM929" i="3"/>
  <c r="BL929" i="3"/>
  <c r="BK929" i="3"/>
  <c r="BJ929" i="3"/>
  <c r="BI929" i="3"/>
  <c r="BH929" i="3"/>
  <c r="BG929" i="3"/>
  <c r="BF929" i="3"/>
  <c r="BE929" i="3"/>
  <c r="BD929" i="3"/>
  <c r="AJ929" i="3" s="1"/>
  <c r="BC929" i="3"/>
  <c r="BB929" i="3"/>
  <c r="BA929" i="3"/>
  <c r="AZ929" i="3"/>
  <c r="AY929" i="3"/>
  <c r="AX929" i="3"/>
  <c r="AW929" i="3"/>
  <c r="AV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N929" i="3"/>
  <c r="M929" i="3"/>
  <c r="L929" i="3"/>
  <c r="K929" i="3"/>
  <c r="J929" i="3"/>
  <c r="BN928" i="3"/>
  <c r="BM928" i="3"/>
  <c r="BL928" i="3"/>
  <c r="AR928" i="3" s="1"/>
  <c r="BK928" i="3"/>
  <c r="BJ928" i="3"/>
  <c r="BI928" i="3"/>
  <c r="BH928" i="3"/>
  <c r="BG928" i="3"/>
  <c r="BF928" i="3"/>
  <c r="BE928" i="3"/>
  <c r="BD928" i="3"/>
  <c r="AK928" i="3" s="1"/>
  <c r="BC928" i="3"/>
  <c r="BB928" i="3"/>
  <c r="BA928" i="3"/>
  <c r="AZ928" i="3"/>
  <c r="AY928" i="3"/>
  <c r="AX928" i="3"/>
  <c r="AW928" i="3"/>
  <c r="AV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N928" i="3"/>
  <c r="M928" i="3"/>
  <c r="L928" i="3"/>
  <c r="K928" i="3"/>
  <c r="J928" i="3"/>
  <c r="BN927" i="3"/>
  <c r="AT927" i="3" s="1"/>
  <c r="BM927" i="3"/>
  <c r="BL927" i="3"/>
  <c r="BK927" i="3"/>
  <c r="BJ927" i="3"/>
  <c r="BI927" i="3"/>
  <c r="BH927" i="3"/>
  <c r="BG927" i="3"/>
  <c r="BF927" i="3"/>
  <c r="BE927" i="3"/>
  <c r="AL927" i="3" s="1"/>
  <c r="BD927" i="3"/>
  <c r="BC927" i="3"/>
  <c r="BB927" i="3"/>
  <c r="BA927" i="3"/>
  <c r="AZ927" i="3"/>
  <c r="AY927" i="3"/>
  <c r="AX927" i="3"/>
  <c r="AD927" i="3" s="1"/>
  <c r="AW927" i="3"/>
  <c r="AV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N927" i="3"/>
  <c r="M927" i="3"/>
  <c r="L927" i="3"/>
  <c r="K927" i="3"/>
  <c r="J927" i="3"/>
  <c r="BN926" i="3"/>
  <c r="BM926" i="3"/>
  <c r="BL926" i="3"/>
  <c r="BK926" i="3"/>
  <c r="BJ926" i="3"/>
  <c r="BI926" i="3"/>
  <c r="BH926" i="3"/>
  <c r="BG926" i="3"/>
  <c r="BF926" i="3"/>
  <c r="BE926" i="3"/>
  <c r="BD926" i="3"/>
  <c r="BC926" i="3"/>
  <c r="BB926" i="3"/>
  <c r="BA926" i="3"/>
  <c r="AZ926" i="3"/>
  <c r="AY926" i="3"/>
  <c r="AX926" i="3"/>
  <c r="AW926" i="3"/>
  <c r="AV926" i="3"/>
  <c r="AC926" i="3" s="1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N926" i="3"/>
  <c r="M926" i="3"/>
  <c r="L926" i="3"/>
  <c r="K926" i="3"/>
  <c r="J926" i="3"/>
  <c r="BN925" i="3"/>
  <c r="BM925" i="3"/>
  <c r="BL925" i="3"/>
  <c r="BK925" i="3"/>
  <c r="BJ925" i="3"/>
  <c r="BI925" i="3"/>
  <c r="BH925" i="3"/>
  <c r="BG925" i="3"/>
  <c r="BF925" i="3"/>
  <c r="BE925" i="3"/>
  <c r="BD925" i="3"/>
  <c r="BC925" i="3"/>
  <c r="BB925" i="3"/>
  <c r="BA925" i="3"/>
  <c r="AZ925" i="3"/>
  <c r="AY925" i="3"/>
  <c r="AX925" i="3"/>
  <c r="AW925" i="3"/>
  <c r="AV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N925" i="3"/>
  <c r="M925" i="3"/>
  <c r="L925" i="3"/>
  <c r="K925" i="3"/>
  <c r="J925" i="3"/>
  <c r="BN924" i="3"/>
  <c r="BM924" i="3"/>
  <c r="BL924" i="3"/>
  <c r="BK924" i="3"/>
  <c r="BJ924" i="3"/>
  <c r="BI924" i="3"/>
  <c r="BH924" i="3"/>
  <c r="BG924" i="3"/>
  <c r="BF924" i="3"/>
  <c r="BE924" i="3"/>
  <c r="BD924" i="3"/>
  <c r="AK924" i="3" s="1"/>
  <c r="BC924" i="3"/>
  <c r="BB924" i="3"/>
  <c r="BA924" i="3"/>
  <c r="AZ924" i="3"/>
  <c r="AY924" i="3"/>
  <c r="AX924" i="3"/>
  <c r="AW924" i="3"/>
  <c r="AV924" i="3"/>
  <c r="AC924" i="3" s="1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N924" i="3"/>
  <c r="M924" i="3"/>
  <c r="L924" i="3"/>
  <c r="K924" i="3"/>
  <c r="J924" i="3"/>
  <c r="BN923" i="3"/>
  <c r="BM923" i="3"/>
  <c r="BL923" i="3"/>
  <c r="BK923" i="3"/>
  <c r="BJ923" i="3"/>
  <c r="BI923" i="3"/>
  <c r="BH923" i="3"/>
  <c r="BG923" i="3"/>
  <c r="BF923" i="3"/>
  <c r="BE923" i="3"/>
  <c r="BD923" i="3"/>
  <c r="BC923" i="3"/>
  <c r="BB923" i="3"/>
  <c r="BA923" i="3"/>
  <c r="AZ923" i="3"/>
  <c r="AY923" i="3"/>
  <c r="AX923" i="3"/>
  <c r="AW923" i="3"/>
  <c r="AV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BN922" i="3"/>
  <c r="BM922" i="3"/>
  <c r="BL922" i="3"/>
  <c r="BK922" i="3"/>
  <c r="BJ922" i="3"/>
  <c r="BI922" i="3"/>
  <c r="BH922" i="3"/>
  <c r="BG922" i="3"/>
  <c r="BF922" i="3"/>
  <c r="BE922" i="3"/>
  <c r="BD922" i="3"/>
  <c r="BC922" i="3"/>
  <c r="BB922" i="3"/>
  <c r="BA922" i="3"/>
  <c r="AZ922" i="3"/>
  <c r="AY922" i="3"/>
  <c r="AX922" i="3"/>
  <c r="AE922" i="3" s="1"/>
  <c r="AW922" i="3"/>
  <c r="AV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N922" i="3"/>
  <c r="M922" i="3"/>
  <c r="L922" i="3"/>
  <c r="K922" i="3"/>
  <c r="J922" i="3"/>
  <c r="BN921" i="3"/>
  <c r="BM921" i="3"/>
  <c r="BL921" i="3"/>
  <c r="BK921" i="3"/>
  <c r="BJ921" i="3"/>
  <c r="BI921" i="3"/>
  <c r="BH921" i="3"/>
  <c r="BG921" i="3"/>
  <c r="BF921" i="3"/>
  <c r="BE921" i="3"/>
  <c r="BD921" i="3"/>
  <c r="BC921" i="3"/>
  <c r="BB921" i="3"/>
  <c r="BA921" i="3"/>
  <c r="AZ921" i="3"/>
  <c r="AY921" i="3"/>
  <c r="AX921" i="3"/>
  <c r="AW921" i="3"/>
  <c r="AV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BN920" i="3"/>
  <c r="BM920" i="3"/>
  <c r="BL920" i="3"/>
  <c r="BK920" i="3"/>
  <c r="BJ920" i="3"/>
  <c r="BI920" i="3"/>
  <c r="BH920" i="3"/>
  <c r="BG920" i="3"/>
  <c r="BF920" i="3"/>
  <c r="BE920" i="3"/>
  <c r="BD920" i="3"/>
  <c r="AK920" i="3" s="1"/>
  <c r="BC920" i="3"/>
  <c r="BB920" i="3"/>
  <c r="BA920" i="3"/>
  <c r="AZ920" i="3"/>
  <c r="AY920" i="3"/>
  <c r="AX920" i="3"/>
  <c r="AW920" i="3"/>
  <c r="AV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N920" i="3"/>
  <c r="M920" i="3"/>
  <c r="L920" i="3"/>
  <c r="K920" i="3"/>
  <c r="J920" i="3"/>
  <c r="BN919" i="3"/>
  <c r="BM919" i="3"/>
  <c r="BL919" i="3"/>
  <c r="BK919" i="3"/>
  <c r="BJ919" i="3"/>
  <c r="BI919" i="3"/>
  <c r="BH919" i="3"/>
  <c r="BG919" i="3"/>
  <c r="BF919" i="3"/>
  <c r="BE919" i="3"/>
  <c r="BD919" i="3"/>
  <c r="AJ919" i="3" s="1"/>
  <c r="BC919" i="3"/>
  <c r="BB919" i="3"/>
  <c r="BA919" i="3"/>
  <c r="AZ919" i="3"/>
  <c r="AY919" i="3"/>
  <c r="AX919" i="3"/>
  <c r="AW919" i="3"/>
  <c r="AV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N919" i="3"/>
  <c r="M919" i="3"/>
  <c r="L919" i="3"/>
  <c r="K919" i="3"/>
  <c r="J919" i="3"/>
  <c r="H919" i="3" s="1"/>
  <c r="BN918" i="3"/>
  <c r="BM918" i="3"/>
  <c r="BL918" i="3"/>
  <c r="BK918" i="3"/>
  <c r="BJ918" i="3"/>
  <c r="BI918" i="3"/>
  <c r="BH918" i="3"/>
  <c r="BG918" i="3"/>
  <c r="BF918" i="3"/>
  <c r="BE918" i="3"/>
  <c r="BD918" i="3"/>
  <c r="BC918" i="3"/>
  <c r="AI918" i="3" s="1"/>
  <c r="BB918" i="3"/>
  <c r="BA918" i="3"/>
  <c r="AH918" i="3" s="1"/>
  <c r="AZ918" i="3"/>
  <c r="AY918" i="3"/>
  <c r="AE918" i="3" s="1"/>
  <c r="AX918" i="3"/>
  <c r="AW918" i="3"/>
  <c r="AV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N918" i="3"/>
  <c r="M918" i="3"/>
  <c r="L918" i="3"/>
  <c r="K918" i="3"/>
  <c r="J918" i="3"/>
  <c r="BN917" i="3"/>
  <c r="BM917" i="3"/>
  <c r="BL917" i="3"/>
  <c r="BK917" i="3"/>
  <c r="BJ917" i="3"/>
  <c r="BI917" i="3"/>
  <c r="BH917" i="3"/>
  <c r="BG917" i="3"/>
  <c r="BF917" i="3"/>
  <c r="AM917" i="3" s="1"/>
  <c r="BE917" i="3"/>
  <c r="BD917" i="3"/>
  <c r="BC917" i="3"/>
  <c r="BB917" i="3"/>
  <c r="BA917" i="3"/>
  <c r="AZ917" i="3"/>
  <c r="AY917" i="3"/>
  <c r="AX917" i="3"/>
  <c r="AW917" i="3"/>
  <c r="AV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N917" i="3"/>
  <c r="M917" i="3"/>
  <c r="L917" i="3"/>
  <c r="K917" i="3"/>
  <c r="J917" i="3"/>
  <c r="BN916" i="3"/>
  <c r="BM916" i="3"/>
  <c r="BL916" i="3"/>
  <c r="BK916" i="3"/>
  <c r="BJ916" i="3"/>
  <c r="BI916" i="3"/>
  <c r="AO916" i="3" s="1"/>
  <c r="BH916" i="3"/>
  <c r="BG916" i="3"/>
  <c r="BF916" i="3"/>
  <c r="BE916" i="3"/>
  <c r="BD916" i="3"/>
  <c r="BC916" i="3"/>
  <c r="BB916" i="3"/>
  <c r="BA916" i="3"/>
  <c r="AG916" i="3" s="1"/>
  <c r="AZ916" i="3"/>
  <c r="AY916" i="3"/>
  <c r="AX916" i="3"/>
  <c r="AW916" i="3"/>
  <c r="AV916" i="3"/>
  <c r="AN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N916" i="3"/>
  <c r="M916" i="3"/>
  <c r="L916" i="3"/>
  <c r="K916" i="3"/>
  <c r="J916" i="3"/>
  <c r="BN915" i="3"/>
  <c r="BM915" i="3"/>
  <c r="BL915" i="3"/>
  <c r="BK915" i="3"/>
  <c r="BJ915" i="3"/>
  <c r="BI915" i="3"/>
  <c r="BH915" i="3"/>
  <c r="BG915" i="3"/>
  <c r="BF915" i="3"/>
  <c r="BE915" i="3"/>
  <c r="BD915" i="3"/>
  <c r="BC915" i="3"/>
  <c r="BB915" i="3"/>
  <c r="BA915" i="3"/>
  <c r="AZ915" i="3"/>
  <c r="AY915" i="3"/>
  <c r="AF915" i="3" s="1"/>
  <c r="AX915" i="3"/>
  <c r="AW915" i="3"/>
  <c r="AV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N915" i="3"/>
  <c r="M915" i="3"/>
  <c r="L915" i="3"/>
  <c r="K915" i="3"/>
  <c r="J915" i="3"/>
  <c r="BN914" i="3"/>
  <c r="BM914" i="3"/>
  <c r="BL914" i="3"/>
  <c r="AS914" i="3" s="1"/>
  <c r="BK914" i="3"/>
  <c r="BJ914" i="3"/>
  <c r="AP914" i="3" s="1"/>
  <c r="BI914" i="3"/>
  <c r="BH914" i="3"/>
  <c r="AO914" i="3" s="1"/>
  <c r="BG914" i="3"/>
  <c r="BF914" i="3"/>
  <c r="BE914" i="3"/>
  <c r="BD914" i="3"/>
  <c r="AK914" i="3" s="1"/>
  <c r="BC914" i="3"/>
  <c r="BB914" i="3"/>
  <c r="BA914" i="3"/>
  <c r="AZ914" i="3"/>
  <c r="AG914" i="3" s="1"/>
  <c r="AY914" i="3"/>
  <c r="AX914" i="3"/>
  <c r="AW914" i="3"/>
  <c r="AV914" i="3"/>
  <c r="AC914" i="3" s="1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N914" i="3"/>
  <c r="M914" i="3"/>
  <c r="L914" i="3"/>
  <c r="K914" i="3"/>
  <c r="J914" i="3"/>
  <c r="BN913" i="3"/>
  <c r="BM913" i="3"/>
  <c r="BL913" i="3"/>
  <c r="BK913" i="3"/>
  <c r="BJ913" i="3"/>
  <c r="BI913" i="3"/>
  <c r="BH913" i="3"/>
  <c r="BG913" i="3"/>
  <c r="BF913" i="3"/>
  <c r="BE913" i="3"/>
  <c r="BD913" i="3"/>
  <c r="BC913" i="3"/>
  <c r="BB913" i="3"/>
  <c r="BA913" i="3"/>
  <c r="AZ913" i="3"/>
  <c r="AY913" i="3"/>
  <c r="AX913" i="3"/>
  <c r="AW913" i="3"/>
  <c r="AV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N913" i="3"/>
  <c r="M913" i="3"/>
  <c r="L913" i="3"/>
  <c r="K913" i="3"/>
  <c r="J913" i="3"/>
  <c r="BN912" i="3"/>
  <c r="BM912" i="3"/>
  <c r="BL912" i="3"/>
  <c r="BK912" i="3"/>
  <c r="BJ912" i="3"/>
  <c r="AQ912" i="3" s="1"/>
  <c r="BI912" i="3"/>
  <c r="BH912" i="3"/>
  <c r="BG912" i="3"/>
  <c r="BF912" i="3"/>
  <c r="AM912" i="3" s="1"/>
  <c r="BE912" i="3"/>
  <c r="BD912" i="3"/>
  <c r="AJ912" i="3" s="1"/>
  <c r="BC912" i="3"/>
  <c r="BB912" i="3"/>
  <c r="AI912" i="3" s="1"/>
  <c r="BA912" i="3"/>
  <c r="AZ912" i="3"/>
  <c r="AY912" i="3"/>
  <c r="AX912" i="3"/>
  <c r="AE912" i="3" s="1"/>
  <c r="AW912" i="3"/>
  <c r="AV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N912" i="3"/>
  <c r="M912" i="3"/>
  <c r="L912" i="3"/>
  <c r="K912" i="3"/>
  <c r="J912" i="3"/>
  <c r="BN911" i="3"/>
  <c r="BM911" i="3"/>
  <c r="BL911" i="3"/>
  <c r="BK911" i="3"/>
  <c r="BJ911" i="3"/>
  <c r="BI911" i="3"/>
  <c r="BH911" i="3"/>
  <c r="AO911" i="3" s="1"/>
  <c r="BG911" i="3"/>
  <c r="BF911" i="3"/>
  <c r="BE911" i="3"/>
  <c r="BD911" i="3"/>
  <c r="AJ911" i="3" s="1"/>
  <c r="BC911" i="3"/>
  <c r="BB911" i="3"/>
  <c r="BA911" i="3"/>
  <c r="AZ911" i="3"/>
  <c r="AY911" i="3"/>
  <c r="AX911" i="3"/>
  <c r="AW911" i="3"/>
  <c r="AV911" i="3"/>
  <c r="AC911" i="3" s="1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N911" i="3"/>
  <c r="M911" i="3"/>
  <c r="L911" i="3"/>
  <c r="K911" i="3"/>
  <c r="J911" i="3"/>
  <c r="BN910" i="3"/>
  <c r="BM910" i="3"/>
  <c r="BL910" i="3"/>
  <c r="BK910" i="3"/>
  <c r="BJ910" i="3"/>
  <c r="BI910" i="3"/>
  <c r="BH910" i="3"/>
  <c r="BG910" i="3"/>
  <c r="BF910" i="3"/>
  <c r="BE910" i="3"/>
  <c r="BD910" i="3"/>
  <c r="BC910" i="3"/>
  <c r="BB910" i="3"/>
  <c r="BA910" i="3"/>
  <c r="AG910" i="3" s="1"/>
  <c r="AZ910" i="3"/>
  <c r="AY910" i="3"/>
  <c r="AX910" i="3"/>
  <c r="AW910" i="3"/>
  <c r="AV910" i="3"/>
  <c r="AQ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N910" i="3"/>
  <c r="M910" i="3"/>
  <c r="L910" i="3"/>
  <c r="K910" i="3"/>
  <c r="J910" i="3"/>
  <c r="BN909" i="3"/>
  <c r="BM909" i="3"/>
  <c r="BL909" i="3"/>
  <c r="BK909" i="3"/>
  <c r="BJ909" i="3"/>
  <c r="BI909" i="3"/>
  <c r="BH909" i="3"/>
  <c r="BG909" i="3"/>
  <c r="AN909" i="3" s="1"/>
  <c r="BF909" i="3"/>
  <c r="BE909" i="3"/>
  <c r="BD909" i="3"/>
  <c r="BC909" i="3"/>
  <c r="BB909" i="3"/>
  <c r="BA909" i="3"/>
  <c r="AZ909" i="3"/>
  <c r="AY909" i="3"/>
  <c r="AX909" i="3"/>
  <c r="AW909" i="3"/>
  <c r="AV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BN908" i="3"/>
  <c r="BM908" i="3"/>
  <c r="BL908" i="3"/>
  <c r="BK908" i="3"/>
  <c r="BJ908" i="3"/>
  <c r="BI908" i="3"/>
  <c r="BH908" i="3"/>
  <c r="BG908" i="3"/>
  <c r="BF908" i="3"/>
  <c r="BE908" i="3"/>
  <c r="BD908" i="3"/>
  <c r="BC908" i="3"/>
  <c r="BB908" i="3"/>
  <c r="BA908" i="3"/>
  <c r="AZ908" i="3"/>
  <c r="AY908" i="3"/>
  <c r="AX908" i="3"/>
  <c r="AW908" i="3"/>
  <c r="AV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N908" i="3"/>
  <c r="M908" i="3"/>
  <c r="L908" i="3"/>
  <c r="K908" i="3"/>
  <c r="J908" i="3"/>
  <c r="BN907" i="3"/>
  <c r="BM907" i="3"/>
  <c r="BL907" i="3"/>
  <c r="BK907" i="3"/>
  <c r="BJ907" i="3"/>
  <c r="BI907" i="3"/>
  <c r="BH907" i="3"/>
  <c r="BG907" i="3"/>
  <c r="BF907" i="3"/>
  <c r="BE907" i="3"/>
  <c r="BD907" i="3"/>
  <c r="BC907" i="3"/>
  <c r="BB907" i="3"/>
  <c r="BA907" i="3"/>
  <c r="AZ907" i="3"/>
  <c r="AY907" i="3"/>
  <c r="AX907" i="3"/>
  <c r="AW907" i="3"/>
  <c r="AV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N907" i="3"/>
  <c r="M907" i="3"/>
  <c r="L907" i="3"/>
  <c r="K907" i="3"/>
  <c r="J907" i="3"/>
  <c r="BN906" i="3"/>
  <c r="BM906" i="3"/>
  <c r="AS906" i="3" s="1"/>
  <c r="BL906" i="3"/>
  <c r="BK906" i="3"/>
  <c r="AR906" i="3" s="1"/>
  <c r="BJ906" i="3"/>
  <c r="BI906" i="3"/>
  <c r="AO906" i="3" s="1"/>
  <c r="BH906" i="3"/>
  <c r="BG906" i="3"/>
  <c r="AN906" i="3" s="1"/>
  <c r="BF906" i="3"/>
  <c r="BE906" i="3"/>
  <c r="BD906" i="3"/>
  <c r="BC906" i="3"/>
  <c r="AJ906" i="3" s="1"/>
  <c r="BB906" i="3"/>
  <c r="BA906" i="3"/>
  <c r="AG906" i="3" s="1"/>
  <c r="AZ906" i="3"/>
  <c r="AY906" i="3"/>
  <c r="AF906" i="3" s="1"/>
  <c r="AX906" i="3"/>
  <c r="AW906" i="3"/>
  <c r="AV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N906" i="3"/>
  <c r="M906" i="3"/>
  <c r="L906" i="3"/>
  <c r="K906" i="3"/>
  <c r="J906" i="3"/>
  <c r="BN905" i="3"/>
  <c r="BM905" i="3"/>
  <c r="BL905" i="3"/>
  <c r="BK905" i="3"/>
  <c r="BJ905" i="3"/>
  <c r="BI905" i="3"/>
  <c r="BH905" i="3"/>
  <c r="BG905" i="3"/>
  <c r="BF905" i="3"/>
  <c r="BE905" i="3"/>
  <c r="BD905" i="3"/>
  <c r="BC905" i="3"/>
  <c r="BB905" i="3"/>
  <c r="BA905" i="3"/>
  <c r="AZ905" i="3"/>
  <c r="AY905" i="3"/>
  <c r="AX905" i="3"/>
  <c r="AW905" i="3"/>
  <c r="AV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N905" i="3"/>
  <c r="M905" i="3"/>
  <c r="L905" i="3"/>
  <c r="K905" i="3"/>
  <c r="J905" i="3"/>
  <c r="BN904" i="3"/>
  <c r="BM904" i="3"/>
  <c r="BL904" i="3"/>
  <c r="BK904" i="3"/>
  <c r="BJ904" i="3"/>
  <c r="AQ904" i="3" s="1"/>
  <c r="BI904" i="3"/>
  <c r="BH904" i="3"/>
  <c r="BG904" i="3"/>
  <c r="BF904" i="3"/>
  <c r="BE904" i="3"/>
  <c r="BD904" i="3"/>
  <c r="BC904" i="3"/>
  <c r="BB904" i="3"/>
  <c r="BA904" i="3"/>
  <c r="AZ904" i="3"/>
  <c r="AY904" i="3"/>
  <c r="AX904" i="3"/>
  <c r="AW904" i="3"/>
  <c r="AV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N904" i="3"/>
  <c r="M904" i="3"/>
  <c r="L904" i="3"/>
  <c r="K904" i="3"/>
  <c r="J904" i="3"/>
  <c r="BN903" i="3"/>
  <c r="BM903" i="3"/>
  <c r="BL903" i="3"/>
  <c r="BK903" i="3"/>
  <c r="BJ903" i="3"/>
  <c r="BI903" i="3"/>
  <c r="BH903" i="3"/>
  <c r="BG903" i="3"/>
  <c r="BF903" i="3"/>
  <c r="BE903" i="3"/>
  <c r="BD903" i="3"/>
  <c r="BC903" i="3"/>
  <c r="BB903" i="3"/>
  <c r="BA903" i="3"/>
  <c r="AG903" i="3" s="1"/>
  <c r="AZ903" i="3"/>
  <c r="AY903" i="3"/>
  <c r="AX903" i="3"/>
  <c r="AW903" i="3"/>
  <c r="AV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BN902" i="3"/>
  <c r="BM902" i="3"/>
  <c r="BL902" i="3"/>
  <c r="BK902" i="3"/>
  <c r="BJ902" i="3"/>
  <c r="BI902" i="3"/>
  <c r="BH902" i="3"/>
  <c r="BG902" i="3"/>
  <c r="BF902" i="3"/>
  <c r="BE902" i="3"/>
  <c r="BD902" i="3"/>
  <c r="BC902" i="3"/>
  <c r="BB902" i="3"/>
  <c r="BA902" i="3"/>
  <c r="AZ902" i="3"/>
  <c r="AY902" i="3"/>
  <c r="AX902" i="3"/>
  <c r="AW902" i="3"/>
  <c r="AV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BN901" i="3"/>
  <c r="BM901" i="3"/>
  <c r="BL901" i="3"/>
  <c r="BK901" i="3"/>
  <c r="BJ901" i="3"/>
  <c r="BI901" i="3"/>
  <c r="BH901" i="3"/>
  <c r="BG901" i="3"/>
  <c r="BF901" i="3"/>
  <c r="BE901" i="3"/>
  <c r="BD901" i="3"/>
  <c r="BC901" i="3"/>
  <c r="BB901" i="3"/>
  <c r="BA901" i="3"/>
  <c r="AZ901" i="3"/>
  <c r="AY901" i="3"/>
  <c r="AX901" i="3"/>
  <c r="AW901" i="3"/>
  <c r="AV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N901" i="3"/>
  <c r="M901" i="3"/>
  <c r="L901" i="3"/>
  <c r="K901" i="3"/>
  <c r="J901" i="3"/>
  <c r="BN900" i="3"/>
  <c r="BM900" i="3"/>
  <c r="BL900" i="3"/>
  <c r="BK900" i="3"/>
  <c r="AQ900" i="3" s="1"/>
  <c r="BJ900" i="3"/>
  <c r="BI900" i="3"/>
  <c r="BH900" i="3"/>
  <c r="BG900" i="3"/>
  <c r="AN900" i="3" s="1"/>
  <c r="BF900" i="3"/>
  <c r="BE900" i="3"/>
  <c r="BD900" i="3"/>
  <c r="BC900" i="3"/>
  <c r="AJ900" i="3" s="1"/>
  <c r="BB900" i="3"/>
  <c r="BA900" i="3"/>
  <c r="AZ900" i="3"/>
  <c r="AY900" i="3"/>
  <c r="AF900" i="3" s="1"/>
  <c r="AX900" i="3"/>
  <c r="AW900" i="3"/>
  <c r="AV900" i="3"/>
  <c r="AR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N900" i="3"/>
  <c r="M900" i="3"/>
  <c r="L900" i="3"/>
  <c r="K900" i="3"/>
  <c r="J900" i="3"/>
  <c r="BN899" i="3"/>
  <c r="BM899" i="3"/>
  <c r="BL899" i="3"/>
  <c r="BK899" i="3"/>
  <c r="BJ899" i="3"/>
  <c r="BI899" i="3"/>
  <c r="AO899" i="3" s="1"/>
  <c r="BH899" i="3"/>
  <c r="BG899" i="3"/>
  <c r="BF899" i="3"/>
  <c r="BE899" i="3"/>
  <c r="BD899" i="3"/>
  <c r="BC899" i="3"/>
  <c r="BB899" i="3"/>
  <c r="BA899" i="3"/>
  <c r="AG899" i="3" s="1"/>
  <c r="AZ899" i="3"/>
  <c r="AY899" i="3"/>
  <c r="AX899" i="3"/>
  <c r="AW899" i="3"/>
  <c r="AD899" i="3" s="1"/>
  <c r="AV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N899" i="3"/>
  <c r="M899" i="3"/>
  <c r="L899" i="3"/>
  <c r="K899" i="3"/>
  <c r="J899" i="3"/>
  <c r="BN898" i="3"/>
  <c r="BM898" i="3"/>
  <c r="BL898" i="3"/>
  <c r="BK898" i="3"/>
  <c r="BJ898" i="3"/>
  <c r="BI898" i="3"/>
  <c r="BH898" i="3"/>
  <c r="AO898" i="3" s="1"/>
  <c r="BG898" i="3"/>
  <c r="BF898" i="3"/>
  <c r="BE898" i="3"/>
  <c r="BD898" i="3"/>
  <c r="BC898" i="3"/>
  <c r="BB898" i="3"/>
  <c r="BA898" i="3"/>
  <c r="AG898" i="3" s="1"/>
  <c r="AZ898" i="3"/>
  <c r="AY898" i="3"/>
  <c r="AX898" i="3"/>
  <c r="AW898" i="3"/>
  <c r="AV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N898" i="3"/>
  <c r="M898" i="3"/>
  <c r="L898" i="3"/>
  <c r="K898" i="3"/>
  <c r="J898" i="3"/>
  <c r="BN897" i="3"/>
  <c r="AT897" i="3" s="1"/>
  <c r="BM897" i="3"/>
  <c r="BL897" i="3"/>
  <c r="BK897" i="3"/>
  <c r="BJ897" i="3"/>
  <c r="BI897" i="3"/>
  <c r="BH897" i="3"/>
  <c r="BG897" i="3"/>
  <c r="BF897" i="3"/>
  <c r="AL897" i="3" s="1"/>
  <c r="BE897" i="3"/>
  <c r="BD897" i="3"/>
  <c r="BC897" i="3"/>
  <c r="BB897" i="3"/>
  <c r="BA897" i="3"/>
  <c r="AZ897" i="3"/>
  <c r="AY897" i="3"/>
  <c r="AX897" i="3"/>
  <c r="AW897" i="3"/>
  <c r="AV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N897" i="3"/>
  <c r="M897" i="3"/>
  <c r="L897" i="3"/>
  <c r="K897" i="3"/>
  <c r="J897" i="3"/>
  <c r="BN896" i="3"/>
  <c r="BM896" i="3"/>
  <c r="BL896" i="3"/>
  <c r="AR896" i="3" s="1"/>
  <c r="BK896" i="3"/>
  <c r="BJ896" i="3"/>
  <c r="BI896" i="3"/>
  <c r="BH896" i="3"/>
  <c r="BG896" i="3"/>
  <c r="BF896" i="3"/>
  <c r="BE896" i="3"/>
  <c r="BD896" i="3"/>
  <c r="BC896" i="3"/>
  <c r="BB896" i="3"/>
  <c r="BA896" i="3"/>
  <c r="AZ896" i="3"/>
  <c r="AY896" i="3"/>
  <c r="AX896" i="3"/>
  <c r="AW896" i="3"/>
  <c r="AV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N896" i="3"/>
  <c r="M896" i="3"/>
  <c r="L896" i="3"/>
  <c r="K896" i="3"/>
  <c r="J896" i="3"/>
  <c r="BN895" i="3"/>
  <c r="BM895" i="3"/>
  <c r="BL895" i="3"/>
  <c r="BK895" i="3"/>
  <c r="BJ895" i="3"/>
  <c r="BI895" i="3"/>
  <c r="BH895" i="3"/>
  <c r="BG895" i="3"/>
  <c r="BF895" i="3"/>
  <c r="BE895" i="3"/>
  <c r="BD895" i="3"/>
  <c r="BC895" i="3"/>
  <c r="BB895" i="3"/>
  <c r="BA895" i="3"/>
  <c r="AZ895" i="3"/>
  <c r="AY895" i="3"/>
  <c r="AX895" i="3"/>
  <c r="AW895" i="3"/>
  <c r="AV895" i="3"/>
  <c r="AC895" i="3" s="1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N895" i="3"/>
  <c r="M895" i="3"/>
  <c r="L895" i="3"/>
  <c r="K895" i="3"/>
  <c r="J895" i="3"/>
  <c r="BN894" i="3"/>
  <c r="AT894" i="3" s="1"/>
  <c r="BM894" i="3"/>
  <c r="BL894" i="3"/>
  <c r="BK894" i="3"/>
  <c r="BJ894" i="3"/>
  <c r="BI894" i="3"/>
  <c r="BH894" i="3"/>
  <c r="BG894" i="3"/>
  <c r="BF894" i="3"/>
  <c r="AL894" i="3" s="1"/>
  <c r="BE894" i="3"/>
  <c r="BD894" i="3"/>
  <c r="BC894" i="3"/>
  <c r="BB894" i="3"/>
  <c r="BA894" i="3"/>
  <c r="AH894" i="3" s="1"/>
  <c r="AZ894" i="3"/>
  <c r="AY894" i="3"/>
  <c r="AX894" i="3"/>
  <c r="AW894" i="3"/>
  <c r="AV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BN893" i="3"/>
  <c r="BM893" i="3"/>
  <c r="BL893" i="3"/>
  <c r="BK893" i="3"/>
  <c r="BJ893" i="3"/>
  <c r="BI893" i="3"/>
  <c r="BH893" i="3"/>
  <c r="BG893" i="3"/>
  <c r="BF893" i="3"/>
  <c r="BE893" i="3"/>
  <c r="BD893" i="3"/>
  <c r="BC893" i="3"/>
  <c r="AI893" i="3" s="1"/>
  <c r="BB893" i="3"/>
  <c r="BA893" i="3"/>
  <c r="AZ893" i="3"/>
  <c r="AY893" i="3"/>
  <c r="AX893" i="3"/>
  <c r="AW893" i="3"/>
  <c r="AV893" i="3"/>
  <c r="AQ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BN892" i="3"/>
  <c r="BM892" i="3"/>
  <c r="BL892" i="3"/>
  <c r="AR892" i="3" s="1"/>
  <c r="BK892" i="3"/>
  <c r="BJ892" i="3"/>
  <c r="AQ892" i="3" s="1"/>
  <c r="BI892" i="3"/>
  <c r="BH892" i="3"/>
  <c r="AN892" i="3" s="1"/>
  <c r="BG892" i="3"/>
  <c r="BF892" i="3"/>
  <c r="AM892" i="3" s="1"/>
  <c r="BE892" i="3"/>
  <c r="BD892" i="3"/>
  <c r="AJ892" i="3" s="1"/>
  <c r="BC892" i="3"/>
  <c r="BB892" i="3"/>
  <c r="AI892" i="3" s="1"/>
  <c r="BA892" i="3"/>
  <c r="AZ892" i="3"/>
  <c r="AF892" i="3" s="1"/>
  <c r="AY892" i="3"/>
  <c r="AX892" i="3"/>
  <c r="AE892" i="3" s="1"/>
  <c r="AW892" i="3"/>
  <c r="AV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N892" i="3"/>
  <c r="M892" i="3"/>
  <c r="L892" i="3"/>
  <c r="K892" i="3"/>
  <c r="J892" i="3"/>
  <c r="BN891" i="3"/>
  <c r="BM891" i="3"/>
  <c r="BL891" i="3"/>
  <c r="BK891" i="3"/>
  <c r="BJ891" i="3"/>
  <c r="BI891" i="3"/>
  <c r="BH891" i="3"/>
  <c r="BG891" i="3"/>
  <c r="BF891" i="3"/>
  <c r="BE891" i="3"/>
  <c r="BD891" i="3"/>
  <c r="BC891" i="3"/>
  <c r="BB891" i="3"/>
  <c r="BA891" i="3"/>
  <c r="AZ891" i="3"/>
  <c r="AY891" i="3"/>
  <c r="AX891" i="3"/>
  <c r="AW891" i="3"/>
  <c r="AV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N891" i="3"/>
  <c r="M891" i="3"/>
  <c r="L891" i="3"/>
  <c r="K891" i="3"/>
  <c r="J891" i="3"/>
  <c r="BN890" i="3"/>
  <c r="AT890" i="3" s="1"/>
  <c r="BM890" i="3"/>
  <c r="BL890" i="3"/>
  <c r="AS890" i="3" s="1"/>
  <c r="BK890" i="3"/>
  <c r="BJ890" i="3"/>
  <c r="AP890" i="3" s="1"/>
  <c r="BI890" i="3"/>
  <c r="BH890" i="3"/>
  <c r="AO890" i="3" s="1"/>
  <c r="BG890" i="3"/>
  <c r="BF890" i="3"/>
  <c r="BE890" i="3"/>
  <c r="BD890" i="3"/>
  <c r="AK890" i="3" s="1"/>
  <c r="BC890" i="3"/>
  <c r="BB890" i="3"/>
  <c r="AH890" i="3" s="1"/>
  <c r="BA890" i="3"/>
  <c r="AZ890" i="3"/>
  <c r="AY890" i="3"/>
  <c r="AX890" i="3"/>
  <c r="AW890" i="3"/>
  <c r="AV890" i="3"/>
  <c r="AC890" i="3" s="1"/>
  <c r="AG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N890" i="3"/>
  <c r="M890" i="3"/>
  <c r="L890" i="3"/>
  <c r="K890" i="3"/>
  <c r="J890" i="3"/>
  <c r="BN889" i="3"/>
  <c r="BM889" i="3"/>
  <c r="BL889" i="3"/>
  <c r="BK889" i="3"/>
  <c r="BJ889" i="3"/>
  <c r="BI889" i="3"/>
  <c r="BH889" i="3"/>
  <c r="BG889" i="3"/>
  <c r="BF889" i="3"/>
  <c r="BE889" i="3"/>
  <c r="BD889" i="3"/>
  <c r="BC889" i="3"/>
  <c r="BB889" i="3"/>
  <c r="AI889" i="3" s="1"/>
  <c r="BA889" i="3"/>
  <c r="AZ889" i="3"/>
  <c r="AY889" i="3"/>
  <c r="AX889" i="3"/>
  <c r="AW889" i="3"/>
  <c r="AV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N889" i="3"/>
  <c r="M889" i="3"/>
  <c r="L889" i="3"/>
  <c r="K889" i="3"/>
  <c r="J889" i="3"/>
  <c r="BN888" i="3"/>
  <c r="BM888" i="3"/>
  <c r="BL888" i="3"/>
  <c r="BK888" i="3"/>
  <c r="BJ888" i="3"/>
  <c r="BI888" i="3"/>
  <c r="BH888" i="3"/>
  <c r="BG888" i="3"/>
  <c r="AM888" i="3" s="1"/>
  <c r="BF888" i="3"/>
  <c r="BE888" i="3"/>
  <c r="BD888" i="3"/>
  <c r="BC888" i="3"/>
  <c r="BB888" i="3"/>
  <c r="BA888" i="3"/>
  <c r="AZ888" i="3"/>
  <c r="AY888" i="3"/>
  <c r="AE888" i="3" s="1"/>
  <c r="AX888" i="3"/>
  <c r="AW888" i="3"/>
  <c r="AV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N888" i="3"/>
  <c r="M888" i="3"/>
  <c r="L888" i="3"/>
  <c r="K888" i="3"/>
  <c r="J888" i="3"/>
  <c r="BN887" i="3"/>
  <c r="BM887" i="3"/>
  <c r="BL887" i="3"/>
  <c r="AR887" i="3" s="1"/>
  <c r="BK887" i="3"/>
  <c r="BJ887" i="3"/>
  <c r="BI887" i="3"/>
  <c r="BH887" i="3"/>
  <c r="BG887" i="3"/>
  <c r="BF887" i="3"/>
  <c r="BE887" i="3"/>
  <c r="BD887" i="3"/>
  <c r="AJ887" i="3" s="1"/>
  <c r="BC887" i="3"/>
  <c r="BB887" i="3"/>
  <c r="BA887" i="3"/>
  <c r="AZ887" i="3"/>
  <c r="AY887" i="3"/>
  <c r="AX887" i="3"/>
  <c r="AW887" i="3"/>
  <c r="AV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N887" i="3"/>
  <c r="M887" i="3"/>
  <c r="L887" i="3"/>
  <c r="K887" i="3"/>
  <c r="J887" i="3"/>
  <c r="BN886" i="3"/>
  <c r="BM886" i="3"/>
  <c r="BL886" i="3"/>
  <c r="BK886" i="3"/>
  <c r="BJ886" i="3"/>
  <c r="BI886" i="3"/>
  <c r="BH886" i="3"/>
  <c r="BG886" i="3"/>
  <c r="BF886" i="3"/>
  <c r="BE886" i="3"/>
  <c r="BD886" i="3"/>
  <c r="BC886" i="3"/>
  <c r="BB886" i="3"/>
  <c r="BA886" i="3"/>
  <c r="AZ886" i="3"/>
  <c r="AY886" i="3"/>
  <c r="AX886" i="3"/>
  <c r="AW886" i="3"/>
  <c r="AV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N886" i="3"/>
  <c r="M886" i="3"/>
  <c r="L886" i="3"/>
  <c r="K886" i="3"/>
  <c r="J886" i="3"/>
  <c r="BN885" i="3"/>
  <c r="BM885" i="3"/>
  <c r="BL885" i="3"/>
  <c r="BK885" i="3"/>
  <c r="BJ885" i="3"/>
  <c r="BI885" i="3"/>
  <c r="BH885" i="3"/>
  <c r="BG885" i="3"/>
  <c r="BF885" i="3"/>
  <c r="BE885" i="3"/>
  <c r="BD885" i="3"/>
  <c r="BC885" i="3"/>
  <c r="BB885" i="3"/>
  <c r="BA885" i="3"/>
  <c r="AZ885" i="3"/>
  <c r="AY885" i="3"/>
  <c r="AX885" i="3"/>
  <c r="AW885" i="3"/>
  <c r="AV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BN884" i="3"/>
  <c r="BM884" i="3"/>
  <c r="BL884" i="3"/>
  <c r="BK884" i="3"/>
  <c r="BJ884" i="3"/>
  <c r="BI884" i="3"/>
  <c r="BH884" i="3"/>
  <c r="BG884" i="3"/>
  <c r="AN884" i="3" s="1"/>
  <c r="BF884" i="3"/>
  <c r="BE884" i="3"/>
  <c r="BD884" i="3"/>
  <c r="BC884" i="3"/>
  <c r="BB884" i="3"/>
  <c r="BA884" i="3"/>
  <c r="AZ884" i="3"/>
  <c r="AY884" i="3"/>
  <c r="AX884" i="3"/>
  <c r="AW884" i="3"/>
  <c r="AV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N884" i="3"/>
  <c r="M884" i="3"/>
  <c r="L884" i="3"/>
  <c r="K884" i="3"/>
  <c r="J884" i="3"/>
  <c r="BN883" i="3"/>
  <c r="BM883" i="3"/>
  <c r="BL883" i="3"/>
  <c r="BK883" i="3"/>
  <c r="BJ883" i="3"/>
  <c r="BI883" i="3"/>
  <c r="BH883" i="3"/>
  <c r="BG883" i="3"/>
  <c r="BF883" i="3"/>
  <c r="BE883" i="3"/>
  <c r="BD883" i="3"/>
  <c r="BC883" i="3"/>
  <c r="BB883" i="3"/>
  <c r="BA883" i="3"/>
  <c r="AZ883" i="3"/>
  <c r="AG883" i="3" s="1"/>
  <c r="AY883" i="3"/>
  <c r="AX883" i="3"/>
  <c r="AW883" i="3"/>
  <c r="AV883" i="3"/>
  <c r="AC883" i="3" s="1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BN882" i="3"/>
  <c r="BM882" i="3"/>
  <c r="BL882" i="3"/>
  <c r="BK882" i="3"/>
  <c r="BJ882" i="3"/>
  <c r="BI882" i="3"/>
  <c r="BH882" i="3"/>
  <c r="BG882" i="3"/>
  <c r="BF882" i="3"/>
  <c r="BE882" i="3"/>
  <c r="BD882" i="3"/>
  <c r="BC882" i="3"/>
  <c r="BB882" i="3"/>
  <c r="BA882" i="3"/>
  <c r="AG882" i="3" s="1"/>
  <c r="AZ882" i="3"/>
  <c r="AY882" i="3"/>
  <c r="AX882" i="3"/>
  <c r="AW882" i="3"/>
  <c r="AV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N882" i="3"/>
  <c r="M882" i="3"/>
  <c r="L882" i="3"/>
  <c r="K882" i="3"/>
  <c r="J882" i="3"/>
  <c r="BN881" i="3"/>
  <c r="BM881" i="3"/>
  <c r="BL881" i="3"/>
  <c r="BK881" i="3"/>
  <c r="BJ881" i="3"/>
  <c r="BI881" i="3"/>
  <c r="BH881" i="3"/>
  <c r="BG881" i="3"/>
  <c r="BF881" i="3"/>
  <c r="BE881" i="3"/>
  <c r="BD881" i="3"/>
  <c r="BC881" i="3"/>
  <c r="BB881" i="3"/>
  <c r="BA881" i="3"/>
  <c r="AZ881" i="3"/>
  <c r="AY881" i="3"/>
  <c r="AX881" i="3"/>
  <c r="AW881" i="3"/>
  <c r="AV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BN880" i="3"/>
  <c r="BM880" i="3"/>
  <c r="BL880" i="3"/>
  <c r="BK880" i="3"/>
  <c r="AQ880" i="3" s="1"/>
  <c r="BJ880" i="3"/>
  <c r="BI880" i="3"/>
  <c r="BH880" i="3"/>
  <c r="BG880" i="3"/>
  <c r="BF880" i="3"/>
  <c r="BE880" i="3"/>
  <c r="BD880" i="3"/>
  <c r="BC880" i="3"/>
  <c r="AI880" i="3" s="1"/>
  <c r="BB880" i="3"/>
  <c r="BA880" i="3"/>
  <c r="AZ880" i="3"/>
  <c r="AY880" i="3"/>
  <c r="AF880" i="3" s="1"/>
  <c r="AX880" i="3"/>
  <c r="AW880" i="3"/>
  <c r="AV880" i="3"/>
  <c r="AR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N880" i="3"/>
  <c r="M880" i="3"/>
  <c r="L880" i="3"/>
  <c r="K880" i="3"/>
  <c r="J880" i="3"/>
  <c r="BN879" i="3"/>
  <c r="BM879" i="3"/>
  <c r="BL879" i="3"/>
  <c r="BK879" i="3"/>
  <c r="BJ879" i="3"/>
  <c r="BI879" i="3"/>
  <c r="BH879" i="3"/>
  <c r="BG879" i="3"/>
  <c r="BF879" i="3"/>
  <c r="BE879" i="3"/>
  <c r="BD879" i="3"/>
  <c r="BC879" i="3"/>
  <c r="BB879" i="3"/>
  <c r="BA879" i="3"/>
  <c r="AZ879" i="3"/>
  <c r="AY879" i="3"/>
  <c r="AX879" i="3"/>
  <c r="AW879" i="3"/>
  <c r="AV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BN878" i="3"/>
  <c r="AT878" i="3" s="1"/>
  <c r="BM878" i="3"/>
  <c r="BL878" i="3"/>
  <c r="BK878" i="3"/>
  <c r="BJ878" i="3"/>
  <c r="BI878" i="3"/>
  <c r="BH878" i="3"/>
  <c r="BG878" i="3"/>
  <c r="BF878" i="3"/>
  <c r="AL878" i="3" s="1"/>
  <c r="BE878" i="3"/>
  <c r="BD878" i="3"/>
  <c r="BC878" i="3"/>
  <c r="BB878" i="3"/>
  <c r="BA878" i="3"/>
  <c r="AZ878" i="3"/>
  <c r="AY878" i="3"/>
  <c r="AX878" i="3"/>
  <c r="AD878" i="3" s="1"/>
  <c r="AW878" i="3"/>
  <c r="AV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BN877" i="3"/>
  <c r="BM877" i="3"/>
  <c r="BL877" i="3"/>
  <c r="BK877" i="3"/>
  <c r="BJ877" i="3"/>
  <c r="BI877" i="3"/>
  <c r="BH877" i="3"/>
  <c r="BG877" i="3"/>
  <c r="BF877" i="3"/>
  <c r="BE877" i="3"/>
  <c r="BD877" i="3"/>
  <c r="BC877" i="3"/>
  <c r="BB877" i="3"/>
  <c r="BA877" i="3"/>
  <c r="AZ877" i="3"/>
  <c r="AY877" i="3"/>
  <c r="AX877" i="3"/>
  <c r="AW877" i="3"/>
  <c r="AV877" i="3"/>
  <c r="AI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N877" i="3"/>
  <c r="M877" i="3"/>
  <c r="L877" i="3"/>
  <c r="K877" i="3"/>
  <c r="J877" i="3"/>
  <c r="BN876" i="3"/>
  <c r="BM876" i="3"/>
  <c r="BL876" i="3"/>
  <c r="BK876" i="3"/>
  <c r="BJ876" i="3"/>
  <c r="BI876" i="3"/>
  <c r="BH876" i="3"/>
  <c r="BG876" i="3"/>
  <c r="BF876" i="3"/>
  <c r="BE876" i="3"/>
  <c r="BD876" i="3"/>
  <c r="BC876" i="3"/>
  <c r="BB876" i="3"/>
  <c r="BA876" i="3"/>
  <c r="AZ876" i="3"/>
  <c r="AY876" i="3"/>
  <c r="AX876" i="3"/>
  <c r="AW876" i="3"/>
  <c r="AV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N876" i="3"/>
  <c r="M876" i="3"/>
  <c r="L876" i="3"/>
  <c r="K876" i="3"/>
  <c r="J876" i="3"/>
  <c r="BN875" i="3"/>
  <c r="BM875" i="3"/>
  <c r="BL875" i="3"/>
  <c r="BK875" i="3"/>
  <c r="BJ875" i="3"/>
  <c r="BI875" i="3"/>
  <c r="BH875" i="3"/>
  <c r="BG875" i="3"/>
  <c r="BF875" i="3"/>
  <c r="BE875" i="3"/>
  <c r="BD875" i="3"/>
  <c r="BC875" i="3"/>
  <c r="BB875" i="3"/>
  <c r="BA875" i="3"/>
  <c r="AZ875" i="3"/>
  <c r="AY875" i="3"/>
  <c r="AX875" i="3"/>
  <c r="AW875" i="3"/>
  <c r="AV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N875" i="3"/>
  <c r="M875" i="3"/>
  <c r="L875" i="3"/>
  <c r="K875" i="3"/>
  <c r="J875" i="3"/>
  <c r="BN874" i="3"/>
  <c r="BM874" i="3"/>
  <c r="BL874" i="3"/>
  <c r="BK874" i="3"/>
  <c r="BJ874" i="3"/>
  <c r="BI874" i="3"/>
  <c r="BH874" i="3"/>
  <c r="BG874" i="3"/>
  <c r="BF874" i="3"/>
  <c r="BE874" i="3"/>
  <c r="BD874" i="3"/>
  <c r="BC874" i="3"/>
  <c r="BB874" i="3"/>
  <c r="BA874" i="3"/>
  <c r="AZ874" i="3"/>
  <c r="AY874" i="3"/>
  <c r="AX874" i="3"/>
  <c r="AW874" i="3"/>
  <c r="AV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N874" i="3"/>
  <c r="M874" i="3"/>
  <c r="L874" i="3"/>
  <c r="K874" i="3"/>
  <c r="J874" i="3"/>
  <c r="BN873" i="3"/>
  <c r="BM873" i="3"/>
  <c r="BL873" i="3"/>
  <c r="BK873" i="3"/>
  <c r="BJ873" i="3"/>
  <c r="BI873" i="3"/>
  <c r="BH873" i="3"/>
  <c r="BG873" i="3"/>
  <c r="BF873" i="3"/>
  <c r="BE873" i="3"/>
  <c r="BD873" i="3"/>
  <c r="BC873" i="3"/>
  <c r="BB873" i="3"/>
  <c r="BA873" i="3"/>
  <c r="AZ873" i="3"/>
  <c r="AY873" i="3"/>
  <c r="AX873" i="3"/>
  <c r="AW873" i="3"/>
  <c r="AV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BN872" i="3"/>
  <c r="BM872" i="3"/>
  <c r="BL872" i="3"/>
  <c r="BK872" i="3"/>
  <c r="BJ872" i="3"/>
  <c r="BI872" i="3"/>
  <c r="BH872" i="3"/>
  <c r="BG872" i="3"/>
  <c r="BF872" i="3"/>
  <c r="BE872" i="3"/>
  <c r="BD872" i="3"/>
  <c r="BC872" i="3"/>
  <c r="BB872" i="3"/>
  <c r="BA872" i="3"/>
  <c r="AZ872" i="3"/>
  <c r="AY872" i="3"/>
  <c r="AX872" i="3"/>
  <c r="AW872" i="3"/>
  <c r="AV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N872" i="3"/>
  <c r="M872" i="3"/>
  <c r="L872" i="3"/>
  <c r="K872" i="3"/>
  <c r="J872" i="3"/>
  <c r="BN871" i="3"/>
  <c r="BM871" i="3"/>
  <c r="BL871" i="3"/>
  <c r="BK871" i="3"/>
  <c r="BJ871" i="3"/>
  <c r="BI871" i="3"/>
  <c r="BH871" i="3"/>
  <c r="AO871" i="3" s="1"/>
  <c r="BG871" i="3"/>
  <c r="BF871" i="3"/>
  <c r="BE871" i="3"/>
  <c r="BD871" i="3"/>
  <c r="BC871" i="3"/>
  <c r="BB871" i="3"/>
  <c r="BA871" i="3"/>
  <c r="AZ871" i="3"/>
  <c r="AG871" i="3" s="1"/>
  <c r="AY871" i="3"/>
  <c r="AX871" i="3"/>
  <c r="AW871" i="3"/>
  <c r="AV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N871" i="3"/>
  <c r="M871" i="3"/>
  <c r="L871" i="3"/>
  <c r="K871" i="3"/>
  <c r="J871" i="3"/>
  <c r="BN870" i="3"/>
  <c r="BM870" i="3"/>
  <c r="BL870" i="3"/>
  <c r="BK870" i="3"/>
  <c r="BJ870" i="3"/>
  <c r="BI870" i="3"/>
  <c r="BH870" i="3"/>
  <c r="BG870" i="3"/>
  <c r="BF870" i="3"/>
  <c r="BE870" i="3"/>
  <c r="BD870" i="3"/>
  <c r="BC870" i="3"/>
  <c r="BB870" i="3"/>
  <c r="BA870" i="3"/>
  <c r="AZ870" i="3"/>
  <c r="AY870" i="3"/>
  <c r="AX870" i="3"/>
  <c r="AW870" i="3"/>
  <c r="AV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N870" i="3"/>
  <c r="M870" i="3"/>
  <c r="L870" i="3"/>
  <c r="K870" i="3"/>
  <c r="J870" i="3"/>
  <c r="BN869" i="3"/>
  <c r="BM869" i="3"/>
  <c r="BL869" i="3"/>
  <c r="BK869" i="3"/>
  <c r="BJ869" i="3"/>
  <c r="AQ869" i="3" s="1"/>
  <c r="BI869" i="3"/>
  <c r="BH869" i="3"/>
  <c r="BG869" i="3"/>
  <c r="AM869" i="3" s="1"/>
  <c r="BF869" i="3"/>
  <c r="BE869" i="3"/>
  <c r="BD869" i="3"/>
  <c r="BC869" i="3"/>
  <c r="BB869" i="3"/>
  <c r="BA869" i="3"/>
  <c r="AZ869" i="3"/>
  <c r="AY869" i="3"/>
  <c r="AE869" i="3" s="1"/>
  <c r="AX869" i="3"/>
  <c r="AW869" i="3"/>
  <c r="AV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N869" i="3"/>
  <c r="M869" i="3"/>
  <c r="L869" i="3"/>
  <c r="K869" i="3"/>
  <c r="J869" i="3"/>
  <c r="BN868" i="3"/>
  <c r="BM868" i="3"/>
  <c r="BL868" i="3"/>
  <c r="BK868" i="3"/>
  <c r="BJ868" i="3"/>
  <c r="BI868" i="3"/>
  <c r="BH868" i="3"/>
  <c r="BG868" i="3"/>
  <c r="BF868" i="3"/>
  <c r="BE868" i="3"/>
  <c r="BD868" i="3"/>
  <c r="BC868" i="3"/>
  <c r="BB868" i="3"/>
  <c r="BA868" i="3"/>
  <c r="AZ868" i="3"/>
  <c r="AY868" i="3"/>
  <c r="AX868" i="3"/>
  <c r="AW868" i="3"/>
  <c r="AV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N868" i="3"/>
  <c r="M868" i="3"/>
  <c r="L868" i="3"/>
  <c r="K868" i="3"/>
  <c r="J868" i="3"/>
  <c r="BN867" i="3"/>
  <c r="BM867" i="3"/>
  <c r="BL867" i="3"/>
  <c r="BK867" i="3"/>
  <c r="BJ867" i="3"/>
  <c r="BI867" i="3"/>
  <c r="BH867" i="3"/>
  <c r="BG867" i="3"/>
  <c r="BF867" i="3"/>
  <c r="BE867" i="3"/>
  <c r="BD867" i="3"/>
  <c r="AK867" i="3" s="1"/>
  <c r="BC867" i="3"/>
  <c r="BB867" i="3"/>
  <c r="BA867" i="3"/>
  <c r="AZ867" i="3"/>
  <c r="AY867" i="3"/>
  <c r="AX867" i="3"/>
  <c r="AW867" i="3"/>
  <c r="AV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BN866" i="3"/>
  <c r="BM866" i="3"/>
  <c r="BL866" i="3"/>
  <c r="BK866" i="3"/>
  <c r="BJ866" i="3"/>
  <c r="BI866" i="3"/>
  <c r="BH866" i="3"/>
  <c r="BG866" i="3"/>
  <c r="BF866" i="3"/>
  <c r="BE866" i="3"/>
  <c r="BD866" i="3"/>
  <c r="BC866" i="3"/>
  <c r="BB866" i="3"/>
  <c r="BA866" i="3"/>
  <c r="AZ866" i="3"/>
  <c r="AY866" i="3"/>
  <c r="AX866" i="3"/>
  <c r="AW866" i="3"/>
  <c r="AV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N866" i="3"/>
  <c r="M866" i="3"/>
  <c r="L866" i="3"/>
  <c r="K866" i="3"/>
  <c r="J866" i="3"/>
  <c r="BN865" i="3"/>
  <c r="BM865" i="3"/>
  <c r="BL865" i="3"/>
  <c r="BK865" i="3"/>
  <c r="BJ865" i="3"/>
  <c r="BI865" i="3"/>
  <c r="BH865" i="3"/>
  <c r="BG865" i="3"/>
  <c r="BF865" i="3"/>
  <c r="BE865" i="3"/>
  <c r="BD865" i="3"/>
  <c r="BC865" i="3"/>
  <c r="BB865" i="3"/>
  <c r="BA865" i="3"/>
  <c r="AZ865" i="3"/>
  <c r="AY865" i="3"/>
  <c r="AX865" i="3"/>
  <c r="AW865" i="3"/>
  <c r="AV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N865" i="3"/>
  <c r="M865" i="3"/>
  <c r="L865" i="3"/>
  <c r="K865" i="3"/>
  <c r="J865" i="3"/>
  <c r="BN864" i="3"/>
  <c r="BM864" i="3"/>
  <c r="BL864" i="3"/>
  <c r="BK864" i="3"/>
  <c r="BJ864" i="3"/>
  <c r="BI864" i="3"/>
  <c r="BH864" i="3"/>
  <c r="BG864" i="3"/>
  <c r="BF864" i="3"/>
  <c r="BE864" i="3"/>
  <c r="BD864" i="3"/>
  <c r="BC864" i="3"/>
  <c r="BB864" i="3"/>
  <c r="BA864" i="3"/>
  <c r="AZ864" i="3"/>
  <c r="AY864" i="3"/>
  <c r="AX864" i="3"/>
  <c r="AW864" i="3"/>
  <c r="AV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N864" i="3"/>
  <c r="M864" i="3"/>
  <c r="L864" i="3"/>
  <c r="K864" i="3"/>
  <c r="J864" i="3"/>
  <c r="BN863" i="3"/>
  <c r="BM863" i="3"/>
  <c r="BL863" i="3"/>
  <c r="BK863" i="3"/>
  <c r="BJ863" i="3"/>
  <c r="BI863" i="3"/>
  <c r="BH863" i="3"/>
  <c r="BG863" i="3"/>
  <c r="BF863" i="3"/>
  <c r="BE863" i="3"/>
  <c r="BD863" i="3"/>
  <c r="BC863" i="3"/>
  <c r="BB863" i="3"/>
  <c r="BA863" i="3"/>
  <c r="AZ863" i="3"/>
  <c r="AY863" i="3"/>
  <c r="AX863" i="3"/>
  <c r="AW863" i="3"/>
  <c r="AV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N863" i="3"/>
  <c r="M863" i="3"/>
  <c r="L863" i="3"/>
  <c r="K863" i="3"/>
  <c r="J863" i="3"/>
  <c r="BN862" i="3"/>
  <c r="BM862" i="3"/>
  <c r="BL862" i="3"/>
  <c r="BK862" i="3"/>
  <c r="BJ862" i="3"/>
  <c r="BI862" i="3"/>
  <c r="BH862" i="3"/>
  <c r="BG862" i="3"/>
  <c r="BF862" i="3"/>
  <c r="BE862" i="3"/>
  <c r="BD862" i="3"/>
  <c r="BC862" i="3"/>
  <c r="BB862" i="3"/>
  <c r="BA862" i="3"/>
  <c r="AZ862" i="3"/>
  <c r="AY862" i="3"/>
  <c r="AX862" i="3"/>
  <c r="AW862" i="3"/>
  <c r="AV862" i="3"/>
  <c r="AP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N862" i="3"/>
  <c r="M862" i="3"/>
  <c r="L862" i="3"/>
  <c r="K862" i="3"/>
  <c r="J862" i="3"/>
  <c r="BN861" i="3"/>
  <c r="BM861" i="3"/>
  <c r="BL861" i="3"/>
  <c r="BK861" i="3"/>
  <c r="BJ861" i="3"/>
  <c r="AP861" i="3" s="1"/>
  <c r="BI861" i="3"/>
  <c r="BH861" i="3"/>
  <c r="BG861" i="3"/>
  <c r="BF861" i="3"/>
  <c r="BE861" i="3"/>
  <c r="BD861" i="3"/>
  <c r="BC861" i="3"/>
  <c r="BB861" i="3"/>
  <c r="BA861" i="3"/>
  <c r="AZ861" i="3"/>
  <c r="AY861" i="3"/>
  <c r="AX861" i="3"/>
  <c r="AW861" i="3"/>
  <c r="AV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N861" i="3"/>
  <c r="M861" i="3"/>
  <c r="L861" i="3"/>
  <c r="K861" i="3"/>
  <c r="J861" i="3"/>
  <c r="BN860" i="3"/>
  <c r="BM860" i="3"/>
  <c r="BL860" i="3"/>
  <c r="BK860" i="3"/>
  <c r="BJ860" i="3"/>
  <c r="BI860" i="3"/>
  <c r="BH860" i="3"/>
  <c r="BG860" i="3"/>
  <c r="BF860" i="3"/>
  <c r="BE860" i="3"/>
  <c r="BD860" i="3"/>
  <c r="BC860" i="3"/>
  <c r="BB860" i="3"/>
  <c r="BA860" i="3"/>
  <c r="AZ860" i="3"/>
  <c r="AY860" i="3"/>
  <c r="AX860" i="3"/>
  <c r="AW860" i="3"/>
  <c r="AV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N860" i="3"/>
  <c r="M860" i="3"/>
  <c r="L860" i="3"/>
  <c r="K860" i="3"/>
  <c r="J860" i="3"/>
  <c r="BN859" i="3"/>
  <c r="BM859" i="3"/>
  <c r="BL859" i="3"/>
  <c r="BK859" i="3"/>
  <c r="BJ859" i="3"/>
  <c r="BI859" i="3"/>
  <c r="BH859" i="3"/>
  <c r="BG859" i="3"/>
  <c r="BF859" i="3"/>
  <c r="BE859" i="3"/>
  <c r="BD859" i="3"/>
  <c r="BC859" i="3"/>
  <c r="BB859" i="3"/>
  <c r="BA859" i="3"/>
  <c r="AZ859" i="3"/>
  <c r="AG859" i="3" s="1"/>
  <c r="AY859" i="3"/>
  <c r="AX859" i="3"/>
  <c r="AW859" i="3"/>
  <c r="AV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N859" i="3"/>
  <c r="M859" i="3"/>
  <c r="L859" i="3"/>
  <c r="K859" i="3"/>
  <c r="J859" i="3"/>
  <c r="BN858" i="3"/>
  <c r="BM858" i="3"/>
  <c r="BL858" i="3"/>
  <c r="BK858" i="3"/>
  <c r="BJ858" i="3"/>
  <c r="BI858" i="3"/>
  <c r="BH858" i="3"/>
  <c r="BG858" i="3"/>
  <c r="BF858" i="3"/>
  <c r="BE858" i="3"/>
  <c r="BD858" i="3"/>
  <c r="BC858" i="3"/>
  <c r="BB858" i="3"/>
  <c r="BA858" i="3"/>
  <c r="AG858" i="3" s="1"/>
  <c r="AZ858" i="3"/>
  <c r="AY858" i="3"/>
  <c r="AX858" i="3"/>
  <c r="AW858" i="3"/>
  <c r="AV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N858" i="3"/>
  <c r="M858" i="3"/>
  <c r="L858" i="3"/>
  <c r="K858" i="3"/>
  <c r="J858" i="3"/>
  <c r="BN857" i="3"/>
  <c r="BM857" i="3"/>
  <c r="BL857" i="3"/>
  <c r="BK857" i="3"/>
  <c r="BJ857" i="3"/>
  <c r="BI857" i="3"/>
  <c r="BH857" i="3"/>
  <c r="BG857" i="3"/>
  <c r="BF857" i="3"/>
  <c r="AL857" i="3" s="1"/>
  <c r="BE857" i="3"/>
  <c r="BD857" i="3"/>
  <c r="BC857" i="3"/>
  <c r="BB857" i="3"/>
  <c r="BA857" i="3"/>
  <c r="AZ857" i="3"/>
  <c r="AY857" i="3"/>
  <c r="AX857" i="3"/>
  <c r="AW857" i="3"/>
  <c r="AV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N857" i="3"/>
  <c r="M857" i="3"/>
  <c r="L857" i="3"/>
  <c r="K857" i="3"/>
  <c r="J857" i="3"/>
  <c r="BN856" i="3"/>
  <c r="BM856" i="3"/>
  <c r="BL856" i="3"/>
  <c r="BK856" i="3"/>
  <c r="BJ856" i="3"/>
  <c r="BI856" i="3"/>
  <c r="BH856" i="3"/>
  <c r="BG856" i="3"/>
  <c r="BF856" i="3"/>
  <c r="BE856" i="3"/>
  <c r="BD856" i="3"/>
  <c r="BC856" i="3"/>
  <c r="BB856" i="3"/>
  <c r="BA856" i="3"/>
  <c r="AZ856" i="3"/>
  <c r="AY856" i="3"/>
  <c r="AX856" i="3"/>
  <c r="AW856" i="3"/>
  <c r="AV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N856" i="3"/>
  <c r="M856" i="3"/>
  <c r="L856" i="3"/>
  <c r="K856" i="3"/>
  <c r="J856" i="3"/>
  <c r="BN855" i="3"/>
  <c r="BM855" i="3"/>
  <c r="BL855" i="3"/>
  <c r="AS855" i="3" s="1"/>
  <c r="BK855" i="3"/>
  <c r="BJ855" i="3"/>
  <c r="AQ855" i="3" s="1"/>
  <c r="BI855" i="3"/>
  <c r="BH855" i="3"/>
  <c r="BG855" i="3"/>
  <c r="BF855" i="3"/>
  <c r="BE855" i="3"/>
  <c r="BD855" i="3"/>
  <c r="AK855" i="3" s="1"/>
  <c r="BC855" i="3"/>
  <c r="BB855" i="3"/>
  <c r="AI855" i="3" s="1"/>
  <c r="BA855" i="3"/>
  <c r="AZ855" i="3"/>
  <c r="AY855" i="3"/>
  <c r="AX855" i="3"/>
  <c r="AW855" i="3"/>
  <c r="AV855" i="3"/>
  <c r="AC855" i="3" s="1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N855" i="3"/>
  <c r="M855" i="3"/>
  <c r="L855" i="3"/>
  <c r="K855" i="3"/>
  <c r="J855" i="3"/>
  <c r="BN854" i="3"/>
  <c r="BM854" i="3"/>
  <c r="BL854" i="3"/>
  <c r="BK854" i="3"/>
  <c r="BJ854" i="3"/>
  <c r="BI854" i="3"/>
  <c r="AP854" i="3" s="1"/>
  <c r="BH854" i="3"/>
  <c r="BG854" i="3"/>
  <c r="BF854" i="3"/>
  <c r="BE854" i="3"/>
  <c r="BD854" i="3"/>
  <c r="BC854" i="3"/>
  <c r="BB854" i="3"/>
  <c r="BA854" i="3"/>
  <c r="AZ854" i="3"/>
  <c r="AY854" i="3"/>
  <c r="AX854" i="3"/>
  <c r="AW854" i="3"/>
  <c r="AV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N854" i="3"/>
  <c r="M854" i="3"/>
  <c r="L854" i="3"/>
  <c r="K854" i="3"/>
  <c r="J854" i="3"/>
  <c r="BN853" i="3"/>
  <c r="AT853" i="3" s="1"/>
  <c r="BM853" i="3"/>
  <c r="BL853" i="3"/>
  <c r="AS853" i="3" s="1"/>
  <c r="BK853" i="3"/>
  <c r="BJ853" i="3"/>
  <c r="AP853" i="3" s="1"/>
  <c r="BI853" i="3"/>
  <c r="BH853" i="3"/>
  <c r="BG853" i="3"/>
  <c r="BF853" i="3"/>
  <c r="AL853" i="3" s="1"/>
  <c r="BE853" i="3"/>
  <c r="BD853" i="3"/>
  <c r="AK853" i="3" s="1"/>
  <c r="BC853" i="3"/>
  <c r="BB853" i="3"/>
  <c r="AH853" i="3" s="1"/>
  <c r="BA853" i="3"/>
  <c r="AZ853" i="3"/>
  <c r="AY853" i="3"/>
  <c r="AX853" i="3"/>
  <c r="AD853" i="3" s="1"/>
  <c r="AW853" i="3"/>
  <c r="AV853" i="3"/>
  <c r="AC853" i="3" s="1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N853" i="3"/>
  <c r="M853" i="3"/>
  <c r="L853" i="3"/>
  <c r="K853" i="3"/>
  <c r="J853" i="3"/>
  <c r="BN852" i="3"/>
  <c r="BM852" i="3"/>
  <c r="BL852" i="3"/>
  <c r="BK852" i="3"/>
  <c r="BJ852" i="3"/>
  <c r="BI852" i="3"/>
  <c r="BH852" i="3"/>
  <c r="BG852" i="3"/>
  <c r="BF852" i="3"/>
  <c r="AM852" i="3" s="1"/>
  <c r="BE852" i="3"/>
  <c r="BD852" i="3"/>
  <c r="BC852" i="3"/>
  <c r="BB852" i="3"/>
  <c r="BA852" i="3"/>
  <c r="AZ852" i="3"/>
  <c r="AY852" i="3"/>
  <c r="AX852" i="3"/>
  <c r="AW852" i="3"/>
  <c r="AV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N852" i="3"/>
  <c r="M852" i="3"/>
  <c r="L852" i="3"/>
  <c r="K852" i="3"/>
  <c r="J852" i="3"/>
  <c r="BN851" i="3"/>
  <c r="BM851" i="3"/>
  <c r="BL851" i="3"/>
  <c r="BK851" i="3"/>
  <c r="BJ851" i="3"/>
  <c r="BI851" i="3"/>
  <c r="BH851" i="3"/>
  <c r="BG851" i="3"/>
  <c r="BF851" i="3"/>
  <c r="BE851" i="3"/>
  <c r="BD851" i="3"/>
  <c r="BC851" i="3"/>
  <c r="BB851" i="3"/>
  <c r="BA851" i="3"/>
  <c r="AG851" i="3" s="1"/>
  <c r="AZ851" i="3"/>
  <c r="AY851" i="3"/>
  <c r="AX851" i="3"/>
  <c r="AW851" i="3"/>
  <c r="AV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N851" i="3"/>
  <c r="M851" i="3"/>
  <c r="L851" i="3"/>
  <c r="K851" i="3"/>
  <c r="J851" i="3"/>
  <c r="BN850" i="3"/>
  <c r="BM850" i="3"/>
  <c r="BL850" i="3"/>
  <c r="BK850" i="3"/>
  <c r="BJ850" i="3"/>
  <c r="BI850" i="3"/>
  <c r="BH850" i="3"/>
  <c r="BG850" i="3"/>
  <c r="BF850" i="3"/>
  <c r="BE850" i="3"/>
  <c r="BD850" i="3"/>
  <c r="AK850" i="3" s="1"/>
  <c r="BC850" i="3"/>
  <c r="BB850" i="3"/>
  <c r="BA850" i="3"/>
  <c r="AZ850" i="3"/>
  <c r="AY850" i="3"/>
  <c r="AX850" i="3"/>
  <c r="AW850" i="3"/>
  <c r="AV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N850" i="3"/>
  <c r="M850" i="3"/>
  <c r="L850" i="3"/>
  <c r="K850" i="3"/>
  <c r="J850" i="3"/>
  <c r="BN849" i="3"/>
  <c r="BM849" i="3"/>
  <c r="BL849" i="3"/>
  <c r="BK849" i="3"/>
  <c r="BJ849" i="3"/>
  <c r="BI849" i="3"/>
  <c r="BH849" i="3"/>
  <c r="BG849" i="3"/>
  <c r="BF849" i="3"/>
  <c r="BE849" i="3"/>
  <c r="BD849" i="3"/>
  <c r="BC849" i="3"/>
  <c r="BB849" i="3"/>
  <c r="BA849" i="3"/>
  <c r="AZ849" i="3"/>
  <c r="AY849" i="3"/>
  <c r="AX849" i="3"/>
  <c r="AW849" i="3"/>
  <c r="AV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N849" i="3"/>
  <c r="M849" i="3"/>
  <c r="L849" i="3"/>
  <c r="K849" i="3"/>
  <c r="J849" i="3"/>
  <c r="BN848" i="3"/>
  <c r="BM848" i="3"/>
  <c r="BL848" i="3"/>
  <c r="BK848" i="3"/>
  <c r="BJ848" i="3"/>
  <c r="BI848" i="3"/>
  <c r="BH848" i="3"/>
  <c r="BG848" i="3"/>
  <c r="BF848" i="3"/>
  <c r="BE848" i="3"/>
  <c r="BD848" i="3"/>
  <c r="BC848" i="3"/>
  <c r="BB848" i="3"/>
  <c r="BA848" i="3"/>
  <c r="AZ848" i="3"/>
  <c r="AY848" i="3"/>
  <c r="AX848" i="3"/>
  <c r="AW848" i="3"/>
  <c r="AV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BN847" i="3"/>
  <c r="BM847" i="3"/>
  <c r="BL847" i="3"/>
  <c r="BK847" i="3"/>
  <c r="BJ847" i="3"/>
  <c r="BI847" i="3"/>
  <c r="BH847" i="3"/>
  <c r="BG847" i="3"/>
  <c r="BF847" i="3"/>
  <c r="BE847" i="3"/>
  <c r="BD847" i="3"/>
  <c r="BC847" i="3"/>
  <c r="BB847" i="3"/>
  <c r="BA847" i="3"/>
  <c r="AZ847" i="3"/>
  <c r="AY847" i="3"/>
  <c r="AX847" i="3"/>
  <c r="AW847" i="3"/>
  <c r="AV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N847" i="3"/>
  <c r="M847" i="3"/>
  <c r="L847" i="3"/>
  <c r="K847" i="3"/>
  <c r="J847" i="3"/>
  <c r="BN846" i="3"/>
  <c r="BM846" i="3"/>
  <c r="BL846" i="3"/>
  <c r="BK846" i="3"/>
  <c r="BJ846" i="3"/>
  <c r="BI846" i="3"/>
  <c r="BH846" i="3"/>
  <c r="BG846" i="3"/>
  <c r="BF846" i="3"/>
  <c r="BE846" i="3"/>
  <c r="BD846" i="3"/>
  <c r="BC846" i="3"/>
  <c r="BB846" i="3"/>
  <c r="BA846" i="3"/>
  <c r="AZ846" i="3"/>
  <c r="AG846" i="3" s="1"/>
  <c r="AY846" i="3"/>
  <c r="AX846" i="3"/>
  <c r="AW846" i="3"/>
  <c r="AV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BN845" i="3"/>
  <c r="BM845" i="3"/>
  <c r="BL845" i="3"/>
  <c r="BK845" i="3"/>
  <c r="BJ845" i="3"/>
  <c r="BI845" i="3"/>
  <c r="BH845" i="3"/>
  <c r="BG845" i="3"/>
  <c r="BF845" i="3"/>
  <c r="BE845" i="3"/>
  <c r="BD845" i="3"/>
  <c r="BC845" i="3"/>
  <c r="BB845" i="3"/>
  <c r="BA845" i="3"/>
  <c r="AZ845" i="3"/>
  <c r="AY845" i="3"/>
  <c r="AX845" i="3"/>
  <c r="AW845" i="3"/>
  <c r="AV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N845" i="3"/>
  <c r="M845" i="3"/>
  <c r="L845" i="3"/>
  <c r="K845" i="3"/>
  <c r="J845" i="3"/>
  <c r="BN844" i="3"/>
  <c r="BM844" i="3"/>
  <c r="BL844" i="3"/>
  <c r="BK844" i="3"/>
  <c r="BJ844" i="3"/>
  <c r="BI844" i="3"/>
  <c r="BH844" i="3"/>
  <c r="BG844" i="3"/>
  <c r="BF844" i="3"/>
  <c r="AM844" i="3" s="1"/>
  <c r="BE844" i="3"/>
  <c r="BD844" i="3"/>
  <c r="BC844" i="3"/>
  <c r="BB844" i="3"/>
  <c r="BA844" i="3"/>
  <c r="AZ844" i="3"/>
  <c r="AY844" i="3"/>
  <c r="AX844" i="3"/>
  <c r="AW844" i="3"/>
  <c r="AV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BN843" i="3"/>
  <c r="BM843" i="3"/>
  <c r="BL843" i="3"/>
  <c r="BK843" i="3"/>
  <c r="BJ843" i="3"/>
  <c r="BI843" i="3"/>
  <c r="BH843" i="3"/>
  <c r="AO843" i="3" s="1"/>
  <c r="BG843" i="3"/>
  <c r="BF843" i="3"/>
  <c r="BE843" i="3"/>
  <c r="BD843" i="3"/>
  <c r="BC843" i="3"/>
  <c r="BB843" i="3"/>
  <c r="BA843" i="3"/>
  <c r="AZ843" i="3"/>
  <c r="AG843" i="3" s="1"/>
  <c r="AY843" i="3"/>
  <c r="AX843" i="3"/>
  <c r="AW843" i="3"/>
  <c r="AV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BN842" i="3"/>
  <c r="BM842" i="3"/>
  <c r="BL842" i="3"/>
  <c r="BK842" i="3"/>
  <c r="BJ842" i="3"/>
  <c r="BI842" i="3"/>
  <c r="BH842" i="3"/>
  <c r="BG842" i="3"/>
  <c r="BF842" i="3"/>
  <c r="BE842" i="3"/>
  <c r="BD842" i="3"/>
  <c r="BC842" i="3"/>
  <c r="BB842" i="3"/>
  <c r="BA842" i="3"/>
  <c r="AZ842" i="3"/>
  <c r="AY842" i="3"/>
  <c r="AX842" i="3"/>
  <c r="AW842" i="3"/>
  <c r="AV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N842" i="3"/>
  <c r="M842" i="3"/>
  <c r="L842" i="3"/>
  <c r="K842" i="3"/>
  <c r="J842" i="3"/>
  <c r="BN841" i="3"/>
  <c r="BM841" i="3"/>
  <c r="BL841" i="3"/>
  <c r="BK841" i="3"/>
  <c r="BJ841" i="3"/>
  <c r="AP841" i="3" s="1"/>
  <c r="BI841" i="3"/>
  <c r="BH841" i="3"/>
  <c r="BG841" i="3"/>
  <c r="BF841" i="3"/>
  <c r="BE841" i="3"/>
  <c r="BD841" i="3"/>
  <c r="BC841" i="3"/>
  <c r="BB841" i="3"/>
  <c r="BA841" i="3"/>
  <c r="AZ841" i="3"/>
  <c r="AY841" i="3"/>
  <c r="AX841" i="3"/>
  <c r="AW841" i="3"/>
  <c r="AV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N841" i="3"/>
  <c r="M841" i="3"/>
  <c r="L841" i="3"/>
  <c r="K841" i="3"/>
  <c r="J841" i="3"/>
  <c r="BN840" i="3"/>
  <c r="BM840" i="3"/>
  <c r="BL840" i="3"/>
  <c r="BK840" i="3"/>
  <c r="BJ840" i="3"/>
  <c r="BI840" i="3"/>
  <c r="BH840" i="3"/>
  <c r="BG840" i="3"/>
  <c r="BF840" i="3"/>
  <c r="BE840" i="3"/>
  <c r="BD840" i="3"/>
  <c r="BC840" i="3"/>
  <c r="BB840" i="3"/>
  <c r="BA840" i="3"/>
  <c r="AZ840" i="3"/>
  <c r="AY840" i="3"/>
  <c r="AX840" i="3"/>
  <c r="AW840" i="3"/>
  <c r="AV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BN839" i="3"/>
  <c r="BM839" i="3"/>
  <c r="BL839" i="3"/>
  <c r="BK839" i="3"/>
  <c r="BJ839" i="3"/>
  <c r="BI839" i="3"/>
  <c r="BH839" i="3"/>
  <c r="BG839" i="3"/>
  <c r="BF839" i="3"/>
  <c r="BE839" i="3"/>
  <c r="BD839" i="3"/>
  <c r="BC839" i="3"/>
  <c r="BB839" i="3"/>
  <c r="BA839" i="3"/>
  <c r="AZ839" i="3"/>
  <c r="AY839" i="3"/>
  <c r="AX839" i="3"/>
  <c r="AW839" i="3"/>
  <c r="AV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N839" i="3"/>
  <c r="M839" i="3"/>
  <c r="L839" i="3"/>
  <c r="K839" i="3"/>
  <c r="J839" i="3"/>
  <c r="BN838" i="3"/>
  <c r="BM838" i="3"/>
  <c r="BL838" i="3"/>
  <c r="BK838" i="3"/>
  <c r="BJ838" i="3"/>
  <c r="BI838" i="3"/>
  <c r="AO838" i="3" s="1"/>
  <c r="BH838" i="3"/>
  <c r="BG838" i="3"/>
  <c r="BF838" i="3"/>
  <c r="BE838" i="3"/>
  <c r="BD838" i="3"/>
  <c r="BC838" i="3"/>
  <c r="BB838" i="3"/>
  <c r="BA838" i="3"/>
  <c r="AG838" i="3" s="1"/>
  <c r="AZ838" i="3"/>
  <c r="AY838" i="3"/>
  <c r="AX838" i="3"/>
  <c r="AW838" i="3"/>
  <c r="AV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N838" i="3"/>
  <c r="M838" i="3"/>
  <c r="L838" i="3"/>
  <c r="K838" i="3"/>
  <c r="J838" i="3"/>
  <c r="BN837" i="3"/>
  <c r="AT837" i="3" s="1"/>
  <c r="BM837" i="3"/>
  <c r="BL837" i="3"/>
  <c r="AS837" i="3" s="1"/>
  <c r="BK837" i="3"/>
  <c r="BJ837" i="3"/>
  <c r="AP837" i="3" s="1"/>
  <c r="BI837" i="3"/>
  <c r="BH837" i="3"/>
  <c r="AO837" i="3" s="1"/>
  <c r="BG837" i="3"/>
  <c r="BF837" i="3"/>
  <c r="AL837" i="3" s="1"/>
  <c r="BE837" i="3"/>
  <c r="BD837" i="3"/>
  <c r="AK837" i="3" s="1"/>
  <c r="BC837" i="3"/>
  <c r="BB837" i="3"/>
  <c r="BA837" i="3"/>
  <c r="AZ837" i="3"/>
  <c r="AG837" i="3" s="1"/>
  <c r="AY837" i="3"/>
  <c r="AX837" i="3"/>
  <c r="AD837" i="3" s="1"/>
  <c r="AW837" i="3"/>
  <c r="AV837" i="3"/>
  <c r="AC837" i="3" s="1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N837" i="3"/>
  <c r="M837" i="3"/>
  <c r="L837" i="3"/>
  <c r="K837" i="3"/>
  <c r="J837" i="3"/>
  <c r="BN836" i="3"/>
  <c r="BM836" i="3"/>
  <c r="BL836" i="3"/>
  <c r="BK836" i="3"/>
  <c r="BJ836" i="3"/>
  <c r="BI836" i="3"/>
  <c r="BH836" i="3"/>
  <c r="BG836" i="3"/>
  <c r="BF836" i="3"/>
  <c r="BE836" i="3"/>
  <c r="BD836" i="3"/>
  <c r="BC836" i="3"/>
  <c r="BB836" i="3"/>
  <c r="BA836" i="3"/>
  <c r="AZ836" i="3"/>
  <c r="AY836" i="3"/>
  <c r="AX836" i="3"/>
  <c r="AW836" i="3"/>
  <c r="AV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N836" i="3"/>
  <c r="M836" i="3"/>
  <c r="L836" i="3"/>
  <c r="K836" i="3"/>
  <c r="J836" i="3"/>
  <c r="BN835" i="3"/>
  <c r="BM835" i="3"/>
  <c r="BL835" i="3"/>
  <c r="BK835" i="3"/>
  <c r="BJ835" i="3"/>
  <c r="BI835" i="3"/>
  <c r="BH835" i="3"/>
  <c r="BG835" i="3"/>
  <c r="BF835" i="3"/>
  <c r="BE835" i="3"/>
  <c r="BD835" i="3"/>
  <c r="BC835" i="3"/>
  <c r="BB835" i="3"/>
  <c r="BA835" i="3"/>
  <c r="AZ835" i="3"/>
  <c r="AY835" i="3"/>
  <c r="AX835" i="3"/>
  <c r="AW835" i="3"/>
  <c r="AV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BN834" i="3"/>
  <c r="BM834" i="3"/>
  <c r="BL834" i="3"/>
  <c r="BK834" i="3"/>
  <c r="BJ834" i="3"/>
  <c r="BI834" i="3"/>
  <c r="BH834" i="3"/>
  <c r="BG834" i="3"/>
  <c r="BF834" i="3"/>
  <c r="BE834" i="3"/>
  <c r="BD834" i="3"/>
  <c r="BC834" i="3"/>
  <c r="BB834" i="3"/>
  <c r="BA834" i="3"/>
  <c r="AZ834" i="3"/>
  <c r="AY834" i="3"/>
  <c r="AX834" i="3"/>
  <c r="AW834" i="3"/>
  <c r="AV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N834" i="3"/>
  <c r="M834" i="3"/>
  <c r="L834" i="3"/>
  <c r="K834" i="3"/>
  <c r="J834" i="3"/>
  <c r="BN833" i="3"/>
  <c r="BM833" i="3"/>
  <c r="BL833" i="3"/>
  <c r="BK833" i="3"/>
  <c r="BJ833" i="3"/>
  <c r="BI833" i="3"/>
  <c r="BH833" i="3"/>
  <c r="BG833" i="3"/>
  <c r="BF833" i="3"/>
  <c r="BE833" i="3"/>
  <c r="BD833" i="3"/>
  <c r="BC833" i="3"/>
  <c r="BB833" i="3"/>
  <c r="BA833" i="3"/>
  <c r="AZ833" i="3"/>
  <c r="AY833" i="3"/>
  <c r="AX833" i="3"/>
  <c r="AW833" i="3"/>
  <c r="AV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N833" i="3"/>
  <c r="M833" i="3"/>
  <c r="L833" i="3"/>
  <c r="K833" i="3"/>
  <c r="J833" i="3"/>
  <c r="BN832" i="3"/>
  <c r="BM832" i="3"/>
  <c r="BL832" i="3"/>
  <c r="BK832" i="3"/>
  <c r="BJ832" i="3"/>
  <c r="BI832" i="3"/>
  <c r="BH832" i="3"/>
  <c r="BG832" i="3"/>
  <c r="BF832" i="3"/>
  <c r="BE832" i="3"/>
  <c r="BD832" i="3"/>
  <c r="BC832" i="3"/>
  <c r="BB832" i="3"/>
  <c r="BA832" i="3"/>
  <c r="AZ832" i="3"/>
  <c r="AY832" i="3"/>
  <c r="AX832" i="3"/>
  <c r="AW832" i="3"/>
  <c r="AV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N832" i="3"/>
  <c r="M832" i="3"/>
  <c r="L832" i="3"/>
  <c r="K832" i="3"/>
  <c r="J832" i="3"/>
  <c r="BN831" i="3"/>
  <c r="BM831" i="3"/>
  <c r="BL831" i="3"/>
  <c r="AR831" i="3" s="1"/>
  <c r="BK831" i="3"/>
  <c r="BJ831" i="3"/>
  <c r="AQ831" i="3" s="1"/>
  <c r="BI831" i="3"/>
  <c r="BH831" i="3"/>
  <c r="BG831" i="3"/>
  <c r="BF831" i="3"/>
  <c r="BE831" i="3"/>
  <c r="BD831" i="3"/>
  <c r="AJ831" i="3" s="1"/>
  <c r="BC831" i="3"/>
  <c r="BB831" i="3"/>
  <c r="AI831" i="3" s="1"/>
  <c r="BA831" i="3"/>
  <c r="AZ831" i="3"/>
  <c r="AY831" i="3"/>
  <c r="AX831" i="3"/>
  <c r="AW831" i="3"/>
  <c r="AV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N831" i="3"/>
  <c r="M831" i="3"/>
  <c r="L831" i="3"/>
  <c r="K831" i="3"/>
  <c r="J831" i="3"/>
  <c r="BN830" i="3"/>
  <c r="BM830" i="3"/>
  <c r="BL830" i="3"/>
  <c r="BK830" i="3"/>
  <c r="BJ830" i="3"/>
  <c r="BI830" i="3"/>
  <c r="BH830" i="3"/>
  <c r="BG830" i="3"/>
  <c r="BF830" i="3"/>
  <c r="BE830" i="3"/>
  <c r="BD830" i="3"/>
  <c r="BC830" i="3"/>
  <c r="BB830" i="3"/>
  <c r="BA830" i="3"/>
  <c r="AZ830" i="3"/>
  <c r="AY830" i="3"/>
  <c r="AX830" i="3"/>
  <c r="AW830" i="3"/>
  <c r="AV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N830" i="3"/>
  <c r="M830" i="3"/>
  <c r="L830" i="3"/>
  <c r="K830" i="3"/>
  <c r="J830" i="3"/>
  <c r="BN829" i="3"/>
  <c r="AT829" i="3" s="1"/>
  <c r="BM829" i="3"/>
  <c r="BL829" i="3"/>
  <c r="AS829" i="3" s="1"/>
  <c r="BK829" i="3"/>
  <c r="BJ829" i="3"/>
  <c r="BI829" i="3"/>
  <c r="BH829" i="3"/>
  <c r="BG829" i="3"/>
  <c r="BF829" i="3"/>
  <c r="AL829" i="3" s="1"/>
  <c r="BE829" i="3"/>
  <c r="BD829" i="3"/>
  <c r="AK829" i="3" s="1"/>
  <c r="BC829" i="3"/>
  <c r="BB829" i="3"/>
  <c r="BA829" i="3"/>
  <c r="AZ829" i="3"/>
  <c r="AY829" i="3"/>
  <c r="AX829" i="3"/>
  <c r="AD829" i="3" s="1"/>
  <c r="AW829" i="3"/>
  <c r="AV829" i="3"/>
  <c r="AC829" i="3" s="1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N829" i="3"/>
  <c r="M829" i="3"/>
  <c r="L829" i="3"/>
  <c r="K829" i="3"/>
  <c r="J829" i="3"/>
  <c r="BN828" i="3"/>
  <c r="BM828" i="3"/>
  <c r="BL828" i="3"/>
  <c r="BK828" i="3"/>
  <c r="BJ828" i="3"/>
  <c r="BI828" i="3"/>
  <c r="BH828" i="3"/>
  <c r="BG828" i="3"/>
  <c r="BF828" i="3"/>
  <c r="BE828" i="3"/>
  <c r="BD828" i="3"/>
  <c r="BC828" i="3"/>
  <c r="BB828" i="3"/>
  <c r="BA828" i="3"/>
  <c r="AZ828" i="3"/>
  <c r="AY828" i="3"/>
  <c r="AX828" i="3"/>
  <c r="AW828" i="3"/>
  <c r="AV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N828" i="3"/>
  <c r="M828" i="3"/>
  <c r="L828" i="3"/>
  <c r="K828" i="3"/>
  <c r="J828" i="3"/>
  <c r="BN827" i="3"/>
  <c r="BM827" i="3"/>
  <c r="BL827" i="3"/>
  <c r="BK827" i="3"/>
  <c r="BJ827" i="3"/>
  <c r="BI827" i="3"/>
  <c r="BH827" i="3"/>
  <c r="BG827" i="3"/>
  <c r="BF827" i="3"/>
  <c r="BE827" i="3"/>
  <c r="BD827" i="3"/>
  <c r="BC827" i="3"/>
  <c r="BB827" i="3"/>
  <c r="BA827" i="3"/>
  <c r="AZ827" i="3"/>
  <c r="AY827" i="3"/>
  <c r="AX827" i="3"/>
  <c r="AW827" i="3"/>
  <c r="AV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N827" i="3"/>
  <c r="M827" i="3"/>
  <c r="L827" i="3"/>
  <c r="K827" i="3"/>
  <c r="J827" i="3"/>
  <c r="BN826" i="3"/>
  <c r="BM826" i="3"/>
  <c r="BL826" i="3"/>
  <c r="BK826" i="3"/>
  <c r="BJ826" i="3"/>
  <c r="BI826" i="3"/>
  <c r="BH826" i="3"/>
  <c r="BG826" i="3"/>
  <c r="BF826" i="3"/>
  <c r="BE826" i="3"/>
  <c r="BD826" i="3"/>
  <c r="BC826" i="3"/>
  <c r="BB826" i="3"/>
  <c r="BA826" i="3"/>
  <c r="AZ826" i="3"/>
  <c r="AY826" i="3"/>
  <c r="AX826" i="3"/>
  <c r="AW826" i="3"/>
  <c r="AV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N826" i="3"/>
  <c r="M826" i="3"/>
  <c r="L826" i="3"/>
  <c r="K826" i="3"/>
  <c r="J826" i="3"/>
  <c r="BN825" i="3"/>
  <c r="BM825" i="3"/>
  <c r="BL825" i="3"/>
  <c r="BK825" i="3"/>
  <c r="BJ825" i="3"/>
  <c r="BI825" i="3"/>
  <c r="BH825" i="3"/>
  <c r="BG825" i="3"/>
  <c r="BF825" i="3"/>
  <c r="BE825" i="3"/>
  <c r="BD825" i="3"/>
  <c r="BC825" i="3"/>
  <c r="BB825" i="3"/>
  <c r="BA825" i="3"/>
  <c r="AZ825" i="3"/>
  <c r="AY825" i="3"/>
  <c r="AX825" i="3"/>
  <c r="AW825" i="3"/>
  <c r="AV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N825" i="3"/>
  <c r="M825" i="3"/>
  <c r="L825" i="3"/>
  <c r="K825" i="3"/>
  <c r="J825" i="3"/>
  <c r="BN824" i="3"/>
  <c r="BM824" i="3"/>
  <c r="BL824" i="3"/>
  <c r="BK824" i="3"/>
  <c r="BJ824" i="3"/>
  <c r="BI824" i="3"/>
  <c r="BH824" i="3"/>
  <c r="BG824" i="3"/>
  <c r="BF824" i="3"/>
  <c r="BE824" i="3"/>
  <c r="BD824" i="3"/>
  <c r="BC824" i="3"/>
  <c r="BB824" i="3"/>
  <c r="BA824" i="3"/>
  <c r="AZ824" i="3"/>
  <c r="AY824" i="3"/>
  <c r="AX824" i="3"/>
  <c r="AW824" i="3"/>
  <c r="AV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N824" i="3"/>
  <c r="M824" i="3"/>
  <c r="L824" i="3"/>
  <c r="K824" i="3"/>
  <c r="J824" i="3"/>
  <c r="BN823" i="3"/>
  <c r="BM823" i="3"/>
  <c r="BL823" i="3"/>
  <c r="BK823" i="3"/>
  <c r="BJ823" i="3"/>
  <c r="BI823" i="3"/>
  <c r="BH823" i="3"/>
  <c r="BG823" i="3"/>
  <c r="BF823" i="3"/>
  <c r="BE823" i="3"/>
  <c r="BD823" i="3"/>
  <c r="BC823" i="3"/>
  <c r="BB823" i="3"/>
  <c r="BA823" i="3"/>
  <c r="AZ823" i="3"/>
  <c r="AY823" i="3"/>
  <c r="AX823" i="3"/>
  <c r="AW823" i="3"/>
  <c r="AV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BN822" i="3"/>
  <c r="BM822" i="3"/>
  <c r="BL822" i="3"/>
  <c r="BK822" i="3"/>
  <c r="BJ822" i="3"/>
  <c r="BI822" i="3"/>
  <c r="BH822" i="3"/>
  <c r="BG822" i="3"/>
  <c r="BF822" i="3"/>
  <c r="BE822" i="3"/>
  <c r="BD822" i="3"/>
  <c r="BC822" i="3"/>
  <c r="BB822" i="3"/>
  <c r="BA822" i="3"/>
  <c r="AZ822" i="3"/>
  <c r="AY822" i="3"/>
  <c r="AX822" i="3"/>
  <c r="AW822" i="3"/>
  <c r="AV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N822" i="3"/>
  <c r="M822" i="3"/>
  <c r="L822" i="3"/>
  <c r="K822" i="3"/>
  <c r="J822" i="3"/>
  <c r="BN821" i="3"/>
  <c r="BM821" i="3"/>
  <c r="BL821" i="3"/>
  <c r="BK821" i="3"/>
  <c r="BJ821" i="3"/>
  <c r="BI821" i="3"/>
  <c r="BH821" i="3"/>
  <c r="BG821" i="3"/>
  <c r="BF821" i="3"/>
  <c r="BE821" i="3"/>
  <c r="BD821" i="3"/>
  <c r="BC821" i="3"/>
  <c r="BB821" i="3"/>
  <c r="BA821" i="3"/>
  <c r="AZ821" i="3"/>
  <c r="AY821" i="3"/>
  <c r="AX821" i="3"/>
  <c r="AW821" i="3"/>
  <c r="AV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N821" i="3"/>
  <c r="M821" i="3"/>
  <c r="L821" i="3"/>
  <c r="K821" i="3"/>
  <c r="J821" i="3"/>
  <c r="BN820" i="3"/>
  <c r="BM820" i="3"/>
  <c r="BL820" i="3"/>
  <c r="BK820" i="3"/>
  <c r="BJ820" i="3"/>
  <c r="BI820" i="3"/>
  <c r="BH820" i="3"/>
  <c r="BG820" i="3"/>
  <c r="BF820" i="3"/>
  <c r="BE820" i="3"/>
  <c r="BD820" i="3"/>
  <c r="BC820" i="3"/>
  <c r="BB820" i="3"/>
  <c r="BA820" i="3"/>
  <c r="AZ820" i="3"/>
  <c r="AY820" i="3"/>
  <c r="AX820" i="3"/>
  <c r="AW820" i="3"/>
  <c r="AV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N820" i="3"/>
  <c r="M820" i="3"/>
  <c r="L820" i="3"/>
  <c r="K820" i="3"/>
  <c r="J820" i="3"/>
  <c r="BN819" i="3"/>
  <c r="BM819" i="3"/>
  <c r="BL819" i="3"/>
  <c r="BK819" i="3"/>
  <c r="BJ819" i="3"/>
  <c r="BI819" i="3"/>
  <c r="AP819" i="3" s="1"/>
  <c r="BH819" i="3"/>
  <c r="BG819" i="3"/>
  <c r="BF819" i="3"/>
  <c r="BE819" i="3"/>
  <c r="BD819" i="3"/>
  <c r="BC819" i="3"/>
  <c r="BB819" i="3"/>
  <c r="BA819" i="3"/>
  <c r="AH819" i="3" s="1"/>
  <c r="AZ819" i="3"/>
  <c r="AY819" i="3"/>
  <c r="AX819" i="3"/>
  <c r="AW819" i="3"/>
  <c r="AV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N819" i="3"/>
  <c r="M819" i="3"/>
  <c r="L819" i="3"/>
  <c r="K819" i="3"/>
  <c r="J819" i="3"/>
  <c r="BN818" i="3"/>
  <c r="BM818" i="3"/>
  <c r="AS818" i="3" s="1"/>
  <c r="BL818" i="3"/>
  <c r="BK818" i="3"/>
  <c r="AQ818" i="3" s="1"/>
  <c r="BJ818" i="3"/>
  <c r="BI818" i="3"/>
  <c r="BH818" i="3"/>
  <c r="BG818" i="3"/>
  <c r="BF818" i="3"/>
  <c r="BE818" i="3"/>
  <c r="AK818" i="3" s="1"/>
  <c r="BD818" i="3"/>
  <c r="BC818" i="3"/>
  <c r="AI818" i="3" s="1"/>
  <c r="BB818" i="3"/>
  <c r="BA818" i="3"/>
  <c r="AZ818" i="3"/>
  <c r="AY818" i="3"/>
  <c r="AX818" i="3"/>
  <c r="AW818" i="3"/>
  <c r="AD818" i="3" s="1"/>
  <c r="AV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N818" i="3"/>
  <c r="M818" i="3"/>
  <c r="L818" i="3"/>
  <c r="K818" i="3"/>
  <c r="J818" i="3"/>
  <c r="BN817" i="3"/>
  <c r="BM817" i="3"/>
  <c r="BL817" i="3"/>
  <c r="BK817" i="3"/>
  <c r="BJ817" i="3"/>
  <c r="BI817" i="3"/>
  <c r="BH817" i="3"/>
  <c r="BG817" i="3"/>
  <c r="BF817" i="3"/>
  <c r="BE817" i="3"/>
  <c r="BD817" i="3"/>
  <c r="BC817" i="3"/>
  <c r="BB817" i="3"/>
  <c r="BA817" i="3"/>
  <c r="AZ817" i="3"/>
  <c r="AY817" i="3"/>
  <c r="AX817" i="3"/>
  <c r="AW817" i="3"/>
  <c r="AV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N817" i="3"/>
  <c r="M817" i="3"/>
  <c r="L817" i="3"/>
  <c r="K817" i="3"/>
  <c r="J817" i="3"/>
  <c r="BN816" i="3"/>
  <c r="BM816" i="3"/>
  <c r="BL816" i="3"/>
  <c r="BK816" i="3"/>
  <c r="BJ816" i="3"/>
  <c r="BI816" i="3"/>
  <c r="BH816" i="3"/>
  <c r="BG816" i="3"/>
  <c r="BF816" i="3"/>
  <c r="BE816" i="3"/>
  <c r="BD816" i="3"/>
  <c r="BC816" i="3"/>
  <c r="BB816" i="3"/>
  <c r="BA816" i="3"/>
  <c r="AZ816" i="3"/>
  <c r="AY816" i="3"/>
  <c r="AX816" i="3"/>
  <c r="AW816" i="3"/>
  <c r="AV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N816" i="3"/>
  <c r="M816" i="3"/>
  <c r="L816" i="3"/>
  <c r="K816" i="3"/>
  <c r="J816" i="3"/>
  <c r="BN815" i="3"/>
  <c r="BM815" i="3"/>
  <c r="BL815" i="3"/>
  <c r="BK815" i="3"/>
  <c r="BJ815" i="3"/>
  <c r="BI815" i="3"/>
  <c r="BH815" i="3"/>
  <c r="BG815" i="3"/>
  <c r="BF815" i="3"/>
  <c r="BE815" i="3"/>
  <c r="BD815" i="3"/>
  <c r="BC815" i="3"/>
  <c r="BB815" i="3"/>
  <c r="BA815" i="3"/>
  <c r="AZ815" i="3"/>
  <c r="AY815" i="3"/>
  <c r="AX815" i="3"/>
  <c r="AE815" i="3" s="1"/>
  <c r="AW815" i="3"/>
  <c r="AV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N815" i="3"/>
  <c r="M815" i="3"/>
  <c r="L815" i="3"/>
  <c r="K815" i="3"/>
  <c r="J815" i="3"/>
  <c r="BN814" i="3"/>
  <c r="BM814" i="3"/>
  <c r="BL814" i="3"/>
  <c r="BK814" i="3"/>
  <c r="BJ814" i="3"/>
  <c r="BI814" i="3"/>
  <c r="BH814" i="3"/>
  <c r="BG814" i="3"/>
  <c r="BF814" i="3"/>
  <c r="BE814" i="3"/>
  <c r="BD814" i="3"/>
  <c r="BC814" i="3"/>
  <c r="BB814" i="3"/>
  <c r="AI814" i="3" s="1"/>
  <c r="BA814" i="3"/>
  <c r="AZ814" i="3"/>
  <c r="AY814" i="3"/>
  <c r="AX814" i="3"/>
  <c r="AW814" i="3"/>
  <c r="AV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N814" i="3"/>
  <c r="M814" i="3"/>
  <c r="L814" i="3"/>
  <c r="K814" i="3"/>
  <c r="J814" i="3"/>
  <c r="BN813" i="3"/>
  <c r="BM813" i="3"/>
  <c r="BL813" i="3"/>
  <c r="AS813" i="3" s="1"/>
  <c r="BK813" i="3"/>
  <c r="BJ813" i="3"/>
  <c r="BI813" i="3"/>
  <c r="BH813" i="3"/>
  <c r="BG813" i="3"/>
  <c r="BF813" i="3"/>
  <c r="BE813" i="3"/>
  <c r="BD813" i="3"/>
  <c r="BC813" i="3"/>
  <c r="BB813" i="3"/>
  <c r="BA813" i="3"/>
  <c r="AZ813" i="3"/>
  <c r="AY813" i="3"/>
  <c r="AX813" i="3"/>
  <c r="AW813" i="3"/>
  <c r="AV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BN812" i="3"/>
  <c r="BM812" i="3"/>
  <c r="BL812" i="3"/>
  <c r="AS812" i="3" s="1"/>
  <c r="BK812" i="3"/>
  <c r="BJ812" i="3"/>
  <c r="BI812" i="3"/>
  <c r="BH812" i="3"/>
  <c r="BG812" i="3"/>
  <c r="BF812" i="3"/>
  <c r="BE812" i="3"/>
  <c r="BD812" i="3"/>
  <c r="AK812" i="3" s="1"/>
  <c r="BC812" i="3"/>
  <c r="BB812" i="3"/>
  <c r="BA812" i="3"/>
  <c r="AZ812" i="3"/>
  <c r="AY812" i="3"/>
  <c r="AX812" i="3"/>
  <c r="AW812" i="3"/>
  <c r="AV812" i="3"/>
  <c r="AC812" i="3" s="1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N812" i="3"/>
  <c r="M812" i="3"/>
  <c r="L812" i="3"/>
  <c r="K812" i="3"/>
  <c r="J812" i="3"/>
  <c r="BN811" i="3"/>
  <c r="BM811" i="3"/>
  <c r="BL811" i="3"/>
  <c r="BK811" i="3"/>
  <c r="BJ811" i="3"/>
  <c r="BI811" i="3"/>
  <c r="BH811" i="3"/>
  <c r="BG811" i="3"/>
  <c r="BF811" i="3"/>
  <c r="BE811" i="3"/>
  <c r="BD811" i="3"/>
  <c r="BC811" i="3"/>
  <c r="BB811" i="3"/>
  <c r="BA811" i="3"/>
  <c r="AZ811" i="3"/>
  <c r="AY811" i="3"/>
  <c r="AX811" i="3"/>
  <c r="AW811" i="3"/>
  <c r="AV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N811" i="3"/>
  <c r="M811" i="3"/>
  <c r="L811" i="3"/>
  <c r="K811" i="3"/>
  <c r="J811" i="3"/>
  <c r="BN810" i="3"/>
  <c r="BM810" i="3"/>
  <c r="BL810" i="3"/>
  <c r="BK810" i="3"/>
  <c r="BJ810" i="3"/>
  <c r="BI810" i="3"/>
  <c r="BH810" i="3"/>
  <c r="BG810" i="3"/>
  <c r="BF810" i="3"/>
  <c r="BE810" i="3"/>
  <c r="BD810" i="3"/>
  <c r="BC810" i="3"/>
  <c r="BB810" i="3"/>
  <c r="BA810" i="3"/>
  <c r="AZ810" i="3"/>
  <c r="AY810" i="3"/>
  <c r="AX810" i="3"/>
  <c r="AW810" i="3"/>
  <c r="AV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BN809" i="3"/>
  <c r="BM809" i="3"/>
  <c r="BL809" i="3"/>
  <c r="BK809" i="3"/>
  <c r="BJ809" i="3"/>
  <c r="BI809" i="3"/>
  <c r="BH809" i="3"/>
  <c r="BG809" i="3"/>
  <c r="BF809" i="3"/>
  <c r="AM809" i="3" s="1"/>
  <c r="BE809" i="3"/>
  <c r="BD809" i="3"/>
  <c r="BC809" i="3"/>
  <c r="BB809" i="3"/>
  <c r="BA809" i="3"/>
  <c r="AZ809" i="3"/>
  <c r="AY809" i="3"/>
  <c r="AX809" i="3"/>
  <c r="AE809" i="3" s="1"/>
  <c r="AW809" i="3"/>
  <c r="AV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N809" i="3"/>
  <c r="M809" i="3"/>
  <c r="L809" i="3"/>
  <c r="K809" i="3"/>
  <c r="J809" i="3"/>
  <c r="BN808" i="3"/>
  <c r="BM808" i="3"/>
  <c r="BL808" i="3"/>
  <c r="BK808" i="3"/>
  <c r="BJ808" i="3"/>
  <c r="AP808" i="3" s="1"/>
  <c r="BI808" i="3"/>
  <c r="BH808" i="3"/>
  <c r="BG808" i="3"/>
  <c r="BF808" i="3"/>
  <c r="BE808" i="3"/>
  <c r="BD808" i="3"/>
  <c r="BC808" i="3"/>
  <c r="BB808" i="3"/>
  <c r="BA808" i="3"/>
  <c r="AZ808" i="3"/>
  <c r="AY808" i="3"/>
  <c r="AX808" i="3"/>
  <c r="AW808" i="3"/>
  <c r="AV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N808" i="3"/>
  <c r="M808" i="3"/>
  <c r="L808" i="3"/>
  <c r="K808" i="3"/>
  <c r="J808" i="3"/>
  <c r="BN807" i="3"/>
  <c r="BM807" i="3"/>
  <c r="BL807" i="3"/>
  <c r="BK807" i="3"/>
  <c r="BJ807" i="3"/>
  <c r="BI807" i="3"/>
  <c r="BH807" i="3"/>
  <c r="AO807" i="3" s="1"/>
  <c r="BG807" i="3"/>
  <c r="BF807" i="3"/>
  <c r="BE807" i="3"/>
  <c r="BD807" i="3"/>
  <c r="BC807" i="3"/>
  <c r="BB807" i="3"/>
  <c r="BA807" i="3"/>
  <c r="AZ807" i="3"/>
  <c r="AG807" i="3" s="1"/>
  <c r="AY807" i="3"/>
  <c r="AX807" i="3"/>
  <c r="AW807" i="3"/>
  <c r="AV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N807" i="3"/>
  <c r="M807" i="3"/>
  <c r="L807" i="3"/>
  <c r="K807" i="3"/>
  <c r="J807" i="3"/>
  <c r="BN806" i="3"/>
  <c r="BM806" i="3"/>
  <c r="BL806" i="3"/>
  <c r="BK806" i="3"/>
  <c r="BJ806" i="3"/>
  <c r="AQ806" i="3" s="1"/>
  <c r="BI806" i="3"/>
  <c r="BH806" i="3"/>
  <c r="BG806" i="3"/>
  <c r="BF806" i="3"/>
  <c r="BE806" i="3"/>
  <c r="BD806" i="3"/>
  <c r="BC806" i="3"/>
  <c r="BB806" i="3"/>
  <c r="BA806" i="3"/>
  <c r="AZ806" i="3"/>
  <c r="AY806" i="3"/>
  <c r="AX806" i="3"/>
  <c r="AW806" i="3"/>
  <c r="AV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N806" i="3"/>
  <c r="M806" i="3"/>
  <c r="L806" i="3"/>
  <c r="K806" i="3"/>
  <c r="J806" i="3"/>
  <c r="BN805" i="3"/>
  <c r="BM805" i="3"/>
  <c r="BL805" i="3"/>
  <c r="BK805" i="3"/>
  <c r="BJ805" i="3"/>
  <c r="BI805" i="3"/>
  <c r="BH805" i="3"/>
  <c r="BG805" i="3"/>
  <c r="BF805" i="3"/>
  <c r="BE805" i="3"/>
  <c r="BD805" i="3"/>
  <c r="BC805" i="3"/>
  <c r="BB805" i="3"/>
  <c r="BA805" i="3"/>
  <c r="AZ805" i="3"/>
  <c r="AY805" i="3"/>
  <c r="AX805" i="3"/>
  <c r="AW805" i="3"/>
  <c r="AV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N805" i="3"/>
  <c r="M805" i="3"/>
  <c r="L805" i="3"/>
  <c r="K805" i="3"/>
  <c r="J805" i="3"/>
  <c r="BN804" i="3"/>
  <c r="BM804" i="3"/>
  <c r="BL804" i="3"/>
  <c r="BK804" i="3"/>
  <c r="BJ804" i="3"/>
  <c r="BI804" i="3"/>
  <c r="BH804" i="3"/>
  <c r="BG804" i="3"/>
  <c r="BF804" i="3"/>
  <c r="BE804" i="3"/>
  <c r="BD804" i="3"/>
  <c r="BC804" i="3"/>
  <c r="BB804" i="3"/>
  <c r="BA804" i="3"/>
  <c r="AZ804" i="3"/>
  <c r="AY804" i="3"/>
  <c r="AX804" i="3"/>
  <c r="AW804" i="3"/>
  <c r="AV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N804" i="3"/>
  <c r="M804" i="3"/>
  <c r="L804" i="3"/>
  <c r="K804" i="3"/>
  <c r="J804" i="3"/>
  <c r="BN803" i="3"/>
  <c r="BM803" i="3"/>
  <c r="BL803" i="3"/>
  <c r="BK803" i="3"/>
  <c r="BJ803" i="3"/>
  <c r="BI803" i="3"/>
  <c r="AP803" i="3" s="1"/>
  <c r="BH803" i="3"/>
  <c r="BG803" i="3"/>
  <c r="BF803" i="3"/>
  <c r="BE803" i="3"/>
  <c r="BD803" i="3"/>
  <c r="BC803" i="3"/>
  <c r="BB803" i="3"/>
  <c r="BA803" i="3"/>
  <c r="AH803" i="3" s="1"/>
  <c r="AZ803" i="3"/>
  <c r="AY803" i="3"/>
  <c r="AX803" i="3"/>
  <c r="AW803" i="3"/>
  <c r="AV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N803" i="3"/>
  <c r="M803" i="3"/>
  <c r="L803" i="3"/>
  <c r="K803" i="3"/>
  <c r="J803" i="3"/>
  <c r="BN802" i="3"/>
  <c r="BM802" i="3"/>
  <c r="BL802" i="3"/>
  <c r="BK802" i="3"/>
  <c r="BJ802" i="3"/>
  <c r="BI802" i="3"/>
  <c r="BH802" i="3"/>
  <c r="BG802" i="3"/>
  <c r="BF802" i="3"/>
  <c r="BE802" i="3"/>
  <c r="BD802" i="3"/>
  <c r="BC802" i="3"/>
  <c r="BB802" i="3"/>
  <c r="BA802" i="3"/>
  <c r="AZ802" i="3"/>
  <c r="AY802" i="3"/>
  <c r="AX802" i="3"/>
  <c r="AW802" i="3"/>
  <c r="AV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N802" i="3"/>
  <c r="M802" i="3"/>
  <c r="L802" i="3"/>
  <c r="K802" i="3"/>
  <c r="J802" i="3"/>
  <c r="BN801" i="3"/>
  <c r="BM801" i="3"/>
  <c r="BL801" i="3"/>
  <c r="BK801" i="3"/>
  <c r="BJ801" i="3"/>
  <c r="BI801" i="3"/>
  <c r="BH801" i="3"/>
  <c r="BG801" i="3"/>
  <c r="BF801" i="3"/>
  <c r="BE801" i="3"/>
  <c r="BD801" i="3"/>
  <c r="BC801" i="3"/>
  <c r="BB801" i="3"/>
  <c r="BA801" i="3"/>
  <c r="AZ801" i="3"/>
  <c r="AY801" i="3"/>
  <c r="AX801" i="3"/>
  <c r="AW801" i="3"/>
  <c r="AV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N801" i="3"/>
  <c r="M801" i="3"/>
  <c r="L801" i="3"/>
  <c r="K801" i="3"/>
  <c r="J801" i="3"/>
  <c r="BN800" i="3"/>
  <c r="BM800" i="3"/>
  <c r="BL800" i="3"/>
  <c r="BK800" i="3"/>
  <c r="BJ800" i="3"/>
  <c r="BI800" i="3"/>
  <c r="BH800" i="3"/>
  <c r="AO800" i="3" s="1"/>
  <c r="BG800" i="3"/>
  <c r="BF800" i="3"/>
  <c r="BE800" i="3"/>
  <c r="BD800" i="3"/>
  <c r="BC800" i="3"/>
  <c r="BB800" i="3"/>
  <c r="BA800" i="3"/>
  <c r="AZ800" i="3"/>
  <c r="AY800" i="3"/>
  <c r="AX800" i="3"/>
  <c r="AW800" i="3"/>
  <c r="AV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N800" i="3"/>
  <c r="M800" i="3"/>
  <c r="L800" i="3"/>
  <c r="K800" i="3"/>
  <c r="J800" i="3"/>
  <c r="BN799" i="3"/>
  <c r="BM799" i="3"/>
  <c r="BL799" i="3"/>
  <c r="BK799" i="3"/>
  <c r="BJ799" i="3"/>
  <c r="AP799" i="3" s="1"/>
  <c r="BI799" i="3"/>
  <c r="BH799" i="3"/>
  <c r="BG799" i="3"/>
  <c r="BF799" i="3"/>
  <c r="BE799" i="3"/>
  <c r="BD799" i="3"/>
  <c r="BC799" i="3"/>
  <c r="BB799" i="3"/>
  <c r="AH799" i="3" s="1"/>
  <c r="BA799" i="3"/>
  <c r="AZ799" i="3"/>
  <c r="AY799" i="3"/>
  <c r="AX799" i="3"/>
  <c r="AW799" i="3"/>
  <c r="AV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N799" i="3"/>
  <c r="M799" i="3"/>
  <c r="L799" i="3"/>
  <c r="K799" i="3"/>
  <c r="J799" i="3"/>
  <c r="BN798" i="3"/>
  <c r="BM798" i="3"/>
  <c r="BL798" i="3"/>
  <c r="BK798" i="3"/>
  <c r="BJ798" i="3"/>
  <c r="BI798" i="3"/>
  <c r="BH798" i="3"/>
  <c r="BG798" i="3"/>
  <c r="BF798" i="3"/>
  <c r="BE798" i="3"/>
  <c r="BD798" i="3"/>
  <c r="BC798" i="3"/>
  <c r="BB798" i="3"/>
  <c r="BA798" i="3"/>
  <c r="AZ798" i="3"/>
  <c r="AY798" i="3"/>
  <c r="AX798" i="3"/>
  <c r="AW798" i="3"/>
  <c r="AV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N798" i="3"/>
  <c r="M798" i="3"/>
  <c r="L798" i="3"/>
  <c r="K798" i="3"/>
  <c r="J798" i="3"/>
  <c r="BN797" i="3"/>
  <c r="BM797" i="3"/>
  <c r="BL797" i="3"/>
  <c r="BK797" i="3"/>
  <c r="BJ797" i="3"/>
  <c r="AQ797" i="3" s="1"/>
  <c r="BI797" i="3"/>
  <c r="BH797" i="3"/>
  <c r="BG797" i="3"/>
  <c r="BF797" i="3"/>
  <c r="BE797" i="3"/>
  <c r="BD797" i="3"/>
  <c r="BC797" i="3"/>
  <c r="BB797" i="3"/>
  <c r="BA797" i="3"/>
  <c r="AZ797" i="3"/>
  <c r="AY797" i="3"/>
  <c r="AX797" i="3"/>
  <c r="AW797" i="3"/>
  <c r="AV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BN796" i="3"/>
  <c r="BM796" i="3"/>
  <c r="BL796" i="3"/>
  <c r="AS796" i="3" s="1"/>
  <c r="BK796" i="3"/>
  <c r="BJ796" i="3"/>
  <c r="BI796" i="3"/>
  <c r="BH796" i="3"/>
  <c r="BG796" i="3"/>
  <c r="BF796" i="3"/>
  <c r="BE796" i="3"/>
  <c r="BD796" i="3"/>
  <c r="AK796" i="3" s="1"/>
  <c r="BC796" i="3"/>
  <c r="BB796" i="3"/>
  <c r="BA796" i="3"/>
  <c r="AZ796" i="3"/>
  <c r="AY796" i="3"/>
  <c r="AX796" i="3"/>
  <c r="AW796" i="3"/>
  <c r="AV796" i="3"/>
  <c r="AC796" i="3" s="1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BN795" i="3"/>
  <c r="BM795" i="3"/>
  <c r="BL795" i="3"/>
  <c r="BK795" i="3"/>
  <c r="BJ795" i="3"/>
  <c r="BI795" i="3"/>
  <c r="BH795" i="3"/>
  <c r="BG795" i="3"/>
  <c r="BF795" i="3"/>
  <c r="BE795" i="3"/>
  <c r="BD795" i="3"/>
  <c r="BC795" i="3"/>
  <c r="BB795" i="3"/>
  <c r="BA795" i="3"/>
  <c r="AH795" i="3" s="1"/>
  <c r="AZ795" i="3"/>
  <c r="AY795" i="3"/>
  <c r="AX795" i="3"/>
  <c r="AW795" i="3"/>
  <c r="AV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BN794" i="3"/>
  <c r="BM794" i="3"/>
  <c r="BL794" i="3"/>
  <c r="BK794" i="3"/>
  <c r="BJ794" i="3"/>
  <c r="AQ794" i="3" s="1"/>
  <c r="BI794" i="3"/>
  <c r="BH794" i="3"/>
  <c r="BG794" i="3"/>
  <c r="BF794" i="3"/>
  <c r="BE794" i="3"/>
  <c r="BD794" i="3"/>
  <c r="BC794" i="3"/>
  <c r="BB794" i="3"/>
  <c r="BA794" i="3"/>
  <c r="AZ794" i="3"/>
  <c r="AY794" i="3"/>
  <c r="AX794" i="3"/>
  <c r="AW794" i="3"/>
  <c r="AV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BN793" i="3"/>
  <c r="BM793" i="3"/>
  <c r="BL793" i="3"/>
  <c r="BK793" i="3"/>
  <c r="BJ793" i="3"/>
  <c r="BI793" i="3"/>
  <c r="BH793" i="3"/>
  <c r="BG793" i="3"/>
  <c r="BF793" i="3"/>
  <c r="AM793" i="3" s="1"/>
  <c r="BE793" i="3"/>
  <c r="BD793" i="3"/>
  <c r="BC793" i="3"/>
  <c r="BB793" i="3"/>
  <c r="BA793" i="3"/>
  <c r="AZ793" i="3"/>
  <c r="AY793" i="3"/>
  <c r="AX793" i="3"/>
  <c r="AE793" i="3" s="1"/>
  <c r="AW793" i="3"/>
  <c r="AV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BN792" i="3"/>
  <c r="BM792" i="3"/>
  <c r="BL792" i="3"/>
  <c r="AS792" i="3" s="1"/>
  <c r="BK792" i="3"/>
  <c r="BJ792" i="3"/>
  <c r="BI792" i="3"/>
  <c r="BH792" i="3"/>
  <c r="BG792" i="3"/>
  <c r="BF792" i="3"/>
  <c r="BE792" i="3"/>
  <c r="BD792" i="3"/>
  <c r="BC792" i="3"/>
  <c r="BB792" i="3"/>
  <c r="BA792" i="3"/>
  <c r="AZ792" i="3"/>
  <c r="AY792" i="3"/>
  <c r="AX792" i="3"/>
  <c r="AW792" i="3"/>
  <c r="AV792" i="3"/>
  <c r="AC792" i="3" s="1"/>
  <c r="AK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BN791" i="3"/>
  <c r="BM791" i="3"/>
  <c r="BL791" i="3"/>
  <c r="BK791" i="3"/>
  <c r="BJ791" i="3"/>
  <c r="BI791" i="3"/>
  <c r="BH791" i="3"/>
  <c r="BG791" i="3"/>
  <c r="BF791" i="3"/>
  <c r="AM791" i="3" s="1"/>
  <c r="BE791" i="3"/>
  <c r="BD791" i="3"/>
  <c r="BC791" i="3"/>
  <c r="BB791" i="3"/>
  <c r="BA791" i="3"/>
  <c r="AZ791" i="3"/>
  <c r="AY791" i="3"/>
  <c r="AX791" i="3"/>
  <c r="AE791" i="3" s="1"/>
  <c r="AW791" i="3"/>
  <c r="AV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BN790" i="3"/>
  <c r="BM790" i="3"/>
  <c r="BL790" i="3"/>
  <c r="BK790" i="3"/>
  <c r="BJ790" i="3"/>
  <c r="BI790" i="3"/>
  <c r="BH790" i="3"/>
  <c r="BG790" i="3"/>
  <c r="AN790" i="3" s="1"/>
  <c r="BF790" i="3"/>
  <c r="BE790" i="3"/>
  <c r="BD790" i="3"/>
  <c r="BC790" i="3"/>
  <c r="BB790" i="3"/>
  <c r="BA790" i="3"/>
  <c r="AZ790" i="3"/>
  <c r="AY790" i="3"/>
  <c r="AF790" i="3" s="1"/>
  <c r="AX790" i="3"/>
  <c r="AW790" i="3"/>
  <c r="AV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BN789" i="3"/>
  <c r="BM789" i="3"/>
  <c r="BL789" i="3"/>
  <c r="AS789" i="3" s="1"/>
  <c r="BK789" i="3"/>
  <c r="BJ789" i="3"/>
  <c r="AP789" i="3" s="1"/>
  <c r="BI789" i="3"/>
  <c r="BH789" i="3"/>
  <c r="BG789" i="3"/>
  <c r="BF789" i="3"/>
  <c r="BE789" i="3"/>
  <c r="BD789" i="3"/>
  <c r="AK789" i="3" s="1"/>
  <c r="BC789" i="3"/>
  <c r="BB789" i="3"/>
  <c r="AH789" i="3" s="1"/>
  <c r="BA789" i="3"/>
  <c r="AZ789" i="3"/>
  <c r="AY789" i="3"/>
  <c r="AX789" i="3"/>
  <c r="AW789" i="3"/>
  <c r="AV789" i="3"/>
  <c r="AC789" i="3" s="1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BN788" i="3"/>
  <c r="BM788" i="3"/>
  <c r="BL788" i="3"/>
  <c r="BK788" i="3"/>
  <c r="BJ788" i="3"/>
  <c r="BI788" i="3"/>
  <c r="BH788" i="3"/>
  <c r="BG788" i="3"/>
  <c r="BF788" i="3"/>
  <c r="BE788" i="3"/>
  <c r="BD788" i="3"/>
  <c r="BC788" i="3"/>
  <c r="BB788" i="3"/>
  <c r="BA788" i="3"/>
  <c r="AH788" i="3" s="1"/>
  <c r="AZ788" i="3"/>
  <c r="AY788" i="3"/>
  <c r="AX788" i="3"/>
  <c r="AW788" i="3"/>
  <c r="AV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BN787" i="3"/>
  <c r="BM787" i="3"/>
  <c r="BL787" i="3"/>
  <c r="BK787" i="3"/>
  <c r="BJ787" i="3"/>
  <c r="BI787" i="3"/>
  <c r="BH787" i="3"/>
  <c r="BG787" i="3"/>
  <c r="BF787" i="3"/>
  <c r="BE787" i="3"/>
  <c r="BD787" i="3"/>
  <c r="BC787" i="3"/>
  <c r="BB787" i="3"/>
  <c r="BA787" i="3"/>
  <c r="AZ787" i="3"/>
  <c r="AY787" i="3"/>
  <c r="AX787" i="3"/>
  <c r="AW787" i="3"/>
  <c r="AV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BN786" i="3"/>
  <c r="BM786" i="3"/>
  <c r="BL786" i="3"/>
  <c r="BK786" i="3"/>
  <c r="BJ786" i="3"/>
  <c r="BI786" i="3"/>
  <c r="BH786" i="3"/>
  <c r="BG786" i="3"/>
  <c r="BF786" i="3"/>
  <c r="BE786" i="3"/>
  <c r="BD786" i="3"/>
  <c r="BC786" i="3"/>
  <c r="BB786" i="3"/>
  <c r="BA786" i="3"/>
  <c r="AZ786" i="3"/>
  <c r="AY786" i="3"/>
  <c r="AX786" i="3"/>
  <c r="AW786" i="3"/>
  <c r="AV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BN785" i="3"/>
  <c r="BM785" i="3"/>
  <c r="BL785" i="3"/>
  <c r="BK785" i="3"/>
  <c r="BJ785" i="3"/>
  <c r="BI785" i="3"/>
  <c r="BH785" i="3"/>
  <c r="BG785" i="3"/>
  <c r="BF785" i="3"/>
  <c r="BE785" i="3"/>
  <c r="BD785" i="3"/>
  <c r="BC785" i="3"/>
  <c r="BB785" i="3"/>
  <c r="BA785" i="3"/>
  <c r="AZ785" i="3"/>
  <c r="AY785" i="3"/>
  <c r="AX785" i="3"/>
  <c r="AW785" i="3"/>
  <c r="AV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BN784" i="3"/>
  <c r="BM784" i="3"/>
  <c r="BL784" i="3"/>
  <c r="BK784" i="3"/>
  <c r="BJ784" i="3"/>
  <c r="BI784" i="3"/>
  <c r="BH784" i="3"/>
  <c r="BG784" i="3"/>
  <c r="BF784" i="3"/>
  <c r="BE784" i="3"/>
  <c r="BD784" i="3"/>
  <c r="BC784" i="3"/>
  <c r="BB784" i="3"/>
  <c r="BA784" i="3"/>
  <c r="AZ784" i="3"/>
  <c r="AY784" i="3"/>
  <c r="AX784" i="3"/>
  <c r="AW784" i="3"/>
  <c r="AV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BN783" i="3"/>
  <c r="BM783" i="3"/>
  <c r="BL783" i="3"/>
  <c r="BK783" i="3"/>
  <c r="BJ783" i="3"/>
  <c r="BI783" i="3"/>
  <c r="BH783" i="3"/>
  <c r="BG783" i="3"/>
  <c r="BF783" i="3"/>
  <c r="BE783" i="3"/>
  <c r="BD783" i="3"/>
  <c r="BC783" i="3"/>
  <c r="BB783" i="3"/>
  <c r="BA783" i="3"/>
  <c r="AZ783" i="3"/>
  <c r="AY783" i="3"/>
  <c r="AX783" i="3"/>
  <c r="AW783" i="3"/>
  <c r="AV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BN782" i="3"/>
  <c r="BM782" i="3"/>
  <c r="BL782" i="3"/>
  <c r="BK782" i="3"/>
  <c r="BJ782" i="3"/>
  <c r="BI782" i="3"/>
  <c r="BH782" i="3"/>
  <c r="BG782" i="3"/>
  <c r="AN782" i="3" s="1"/>
  <c r="BF782" i="3"/>
  <c r="BE782" i="3"/>
  <c r="BD782" i="3"/>
  <c r="BC782" i="3"/>
  <c r="AJ782" i="3" s="1"/>
  <c r="BB782" i="3"/>
  <c r="BA782" i="3"/>
  <c r="AZ782" i="3"/>
  <c r="AY782" i="3"/>
  <c r="AF782" i="3" s="1"/>
  <c r="AX782" i="3"/>
  <c r="AW782" i="3"/>
  <c r="AV782" i="3"/>
  <c r="AR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BN781" i="3"/>
  <c r="BM781" i="3"/>
  <c r="BL781" i="3"/>
  <c r="BK781" i="3"/>
  <c r="BJ781" i="3"/>
  <c r="BI781" i="3"/>
  <c r="BH781" i="3"/>
  <c r="BG781" i="3"/>
  <c r="BF781" i="3"/>
  <c r="BE781" i="3"/>
  <c r="BD781" i="3"/>
  <c r="BC781" i="3"/>
  <c r="BB781" i="3"/>
  <c r="BA781" i="3"/>
  <c r="AZ781" i="3"/>
  <c r="AY781" i="3"/>
  <c r="AE781" i="3" s="1"/>
  <c r="AX781" i="3"/>
  <c r="AW781" i="3"/>
  <c r="AV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BN780" i="3"/>
  <c r="BM780" i="3"/>
  <c r="BL780" i="3"/>
  <c r="AR780" i="3" s="1"/>
  <c r="BK780" i="3"/>
  <c r="BJ780" i="3"/>
  <c r="BI780" i="3"/>
  <c r="BH780" i="3"/>
  <c r="BG780" i="3"/>
  <c r="BF780" i="3"/>
  <c r="BE780" i="3"/>
  <c r="BD780" i="3"/>
  <c r="AJ780" i="3" s="1"/>
  <c r="BC780" i="3"/>
  <c r="BB780" i="3"/>
  <c r="BA780" i="3"/>
  <c r="AZ780" i="3"/>
  <c r="AY780" i="3"/>
  <c r="AX780" i="3"/>
  <c r="AW780" i="3"/>
  <c r="AV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BN779" i="3"/>
  <c r="BM779" i="3"/>
  <c r="BL779" i="3"/>
  <c r="BK779" i="3"/>
  <c r="BJ779" i="3"/>
  <c r="BI779" i="3"/>
  <c r="BH779" i="3"/>
  <c r="BG779" i="3"/>
  <c r="BF779" i="3"/>
  <c r="AM779" i="3" s="1"/>
  <c r="BE779" i="3"/>
  <c r="BD779" i="3"/>
  <c r="BC779" i="3"/>
  <c r="BB779" i="3"/>
  <c r="BA779" i="3"/>
  <c r="AZ779" i="3"/>
  <c r="AY779" i="3"/>
  <c r="AX779" i="3"/>
  <c r="AW779" i="3"/>
  <c r="AV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BN778" i="3"/>
  <c r="BM778" i="3"/>
  <c r="BL778" i="3"/>
  <c r="BK778" i="3"/>
  <c r="BJ778" i="3"/>
  <c r="BI778" i="3"/>
  <c r="BH778" i="3"/>
  <c r="BG778" i="3"/>
  <c r="BF778" i="3"/>
  <c r="BE778" i="3"/>
  <c r="BD778" i="3"/>
  <c r="BC778" i="3"/>
  <c r="BB778" i="3"/>
  <c r="BA778" i="3"/>
  <c r="AZ778" i="3"/>
  <c r="AY778" i="3"/>
  <c r="AX778" i="3"/>
  <c r="AW778" i="3"/>
  <c r="AV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BN777" i="3"/>
  <c r="BM777" i="3"/>
  <c r="BL777" i="3"/>
  <c r="BK777" i="3"/>
  <c r="BJ777" i="3"/>
  <c r="BI777" i="3"/>
  <c r="BH777" i="3"/>
  <c r="BG777" i="3"/>
  <c r="BF777" i="3"/>
  <c r="BE777" i="3"/>
  <c r="BD777" i="3"/>
  <c r="BC777" i="3"/>
  <c r="BB777" i="3"/>
  <c r="BA777" i="3"/>
  <c r="AZ777" i="3"/>
  <c r="AY777" i="3"/>
  <c r="AX777" i="3"/>
  <c r="AW777" i="3"/>
  <c r="AV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BN776" i="3"/>
  <c r="AT776" i="3" s="1"/>
  <c r="BM776" i="3"/>
  <c r="BL776" i="3"/>
  <c r="BK776" i="3"/>
  <c r="BJ776" i="3"/>
  <c r="AP776" i="3" s="1"/>
  <c r="BI776" i="3"/>
  <c r="BH776" i="3"/>
  <c r="BG776" i="3"/>
  <c r="BF776" i="3"/>
  <c r="AL776" i="3" s="1"/>
  <c r="BE776" i="3"/>
  <c r="BD776" i="3"/>
  <c r="BC776" i="3"/>
  <c r="BB776" i="3"/>
  <c r="AH776" i="3" s="1"/>
  <c r="BA776" i="3"/>
  <c r="AZ776" i="3"/>
  <c r="AY776" i="3"/>
  <c r="AX776" i="3"/>
  <c r="AD776" i="3" s="1"/>
  <c r="AW776" i="3"/>
  <c r="AV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BN775" i="3"/>
  <c r="BM775" i="3"/>
  <c r="BL775" i="3"/>
  <c r="BK775" i="3"/>
  <c r="BJ775" i="3"/>
  <c r="BI775" i="3"/>
  <c r="BH775" i="3"/>
  <c r="BG775" i="3"/>
  <c r="BF775" i="3"/>
  <c r="BE775" i="3"/>
  <c r="BD775" i="3"/>
  <c r="BC775" i="3"/>
  <c r="BB775" i="3"/>
  <c r="BA775" i="3"/>
  <c r="AZ775" i="3"/>
  <c r="AY775" i="3"/>
  <c r="AX775" i="3"/>
  <c r="AW775" i="3"/>
  <c r="AV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BN774" i="3"/>
  <c r="BM774" i="3"/>
  <c r="BL774" i="3"/>
  <c r="BK774" i="3"/>
  <c r="BJ774" i="3"/>
  <c r="BI774" i="3"/>
  <c r="BH774" i="3"/>
  <c r="BG774" i="3"/>
  <c r="BF774" i="3"/>
  <c r="BE774" i="3"/>
  <c r="BD774" i="3"/>
  <c r="BC774" i="3"/>
  <c r="BB774" i="3"/>
  <c r="BA774" i="3"/>
  <c r="AZ774" i="3"/>
  <c r="AY774" i="3"/>
  <c r="AX774" i="3"/>
  <c r="AW774" i="3"/>
  <c r="AV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BN773" i="3"/>
  <c r="BM773" i="3"/>
  <c r="BL773" i="3"/>
  <c r="BK773" i="3"/>
  <c r="BJ773" i="3"/>
  <c r="BI773" i="3"/>
  <c r="BH773" i="3"/>
  <c r="BG773" i="3"/>
  <c r="BF773" i="3"/>
  <c r="BE773" i="3"/>
  <c r="BD773" i="3"/>
  <c r="BC773" i="3"/>
  <c r="BB773" i="3"/>
  <c r="BA773" i="3"/>
  <c r="AZ773" i="3"/>
  <c r="AY773" i="3"/>
  <c r="AX773" i="3"/>
  <c r="AW773" i="3"/>
  <c r="AV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BN772" i="3"/>
  <c r="BM772" i="3"/>
  <c r="BL772" i="3"/>
  <c r="AR772" i="3" s="1"/>
  <c r="BK772" i="3"/>
  <c r="BJ772" i="3"/>
  <c r="BI772" i="3"/>
  <c r="BH772" i="3"/>
  <c r="BG772" i="3"/>
  <c r="BF772" i="3"/>
  <c r="BE772" i="3"/>
  <c r="BD772" i="3"/>
  <c r="BC772" i="3"/>
  <c r="BB772" i="3"/>
  <c r="BA772" i="3"/>
  <c r="AZ772" i="3"/>
  <c r="AY772" i="3"/>
  <c r="AX772" i="3"/>
  <c r="AW772" i="3"/>
  <c r="AV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BN771" i="3"/>
  <c r="BM771" i="3"/>
  <c r="BL771" i="3"/>
  <c r="BK771" i="3"/>
  <c r="BJ771" i="3"/>
  <c r="BI771" i="3"/>
  <c r="BH771" i="3"/>
  <c r="BG771" i="3"/>
  <c r="BF771" i="3"/>
  <c r="AM771" i="3" s="1"/>
  <c r="BE771" i="3"/>
  <c r="BD771" i="3"/>
  <c r="BC771" i="3"/>
  <c r="BB771" i="3"/>
  <c r="BA771" i="3"/>
  <c r="AZ771" i="3"/>
  <c r="AY771" i="3"/>
  <c r="AX771" i="3"/>
  <c r="AW771" i="3"/>
  <c r="AV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BN770" i="3"/>
  <c r="BM770" i="3"/>
  <c r="BL770" i="3"/>
  <c r="BK770" i="3"/>
  <c r="BJ770" i="3"/>
  <c r="BI770" i="3"/>
  <c r="BH770" i="3"/>
  <c r="BG770" i="3"/>
  <c r="BF770" i="3"/>
  <c r="BE770" i="3"/>
  <c r="BD770" i="3"/>
  <c r="BC770" i="3"/>
  <c r="BB770" i="3"/>
  <c r="BA770" i="3"/>
  <c r="AZ770" i="3"/>
  <c r="AY770" i="3"/>
  <c r="AX770" i="3"/>
  <c r="AW770" i="3"/>
  <c r="AV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BN769" i="3"/>
  <c r="BM769" i="3"/>
  <c r="BL769" i="3"/>
  <c r="BK769" i="3"/>
  <c r="BJ769" i="3"/>
  <c r="BI769" i="3"/>
  <c r="BH769" i="3"/>
  <c r="BG769" i="3"/>
  <c r="BF769" i="3"/>
  <c r="BE769" i="3"/>
  <c r="BD769" i="3"/>
  <c r="BC769" i="3"/>
  <c r="BB769" i="3"/>
  <c r="BA769" i="3"/>
  <c r="AZ769" i="3"/>
  <c r="AY769" i="3"/>
  <c r="AX769" i="3"/>
  <c r="AW769" i="3"/>
  <c r="AV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BN768" i="3"/>
  <c r="BM768" i="3"/>
  <c r="BL768" i="3"/>
  <c r="BK768" i="3"/>
  <c r="BJ768" i="3"/>
  <c r="BI768" i="3"/>
  <c r="BH768" i="3"/>
  <c r="BG768" i="3"/>
  <c r="BF768" i="3"/>
  <c r="BE768" i="3"/>
  <c r="BD768" i="3"/>
  <c r="BC768" i="3"/>
  <c r="BB768" i="3"/>
  <c r="BA768" i="3"/>
  <c r="AZ768" i="3"/>
  <c r="AY768" i="3"/>
  <c r="AX768" i="3"/>
  <c r="AW768" i="3"/>
  <c r="AV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BN767" i="3"/>
  <c r="BM767" i="3"/>
  <c r="BL767" i="3"/>
  <c r="BK767" i="3"/>
  <c r="BJ767" i="3"/>
  <c r="BI767" i="3"/>
  <c r="BH767" i="3"/>
  <c r="BG767" i="3"/>
  <c r="BF767" i="3"/>
  <c r="BE767" i="3"/>
  <c r="BD767" i="3"/>
  <c r="BC767" i="3"/>
  <c r="BB767" i="3"/>
  <c r="BA767" i="3"/>
  <c r="AZ767" i="3"/>
  <c r="AY767" i="3"/>
  <c r="AX767" i="3"/>
  <c r="AW767" i="3"/>
  <c r="AV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BN766" i="3"/>
  <c r="BM766" i="3"/>
  <c r="BL766" i="3"/>
  <c r="BK766" i="3"/>
  <c r="BJ766" i="3"/>
  <c r="BI766" i="3"/>
  <c r="BH766" i="3"/>
  <c r="BG766" i="3"/>
  <c r="BF766" i="3"/>
  <c r="BE766" i="3"/>
  <c r="BD766" i="3"/>
  <c r="BC766" i="3"/>
  <c r="BB766" i="3"/>
  <c r="BA766" i="3"/>
  <c r="AZ766" i="3"/>
  <c r="AY766" i="3"/>
  <c r="AX766" i="3"/>
  <c r="AW766" i="3"/>
  <c r="AV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BN765" i="3"/>
  <c r="BM765" i="3"/>
  <c r="BL765" i="3"/>
  <c r="BK765" i="3"/>
  <c r="BJ765" i="3"/>
  <c r="BI765" i="3"/>
  <c r="BH765" i="3"/>
  <c r="BG765" i="3"/>
  <c r="BF765" i="3"/>
  <c r="BE765" i="3"/>
  <c r="BD765" i="3"/>
  <c r="BC765" i="3"/>
  <c r="BB765" i="3"/>
  <c r="BA765" i="3"/>
  <c r="AZ765" i="3"/>
  <c r="AY765" i="3"/>
  <c r="AX765" i="3"/>
  <c r="AW765" i="3"/>
  <c r="AV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BN764" i="3"/>
  <c r="BM764" i="3"/>
  <c r="BL764" i="3"/>
  <c r="BK764" i="3"/>
  <c r="BJ764" i="3"/>
  <c r="BI764" i="3"/>
  <c r="BH764" i="3"/>
  <c r="BG764" i="3"/>
  <c r="BF764" i="3"/>
  <c r="BE764" i="3"/>
  <c r="BD764" i="3"/>
  <c r="BC764" i="3"/>
  <c r="BB764" i="3"/>
  <c r="BA764" i="3"/>
  <c r="AZ764" i="3"/>
  <c r="AY764" i="3"/>
  <c r="AX764" i="3"/>
  <c r="AW764" i="3"/>
  <c r="AV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BN763" i="3"/>
  <c r="BM763" i="3"/>
  <c r="BL763" i="3"/>
  <c r="BK763" i="3"/>
  <c r="BJ763" i="3"/>
  <c r="BI763" i="3"/>
  <c r="BH763" i="3"/>
  <c r="BG763" i="3"/>
  <c r="BF763" i="3"/>
  <c r="BE763" i="3"/>
  <c r="BD763" i="3"/>
  <c r="BC763" i="3"/>
  <c r="BB763" i="3"/>
  <c r="BA763" i="3"/>
  <c r="AZ763" i="3"/>
  <c r="AY763" i="3"/>
  <c r="AX763" i="3"/>
  <c r="AW763" i="3"/>
  <c r="AV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BN762" i="3"/>
  <c r="BM762" i="3"/>
  <c r="BL762" i="3"/>
  <c r="BK762" i="3"/>
  <c r="BJ762" i="3"/>
  <c r="BI762" i="3"/>
  <c r="BH762" i="3"/>
  <c r="BG762" i="3"/>
  <c r="BF762" i="3"/>
  <c r="BE762" i="3"/>
  <c r="BD762" i="3"/>
  <c r="BC762" i="3"/>
  <c r="BB762" i="3"/>
  <c r="AH762" i="3" s="1"/>
  <c r="BA762" i="3"/>
  <c r="AZ762" i="3"/>
  <c r="AY762" i="3"/>
  <c r="AX762" i="3"/>
  <c r="AW762" i="3"/>
  <c r="AV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BN761" i="3"/>
  <c r="BM761" i="3"/>
  <c r="BL761" i="3"/>
  <c r="BK761" i="3"/>
  <c r="BJ761" i="3"/>
  <c r="BI761" i="3"/>
  <c r="BH761" i="3"/>
  <c r="BG761" i="3"/>
  <c r="BF761" i="3"/>
  <c r="BE761" i="3"/>
  <c r="BD761" i="3"/>
  <c r="BC761" i="3"/>
  <c r="BB761" i="3"/>
  <c r="BA761" i="3"/>
  <c r="AZ761" i="3"/>
  <c r="AY761" i="3"/>
  <c r="AX761" i="3"/>
  <c r="AW761" i="3"/>
  <c r="AV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BN760" i="3"/>
  <c r="BM760" i="3"/>
  <c r="BL760" i="3"/>
  <c r="BK760" i="3"/>
  <c r="BJ760" i="3"/>
  <c r="BI760" i="3"/>
  <c r="BH760" i="3"/>
  <c r="BG760" i="3"/>
  <c r="BF760" i="3"/>
  <c r="BE760" i="3"/>
  <c r="BD760" i="3"/>
  <c r="BC760" i="3"/>
  <c r="BB760" i="3"/>
  <c r="BA760" i="3"/>
  <c r="AZ760" i="3"/>
  <c r="AY760" i="3"/>
  <c r="AX760" i="3"/>
  <c r="AW760" i="3"/>
  <c r="AV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BN759" i="3"/>
  <c r="BM759" i="3"/>
  <c r="BL759" i="3"/>
  <c r="BK759" i="3"/>
  <c r="BJ759" i="3"/>
  <c r="BI759" i="3"/>
  <c r="BH759" i="3"/>
  <c r="BG759" i="3"/>
  <c r="BF759" i="3"/>
  <c r="BE759" i="3"/>
  <c r="BD759" i="3"/>
  <c r="BC759" i="3"/>
  <c r="AI759" i="3" s="1"/>
  <c r="BB759" i="3"/>
  <c r="BA759" i="3"/>
  <c r="AZ759" i="3"/>
  <c r="AY759" i="3"/>
  <c r="AX759" i="3"/>
  <c r="AW759" i="3"/>
  <c r="AV759" i="3"/>
  <c r="AQ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BN758" i="3"/>
  <c r="BM758" i="3"/>
  <c r="BL758" i="3"/>
  <c r="AR758" i="3" s="1"/>
  <c r="BK758" i="3"/>
  <c r="BJ758" i="3"/>
  <c r="BI758" i="3"/>
  <c r="BH758" i="3"/>
  <c r="BG758" i="3"/>
  <c r="BF758" i="3"/>
  <c r="BE758" i="3"/>
  <c r="BD758" i="3"/>
  <c r="AJ758" i="3" s="1"/>
  <c r="BC758" i="3"/>
  <c r="BB758" i="3"/>
  <c r="BA758" i="3"/>
  <c r="AZ758" i="3"/>
  <c r="AY758" i="3"/>
  <c r="AX758" i="3"/>
  <c r="AW758" i="3"/>
  <c r="AV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BN757" i="3"/>
  <c r="BM757" i="3"/>
  <c r="BL757" i="3"/>
  <c r="BK757" i="3"/>
  <c r="BJ757" i="3"/>
  <c r="AQ757" i="3" s="1"/>
  <c r="BI757" i="3"/>
  <c r="BH757" i="3"/>
  <c r="BG757" i="3"/>
  <c r="BF757" i="3"/>
  <c r="BE757" i="3"/>
  <c r="BD757" i="3"/>
  <c r="BC757" i="3"/>
  <c r="BB757" i="3"/>
  <c r="BA757" i="3"/>
  <c r="AZ757" i="3"/>
  <c r="AY757" i="3"/>
  <c r="AX757" i="3"/>
  <c r="AW757" i="3"/>
  <c r="AV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BN756" i="3"/>
  <c r="BM756" i="3"/>
  <c r="BL756" i="3"/>
  <c r="BK756" i="3"/>
  <c r="BJ756" i="3"/>
  <c r="BI756" i="3"/>
  <c r="BH756" i="3"/>
  <c r="BG756" i="3"/>
  <c r="BF756" i="3"/>
  <c r="BE756" i="3"/>
  <c r="BD756" i="3"/>
  <c r="BC756" i="3"/>
  <c r="BB756" i="3"/>
  <c r="BA756" i="3"/>
  <c r="AZ756" i="3"/>
  <c r="AY756" i="3"/>
  <c r="AX756" i="3"/>
  <c r="AW756" i="3"/>
  <c r="AV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BN755" i="3"/>
  <c r="BM755" i="3"/>
  <c r="BL755" i="3"/>
  <c r="BK755" i="3"/>
  <c r="BJ755" i="3"/>
  <c r="BI755" i="3"/>
  <c r="BH755" i="3"/>
  <c r="BG755" i="3"/>
  <c r="BF755" i="3"/>
  <c r="BE755" i="3"/>
  <c r="BD755" i="3"/>
  <c r="BC755" i="3"/>
  <c r="BB755" i="3"/>
  <c r="BA755" i="3"/>
  <c r="AZ755" i="3"/>
  <c r="AY755" i="3"/>
  <c r="AX755" i="3"/>
  <c r="AW755" i="3"/>
  <c r="AV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BN754" i="3"/>
  <c r="BM754" i="3"/>
  <c r="BL754" i="3"/>
  <c r="BK754" i="3"/>
  <c r="BJ754" i="3"/>
  <c r="BI754" i="3"/>
  <c r="BH754" i="3"/>
  <c r="BG754" i="3"/>
  <c r="BF754" i="3"/>
  <c r="BE754" i="3"/>
  <c r="BD754" i="3"/>
  <c r="BC754" i="3"/>
  <c r="BB754" i="3"/>
  <c r="BA754" i="3"/>
  <c r="AZ754" i="3"/>
  <c r="AF754" i="3" s="1"/>
  <c r="AY754" i="3"/>
  <c r="AX754" i="3"/>
  <c r="AW754" i="3"/>
  <c r="AV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BN753" i="3"/>
  <c r="BM753" i="3"/>
  <c r="BL753" i="3"/>
  <c r="BK753" i="3"/>
  <c r="BJ753" i="3"/>
  <c r="BI753" i="3"/>
  <c r="BH753" i="3"/>
  <c r="BG753" i="3"/>
  <c r="BF753" i="3"/>
  <c r="AM753" i="3" s="1"/>
  <c r="BE753" i="3"/>
  <c r="BD753" i="3"/>
  <c r="BC753" i="3"/>
  <c r="BB753" i="3"/>
  <c r="BA753" i="3"/>
  <c r="AZ753" i="3"/>
  <c r="AY753" i="3"/>
  <c r="AX753" i="3"/>
  <c r="AW753" i="3"/>
  <c r="AV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BN752" i="3"/>
  <c r="BM752" i="3"/>
  <c r="BL752" i="3"/>
  <c r="BK752" i="3"/>
  <c r="BJ752" i="3"/>
  <c r="BI752" i="3"/>
  <c r="BH752" i="3"/>
  <c r="BG752" i="3"/>
  <c r="BF752" i="3"/>
  <c r="BE752" i="3"/>
  <c r="BD752" i="3"/>
  <c r="BC752" i="3"/>
  <c r="BB752" i="3"/>
  <c r="BA752" i="3"/>
  <c r="AZ752" i="3"/>
  <c r="AY752" i="3"/>
  <c r="AX752" i="3"/>
  <c r="AW752" i="3"/>
  <c r="AV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BN751" i="3"/>
  <c r="BM751" i="3"/>
  <c r="BL751" i="3"/>
  <c r="BK751" i="3"/>
  <c r="BJ751" i="3"/>
  <c r="BI751" i="3"/>
  <c r="BH751" i="3"/>
  <c r="BG751" i="3"/>
  <c r="BF751" i="3"/>
  <c r="BE751" i="3"/>
  <c r="BD751" i="3"/>
  <c r="BC751" i="3"/>
  <c r="BB751" i="3"/>
  <c r="BA751" i="3"/>
  <c r="AZ751" i="3"/>
  <c r="AY751" i="3"/>
  <c r="AX751" i="3"/>
  <c r="AW751" i="3"/>
  <c r="AV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BN750" i="3"/>
  <c r="BM750" i="3"/>
  <c r="BL750" i="3"/>
  <c r="BK750" i="3"/>
  <c r="BJ750" i="3"/>
  <c r="BI750" i="3"/>
  <c r="BH750" i="3"/>
  <c r="BG750" i="3"/>
  <c r="BF750" i="3"/>
  <c r="BE750" i="3"/>
  <c r="BD750" i="3"/>
  <c r="BC750" i="3"/>
  <c r="BB750" i="3"/>
  <c r="BA750" i="3"/>
  <c r="AZ750" i="3"/>
  <c r="AY750" i="3"/>
  <c r="AX750" i="3"/>
  <c r="AW750" i="3"/>
  <c r="AV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BN749" i="3"/>
  <c r="BM749" i="3"/>
  <c r="BL749" i="3"/>
  <c r="BK749" i="3"/>
  <c r="BJ749" i="3"/>
  <c r="BI749" i="3"/>
  <c r="BH749" i="3"/>
  <c r="BG749" i="3"/>
  <c r="BF749" i="3"/>
  <c r="BE749" i="3"/>
  <c r="BD749" i="3"/>
  <c r="BC749" i="3"/>
  <c r="BB749" i="3"/>
  <c r="BA749" i="3"/>
  <c r="AZ749" i="3"/>
  <c r="AY749" i="3"/>
  <c r="AX749" i="3"/>
  <c r="AW749" i="3"/>
  <c r="AV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BN748" i="3"/>
  <c r="BM748" i="3"/>
  <c r="BL748" i="3"/>
  <c r="BK748" i="3"/>
  <c r="BJ748" i="3"/>
  <c r="BI748" i="3"/>
  <c r="BH748" i="3"/>
  <c r="BG748" i="3"/>
  <c r="BF748" i="3"/>
  <c r="BE748" i="3"/>
  <c r="BD748" i="3"/>
  <c r="BC748" i="3"/>
  <c r="BB748" i="3"/>
  <c r="BA748" i="3"/>
  <c r="AZ748" i="3"/>
  <c r="AY748" i="3"/>
  <c r="AX748" i="3"/>
  <c r="AW748" i="3"/>
  <c r="AV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BN747" i="3"/>
  <c r="BM747" i="3"/>
  <c r="BL747" i="3"/>
  <c r="AS747" i="3" s="1"/>
  <c r="BK747" i="3"/>
  <c r="BJ747" i="3"/>
  <c r="BI747" i="3"/>
  <c r="BH747" i="3"/>
  <c r="BG747" i="3"/>
  <c r="BF747" i="3"/>
  <c r="BE747" i="3"/>
  <c r="BD747" i="3"/>
  <c r="BC747" i="3"/>
  <c r="BB747" i="3"/>
  <c r="BA747" i="3"/>
  <c r="AZ747" i="3"/>
  <c r="AY747" i="3"/>
  <c r="AX747" i="3"/>
  <c r="AW747" i="3"/>
  <c r="AV747" i="3"/>
  <c r="AC747" i="3" s="1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BN746" i="3"/>
  <c r="BM746" i="3"/>
  <c r="BL746" i="3"/>
  <c r="BK746" i="3"/>
  <c r="BJ746" i="3"/>
  <c r="BI746" i="3"/>
  <c r="BH746" i="3"/>
  <c r="BG746" i="3"/>
  <c r="BF746" i="3"/>
  <c r="BE746" i="3"/>
  <c r="BD746" i="3"/>
  <c r="BC746" i="3"/>
  <c r="BB746" i="3"/>
  <c r="BA746" i="3"/>
  <c r="AZ746" i="3"/>
  <c r="AY746" i="3"/>
  <c r="AX746" i="3"/>
  <c r="AW746" i="3"/>
  <c r="AV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BN745" i="3"/>
  <c r="BM745" i="3"/>
  <c r="BL745" i="3"/>
  <c r="BK745" i="3"/>
  <c r="BJ745" i="3"/>
  <c r="BI745" i="3"/>
  <c r="BH745" i="3"/>
  <c r="BG745" i="3"/>
  <c r="BF745" i="3"/>
  <c r="BE745" i="3"/>
  <c r="BD745" i="3"/>
  <c r="BC745" i="3"/>
  <c r="BB745" i="3"/>
  <c r="BA745" i="3"/>
  <c r="AZ745" i="3"/>
  <c r="AY745" i="3"/>
  <c r="AX745" i="3"/>
  <c r="AW745" i="3"/>
  <c r="AV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BN744" i="3"/>
  <c r="BM744" i="3"/>
  <c r="BL744" i="3"/>
  <c r="BK744" i="3"/>
  <c r="BJ744" i="3"/>
  <c r="BI744" i="3"/>
  <c r="BH744" i="3"/>
  <c r="BG744" i="3"/>
  <c r="BF744" i="3"/>
  <c r="AM744" i="3" s="1"/>
  <c r="BE744" i="3"/>
  <c r="BD744" i="3"/>
  <c r="BC744" i="3"/>
  <c r="BB744" i="3"/>
  <c r="BA744" i="3"/>
  <c r="AZ744" i="3"/>
  <c r="AY744" i="3"/>
  <c r="AX744" i="3"/>
  <c r="AW744" i="3"/>
  <c r="AV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BN743" i="3"/>
  <c r="BM743" i="3"/>
  <c r="BL743" i="3"/>
  <c r="BK743" i="3"/>
  <c r="BJ743" i="3"/>
  <c r="BI743" i="3"/>
  <c r="BH743" i="3"/>
  <c r="BG743" i="3"/>
  <c r="BF743" i="3"/>
  <c r="BE743" i="3"/>
  <c r="BD743" i="3"/>
  <c r="BC743" i="3"/>
  <c r="BB743" i="3"/>
  <c r="BA743" i="3"/>
  <c r="AZ743" i="3"/>
  <c r="AY743" i="3"/>
  <c r="AX743" i="3"/>
  <c r="AW743" i="3"/>
  <c r="AV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BN742" i="3"/>
  <c r="BM742" i="3"/>
  <c r="BL742" i="3"/>
  <c r="BK742" i="3"/>
  <c r="BJ742" i="3"/>
  <c r="BI742" i="3"/>
  <c r="BH742" i="3"/>
  <c r="BG742" i="3"/>
  <c r="BF742" i="3"/>
  <c r="BE742" i="3"/>
  <c r="BD742" i="3"/>
  <c r="BC742" i="3"/>
  <c r="BB742" i="3"/>
  <c r="BA742" i="3"/>
  <c r="AZ742" i="3"/>
  <c r="AY742" i="3"/>
  <c r="AX742" i="3"/>
  <c r="AW742" i="3"/>
  <c r="AV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BN741" i="3"/>
  <c r="BM741" i="3"/>
  <c r="BL741" i="3"/>
  <c r="BK741" i="3"/>
  <c r="BJ741" i="3"/>
  <c r="BI741" i="3"/>
  <c r="BH741" i="3"/>
  <c r="BG741" i="3"/>
  <c r="BF741" i="3"/>
  <c r="BE741" i="3"/>
  <c r="BD741" i="3"/>
  <c r="BC741" i="3"/>
  <c r="BB741" i="3"/>
  <c r="BA741" i="3"/>
  <c r="AZ741" i="3"/>
  <c r="AY741" i="3"/>
  <c r="AX741" i="3"/>
  <c r="AW741" i="3"/>
  <c r="AD741" i="3" s="1"/>
  <c r="AV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BN740" i="3"/>
  <c r="BM740" i="3"/>
  <c r="BL740" i="3"/>
  <c r="BK740" i="3"/>
  <c r="BJ740" i="3"/>
  <c r="AQ740" i="3" s="1"/>
  <c r="BI740" i="3"/>
  <c r="BH740" i="3"/>
  <c r="BG740" i="3"/>
  <c r="AM740" i="3" s="1"/>
  <c r="BF740" i="3"/>
  <c r="BE740" i="3"/>
  <c r="BD740" i="3"/>
  <c r="BC740" i="3"/>
  <c r="BB740" i="3"/>
  <c r="BA740" i="3"/>
  <c r="AZ740" i="3"/>
  <c r="AY740" i="3"/>
  <c r="AF740" i="3" s="1"/>
  <c r="AX740" i="3"/>
  <c r="AW740" i="3"/>
  <c r="AV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BN739" i="3"/>
  <c r="BM739" i="3"/>
  <c r="BL739" i="3"/>
  <c r="BK739" i="3"/>
  <c r="BJ739" i="3"/>
  <c r="BI739" i="3"/>
  <c r="BH739" i="3"/>
  <c r="BG739" i="3"/>
  <c r="BF739" i="3"/>
  <c r="BE739" i="3"/>
  <c r="BD739" i="3"/>
  <c r="BC739" i="3"/>
  <c r="BB739" i="3"/>
  <c r="BA739" i="3"/>
  <c r="AZ739" i="3"/>
  <c r="AY739" i="3"/>
  <c r="AF739" i="3" s="1"/>
  <c r="AX739" i="3"/>
  <c r="AW739" i="3"/>
  <c r="AV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BN738" i="3"/>
  <c r="BM738" i="3"/>
  <c r="BL738" i="3"/>
  <c r="BK738" i="3"/>
  <c r="BJ738" i="3"/>
  <c r="BI738" i="3"/>
  <c r="BH738" i="3"/>
  <c r="BG738" i="3"/>
  <c r="BF738" i="3"/>
  <c r="BE738" i="3"/>
  <c r="BD738" i="3"/>
  <c r="BC738" i="3"/>
  <c r="BB738" i="3"/>
  <c r="BA738" i="3"/>
  <c r="AZ738" i="3"/>
  <c r="AY738" i="3"/>
  <c r="AX738" i="3"/>
  <c r="AW738" i="3"/>
  <c r="AV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BN737" i="3"/>
  <c r="BM737" i="3"/>
  <c r="BL737" i="3"/>
  <c r="BK737" i="3"/>
  <c r="BJ737" i="3"/>
  <c r="BI737" i="3"/>
  <c r="BH737" i="3"/>
  <c r="BG737" i="3"/>
  <c r="BF737" i="3"/>
  <c r="BE737" i="3"/>
  <c r="BD737" i="3"/>
  <c r="BC737" i="3"/>
  <c r="BB737" i="3"/>
  <c r="BA737" i="3"/>
  <c r="AZ737" i="3"/>
  <c r="AY737" i="3"/>
  <c r="AX737" i="3"/>
  <c r="AW737" i="3"/>
  <c r="AV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BN736" i="3"/>
  <c r="BM736" i="3"/>
  <c r="BL736" i="3"/>
  <c r="BK736" i="3"/>
  <c r="BJ736" i="3"/>
  <c r="BI736" i="3"/>
  <c r="BH736" i="3"/>
  <c r="BG736" i="3"/>
  <c r="BF736" i="3"/>
  <c r="BE736" i="3"/>
  <c r="BD736" i="3"/>
  <c r="BC736" i="3"/>
  <c r="BB736" i="3"/>
  <c r="BA736" i="3"/>
  <c r="AZ736" i="3"/>
  <c r="AY736" i="3"/>
  <c r="AX736" i="3"/>
  <c r="AE736" i="3" s="1"/>
  <c r="AW736" i="3"/>
  <c r="AV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BN735" i="3"/>
  <c r="BM735" i="3"/>
  <c r="BL735" i="3"/>
  <c r="BK735" i="3"/>
  <c r="BJ735" i="3"/>
  <c r="BI735" i="3"/>
  <c r="BH735" i="3"/>
  <c r="BG735" i="3"/>
  <c r="BF735" i="3"/>
  <c r="BE735" i="3"/>
  <c r="BD735" i="3"/>
  <c r="BC735" i="3"/>
  <c r="BB735" i="3"/>
  <c r="BA735" i="3"/>
  <c r="AZ735" i="3"/>
  <c r="AY735" i="3"/>
  <c r="AX735" i="3"/>
  <c r="AW735" i="3"/>
  <c r="AV735" i="3"/>
  <c r="AR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BN734" i="3"/>
  <c r="BM734" i="3"/>
  <c r="BL734" i="3"/>
  <c r="BK734" i="3"/>
  <c r="BJ734" i="3"/>
  <c r="BI734" i="3"/>
  <c r="BH734" i="3"/>
  <c r="BG734" i="3"/>
  <c r="BF734" i="3"/>
  <c r="BE734" i="3"/>
  <c r="BD734" i="3"/>
  <c r="BC734" i="3"/>
  <c r="BB734" i="3"/>
  <c r="BA734" i="3"/>
  <c r="AZ734" i="3"/>
  <c r="AY734" i="3"/>
  <c r="AX734" i="3"/>
  <c r="AW734" i="3"/>
  <c r="AV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BN733" i="3"/>
  <c r="BM733" i="3"/>
  <c r="BL733" i="3"/>
  <c r="BK733" i="3"/>
  <c r="BJ733" i="3"/>
  <c r="BI733" i="3"/>
  <c r="BH733" i="3"/>
  <c r="BG733" i="3"/>
  <c r="BF733" i="3"/>
  <c r="BE733" i="3"/>
  <c r="BD733" i="3"/>
  <c r="BC733" i="3"/>
  <c r="BB733" i="3"/>
  <c r="BA733" i="3"/>
  <c r="AZ733" i="3"/>
  <c r="AY733" i="3"/>
  <c r="AX733" i="3"/>
  <c r="AW733" i="3"/>
  <c r="AV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BN732" i="3"/>
  <c r="BM732" i="3"/>
  <c r="BL732" i="3"/>
  <c r="BK732" i="3"/>
  <c r="BJ732" i="3"/>
  <c r="BI732" i="3"/>
  <c r="BH732" i="3"/>
  <c r="BG732" i="3"/>
  <c r="BF732" i="3"/>
  <c r="BE732" i="3"/>
  <c r="BD732" i="3"/>
  <c r="BC732" i="3"/>
  <c r="BB732" i="3"/>
  <c r="BA732" i="3"/>
  <c r="AZ732" i="3"/>
  <c r="AY732" i="3"/>
  <c r="AX732" i="3"/>
  <c r="AW732" i="3"/>
  <c r="AV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BN731" i="3"/>
  <c r="BM731" i="3"/>
  <c r="BL731" i="3"/>
  <c r="BK731" i="3"/>
  <c r="BJ731" i="3"/>
  <c r="BI731" i="3"/>
  <c r="BH731" i="3"/>
  <c r="BG731" i="3"/>
  <c r="BF731" i="3"/>
  <c r="BE731" i="3"/>
  <c r="BD731" i="3"/>
  <c r="BC731" i="3"/>
  <c r="BB731" i="3"/>
  <c r="BA731" i="3"/>
  <c r="AZ731" i="3"/>
  <c r="AY731" i="3"/>
  <c r="AX731" i="3"/>
  <c r="AW731" i="3"/>
  <c r="AV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BN730" i="3"/>
  <c r="BM730" i="3"/>
  <c r="BL730" i="3"/>
  <c r="BK730" i="3"/>
  <c r="BJ730" i="3"/>
  <c r="BI730" i="3"/>
  <c r="BH730" i="3"/>
  <c r="BG730" i="3"/>
  <c r="BF730" i="3"/>
  <c r="BE730" i="3"/>
  <c r="BD730" i="3"/>
  <c r="BC730" i="3"/>
  <c r="BB730" i="3"/>
  <c r="BA730" i="3"/>
  <c r="AZ730" i="3"/>
  <c r="AY730" i="3"/>
  <c r="AX730" i="3"/>
  <c r="AW730" i="3"/>
  <c r="AV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BN729" i="3"/>
  <c r="BM729" i="3"/>
  <c r="BL729" i="3"/>
  <c r="BK729" i="3"/>
  <c r="BJ729" i="3"/>
  <c r="BI729" i="3"/>
  <c r="BH729" i="3"/>
  <c r="BG729" i="3"/>
  <c r="BF729" i="3"/>
  <c r="BE729" i="3"/>
  <c r="BD729" i="3"/>
  <c r="BC729" i="3"/>
  <c r="BB729" i="3"/>
  <c r="BA729" i="3"/>
  <c r="AZ729" i="3"/>
  <c r="AY729" i="3"/>
  <c r="AX729" i="3"/>
  <c r="AW729" i="3"/>
  <c r="AV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BN728" i="3"/>
  <c r="BM728" i="3"/>
  <c r="BL728" i="3"/>
  <c r="BK728" i="3"/>
  <c r="BJ728" i="3"/>
  <c r="BI728" i="3"/>
  <c r="BH728" i="3"/>
  <c r="BG728" i="3"/>
  <c r="BF728" i="3"/>
  <c r="BE728" i="3"/>
  <c r="BD728" i="3"/>
  <c r="BC728" i="3"/>
  <c r="BB728" i="3"/>
  <c r="BA728" i="3"/>
  <c r="AZ728" i="3"/>
  <c r="AY728" i="3"/>
  <c r="AX728" i="3"/>
  <c r="AW728" i="3"/>
  <c r="AV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BN727" i="3"/>
  <c r="BM727" i="3"/>
  <c r="BL727" i="3"/>
  <c r="BK727" i="3"/>
  <c r="BJ727" i="3"/>
  <c r="BI727" i="3"/>
  <c r="BH727" i="3"/>
  <c r="BG727" i="3"/>
  <c r="BF727" i="3"/>
  <c r="BE727" i="3"/>
  <c r="BD727" i="3"/>
  <c r="BC727" i="3"/>
  <c r="BB727" i="3"/>
  <c r="BA727" i="3"/>
  <c r="AZ727" i="3"/>
  <c r="AY727" i="3"/>
  <c r="AX727" i="3"/>
  <c r="AW727" i="3"/>
  <c r="AV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BN726" i="3"/>
  <c r="BM726" i="3"/>
  <c r="BL726" i="3"/>
  <c r="BK726" i="3"/>
  <c r="BJ726" i="3"/>
  <c r="BI726" i="3"/>
  <c r="BH726" i="3"/>
  <c r="BG726" i="3"/>
  <c r="BF726" i="3"/>
  <c r="BE726" i="3"/>
  <c r="BD726" i="3"/>
  <c r="BC726" i="3"/>
  <c r="BB726" i="3"/>
  <c r="BA726" i="3"/>
  <c r="AZ726" i="3"/>
  <c r="AY726" i="3"/>
  <c r="AX726" i="3"/>
  <c r="AW726" i="3"/>
  <c r="AV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BN725" i="3"/>
  <c r="BM725" i="3"/>
  <c r="BL725" i="3"/>
  <c r="BK725" i="3"/>
  <c r="BJ725" i="3"/>
  <c r="BI725" i="3"/>
  <c r="BH725" i="3"/>
  <c r="BG725" i="3"/>
  <c r="BF725" i="3"/>
  <c r="BE725" i="3"/>
  <c r="BD725" i="3"/>
  <c r="BC725" i="3"/>
  <c r="BB725" i="3"/>
  <c r="AH725" i="3" s="1"/>
  <c r="BA725" i="3"/>
  <c r="AZ725" i="3"/>
  <c r="AY725" i="3"/>
  <c r="AX725" i="3"/>
  <c r="AW725" i="3"/>
  <c r="AV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BN724" i="3"/>
  <c r="BM724" i="3"/>
  <c r="BL724" i="3"/>
  <c r="BK724" i="3"/>
  <c r="BJ724" i="3"/>
  <c r="BI724" i="3"/>
  <c r="BH724" i="3"/>
  <c r="BG724" i="3"/>
  <c r="BF724" i="3"/>
  <c r="BE724" i="3"/>
  <c r="BD724" i="3"/>
  <c r="BC724" i="3"/>
  <c r="BB724" i="3"/>
  <c r="BA724" i="3"/>
  <c r="AZ724" i="3"/>
  <c r="AY724" i="3"/>
  <c r="AE724" i="3" s="1"/>
  <c r="AX724" i="3"/>
  <c r="AW724" i="3"/>
  <c r="AV724" i="3"/>
  <c r="AC724" i="3" s="1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BN723" i="3"/>
  <c r="BM723" i="3"/>
  <c r="AS723" i="3" s="1"/>
  <c r="BL723" i="3"/>
  <c r="AR723" i="3" s="1"/>
  <c r="BK723" i="3"/>
  <c r="BJ723" i="3"/>
  <c r="BI723" i="3"/>
  <c r="AO723" i="3" s="1"/>
  <c r="BH723" i="3"/>
  <c r="BG723" i="3"/>
  <c r="BF723" i="3"/>
  <c r="BE723" i="3"/>
  <c r="AK723" i="3" s="1"/>
  <c r="BD723" i="3"/>
  <c r="BC723" i="3"/>
  <c r="BB723" i="3"/>
  <c r="BA723" i="3"/>
  <c r="AG723" i="3" s="1"/>
  <c r="AZ723" i="3"/>
  <c r="AY723" i="3"/>
  <c r="AX723" i="3"/>
  <c r="AW723" i="3"/>
  <c r="AC723" i="3" s="1"/>
  <c r="AV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BN722" i="3"/>
  <c r="BM722" i="3"/>
  <c r="BL722" i="3"/>
  <c r="BK722" i="3"/>
  <c r="BJ722" i="3"/>
  <c r="BI722" i="3"/>
  <c r="BH722" i="3"/>
  <c r="BG722" i="3"/>
  <c r="BF722" i="3"/>
  <c r="BE722" i="3"/>
  <c r="BD722" i="3"/>
  <c r="BC722" i="3"/>
  <c r="BB722" i="3"/>
  <c r="BA722" i="3"/>
  <c r="AZ722" i="3"/>
  <c r="AY722" i="3"/>
  <c r="AX722" i="3"/>
  <c r="AW722" i="3"/>
  <c r="AV722" i="3"/>
  <c r="AC722" i="3" s="1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BN721" i="3"/>
  <c r="BM721" i="3"/>
  <c r="BL721" i="3"/>
  <c r="BK721" i="3"/>
  <c r="BJ721" i="3"/>
  <c r="BI721" i="3"/>
  <c r="BH721" i="3"/>
  <c r="BG721" i="3"/>
  <c r="BF721" i="3"/>
  <c r="BE721" i="3"/>
  <c r="BD721" i="3"/>
  <c r="BC721" i="3"/>
  <c r="BB721" i="3"/>
  <c r="BA721" i="3"/>
  <c r="AZ721" i="3"/>
  <c r="AY721" i="3"/>
  <c r="AX721" i="3"/>
  <c r="AW721" i="3"/>
  <c r="AV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BN720" i="3"/>
  <c r="BM720" i="3"/>
  <c r="BL720" i="3"/>
  <c r="BK720" i="3"/>
  <c r="BJ720" i="3"/>
  <c r="BI720" i="3"/>
  <c r="BH720" i="3"/>
  <c r="BG720" i="3"/>
  <c r="BF720" i="3"/>
  <c r="BE720" i="3"/>
  <c r="BD720" i="3"/>
  <c r="BC720" i="3"/>
  <c r="BB720" i="3"/>
  <c r="BA720" i="3"/>
  <c r="AZ720" i="3"/>
  <c r="AY720" i="3"/>
  <c r="AX720" i="3"/>
  <c r="AW720" i="3"/>
  <c r="AV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BN719" i="3"/>
  <c r="BM719" i="3"/>
  <c r="BL719" i="3"/>
  <c r="BK719" i="3"/>
  <c r="BJ719" i="3"/>
  <c r="BI719" i="3"/>
  <c r="BH719" i="3"/>
  <c r="BG719" i="3"/>
  <c r="BF719" i="3"/>
  <c r="BE719" i="3"/>
  <c r="BD719" i="3"/>
  <c r="BC719" i="3"/>
  <c r="BB719" i="3"/>
  <c r="BA719" i="3"/>
  <c r="AZ719" i="3"/>
  <c r="AY719" i="3"/>
  <c r="AX719" i="3"/>
  <c r="AW719" i="3"/>
  <c r="AV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BN718" i="3"/>
  <c r="BM718" i="3"/>
  <c r="BL718" i="3"/>
  <c r="BK718" i="3"/>
  <c r="BJ718" i="3"/>
  <c r="BI718" i="3"/>
  <c r="BH718" i="3"/>
  <c r="BG718" i="3"/>
  <c r="BF718" i="3"/>
  <c r="BE718" i="3"/>
  <c r="BD718" i="3"/>
  <c r="BC718" i="3"/>
  <c r="BB718" i="3"/>
  <c r="BA718" i="3"/>
  <c r="AZ718" i="3"/>
  <c r="AY718" i="3"/>
  <c r="AX718" i="3"/>
  <c r="AW718" i="3"/>
  <c r="AV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BN717" i="3"/>
  <c r="BM717" i="3"/>
  <c r="BL717" i="3"/>
  <c r="BK717" i="3"/>
  <c r="BJ717" i="3"/>
  <c r="BI717" i="3"/>
  <c r="BH717" i="3"/>
  <c r="BG717" i="3"/>
  <c r="BF717" i="3"/>
  <c r="BE717" i="3"/>
  <c r="BD717" i="3"/>
  <c r="BC717" i="3"/>
  <c r="BB717" i="3"/>
  <c r="BA717" i="3"/>
  <c r="AZ717" i="3"/>
  <c r="AY717" i="3"/>
  <c r="AX717" i="3"/>
  <c r="AW717" i="3"/>
  <c r="AV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BN716" i="3"/>
  <c r="BM716" i="3"/>
  <c r="BL716" i="3"/>
  <c r="BK716" i="3"/>
  <c r="BJ716" i="3"/>
  <c r="BI716" i="3"/>
  <c r="BH716" i="3"/>
  <c r="AN716" i="3" s="1"/>
  <c r="BG716" i="3"/>
  <c r="BF716" i="3"/>
  <c r="BE716" i="3"/>
  <c r="BD716" i="3"/>
  <c r="BC716" i="3"/>
  <c r="BB716" i="3"/>
  <c r="BA716" i="3"/>
  <c r="AZ716" i="3"/>
  <c r="AF716" i="3" s="1"/>
  <c r="AY716" i="3"/>
  <c r="AX716" i="3"/>
  <c r="AW716" i="3"/>
  <c r="AV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BN715" i="3"/>
  <c r="BM715" i="3"/>
  <c r="BL715" i="3"/>
  <c r="BK715" i="3"/>
  <c r="BJ715" i="3"/>
  <c r="BI715" i="3"/>
  <c r="BH715" i="3"/>
  <c r="BG715" i="3"/>
  <c r="BF715" i="3"/>
  <c r="BE715" i="3"/>
  <c r="BD715" i="3"/>
  <c r="BC715" i="3"/>
  <c r="BB715" i="3"/>
  <c r="BA715" i="3"/>
  <c r="AZ715" i="3"/>
  <c r="AY715" i="3"/>
  <c r="AX715" i="3"/>
  <c r="AW715" i="3"/>
  <c r="AV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BN714" i="3"/>
  <c r="AT714" i="3" s="1"/>
  <c r="BM714" i="3"/>
  <c r="BL714" i="3"/>
  <c r="BK714" i="3"/>
  <c r="BJ714" i="3"/>
  <c r="AP714" i="3" s="1"/>
  <c r="BI714" i="3"/>
  <c r="BH714" i="3"/>
  <c r="BG714" i="3"/>
  <c r="BF714" i="3"/>
  <c r="AL714" i="3" s="1"/>
  <c r="BE714" i="3"/>
  <c r="BD714" i="3"/>
  <c r="BC714" i="3"/>
  <c r="BB714" i="3"/>
  <c r="AH714" i="3" s="1"/>
  <c r="BA714" i="3"/>
  <c r="AZ714" i="3"/>
  <c r="AY714" i="3"/>
  <c r="AX714" i="3"/>
  <c r="AW714" i="3"/>
  <c r="AV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BN713" i="3"/>
  <c r="BM713" i="3"/>
  <c r="BL713" i="3"/>
  <c r="BK713" i="3"/>
  <c r="BJ713" i="3"/>
  <c r="BI713" i="3"/>
  <c r="BH713" i="3"/>
  <c r="BG713" i="3"/>
  <c r="BF713" i="3"/>
  <c r="BE713" i="3"/>
  <c r="BD713" i="3"/>
  <c r="BC713" i="3"/>
  <c r="BB713" i="3"/>
  <c r="BA713" i="3"/>
  <c r="AZ713" i="3"/>
  <c r="AY713" i="3"/>
  <c r="AX713" i="3"/>
  <c r="AW713" i="3"/>
  <c r="AV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BN712" i="3"/>
  <c r="BM712" i="3"/>
  <c r="BL712" i="3"/>
  <c r="AR712" i="3" s="1"/>
  <c r="BK712" i="3"/>
  <c r="BJ712" i="3"/>
  <c r="BI712" i="3"/>
  <c r="BH712" i="3"/>
  <c r="AN712" i="3" s="1"/>
  <c r="BG712" i="3"/>
  <c r="BF712" i="3"/>
  <c r="BE712" i="3"/>
  <c r="BD712" i="3"/>
  <c r="AJ712" i="3" s="1"/>
  <c r="BC712" i="3"/>
  <c r="BB712" i="3"/>
  <c r="BA712" i="3"/>
  <c r="AZ712" i="3"/>
  <c r="AF712" i="3" s="1"/>
  <c r="AY712" i="3"/>
  <c r="AX712" i="3"/>
  <c r="AW712" i="3"/>
  <c r="AV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BN711" i="3"/>
  <c r="BM711" i="3"/>
  <c r="BL711" i="3"/>
  <c r="BK711" i="3"/>
  <c r="BJ711" i="3"/>
  <c r="BI711" i="3"/>
  <c r="BH711" i="3"/>
  <c r="BG711" i="3"/>
  <c r="BF711" i="3"/>
  <c r="BE711" i="3"/>
  <c r="BD711" i="3"/>
  <c r="BC711" i="3"/>
  <c r="BB711" i="3"/>
  <c r="BA711" i="3"/>
  <c r="AZ711" i="3"/>
  <c r="AY711" i="3"/>
  <c r="AX711" i="3"/>
  <c r="AW711" i="3"/>
  <c r="AV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BN710" i="3"/>
  <c r="AT710" i="3" s="1"/>
  <c r="BM710" i="3"/>
  <c r="BL710" i="3"/>
  <c r="BK710" i="3"/>
  <c r="BJ710" i="3"/>
  <c r="AP710" i="3" s="1"/>
  <c r="BI710" i="3"/>
  <c r="BH710" i="3"/>
  <c r="BG710" i="3"/>
  <c r="BF710" i="3"/>
  <c r="AL710" i="3" s="1"/>
  <c r="BE710" i="3"/>
  <c r="BD710" i="3"/>
  <c r="BC710" i="3"/>
  <c r="BB710" i="3"/>
  <c r="AH710" i="3" s="1"/>
  <c r="BA710" i="3"/>
  <c r="AZ710" i="3"/>
  <c r="AY710" i="3"/>
  <c r="AX710" i="3"/>
  <c r="AW710" i="3"/>
  <c r="AV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BN709" i="3"/>
  <c r="BM709" i="3"/>
  <c r="BL709" i="3"/>
  <c r="BK709" i="3"/>
  <c r="BJ709" i="3"/>
  <c r="BI709" i="3"/>
  <c r="BH709" i="3"/>
  <c r="BG709" i="3"/>
  <c r="BF709" i="3"/>
  <c r="BE709" i="3"/>
  <c r="BD709" i="3"/>
  <c r="BC709" i="3"/>
  <c r="BB709" i="3"/>
  <c r="BA709" i="3"/>
  <c r="AZ709" i="3"/>
  <c r="AY709" i="3"/>
  <c r="AX709" i="3"/>
  <c r="AW709" i="3"/>
  <c r="AV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BN708" i="3"/>
  <c r="BM708" i="3"/>
  <c r="BL708" i="3"/>
  <c r="BK708" i="3"/>
  <c r="BJ708" i="3"/>
  <c r="BI708" i="3"/>
  <c r="BH708" i="3"/>
  <c r="BG708" i="3"/>
  <c r="BF708" i="3"/>
  <c r="BE708" i="3"/>
  <c r="BD708" i="3"/>
  <c r="BC708" i="3"/>
  <c r="BB708" i="3"/>
  <c r="BA708" i="3"/>
  <c r="AZ708" i="3"/>
  <c r="AY708" i="3"/>
  <c r="AX708" i="3"/>
  <c r="AW708" i="3"/>
  <c r="AV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BN707" i="3"/>
  <c r="BM707" i="3"/>
  <c r="BL707" i="3"/>
  <c r="BK707" i="3"/>
  <c r="BJ707" i="3"/>
  <c r="BI707" i="3"/>
  <c r="BH707" i="3"/>
  <c r="BG707" i="3"/>
  <c r="BF707" i="3"/>
  <c r="BE707" i="3"/>
  <c r="BD707" i="3"/>
  <c r="BC707" i="3"/>
  <c r="BB707" i="3"/>
  <c r="BA707" i="3"/>
  <c r="AZ707" i="3"/>
  <c r="AY707" i="3"/>
  <c r="AF707" i="3" s="1"/>
  <c r="AX707" i="3"/>
  <c r="AW707" i="3"/>
  <c r="AV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BN706" i="3"/>
  <c r="BM706" i="3"/>
  <c r="BL706" i="3"/>
  <c r="BK706" i="3"/>
  <c r="BJ706" i="3"/>
  <c r="BI706" i="3"/>
  <c r="BH706" i="3"/>
  <c r="BG706" i="3"/>
  <c r="BF706" i="3"/>
  <c r="AM706" i="3" s="1"/>
  <c r="BE706" i="3"/>
  <c r="BD706" i="3"/>
  <c r="BC706" i="3"/>
  <c r="BB706" i="3"/>
  <c r="BA706" i="3"/>
  <c r="AZ706" i="3"/>
  <c r="AY706" i="3"/>
  <c r="AX706" i="3"/>
  <c r="AW706" i="3"/>
  <c r="AV706" i="3"/>
  <c r="AC706" i="3" s="1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BN705" i="3"/>
  <c r="BM705" i="3"/>
  <c r="BL705" i="3"/>
  <c r="AR705" i="3" s="1"/>
  <c r="BK705" i="3"/>
  <c r="BJ705" i="3"/>
  <c r="AQ705" i="3" s="1"/>
  <c r="BI705" i="3"/>
  <c r="BH705" i="3"/>
  <c r="BG705" i="3"/>
  <c r="BF705" i="3"/>
  <c r="BE705" i="3"/>
  <c r="BD705" i="3"/>
  <c r="AJ705" i="3" s="1"/>
  <c r="BC705" i="3"/>
  <c r="BB705" i="3"/>
  <c r="AI705" i="3" s="1"/>
  <c r="BA705" i="3"/>
  <c r="AZ705" i="3"/>
  <c r="AY705" i="3"/>
  <c r="AX705" i="3"/>
  <c r="AW705" i="3"/>
  <c r="AV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BN704" i="3"/>
  <c r="BM704" i="3"/>
  <c r="BL704" i="3"/>
  <c r="BK704" i="3"/>
  <c r="BJ704" i="3"/>
  <c r="BI704" i="3"/>
  <c r="BH704" i="3"/>
  <c r="BG704" i="3"/>
  <c r="BF704" i="3"/>
  <c r="BE704" i="3"/>
  <c r="BD704" i="3"/>
  <c r="BC704" i="3"/>
  <c r="BB704" i="3"/>
  <c r="BA704" i="3"/>
  <c r="AH704" i="3" s="1"/>
  <c r="AZ704" i="3"/>
  <c r="AY704" i="3"/>
  <c r="AX704" i="3"/>
  <c r="AW704" i="3"/>
  <c r="AV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BN703" i="3"/>
  <c r="BM703" i="3"/>
  <c r="BL703" i="3"/>
  <c r="BK703" i="3"/>
  <c r="BJ703" i="3"/>
  <c r="BI703" i="3"/>
  <c r="BH703" i="3"/>
  <c r="BG703" i="3"/>
  <c r="BF703" i="3"/>
  <c r="BE703" i="3"/>
  <c r="BD703" i="3"/>
  <c r="BC703" i="3"/>
  <c r="BB703" i="3"/>
  <c r="BA703" i="3"/>
  <c r="AZ703" i="3"/>
  <c r="AY703" i="3"/>
  <c r="AX703" i="3"/>
  <c r="AW703" i="3"/>
  <c r="AV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BN702" i="3"/>
  <c r="BM702" i="3"/>
  <c r="BL702" i="3"/>
  <c r="BK702" i="3"/>
  <c r="BJ702" i="3"/>
  <c r="BI702" i="3"/>
  <c r="BH702" i="3"/>
  <c r="BG702" i="3"/>
  <c r="BF702" i="3"/>
  <c r="BE702" i="3"/>
  <c r="BD702" i="3"/>
  <c r="BC702" i="3"/>
  <c r="BB702" i="3"/>
  <c r="BA702" i="3"/>
  <c r="AZ702" i="3"/>
  <c r="AY702" i="3"/>
  <c r="AX702" i="3"/>
  <c r="AW702" i="3"/>
  <c r="AV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BN701" i="3"/>
  <c r="BM701" i="3"/>
  <c r="BL701" i="3"/>
  <c r="BK701" i="3"/>
  <c r="BJ701" i="3"/>
  <c r="BI701" i="3"/>
  <c r="BH701" i="3"/>
  <c r="BG701" i="3"/>
  <c r="BF701" i="3"/>
  <c r="BE701" i="3"/>
  <c r="BD701" i="3"/>
  <c r="BC701" i="3"/>
  <c r="BB701" i="3"/>
  <c r="BA701" i="3"/>
  <c r="AZ701" i="3"/>
  <c r="AY701" i="3"/>
  <c r="AX701" i="3"/>
  <c r="AW701" i="3"/>
  <c r="AV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BN700" i="3"/>
  <c r="BM700" i="3"/>
  <c r="BL700" i="3"/>
  <c r="BK700" i="3"/>
  <c r="BJ700" i="3"/>
  <c r="BI700" i="3"/>
  <c r="BH700" i="3"/>
  <c r="BG700" i="3"/>
  <c r="BF700" i="3"/>
  <c r="BE700" i="3"/>
  <c r="BD700" i="3"/>
  <c r="BC700" i="3"/>
  <c r="BB700" i="3"/>
  <c r="BA700" i="3"/>
  <c r="AZ700" i="3"/>
  <c r="AG700" i="3" s="1"/>
  <c r="AY700" i="3"/>
  <c r="AX700" i="3"/>
  <c r="AW700" i="3"/>
  <c r="AV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BN699" i="3"/>
  <c r="BM699" i="3"/>
  <c r="BL699" i="3"/>
  <c r="BK699" i="3"/>
  <c r="BJ699" i="3"/>
  <c r="BI699" i="3"/>
  <c r="BH699" i="3"/>
  <c r="BG699" i="3"/>
  <c r="BF699" i="3"/>
  <c r="BE699" i="3"/>
  <c r="BD699" i="3"/>
  <c r="BC699" i="3"/>
  <c r="BB699" i="3"/>
  <c r="BA699" i="3"/>
  <c r="AZ699" i="3"/>
  <c r="AY699" i="3"/>
  <c r="AX699" i="3"/>
  <c r="AW699" i="3"/>
  <c r="AV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BN698" i="3"/>
  <c r="BM698" i="3"/>
  <c r="BL698" i="3"/>
  <c r="BK698" i="3"/>
  <c r="BJ698" i="3"/>
  <c r="BI698" i="3"/>
  <c r="BH698" i="3"/>
  <c r="BG698" i="3"/>
  <c r="AN698" i="3" s="1"/>
  <c r="BF698" i="3"/>
  <c r="BE698" i="3"/>
  <c r="BD698" i="3"/>
  <c r="BC698" i="3"/>
  <c r="BB698" i="3"/>
  <c r="BA698" i="3"/>
  <c r="AZ698" i="3"/>
  <c r="AY698" i="3"/>
  <c r="AF698" i="3" s="1"/>
  <c r="AX698" i="3"/>
  <c r="AW698" i="3"/>
  <c r="AV698" i="3"/>
  <c r="AR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BN697" i="3"/>
  <c r="BM697" i="3"/>
  <c r="BL697" i="3"/>
  <c r="BK697" i="3"/>
  <c r="BJ697" i="3"/>
  <c r="BI697" i="3"/>
  <c r="BH697" i="3"/>
  <c r="BG697" i="3"/>
  <c r="BF697" i="3"/>
  <c r="BE697" i="3"/>
  <c r="BD697" i="3"/>
  <c r="BC697" i="3"/>
  <c r="BB697" i="3"/>
  <c r="BA697" i="3"/>
  <c r="AZ697" i="3"/>
  <c r="AY697" i="3"/>
  <c r="AX697" i="3"/>
  <c r="AW697" i="3"/>
  <c r="AV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BN696" i="3"/>
  <c r="BM696" i="3"/>
  <c r="BL696" i="3"/>
  <c r="BK696" i="3"/>
  <c r="BJ696" i="3"/>
  <c r="BI696" i="3"/>
  <c r="BH696" i="3"/>
  <c r="BG696" i="3"/>
  <c r="BF696" i="3"/>
  <c r="BE696" i="3"/>
  <c r="BD696" i="3"/>
  <c r="BC696" i="3"/>
  <c r="BB696" i="3"/>
  <c r="BA696" i="3"/>
  <c r="AZ696" i="3"/>
  <c r="AY696" i="3"/>
  <c r="AX696" i="3"/>
  <c r="AW696" i="3"/>
  <c r="AV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BN695" i="3"/>
  <c r="BM695" i="3"/>
  <c r="BL695" i="3"/>
  <c r="BK695" i="3"/>
  <c r="BJ695" i="3"/>
  <c r="AP695" i="3" s="1"/>
  <c r="BI695" i="3"/>
  <c r="BH695" i="3"/>
  <c r="BG695" i="3"/>
  <c r="AM695" i="3" s="1"/>
  <c r="BF695" i="3"/>
  <c r="BE695" i="3"/>
  <c r="BD695" i="3"/>
  <c r="BC695" i="3"/>
  <c r="BB695" i="3"/>
  <c r="AH695" i="3" s="1"/>
  <c r="BA695" i="3"/>
  <c r="AZ695" i="3"/>
  <c r="AY695" i="3"/>
  <c r="AX695" i="3"/>
  <c r="AW695" i="3"/>
  <c r="AV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BN694" i="3"/>
  <c r="BM694" i="3"/>
  <c r="BL694" i="3"/>
  <c r="BK694" i="3"/>
  <c r="BJ694" i="3"/>
  <c r="AQ694" i="3" s="1"/>
  <c r="BI694" i="3"/>
  <c r="BH694" i="3"/>
  <c r="BG694" i="3"/>
  <c r="BF694" i="3"/>
  <c r="BE694" i="3"/>
  <c r="BD694" i="3"/>
  <c r="BC694" i="3"/>
  <c r="BB694" i="3"/>
  <c r="BA694" i="3"/>
  <c r="AZ694" i="3"/>
  <c r="AY694" i="3"/>
  <c r="AX694" i="3"/>
  <c r="AW694" i="3"/>
  <c r="AV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BN693" i="3"/>
  <c r="BM693" i="3"/>
  <c r="BL693" i="3"/>
  <c r="BK693" i="3"/>
  <c r="BJ693" i="3"/>
  <c r="BI693" i="3"/>
  <c r="AO693" i="3" s="1"/>
  <c r="BH693" i="3"/>
  <c r="BG693" i="3"/>
  <c r="BF693" i="3"/>
  <c r="BE693" i="3"/>
  <c r="BD693" i="3"/>
  <c r="BC693" i="3"/>
  <c r="BB693" i="3"/>
  <c r="BA693" i="3"/>
  <c r="AZ693" i="3"/>
  <c r="AY693" i="3"/>
  <c r="AX693" i="3"/>
  <c r="AW693" i="3"/>
  <c r="AV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BN692" i="3"/>
  <c r="BM692" i="3"/>
  <c r="BL692" i="3"/>
  <c r="BK692" i="3"/>
  <c r="BJ692" i="3"/>
  <c r="BI692" i="3"/>
  <c r="BH692" i="3"/>
  <c r="BG692" i="3"/>
  <c r="BF692" i="3"/>
  <c r="BE692" i="3"/>
  <c r="BD692" i="3"/>
  <c r="AK692" i="3" s="1"/>
  <c r="BC692" i="3"/>
  <c r="BB692" i="3"/>
  <c r="BA692" i="3"/>
  <c r="AZ692" i="3"/>
  <c r="AY692" i="3"/>
  <c r="AX692" i="3"/>
  <c r="AW692" i="3"/>
  <c r="AV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BN691" i="3"/>
  <c r="BM691" i="3"/>
  <c r="BL691" i="3"/>
  <c r="BK691" i="3"/>
  <c r="BJ691" i="3"/>
  <c r="BI691" i="3"/>
  <c r="BH691" i="3"/>
  <c r="BG691" i="3"/>
  <c r="BF691" i="3"/>
  <c r="BE691" i="3"/>
  <c r="BD691" i="3"/>
  <c r="BC691" i="3"/>
  <c r="BB691" i="3"/>
  <c r="BA691" i="3"/>
  <c r="AZ691" i="3"/>
  <c r="AY691" i="3"/>
  <c r="AX691" i="3"/>
  <c r="AW691" i="3"/>
  <c r="AV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BN690" i="3"/>
  <c r="BM690" i="3"/>
  <c r="BL690" i="3"/>
  <c r="BK690" i="3"/>
  <c r="BJ690" i="3"/>
  <c r="BI690" i="3"/>
  <c r="BH690" i="3"/>
  <c r="BG690" i="3"/>
  <c r="BF690" i="3"/>
  <c r="BE690" i="3"/>
  <c r="BD690" i="3"/>
  <c r="BC690" i="3"/>
  <c r="BB690" i="3"/>
  <c r="BA690" i="3"/>
  <c r="AZ690" i="3"/>
  <c r="AY690" i="3"/>
  <c r="AX690" i="3"/>
  <c r="AW690" i="3"/>
  <c r="AV690" i="3"/>
  <c r="AJ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BN689" i="3"/>
  <c r="BM689" i="3"/>
  <c r="BL689" i="3"/>
  <c r="BK689" i="3"/>
  <c r="BJ689" i="3"/>
  <c r="BI689" i="3"/>
  <c r="BH689" i="3"/>
  <c r="BG689" i="3"/>
  <c r="BF689" i="3"/>
  <c r="BE689" i="3"/>
  <c r="BD689" i="3"/>
  <c r="BC689" i="3"/>
  <c r="BB689" i="3"/>
  <c r="BA689" i="3"/>
  <c r="AZ689" i="3"/>
  <c r="AY689" i="3"/>
  <c r="AX689" i="3"/>
  <c r="AW689" i="3"/>
  <c r="AV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BN688" i="3"/>
  <c r="BM688" i="3"/>
  <c r="BL688" i="3"/>
  <c r="BK688" i="3"/>
  <c r="AR688" i="3" s="1"/>
  <c r="BJ688" i="3"/>
  <c r="BI688" i="3"/>
  <c r="BH688" i="3"/>
  <c r="BG688" i="3"/>
  <c r="AN688" i="3" s="1"/>
  <c r="BF688" i="3"/>
  <c r="AL688" i="3" s="1"/>
  <c r="BE688" i="3"/>
  <c r="BD688" i="3"/>
  <c r="BC688" i="3"/>
  <c r="AJ688" i="3" s="1"/>
  <c r="BB688" i="3"/>
  <c r="BA688" i="3"/>
  <c r="AZ688" i="3"/>
  <c r="AY688" i="3"/>
  <c r="AF688" i="3" s="1"/>
  <c r="AX688" i="3"/>
  <c r="AW688" i="3"/>
  <c r="AV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BN687" i="3"/>
  <c r="BM687" i="3"/>
  <c r="BL687" i="3"/>
  <c r="BK687" i="3"/>
  <c r="BJ687" i="3"/>
  <c r="BI687" i="3"/>
  <c r="BH687" i="3"/>
  <c r="BG687" i="3"/>
  <c r="BF687" i="3"/>
  <c r="BE687" i="3"/>
  <c r="BD687" i="3"/>
  <c r="BC687" i="3"/>
  <c r="BB687" i="3"/>
  <c r="BA687" i="3"/>
  <c r="AZ687" i="3"/>
  <c r="AY687" i="3"/>
  <c r="AX687" i="3"/>
  <c r="AW687" i="3"/>
  <c r="AV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BN686" i="3"/>
  <c r="BM686" i="3"/>
  <c r="BL686" i="3"/>
  <c r="BK686" i="3"/>
  <c r="BJ686" i="3"/>
  <c r="BI686" i="3"/>
  <c r="BH686" i="3"/>
  <c r="BG686" i="3"/>
  <c r="BF686" i="3"/>
  <c r="BE686" i="3"/>
  <c r="BD686" i="3"/>
  <c r="BC686" i="3"/>
  <c r="BB686" i="3"/>
  <c r="BA686" i="3"/>
  <c r="AZ686" i="3"/>
  <c r="AY686" i="3"/>
  <c r="AX686" i="3"/>
  <c r="AW686" i="3"/>
  <c r="AV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BN685" i="3"/>
  <c r="BM685" i="3"/>
  <c r="AT685" i="3" s="1"/>
  <c r="BL685" i="3"/>
  <c r="BK685" i="3"/>
  <c r="BJ685" i="3"/>
  <c r="BI685" i="3"/>
  <c r="BH685" i="3"/>
  <c r="AO685" i="3" s="1"/>
  <c r="BG685" i="3"/>
  <c r="BF685" i="3"/>
  <c r="BE685" i="3"/>
  <c r="AL685" i="3" s="1"/>
  <c r="BD685" i="3"/>
  <c r="BC685" i="3"/>
  <c r="BB685" i="3"/>
  <c r="BA685" i="3"/>
  <c r="AZ685" i="3"/>
  <c r="AY685" i="3"/>
  <c r="AX685" i="3"/>
  <c r="AW685" i="3"/>
  <c r="AD685" i="3" s="1"/>
  <c r="AV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BN684" i="3"/>
  <c r="BM684" i="3"/>
  <c r="BL684" i="3"/>
  <c r="BK684" i="3"/>
  <c r="BJ684" i="3"/>
  <c r="BI684" i="3"/>
  <c r="BH684" i="3"/>
  <c r="BG684" i="3"/>
  <c r="BF684" i="3"/>
  <c r="BE684" i="3"/>
  <c r="BD684" i="3"/>
  <c r="BC684" i="3"/>
  <c r="BB684" i="3"/>
  <c r="BA684" i="3"/>
  <c r="AZ684" i="3"/>
  <c r="AY684" i="3"/>
  <c r="AX684" i="3"/>
  <c r="AW684" i="3"/>
  <c r="AV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BN683" i="3"/>
  <c r="BM683" i="3"/>
  <c r="BL683" i="3"/>
  <c r="BK683" i="3"/>
  <c r="BJ683" i="3"/>
  <c r="BI683" i="3"/>
  <c r="BH683" i="3"/>
  <c r="BG683" i="3"/>
  <c r="BF683" i="3"/>
  <c r="BE683" i="3"/>
  <c r="BD683" i="3"/>
  <c r="BC683" i="3"/>
  <c r="BB683" i="3"/>
  <c r="BA683" i="3"/>
  <c r="AZ683" i="3"/>
  <c r="AY683" i="3"/>
  <c r="AX683" i="3"/>
  <c r="AW683" i="3"/>
  <c r="AV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BN682" i="3"/>
  <c r="BM682" i="3"/>
  <c r="BL682" i="3"/>
  <c r="BK682" i="3"/>
  <c r="BJ682" i="3"/>
  <c r="BI682" i="3"/>
  <c r="BH682" i="3"/>
  <c r="BG682" i="3"/>
  <c r="BF682" i="3"/>
  <c r="BE682" i="3"/>
  <c r="BD682" i="3"/>
  <c r="BC682" i="3"/>
  <c r="BB682" i="3"/>
  <c r="BA682" i="3"/>
  <c r="AZ682" i="3"/>
  <c r="AY682" i="3"/>
  <c r="AX682" i="3"/>
  <c r="AW682" i="3"/>
  <c r="AV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BN681" i="3"/>
  <c r="BM681" i="3"/>
  <c r="BL681" i="3"/>
  <c r="BK681" i="3"/>
  <c r="BJ681" i="3"/>
  <c r="BI681" i="3"/>
  <c r="BH681" i="3"/>
  <c r="BG681" i="3"/>
  <c r="BF681" i="3"/>
  <c r="BE681" i="3"/>
  <c r="BD681" i="3"/>
  <c r="AJ681" i="3" s="1"/>
  <c r="BC681" i="3"/>
  <c r="BB681" i="3"/>
  <c r="BA681" i="3"/>
  <c r="AZ681" i="3"/>
  <c r="AY681" i="3"/>
  <c r="AX681" i="3"/>
  <c r="AW681" i="3"/>
  <c r="AV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BN680" i="3"/>
  <c r="BM680" i="3"/>
  <c r="BL680" i="3"/>
  <c r="BK680" i="3"/>
  <c r="BJ680" i="3"/>
  <c r="BI680" i="3"/>
  <c r="BH680" i="3"/>
  <c r="BG680" i="3"/>
  <c r="BF680" i="3"/>
  <c r="BE680" i="3"/>
  <c r="BD680" i="3"/>
  <c r="BC680" i="3"/>
  <c r="BB680" i="3"/>
  <c r="BA680" i="3"/>
  <c r="AZ680" i="3"/>
  <c r="AY680" i="3"/>
  <c r="AX680" i="3"/>
  <c r="AW680" i="3"/>
  <c r="AV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BN679" i="3"/>
  <c r="BM679" i="3"/>
  <c r="BL679" i="3"/>
  <c r="BK679" i="3"/>
  <c r="BJ679" i="3"/>
  <c r="BI679" i="3"/>
  <c r="BH679" i="3"/>
  <c r="BG679" i="3"/>
  <c r="BF679" i="3"/>
  <c r="BE679" i="3"/>
  <c r="BD679" i="3"/>
  <c r="BC679" i="3"/>
  <c r="BB679" i="3"/>
  <c r="BA679" i="3"/>
  <c r="AZ679" i="3"/>
  <c r="AY679" i="3"/>
  <c r="AX679" i="3"/>
  <c r="AW679" i="3"/>
  <c r="AV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BN678" i="3"/>
  <c r="BM678" i="3"/>
  <c r="BL678" i="3"/>
  <c r="BK678" i="3"/>
  <c r="BJ678" i="3"/>
  <c r="AQ678" i="3" s="1"/>
  <c r="BI678" i="3"/>
  <c r="BH678" i="3"/>
  <c r="BG678" i="3"/>
  <c r="BF678" i="3"/>
  <c r="BE678" i="3"/>
  <c r="BD678" i="3"/>
  <c r="BC678" i="3"/>
  <c r="BB678" i="3"/>
  <c r="BA678" i="3"/>
  <c r="AZ678" i="3"/>
  <c r="AY678" i="3"/>
  <c r="AX678" i="3"/>
  <c r="AW678" i="3"/>
  <c r="AV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BN677" i="3"/>
  <c r="BM677" i="3"/>
  <c r="BL677" i="3"/>
  <c r="BK677" i="3"/>
  <c r="BJ677" i="3"/>
  <c r="BI677" i="3"/>
  <c r="AO677" i="3" s="1"/>
  <c r="BH677" i="3"/>
  <c r="BG677" i="3"/>
  <c r="BF677" i="3"/>
  <c r="BE677" i="3"/>
  <c r="BD677" i="3"/>
  <c r="BC677" i="3"/>
  <c r="BB677" i="3"/>
  <c r="BA677" i="3"/>
  <c r="AZ677" i="3"/>
  <c r="AY677" i="3"/>
  <c r="AX677" i="3"/>
  <c r="AW677" i="3"/>
  <c r="AV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BN676" i="3"/>
  <c r="BM676" i="3"/>
  <c r="AS676" i="3" s="1"/>
  <c r="BL676" i="3"/>
  <c r="BK676" i="3"/>
  <c r="BJ676" i="3"/>
  <c r="BI676" i="3"/>
  <c r="AO676" i="3" s="1"/>
  <c r="BH676" i="3"/>
  <c r="BG676" i="3"/>
  <c r="BF676" i="3"/>
  <c r="BE676" i="3"/>
  <c r="AK676" i="3" s="1"/>
  <c r="BD676" i="3"/>
  <c r="BC676" i="3"/>
  <c r="BB676" i="3"/>
  <c r="BA676" i="3"/>
  <c r="AG676" i="3" s="1"/>
  <c r="AZ676" i="3"/>
  <c r="AY676" i="3"/>
  <c r="AX676" i="3"/>
  <c r="AW676" i="3"/>
  <c r="AC676" i="3" s="1"/>
  <c r="AV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BN675" i="3"/>
  <c r="BM675" i="3"/>
  <c r="BL675" i="3"/>
  <c r="BK675" i="3"/>
  <c r="BJ675" i="3"/>
  <c r="BI675" i="3"/>
  <c r="BH675" i="3"/>
  <c r="BG675" i="3"/>
  <c r="BF675" i="3"/>
  <c r="BE675" i="3"/>
  <c r="BD675" i="3"/>
  <c r="BC675" i="3"/>
  <c r="BB675" i="3"/>
  <c r="BA675" i="3"/>
  <c r="AZ675" i="3"/>
  <c r="AY675" i="3"/>
  <c r="AX675" i="3"/>
  <c r="AW675" i="3"/>
  <c r="AV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BN674" i="3"/>
  <c r="BM674" i="3"/>
  <c r="BL674" i="3"/>
  <c r="BK674" i="3"/>
  <c r="BJ674" i="3"/>
  <c r="BI674" i="3"/>
  <c r="BH674" i="3"/>
  <c r="BG674" i="3"/>
  <c r="BF674" i="3"/>
  <c r="BE674" i="3"/>
  <c r="BD674" i="3"/>
  <c r="BC674" i="3"/>
  <c r="BB674" i="3"/>
  <c r="BA674" i="3"/>
  <c r="AZ674" i="3"/>
  <c r="AY674" i="3"/>
  <c r="AX674" i="3"/>
  <c r="AW674" i="3"/>
  <c r="AV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BN673" i="3"/>
  <c r="BM673" i="3"/>
  <c r="BL673" i="3"/>
  <c r="BK673" i="3"/>
  <c r="BJ673" i="3"/>
  <c r="BI673" i="3"/>
  <c r="BH673" i="3"/>
  <c r="AN673" i="3" s="1"/>
  <c r="BG673" i="3"/>
  <c r="BF673" i="3"/>
  <c r="BE673" i="3"/>
  <c r="BD673" i="3"/>
  <c r="BC673" i="3"/>
  <c r="BB673" i="3"/>
  <c r="BA673" i="3"/>
  <c r="AZ673" i="3"/>
  <c r="AY673" i="3"/>
  <c r="AX673" i="3"/>
  <c r="AW673" i="3"/>
  <c r="AV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BN672" i="3"/>
  <c r="BM672" i="3"/>
  <c r="BL672" i="3"/>
  <c r="BK672" i="3"/>
  <c r="AR672" i="3" s="1"/>
  <c r="BJ672" i="3"/>
  <c r="BI672" i="3"/>
  <c r="AO672" i="3" s="1"/>
  <c r="BH672" i="3"/>
  <c r="BG672" i="3"/>
  <c r="BF672" i="3"/>
  <c r="BE672" i="3"/>
  <c r="BD672" i="3"/>
  <c r="BC672" i="3"/>
  <c r="AJ672" i="3" s="1"/>
  <c r="BB672" i="3"/>
  <c r="BA672" i="3"/>
  <c r="AG672" i="3" s="1"/>
  <c r="AZ672" i="3"/>
  <c r="AY672" i="3"/>
  <c r="AX672" i="3"/>
  <c r="AW672" i="3"/>
  <c r="AV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BN671" i="3"/>
  <c r="BM671" i="3"/>
  <c r="BL671" i="3"/>
  <c r="BK671" i="3"/>
  <c r="BJ671" i="3"/>
  <c r="AQ671" i="3" s="1"/>
  <c r="BI671" i="3"/>
  <c r="BH671" i="3"/>
  <c r="BG671" i="3"/>
  <c r="BF671" i="3"/>
  <c r="BE671" i="3"/>
  <c r="BD671" i="3"/>
  <c r="BC671" i="3"/>
  <c r="BB671" i="3"/>
  <c r="BA671" i="3"/>
  <c r="AZ671" i="3"/>
  <c r="AY671" i="3"/>
  <c r="AX671" i="3"/>
  <c r="AW671" i="3"/>
  <c r="AV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BN670" i="3"/>
  <c r="BM670" i="3"/>
  <c r="BL670" i="3"/>
  <c r="BK670" i="3"/>
  <c r="BJ670" i="3"/>
  <c r="BI670" i="3"/>
  <c r="BH670" i="3"/>
  <c r="BG670" i="3"/>
  <c r="BF670" i="3"/>
  <c r="BE670" i="3"/>
  <c r="BD670" i="3"/>
  <c r="BC670" i="3"/>
  <c r="BB670" i="3"/>
  <c r="BA670" i="3"/>
  <c r="AZ670" i="3"/>
  <c r="AY670" i="3"/>
  <c r="AX670" i="3"/>
  <c r="AW670" i="3"/>
  <c r="AV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BN669" i="3"/>
  <c r="BM669" i="3"/>
  <c r="BL669" i="3"/>
  <c r="BK669" i="3"/>
  <c r="BJ669" i="3"/>
  <c r="BI669" i="3"/>
  <c r="BH669" i="3"/>
  <c r="AO669" i="3" s="1"/>
  <c r="BG669" i="3"/>
  <c r="BF669" i="3"/>
  <c r="BE669" i="3"/>
  <c r="BD669" i="3"/>
  <c r="BC669" i="3"/>
  <c r="BB669" i="3"/>
  <c r="BA669" i="3"/>
  <c r="AZ669" i="3"/>
  <c r="AY669" i="3"/>
  <c r="AX669" i="3"/>
  <c r="AW669" i="3"/>
  <c r="AV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BN668" i="3"/>
  <c r="BM668" i="3"/>
  <c r="BL668" i="3"/>
  <c r="BK668" i="3"/>
  <c r="BJ668" i="3"/>
  <c r="BI668" i="3"/>
  <c r="BH668" i="3"/>
  <c r="BG668" i="3"/>
  <c r="BF668" i="3"/>
  <c r="BE668" i="3"/>
  <c r="BD668" i="3"/>
  <c r="BC668" i="3"/>
  <c r="BB668" i="3"/>
  <c r="BA668" i="3"/>
  <c r="AG668" i="3" s="1"/>
  <c r="AZ668" i="3"/>
  <c r="AY668" i="3"/>
  <c r="AX668" i="3"/>
  <c r="AW668" i="3"/>
  <c r="AV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BN667" i="3"/>
  <c r="BM667" i="3"/>
  <c r="BL667" i="3"/>
  <c r="BK667" i="3"/>
  <c r="BJ667" i="3"/>
  <c r="BI667" i="3"/>
  <c r="BH667" i="3"/>
  <c r="BG667" i="3"/>
  <c r="BF667" i="3"/>
  <c r="BE667" i="3"/>
  <c r="BD667" i="3"/>
  <c r="BC667" i="3"/>
  <c r="BB667" i="3"/>
  <c r="BA667" i="3"/>
  <c r="AZ667" i="3"/>
  <c r="AY667" i="3"/>
  <c r="AX667" i="3"/>
  <c r="AW667" i="3"/>
  <c r="AV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BN666" i="3"/>
  <c r="BM666" i="3"/>
  <c r="BL666" i="3"/>
  <c r="BK666" i="3"/>
  <c r="BJ666" i="3"/>
  <c r="BI666" i="3"/>
  <c r="BH666" i="3"/>
  <c r="BG666" i="3"/>
  <c r="AN666" i="3" s="1"/>
  <c r="BF666" i="3"/>
  <c r="BE666" i="3"/>
  <c r="BD666" i="3"/>
  <c r="BC666" i="3"/>
  <c r="BB666" i="3"/>
  <c r="BA666" i="3"/>
  <c r="AZ666" i="3"/>
  <c r="AY666" i="3"/>
  <c r="AF666" i="3" s="1"/>
  <c r="AX666" i="3"/>
  <c r="AW666" i="3"/>
  <c r="AV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BN665" i="3"/>
  <c r="BM665" i="3"/>
  <c r="BL665" i="3"/>
  <c r="BK665" i="3"/>
  <c r="BJ665" i="3"/>
  <c r="BI665" i="3"/>
  <c r="BH665" i="3"/>
  <c r="BG665" i="3"/>
  <c r="BF665" i="3"/>
  <c r="BE665" i="3"/>
  <c r="BD665" i="3"/>
  <c r="AJ665" i="3" s="1"/>
  <c r="BC665" i="3"/>
  <c r="BB665" i="3"/>
  <c r="BA665" i="3"/>
  <c r="AZ665" i="3"/>
  <c r="AY665" i="3"/>
  <c r="AX665" i="3"/>
  <c r="AW665" i="3"/>
  <c r="AV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BN664" i="3"/>
  <c r="BM664" i="3"/>
  <c r="AT664" i="3" s="1"/>
  <c r="BL664" i="3"/>
  <c r="BK664" i="3"/>
  <c r="BJ664" i="3"/>
  <c r="BI664" i="3"/>
  <c r="BH664" i="3"/>
  <c r="BG664" i="3"/>
  <c r="BF664" i="3"/>
  <c r="BE664" i="3"/>
  <c r="AL664" i="3" s="1"/>
  <c r="BD664" i="3"/>
  <c r="BC664" i="3"/>
  <c r="BB664" i="3"/>
  <c r="BA664" i="3"/>
  <c r="AZ664" i="3"/>
  <c r="AY664" i="3"/>
  <c r="AX664" i="3"/>
  <c r="AW664" i="3"/>
  <c r="AD664" i="3" s="1"/>
  <c r="AV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BN663" i="3"/>
  <c r="BM663" i="3"/>
  <c r="BL663" i="3"/>
  <c r="BK663" i="3"/>
  <c r="BJ663" i="3"/>
  <c r="BI663" i="3"/>
  <c r="BH663" i="3"/>
  <c r="BG663" i="3"/>
  <c r="BF663" i="3"/>
  <c r="BE663" i="3"/>
  <c r="BD663" i="3"/>
  <c r="BC663" i="3"/>
  <c r="BB663" i="3"/>
  <c r="BA663" i="3"/>
  <c r="AZ663" i="3"/>
  <c r="AY663" i="3"/>
  <c r="AX663" i="3"/>
  <c r="AW663" i="3"/>
  <c r="AV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BN662" i="3"/>
  <c r="BM662" i="3"/>
  <c r="BL662" i="3"/>
  <c r="BK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BN661" i="3"/>
  <c r="BM661" i="3"/>
  <c r="BL661" i="3"/>
  <c r="AS661" i="3" s="1"/>
  <c r="BK661" i="3"/>
  <c r="BJ661" i="3"/>
  <c r="BI661" i="3"/>
  <c r="BH661" i="3"/>
  <c r="BG661" i="3"/>
  <c r="BF661" i="3"/>
  <c r="BE661" i="3"/>
  <c r="BD661" i="3"/>
  <c r="AK661" i="3" s="1"/>
  <c r="BC661" i="3"/>
  <c r="BB661" i="3"/>
  <c r="BA661" i="3"/>
  <c r="AZ661" i="3"/>
  <c r="AY661" i="3"/>
  <c r="AX661" i="3"/>
  <c r="AW661" i="3"/>
  <c r="AV661" i="3"/>
  <c r="AC661" i="3" s="1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H661" i="3"/>
  <c r="BN660" i="3"/>
  <c r="BM660" i="3"/>
  <c r="AS660" i="3" s="1"/>
  <c r="BL660" i="3"/>
  <c r="BK660" i="3"/>
  <c r="BJ660" i="3"/>
  <c r="BI660" i="3"/>
  <c r="BH660" i="3"/>
  <c r="BG660" i="3"/>
  <c r="BF660" i="3"/>
  <c r="BE660" i="3"/>
  <c r="BD660" i="3"/>
  <c r="BC660" i="3"/>
  <c r="BB660" i="3"/>
  <c r="BA660" i="3"/>
  <c r="AZ660" i="3"/>
  <c r="AY660" i="3"/>
  <c r="AX660" i="3"/>
  <c r="AW660" i="3"/>
  <c r="AV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BN659" i="3"/>
  <c r="BM659" i="3"/>
  <c r="BL659" i="3"/>
  <c r="BK659" i="3"/>
  <c r="BJ659" i="3"/>
  <c r="BI659" i="3"/>
  <c r="AP659" i="3" s="1"/>
  <c r="BH659" i="3"/>
  <c r="BG659" i="3"/>
  <c r="AN659" i="3" s="1"/>
  <c r="BF659" i="3"/>
  <c r="BE659" i="3"/>
  <c r="BD659" i="3"/>
  <c r="BC659" i="3"/>
  <c r="BB659" i="3"/>
  <c r="BA659" i="3"/>
  <c r="AZ659" i="3"/>
  <c r="AY659" i="3"/>
  <c r="AF659" i="3" s="1"/>
  <c r="AX659" i="3"/>
  <c r="AW659" i="3"/>
  <c r="AV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BN658" i="3"/>
  <c r="BM658" i="3"/>
  <c r="BL658" i="3"/>
  <c r="BK658" i="3"/>
  <c r="BJ658" i="3"/>
  <c r="BI658" i="3"/>
  <c r="BH658" i="3"/>
  <c r="BG658" i="3"/>
  <c r="BF658" i="3"/>
  <c r="BE658" i="3"/>
  <c r="BD658" i="3"/>
  <c r="BC658" i="3"/>
  <c r="BB658" i="3"/>
  <c r="BA658" i="3"/>
  <c r="AZ658" i="3"/>
  <c r="AY658" i="3"/>
  <c r="AX658" i="3"/>
  <c r="AW658" i="3"/>
  <c r="AV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BN657" i="3"/>
  <c r="BM657" i="3"/>
  <c r="BL657" i="3"/>
  <c r="BK657" i="3"/>
  <c r="BJ657" i="3"/>
  <c r="AQ657" i="3" s="1"/>
  <c r="BI657" i="3"/>
  <c r="BH657" i="3"/>
  <c r="BG657" i="3"/>
  <c r="BF657" i="3"/>
  <c r="AM657" i="3" s="1"/>
  <c r="BE657" i="3"/>
  <c r="BD657" i="3"/>
  <c r="BC657" i="3"/>
  <c r="BB657" i="3"/>
  <c r="AI657" i="3" s="1"/>
  <c r="BA657" i="3"/>
  <c r="AZ657" i="3"/>
  <c r="AY657" i="3"/>
  <c r="AX657" i="3"/>
  <c r="AE657" i="3" s="1"/>
  <c r="AW657" i="3"/>
  <c r="AV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BN656" i="3"/>
  <c r="BM656" i="3"/>
  <c r="BL656" i="3"/>
  <c r="BK656" i="3"/>
  <c r="BJ656" i="3"/>
  <c r="BI656" i="3"/>
  <c r="BH656" i="3"/>
  <c r="BG656" i="3"/>
  <c r="BF656" i="3"/>
  <c r="BE656" i="3"/>
  <c r="BD656" i="3"/>
  <c r="BC656" i="3"/>
  <c r="BB656" i="3"/>
  <c r="BA656" i="3"/>
  <c r="AZ656" i="3"/>
  <c r="AY656" i="3"/>
  <c r="AX656" i="3"/>
  <c r="AW656" i="3"/>
  <c r="AV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BN655" i="3"/>
  <c r="BM655" i="3"/>
  <c r="BL655" i="3"/>
  <c r="BK655" i="3"/>
  <c r="BJ655" i="3"/>
  <c r="BI655" i="3"/>
  <c r="AP655" i="3" s="1"/>
  <c r="BH655" i="3"/>
  <c r="BG655" i="3"/>
  <c r="BF655" i="3"/>
  <c r="BE655" i="3"/>
  <c r="BD655" i="3"/>
  <c r="BC655" i="3"/>
  <c r="BB655" i="3"/>
  <c r="BA655" i="3"/>
  <c r="AZ655" i="3"/>
  <c r="AY655" i="3"/>
  <c r="AX655" i="3"/>
  <c r="AW655" i="3"/>
  <c r="AD655" i="3" s="1"/>
  <c r="AV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BN654" i="3"/>
  <c r="BM654" i="3"/>
  <c r="BL654" i="3"/>
  <c r="BK654" i="3"/>
  <c r="BJ654" i="3"/>
  <c r="BI654" i="3"/>
  <c r="BH654" i="3"/>
  <c r="BG654" i="3"/>
  <c r="BF654" i="3"/>
  <c r="AM654" i="3" s="1"/>
  <c r="BE654" i="3"/>
  <c r="BD654" i="3"/>
  <c r="BC654" i="3"/>
  <c r="BB654" i="3"/>
  <c r="BA654" i="3"/>
  <c r="AZ654" i="3"/>
  <c r="AY654" i="3"/>
  <c r="AX654" i="3"/>
  <c r="AW654" i="3"/>
  <c r="AV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BN653" i="3"/>
  <c r="BM653" i="3"/>
  <c r="BL653" i="3"/>
  <c r="BK653" i="3"/>
  <c r="BJ653" i="3"/>
  <c r="BI653" i="3"/>
  <c r="BH653" i="3"/>
  <c r="BG653" i="3"/>
  <c r="BF653" i="3"/>
  <c r="BE653" i="3"/>
  <c r="BD653" i="3"/>
  <c r="BC653" i="3"/>
  <c r="BB653" i="3"/>
  <c r="BA653" i="3"/>
  <c r="AZ653" i="3"/>
  <c r="AY653" i="3"/>
  <c r="AX653" i="3"/>
  <c r="AW653" i="3"/>
  <c r="AV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BN652" i="3"/>
  <c r="BM652" i="3"/>
  <c r="BL652" i="3"/>
  <c r="BK652" i="3"/>
  <c r="BJ652" i="3"/>
  <c r="BI652" i="3"/>
  <c r="BH652" i="3"/>
  <c r="BG652" i="3"/>
  <c r="BF652" i="3"/>
  <c r="BE652" i="3"/>
  <c r="BD652" i="3"/>
  <c r="BC652" i="3"/>
  <c r="BB652" i="3"/>
  <c r="BA652" i="3"/>
  <c r="AZ652" i="3"/>
  <c r="AY652" i="3"/>
  <c r="AX652" i="3"/>
  <c r="AW652" i="3"/>
  <c r="AV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BN651" i="3"/>
  <c r="BM651" i="3"/>
  <c r="BL651" i="3"/>
  <c r="BK651" i="3"/>
  <c r="BJ651" i="3"/>
  <c r="BI651" i="3"/>
  <c r="BH651" i="3"/>
  <c r="BG651" i="3"/>
  <c r="BF651" i="3"/>
  <c r="BE651" i="3"/>
  <c r="BD651" i="3"/>
  <c r="BC651" i="3"/>
  <c r="BB651" i="3"/>
  <c r="BA651" i="3"/>
  <c r="AZ651" i="3"/>
  <c r="AY651" i="3"/>
  <c r="AX651" i="3"/>
  <c r="AW651" i="3"/>
  <c r="AV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BN650" i="3"/>
  <c r="BM650" i="3"/>
  <c r="BL650" i="3"/>
  <c r="BK650" i="3"/>
  <c r="BJ650" i="3"/>
  <c r="BI650" i="3"/>
  <c r="BH650" i="3"/>
  <c r="BG650" i="3"/>
  <c r="BF650" i="3"/>
  <c r="BE650" i="3"/>
  <c r="BD650" i="3"/>
  <c r="BC650" i="3"/>
  <c r="BB650" i="3"/>
  <c r="BA650" i="3"/>
  <c r="AZ650" i="3"/>
  <c r="AY650" i="3"/>
  <c r="AX650" i="3"/>
  <c r="AE650" i="3" s="1"/>
  <c r="AW650" i="3"/>
  <c r="AV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BN649" i="3"/>
  <c r="BM649" i="3"/>
  <c r="BL649" i="3"/>
  <c r="BK649" i="3"/>
  <c r="BJ649" i="3"/>
  <c r="BI649" i="3"/>
  <c r="BH649" i="3"/>
  <c r="BG649" i="3"/>
  <c r="BF649" i="3"/>
  <c r="BE649" i="3"/>
  <c r="BD649" i="3"/>
  <c r="BC649" i="3"/>
  <c r="BB649" i="3"/>
  <c r="BA649" i="3"/>
  <c r="AZ649" i="3"/>
  <c r="AG649" i="3" s="1"/>
  <c r="AY649" i="3"/>
  <c r="AX649" i="3"/>
  <c r="AW649" i="3"/>
  <c r="AV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BN648" i="3"/>
  <c r="BM648" i="3"/>
  <c r="BL648" i="3"/>
  <c r="BK648" i="3"/>
  <c r="BJ648" i="3"/>
  <c r="BI648" i="3"/>
  <c r="BH648" i="3"/>
  <c r="BG648" i="3"/>
  <c r="BF648" i="3"/>
  <c r="BE648" i="3"/>
  <c r="BD648" i="3"/>
  <c r="BC648" i="3"/>
  <c r="BB648" i="3"/>
  <c r="BA648" i="3"/>
  <c r="AZ648" i="3"/>
  <c r="AY648" i="3"/>
  <c r="AX648" i="3"/>
  <c r="AW648" i="3"/>
  <c r="AV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BN647" i="3"/>
  <c r="BM647" i="3"/>
  <c r="BL647" i="3"/>
  <c r="BK647" i="3"/>
  <c r="BJ647" i="3"/>
  <c r="BI647" i="3"/>
  <c r="BH647" i="3"/>
  <c r="BG647" i="3"/>
  <c r="BF647" i="3"/>
  <c r="BE647" i="3"/>
  <c r="BD647" i="3"/>
  <c r="BC647" i="3"/>
  <c r="BB647" i="3"/>
  <c r="BA647" i="3"/>
  <c r="AZ647" i="3"/>
  <c r="AY647" i="3"/>
  <c r="AX647" i="3"/>
  <c r="AW647" i="3"/>
  <c r="AV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BN646" i="3"/>
  <c r="BM646" i="3"/>
  <c r="BL646" i="3"/>
  <c r="BK646" i="3"/>
  <c r="BJ646" i="3"/>
  <c r="BI646" i="3"/>
  <c r="BH646" i="3"/>
  <c r="BG646" i="3"/>
  <c r="BF646" i="3"/>
  <c r="BE646" i="3"/>
  <c r="BD646" i="3"/>
  <c r="BC646" i="3"/>
  <c r="BB646" i="3"/>
  <c r="BA646" i="3"/>
  <c r="AZ646" i="3"/>
  <c r="AY646" i="3"/>
  <c r="AX646" i="3"/>
  <c r="AW646" i="3"/>
  <c r="AV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BN645" i="3"/>
  <c r="BM645" i="3"/>
  <c r="BL645" i="3"/>
  <c r="BK645" i="3"/>
  <c r="BJ645" i="3"/>
  <c r="BI645" i="3"/>
  <c r="BH645" i="3"/>
  <c r="BG645" i="3"/>
  <c r="BF645" i="3"/>
  <c r="BE645" i="3"/>
  <c r="BD645" i="3"/>
  <c r="BC645" i="3"/>
  <c r="BB645" i="3"/>
  <c r="BA645" i="3"/>
  <c r="AZ645" i="3"/>
  <c r="AY645" i="3"/>
  <c r="AX645" i="3"/>
  <c r="AW645" i="3"/>
  <c r="AV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BN644" i="3"/>
  <c r="BM644" i="3"/>
  <c r="BL644" i="3"/>
  <c r="AS644" i="3" s="1"/>
  <c r="BK644" i="3"/>
  <c r="AQ644" i="3" s="1"/>
  <c r="BJ644" i="3"/>
  <c r="BI644" i="3"/>
  <c r="BH644" i="3"/>
  <c r="BG644" i="3"/>
  <c r="BF644" i="3"/>
  <c r="BE644" i="3"/>
  <c r="BD644" i="3"/>
  <c r="AK644" i="3" s="1"/>
  <c r="BC644" i="3"/>
  <c r="AI644" i="3" s="1"/>
  <c r="BB644" i="3"/>
  <c r="BA644" i="3"/>
  <c r="AZ644" i="3"/>
  <c r="AY644" i="3"/>
  <c r="AX644" i="3"/>
  <c r="AW644" i="3"/>
  <c r="AV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BN643" i="3"/>
  <c r="BM643" i="3"/>
  <c r="BL643" i="3"/>
  <c r="BK643" i="3"/>
  <c r="BJ643" i="3"/>
  <c r="BI643" i="3"/>
  <c r="AO643" i="3" s="1"/>
  <c r="BH643" i="3"/>
  <c r="BG643" i="3"/>
  <c r="BF643" i="3"/>
  <c r="BE643" i="3"/>
  <c r="BD643" i="3"/>
  <c r="BC643" i="3"/>
  <c r="BB643" i="3"/>
  <c r="BA643" i="3"/>
  <c r="AG643" i="3" s="1"/>
  <c r="AZ643" i="3"/>
  <c r="AY643" i="3"/>
  <c r="AX643" i="3"/>
  <c r="AW643" i="3"/>
  <c r="AV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BN642" i="3"/>
  <c r="BM642" i="3"/>
  <c r="BL642" i="3"/>
  <c r="BK642" i="3"/>
  <c r="BJ642" i="3"/>
  <c r="BI642" i="3"/>
  <c r="BH642" i="3"/>
  <c r="BG642" i="3"/>
  <c r="BF642" i="3"/>
  <c r="BE642" i="3"/>
  <c r="BD642" i="3"/>
  <c r="BC642" i="3"/>
  <c r="BB642" i="3"/>
  <c r="BA642" i="3"/>
  <c r="AZ642" i="3"/>
  <c r="AY642" i="3"/>
  <c r="AX642" i="3"/>
  <c r="AW642" i="3"/>
  <c r="AV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BN641" i="3"/>
  <c r="BM641" i="3"/>
  <c r="BL641" i="3"/>
  <c r="BK641" i="3"/>
  <c r="BJ641" i="3"/>
  <c r="BI641" i="3"/>
  <c r="BH641" i="3"/>
  <c r="BG641" i="3"/>
  <c r="BF641" i="3"/>
  <c r="BE641" i="3"/>
  <c r="BD641" i="3"/>
  <c r="BC641" i="3"/>
  <c r="AJ641" i="3" s="1"/>
  <c r="BB641" i="3"/>
  <c r="BA641" i="3"/>
  <c r="AZ641" i="3"/>
  <c r="AY641" i="3"/>
  <c r="AX641" i="3"/>
  <c r="AW641" i="3"/>
  <c r="AV641" i="3"/>
  <c r="AR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BN640" i="3"/>
  <c r="BM640" i="3"/>
  <c r="BL640" i="3"/>
  <c r="BK640" i="3"/>
  <c r="BJ640" i="3"/>
  <c r="BI640" i="3"/>
  <c r="BH640" i="3"/>
  <c r="BG640" i="3"/>
  <c r="BF640" i="3"/>
  <c r="AM640" i="3" s="1"/>
  <c r="BE640" i="3"/>
  <c r="BD640" i="3"/>
  <c r="BC640" i="3"/>
  <c r="BB640" i="3"/>
  <c r="BA640" i="3"/>
  <c r="AZ640" i="3"/>
  <c r="AY640" i="3"/>
  <c r="AX640" i="3"/>
  <c r="AE640" i="3" s="1"/>
  <c r="AW640" i="3"/>
  <c r="AV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BN639" i="3"/>
  <c r="BM639" i="3"/>
  <c r="BL639" i="3"/>
  <c r="BK639" i="3"/>
  <c r="BJ639" i="3"/>
  <c r="BI639" i="3"/>
  <c r="BH639" i="3"/>
  <c r="BG639" i="3"/>
  <c r="BF639" i="3"/>
  <c r="BE639" i="3"/>
  <c r="BD639" i="3"/>
  <c r="BC639" i="3"/>
  <c r="BB639" i="3"/>
  <c r="BA639" i="3"/>
  <c r="AZ639" i="3"/>
  <c r="AY639" i="3"/>
  <c r="AX639" i="3"/>
  <c r="AW639" i="3"/>
  <c r="AV639" i="3"/>
  <c r="AJ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BN638" i="3"/>
  <c r="BM638" i="3"/>
  <c r="BL638" i="3"/>
  <c r="BK638" i="3"/>
  <c r="BJ638" i="3"/>
  <c r="BI638" i="3"/>
  <c r="BH638" i="3"/>
  <c r="BG638" i="3"/>
  <c r="BF638" i="3"/>
  <c r="BE638" i="3"/>
  <c r="BD638" i="3"/>
  <c r="BC638" i="3"/>
  <c r="BB638" i="3"/>
  <c r="BA638" i="3"/>
  <c r="AZ638" i="3"/>
  <c r="AY638" i="3"/>
  <c r="AX638" i="3"/>
  <c r="AW638" i="3"/>
  <c r="AV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BN637" i="3"/>
  <c r="AT637" i="3" s="1"/>
  <c r="BM637" i="3"/>
  <c r="BL637" i="3"/>
  <c r="BK637" i="3"/>
  <c r="BJ637" i="3"/>
  <c r="BI637" i="3"/>
  <c r="BH637" i="3"/>
  <c r="BG637" i="3"/>
  <c r="BF637" i="3"/>
  <c r="AL637" i="3" s="1"/>
  <c r="BE637" i="3"/>
  <c r="BD637" i="3"/>
  <c r="BC637" i="3"/>
  <c r="BB637" i="3"/>
  <c r="BA637" i="3"/>
  <c r="AH637" i="3" s="1"/>
  <c r="AZ637" i="3"/>
  <c r="AY637" i="3"/>
  <c r="AX637" i="3"/>
  <c r="AW637" i="3"/>
  <c r="AV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BN636" i="3"/>
  <c r="BM636" i="3"/>
  <c r="BL636" i="3"/>
  <c r="BK636" i="3"/>
  <c r="BJ636" i="3"/>
  <c r="BI636" i="3"/>
  <c r="BH636" i="3"/>
  <c r="BG636" i="3"/>
  <c r="BF636" i="3"/>
  <c r="BE636" i="3"/>
  <c r="BD636" i="3"/>
  <c r="BC636" i="3"/>
  <c r="BB636" i="3"/>
  <c r="BA636" i="3"/>
  <c r="AZ636" i="3"/>
  <c r="AY636" i="3"/>
  <c r="AX636" i="3"/>
  <c r="AW636" i="3"/>
  <c r="AV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H636" i="3" s="1"/>
  <c r="BN635" i="3"/>
  <c r="AT635" i="3" s="1"/>
  <c r="BM635" i="3"/>
  <c r="BL635" i="3"/>
  <c r="BK635" i="3"/>
  <c r="BJ635" i="3"/>
  <c r="BI635" i="3"/>
  <c r="BH635" i="3"/>
  <c r="BG635" i="3"/>
  <c r="AN635" i="3" s="1"/>
  <c r="BF635" i="3"/>
  <c r="AL635" i="3" s="1"/>
  <c r="BE635" i="3"/>
  <c r="BD635" i="3"/>
  <c r="BC635" i="3"/>
  <c r="BB635" i="3"/>
  <c r="BA635" i="3"/>
  <c r="AZ635" i="3"/>
  <c r="AY635" i="3"/>
  <c r="AF635" i="3" s="1"/>
  <c r="AX635" i="3"/>
  <c r="AW635" i="3"/>
  <c r="AV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BN634" i="3"/>
  <c r="BM634" i="3"/>
  <c r="BL634" i="3"/>
  <c r="BK634" i="3"/>
  <c r="BJ634" i="3"/>
  <c r="BI634" i="3"/>
  <c r="BH634" i="3"/>
  <c r="BG634" i="3"/>
  <c r="BF634" i="3"/>
  <c r="BE634" i="3"/>
  <c r="BD634" i="3"/>
  <c r="BC634" i="3"/>
  <c r="BB634" i="3"/>
  <c r="BA634" i="3"/>
  <c r="AZ634" i="3"/>
  <c r="AY634" i="3"/>
  <c r="AX634" i="3"/>
  <c r="AW634" i="3"/>
  <c r="AV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BN633" i="3"/>
  <c r="BM633" i="3"/>
  <c r="BL633" i="3"/>
  <c r="BK633" i="3"/>
  <c r="BJ633" i="3"/>
  <c r="BI633" i="3"/>
  <c r="BH633" i="3"/>
  <c r="BG633" i="3"/>
  <c r="BF633" i="3"/>
  <c r="BE633" i="3"/>
  <c r="BD633" i="3"/>
  <c r="BC633" i="3"/>
  <c r="BB633" i="3"/>
  <c r="BA633" i="3"/>
  <c r="AZ633" i="3"/>
  <c r="AY633" i="3"/>
  <c r="AX633" i="3"/>
  <c r="AW633" i="3"/>
  <c r="AV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BN632" i="3"/>
  <c r="BM632" i="3"/>
  <c r="BL632" i="3"/>
  <c r="BK632" i="3"/>
  <c r="BJ632" i="3"/>
  <c r="BI632" i="3"/>
  <c r="BH632" i="3"/>
  <c r="BG632" i="3"/>
  <c r="BF632" i="3"/>
  <c r="BE632" i="3"/>
  <c r="BD632" i="3"/>
  <c r="BC632" i="3"/>
  <c r="BB632" i="3"/>
  <c r="BA632" i="3"/>
  <c r="AZ632" i="3"/>
  <c r="AY632" i="3"/>
  <c r="AX632" i="3"/>
  <c r="AW632" i="3"/>
  <c r="AV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BN631" i="3"/>
  <c r="BM631" i="3"/>
  <c r="BL631" i="3"/>
  <c r="BK631" i="3"/>
  <c r="BJ631" i="3"/>
  <c r="BI631" i="3"/>
  <c r="BH631" i="3"/>
  <c r="AN631" i="3" s="1"/>
  <c r="BG631" i="3"/>
  <c r="BF631" i="3"/>
  <c r="BE631" i="3"/>
  <c r="BD631" i="3"/>
  <c r="BC631" i="3"/>
  <c r="BB631" i="3"/>
  <c r="BA631" i="3"/>
  <c r="AZ631" i="3"/>
  <c r="AF631" i="3" s="1"/>
  <c r="AY631" i="3"/>
  <c r="AX631" i="3"/>
  <c r="AW631" i="3"/>
  <c r="AV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BN630" i="3"/>
  <c r="BM630" i="3"/>
  <c r="BL630" i="3"/>
  <c r="BK630" i="3"/>
  <c r="BJ630" i="3"/>
  <c r="BI630" i="3"/>
  <c r="BH630" i="3"/>
  <c r="BG630" i="3"/>
  <c r="BF630" i="3"/>
  <c r="BE630" i="3"/>
  <c r="BD630" i="3"/>
  <c r="BC630" i="3"/>
  <c r="BB630" i="3"/>
  <c r="BA630" i="3"/>
  <c r="AZ630" i="3"/>
  <c r="AY630" i="3"/>
  <c r="AX630" i="3"/>
  <c r="AW630" i="3"/>
  <c r="AV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BN629" i="3"/>
  <c r="BM629" i="3"/>
  <c r="BL629" i="3"/>
  <c r="BK629" i="3"/>
  <c r="BJ629" i="3"/>
  <c r="BI629" i="3"/>
  <c r="BH629" i="3"/>
  <c r="BG629" i="3"/>
  <c r="BF629" i="3"/>
  <c r="BE629" i="3"/>
  <c r="BD629" i="3"/>
  <c r="BC629" i="3"/>
  <c r="BB629" i="3"/>
  <c r="BA629" i="3"/>
  <c r="AZ629" i="3"/>
  <c r="AY629" i="3"/>
  <c r="AX629" i="3"/>
  <c r="AW629" i="3"/>
  <c r="AV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BN628" i="3"/>
  <c r="BM628" i="3"/>
  <c r="BL628" i="3"/>
  <c r="AR628" i="3" s="1"/>
  <c r="BK628" i="3"/>
  <c r="BJ628" i="3"/>
  <c r="BI628" i="3"/>
  <c r="BH628" i="3"/>
  <c r="BG628" i="3"/>
  <c r="AM628" i="3" s="1"/>
  <c r="BF628" i="3"/>
  <c r="BE628" i="3"/>
  <c r="BD628" i="3"/>
  <c r="BC628" i="3"/>
  <c r="BB628" i="3"/>
  <c r="BA628" i="3"/>
  <c r="AZ628" i="3"/>
  <c r="AY628" i="3"/>
  <c r="AE628" i="3" s="1"/>
  <c r="AX628" i="3"/>
  <c r="AW628" i="3"/>
  <c r="AV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BN627" i="3"/>
  <c r="BM627" i="3"/>
  <c r="BL627" i="3"/>
  <c r="BK627" i="3"/>
  <c r="BJ627" i="3"/>
  <c r="BI627" i="3"/>
  <c r="BH627" i="3"/>
  <c r="BG627" i="3"/>
  <c r="BF627" i="3"/>
  <c r="BE627" i="3"/>
  <c r="BD627" i="3"/>
  <c r="BC627" i="3"/>
  <c r="BB627" i="3"/>
  <c r="BA627" i="3"/>
  <c r="AZ627" i="3"/>
  <c r="AY627" i="3"/>
  <c r="AX627" i="3"/>
  <c r="AW627" i="3"/>
  <c r="AV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BN626" i="3"/>
  <c r="BM626" i="3"/>
  <c r="BL626" i="3"/>
  <c r="AS626" i="3" s="1"/>
  <c r="BK626" i="3"/>
  <c r="BJ626" i="3"/>
  <c r="BI626" i="3"/>
  <c r="BH626" i="3"/>
  <c r="BG626" i="3"/>
  <c r="BF626" i="3"/>
  <c r="BE626" i="3"/>
  <c r="BD626" i="3"/>
  <c r="AK626" i="3" s="1"/>
  <c r="BC626" i="3"/>
  <c r="BB626" i="3"/>
  <c r="BA626" i="3"/>
  <c r="AZ626" i="3"/>
  <c r="AY626" i="3"/>
  <c r="AX626" i="3"/>
  <c r="AW626" i="3"/>
  <c r="AV626" i="3"/>
  <c r="AC626" i="3" s="1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BN625" i="3"/>
  <c r="BM625" i="3"/>
  <c r="BL625" i="3"/>
  <c r="BK625" i="3"/>
  <c r="BJ625" i="3"/>
  <c r="BI625" i="3"/>
  <c r="BH625" i="3"/>
  <c r="BG625" i="3"/>
  <c r="BF625" i="3"/>
  <c r="BE625" i="3"/>
  <c r="BD625" i="3"/>
  <c r="BC625" i="3"/>
  <c r="BB625" i="3"/>
  <c r="BA625" i="3"/>
  <c r="AZ625" i="3"/>
  <c r="AY625" i="3"/>
  <c r="AX625" i="3"/>
  <c r="AW625" i="3"/>
  <c r="AV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BN624" i="3"/>
  <c r="BM624" i="3"/>
  <c r="BL624" i="3"/>
  <c r="BK624" i="3"/>
  <c r="BJ624" i="3"/>
  <c r="BI624" i="3"/>
  <c r="BH624" i="3"/>
  <c r="BG624" i="3"/>
  <c r="BF624" i="3"/>
  <c r="AM624" i="3" s="1"/>
  <c r="BE624" i="3"/>
  <c r="BD624" i="3"/>
  <c r="BC624" i="3"/>
  <c r="BB624" i="3"/>
  <c r="BA624" i="3"/>
  <c r="AZ624" i="3"/>
  <c r="AY624" i="3"/>
  <c r="AX624" i="3"/>
  <c r="AW624" i="3"/>
  <c r="AV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BN623" i="3"/>
  <c r="BM623" i="3"/>
  <c r="BL623" i="3"/>
  <c r="BK623" i="3"/>
  <c r="BJ623" i="3"/>
  <c r="BI623" i="3"/>
  <c r="BH623" i="3"/>
  <c r="BG623" i="3"/>
  <c r="BF623" i="3"/>
  <c r="BE623" i="3"/>
  <c r="BD623" i="3"/>
  <c r="BC623" i="3"/>
  <c r="BB623" i="3"/>
  <c r="BA623" i="3"/>
  <c r="AZ623" i="3"/>
  <c r="AY623" i="3"/>
  <c r="AX623" i="3"/>
  <c r="AW623" i="3"/>
  <c r="AV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BN622" i="3"/>
  <c r="BM622" i="3"/>
  <c r="BL622" i="3"/>
  <c r="BK622" i="3"/>
  <c r="BJ622" i="3"/>
  <c r="BI622" i="3"/>
  <c r="BH622" i="3"/>
  <c r="BG622" i="3"/>
  <c r="BF622" i="3"/>
  <c r="BE622" i="3"/>
  <c r="BD622" i="3"/>
  <c r="BC622" i="3"/>
  <c r="BB622" i="3"/>
  <c r="BA622" i="3"/>
  <c r="AZ622" i="3"/>
  <c r="AY622" i="3"/>
  <c r="AX622" i="3"/>
  <c r="AW622" i="3"/>
  <c r="AV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BN621" i="3"/>
  <c r="BM621" i="3"/>
  <c r="BL621" i="3"/>
  <c r="BK621" i="3"/>
  <c r="BJ621" i="3"/>
  <c r="BI621" i="3"/>
  <c r="BH621" i="3"/>
  <c r="BG621" i="3"/>
  <c r="BF621" i="3"/>
  <c r="BE621" i="3"/>
  <c r="BD621" i="3"/>
  <c r="BC621" i="3"/>
  <c r="BB621" i="3"/>
  <c r="BA621" i="3"/>
  <c r="AZ621" i="3"/>
  <c r="AY621" i="3"/>
  <c r="AX621" i="3"/>
  <c r="AW621" i="3"/>
  <c r="AV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BN620" i="3"/>
  <c r="BM620" i="3"/>
  <c r="BL620" i="3"/>
  <c r="BK620" i="3"/>
  <c r="BJ620" i="3"/>
  <c r="AQ620" i="3" s="1"/>
  <c r="BI620" i="3"/>
  <c r="BH620" i="3"/>
  <c r="BG620" i="3"/>
  <c r="BF620" i="3"/>
  <c r="BE620" i="3"/>
  <c r="BD620" i="3"/>
  <c r="BC620" i="3"/>
  <c r="BB620" i="3"/>
  <c r="AI620" i="3" s="1"/>
  <c r="BA620" i="3"/>
  <c r="AZ620" i="3"/>
  <c r="AY620" i="3"/>
  <c r="AX620" i="3"/>
  <c r="AW620" i="3"/>
  <c r="AV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BN619" i="3"/>
  <c r="BM619" i="3"/>
  <c r="BL619" i="3"/>
  <c r="BK619" i="3"/>
  <c r="BJ619" i="3"/>
  <c r="BI619" i="3"/>
  <c r="BH619" i="3"/>
  <c r="BG619" i="3"/>
  <c r="BF619" i="3"/>
  <c r="BE619" i="3"/>
  <c r="BD619" i="3"/>
  <c r="BC619" i="3"/>
  <c r="BB619" i="3"/>
  <c r="BA619" i="3"/>
  <c r="AZ619" i="3"/>
  <c r="AY619" i="3"/>
  <c r="AX619" i="3"/>
  <c r="AW619" i="3"/>
  <c r="AV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BN618" i="3"/>
  <c r="BM618" i="3"/>
  <c r="BL618" i="3"/>
  <c r="BK618" i="3"/>
  <c r="BJ618" i="3"/>
  <c r="BI618" i="3"/>
  <c r="BH618" i="3"/>
  <c r="BG618" i="3"/>
  <c r="BF618" i="3"/>
  <c r="BE618" i="3"/>
  <c r="BD618" i="3"/>
  <c r="BC618" i="3"/>
  <c r="BB618" i="3"/>
  <c r="BA618" i="3"/>
  <c r="AZ618" i="3"/>
  <c r="AY618" i="3"/>
  <c r="AX618" i="3"/>
  <c r="AW618" i="3"/>
  <c r="AV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BN617" i="3"/>
  <c r="BM617" i="3"/>
  <c r="BL617" i="3"/>
  <c r="BK617" i="3"/>
  <c r="BJ617" i="3"/>
  <c r="BI617" i="3"/>
  <c r="BH617" i="3"/>
  <c r="BG617" i="3"/>
  <c r="BF617" i="3"/>
  <c r="BE617" i="3"/>
  <c r="BD617" i="3"/>
  <c r="BC617" i="3"/>
  <c r="BB617" i="3"/>
  <c r="BA617" i="3"/>
  <c r="AZ617" i="3"/>
  <c r="AY617" i="3"/>
  <c r="AX617" i="3"/>
  <c r="AW617" i="3"/>
  <c r="AV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BN616" i="3"/>
  <c r="BM616" i="3"/>
  <c r="BL616" i="3"/>
  <c r="BK616" i="3"/>
  <c r="BJ616" i="3"/>
  <c r="BI616" i="3"/>
  <c r="BH616" i="3"/>
  <c r="BG616" i="3"/>
  <c r="BF616" i="3"/>
  <c r="BE616" i="3"/>
  <c r="BD616" i="3"/>
  <c r="BC616" i="3"/>
  <c r="BB616" i="3"/>
  <c r="BA616" i="3"/>
  <c r="AZ616" i="3"/>
  <c r="AY616" i="3"/>
  <c r="AX616" i="3"/>
  <c r="AW616" i="3"/>
  <c r="AV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BN615" i="3"/>
  <c r="BM615" i="3"/>
  <c r="BL615" i="3"/>
  <c r="BK615" i="3"/>
  <c r="BJ615" i="3"/>
  <c r="BI615" i="3"/>
  <c r="BH615" i="3"/>
  <c r="BG615" i="3"/>
  <c r="BF615" i="3"/>
  <c r="BE615" i="3"/>
  <c r="AL615" i="3" s="1"/>
  <c r="BD615" i="3"/>
  <c r="BC615" i="3"/>
  <c r="BB615" i="3"/>
  <c r="BA615" i="3"/>
  <c r="AZ615" i="3"/>
  <c r="AY615" i="3"/>
  <c r="AX615" i="3"/>
  <c r="AW615" i="3"/>
  <c r="AV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BN614" i="3"/>
  <c r="BM614" i="3"/>
  <c r="BL614" i="3"/>
  <c r="BK614" i="3"/>
  <c r="BJ614" i="3"/>
  <c r="BI614" i="3"/>
  <c r="BH614" i="3"/>
  <c r="BG614" i="3"/>
  <c r="BF614" i="3"/>
  <c r="BE614" i="3"/>
  <c r="BD614" i="3"/>
  <c r="BC614" i="3"/>
  <c r="BB614" i="3"/>
  <c r="BA614" i="3"/>
  <c r="AZ614" i="3"/>
  <c r="AY614" i="3"/>
  <c r="AX614" i="3"/>
  <c r="AW614" i="3"/>
  <c r="AV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BN613" i="3"/>
  <c r="BM613" i="3"/>
  <c r="BL613" i="3"/>
  <c r="BK613" i="3"/>
  <c r="BJ613" i="3"/>
  <c r="BI613" i="3"/>
  <c r="BH613" i="3"/>
  <c r="BG613" i="3"/>
  <c r="BF613" i="3"/>
  <c r="BE613" i="3"/>
  <c r="BD613" i="3"/>
  <c r="BC613" i="3"/>
  <c r="BB613" i="3"/>
  <c r="BA613" i="3"/>
  <c r="AZ613" i="3"/>
  <c r="AY613" i="3"/>
  <c r="AX613" i="3"/>
  <c r="AW613" i="3"/>
  <c r="AV613" i="3"/>
  <c r="AF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BN612" i="3"/>
  <c r="BM612" i="3"/>
  <c r="BL612" i="3"/>
  <c r="BK612" i="3"/>
  <c r="BJ612" i="3"/>
  <c r="BI612" i="3"/>
  <c r="BH612" i="3"/>
  <c r="BG612" i="3"/>
  <c r="BF612" i="3"/>
  <c r="BE612" i="3"/>
  <c r="BD612" i="3"/>
  <c r="BC612" i="3"/>
  <c r="BB612" i="3"/>
  <c r="BA612" i="3"/>
  <c r="AZ612" i="3"/>
  <c r="AY612" i="3"/>
  <c r="AX612" i="3"/>
  <c r="AW612" i="3"/>
  <c r="AV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BN611" i="3"/>
  <c r="BM611" i="3"/>
  <c r="BL611" i="3"/>
  <c r="BK611" i="3"/>
  <c r="BJ611" i="3"/>
  <c r="BI611" i="3"/>
  <c r="BH611" i="3"/>
  <c r="AN611" i="3" s="1"/>
  <c r="BG611" i="3"/>
  <c r="BF611" i="3"/>
  <c r="BE611" i="3"/>
  <c r="BD611" i="3"/>
  <c r="BC611" i="3"/>
  <c r="BB611" i="3"/>
  <c r="BA611" i="3"/>
  <c r="AZ611" i="3"/>
  <c r="AY611" i="3"/>
  <c r="AX611" i="3"/>
  <c r="AW611" i="3"/>
  <c r="AV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BN610" i="3"/>
  <c r="BM610" i="3"/>
  <c r="BL610" i="3"/>
  <c r="BK610" i="3"/>
  <c r="BJ610" i="3"/>
  <c r="BI610" i="3"/>
  <c r="BH610" i="3"/>
  <c r="BG610" i="3"/>
  <c r="BF610" i="3"/>
  <c r="BE610" i="3"/>
  <c r="BD610" i="3"/>
  <c r="BC610" i="3"/>
  <c r="BB610" i="3"/>
  <c r="BA610" i="3"/>
  <c r="AZ610" i="3"/>
  <c r="AY610" i="3"/>
  <c r="AE610" i="3" s="1"/>
  <c r="AX610" i="3"/>
  <c r="AW610" i="3"/>
  <c r="AV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BN609" i="3"/>
  <c r="BM609" i="3"/>
  <c r="BL609" i="3"/>
  <c r="BK609" i="3"/>
  <c r="BJ609" i="3"/>
  <c r="BI609" i="3"/>
  <c r="BH609" i="3"/>
  <c r="BG609" i="3"/>
  <c r="BF609" i="3"/>
  <c r="BE609" i="3"/>
  <c r="BD609" i="3"/>
  <c r="BC609" i="3"/>
  <c r="BB609" i="3"/>
  <c r="BA609" i="3"/>
  <c r="AZ609" i="3"/>
  <c r="AY609" i="3"/>
  <c r="AX609" i="3"/>
  <c r="AW609" i="3"/>
  <c r="AV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BN608" i="3"/>
  <c r="BM608" i="3"/>
  <c r="BL608" i="3"/>
  <c r="BK608" i="3"/>
  <c r="BJ608" i="3"/>
  <c r="BI608" i="3"/>
  <c r="BH608" i="3"/>
  <c r="BG608" i="3"/>
  <c r="BF608" i="3"/>
  <c r="BE608" i="3"/>
  <c r="BD608" i="3"/>
  <c r="BC608" i="3"/>
  <c r="BB608" i="3"/>
  <c r="BA608" i="3"/>
  <c r="AZ608" i="3"/>
  <c r="AY608" i="3"/>
  <c r="AX608" i="3"/>
  <c r="AW608" i="3"/>
  <c r="AV608" i="3"/>
  <c r="AK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BN607" i="3"/>
  <c r="BM607" i="3"/>
  <c r="BL607" i="3"/>
  <c r="BK607" i="3"/>
  <c r="BJ607" i="3"/>
  <c r="BI607" i="3"/>
  <c r="BH607" i="3"/>
  <c r="BG607" i="3"/>
  <c r="BF607" i="3"/>
  <c r="BE607" i="3"/>
  <c r="BD607" i="3"/>
  <c r="BC607" i="3"/>
  <c r="BB607" i="3"/>
  <c r="BA607" i="3"/>
  <c r="AH607" i="3" s="1"/>
  <c r="AZ607" i="3"/>
  <c r="AY607" i="3"/>
  <c r="AX607" i="3"/>
  <c r="AW607" i="3"/>
  <c r="AV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BN606" i="3"/>
  <c r="BM606" i="3"/>
  <c r="BL606" i="3"/>
  <c r="AS606" i="3" s="1"/>
  <c r="BK606" i="3"/>
  <c r="BJ606" i="3"/>
  <c r="BI606" i="3"/>
  <c r="AO606" i="3" s="1"/>
  <c r="BH606" i="3"/>
  <c r="BG606" i="3"/>
  <c r="AN606" i="3" s="1"/>
  <c r="BF606" i="3"/>
  <c r="BE606" i="3"/>
  <c r="BD606" i="3"/>
  <c r="BC606" i="3"/>
  <c r="BB606" i="3"/>
  <c r="BA606" i="3"/>
  <c r="AG606" i="3" s="1"/>
  <c r="AZ606" i="3"/>
  <c r="AY606" i="3"/>
  <c r="AF606" i="3" s="1"/>
  <c r="AX606" i="3"/>
  <c r="AW606" i="3"/>
  <c r="AV606" i="3"/>
  <c r="AK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BN605" i="3"/>
  <c r="BM605" i="3"/>
  <c r="BL605" i="3"/>
  <c r="BK605" i="3"/>
  <c r="BJ605" i="3"/>
  <c r="BI605" i="3"/>
  <c r="BH605" i="3"/>
  <c r="BG605" i="3"/>
  <c r="AN605" i="3" s="1"/>
  <c r="BF605" i="3"/>
  <c r="BE605" i="3"/>
  <c r="BD605" i="3"/>
  <c r="BC605" i="3"/>
  <c r="BB605" i="3"/>
  <c r="BA605" i="3"/>
  <c r="AZ605" i="3"/>
  <c r="AY605" i="3"/>
  <c r="AF605" i="3" s="1"/>
  <c r="AX605" i="3"/>
  <c r="AW605" i="3"/>
  <c r="AV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BN604" i="3"/>
  <c r="BM604" i="3"/>
  <c r="BL604" i="3"/>
  <c r="BK604" i="3"/>
  <c r="BJ604" i="3"/>
  <c r="AQ604" i="3" s="1"/>
  <c r="BI604" i="3"/>
  <c r="BH604" i="3"/>
  <c r="BG604" i="3"/>
  <c r="BF604" i="3"/>
  <c r="BE604" i="3"/>
  <c r="BD604" i="3"/>
  <c r="BC604" i="3"/>
  <c r="BB604" i="3"/>
  <c r="AI604" i="3" s="1"/>
  <c r="BA604" i="3"/>
  <c r="AZ604" i="3"/>
  <c r="AY604" i="3"/>
  <c r="AX604" i="3"/>
  <c r="AW604" i="3"/>
  <c r="AV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BN603" i="3"/>
  <c r="BM603" i="3"/>
  <c r="BL603" i="3"/>
  <c r="BK603" i="3"/>
  <c r="BJ603" i="3"/>
  <c r="BI603" i="3"/>
  <c r="BH603" i="3"/>
  <c r="BG603" i="3"/>
  <c r="BF603" i="3"/>
  <c r="BE603" i="3"/>
  <c r="BD603" i="3"/>
  <c r="BC603" i="3"/>
  <c r="BB603" i="3"/>
  <c r="BA603" i="3"/>
  <c r="AZ603" i="3"/>
  <c r="AY603" i="3"/>
  <c r="AX603" i="3"/>
  <c r="AW603" i="3"/>
  <c r="AD603" i="3" s="1"/>
  <c r="AV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BN602" i="3"/>
  <c r="BM602" i="3"/>
  <c r="BL602" i="3"/>
  <c r="BK602" i="3"/>
  <c r="BJ602" i="3"/>
  <c r="BI602" i="3"/>
  <c r="BH602" i="3"/>
  <c r="AO602" i="3" s="1"/>
  <c r="BG602" i="3"/>
  <c r="BF602" i="3"/>
  <c r="BE602" i="3"/>
  <c r="BD602" i="3"/>
  <c r="BC602" i="3"/>
  <c r="BB602" i="3"/>
  <c r="BA602" i="3"/>
  <c r="AZ602" i="3"/>
  <c r="AY602" i="3"/>
  <c r="AX602" i="3"/>
  <c r="AW602" i="3"/>
  <c r="AV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BN601" i="3"/>
  <c r="BM601" i="3"/>
  <c r="BL601" i="3"/>
  <c r="BK601" i="3"/>
  <c r="BJ601" i="3"/>
  <c r="BI601" i="3"/>
  <c r="BH601" i="3"/>
  <c r="BG601" i="3"/>
  <c r="AN601" i="3" s="1"/>
  <c r="BF601" i="3"/>
  <c r="BE601" i="3"/>
  <c r="BD601" i="3"/>
  <c r="BC601" i="3"/>
  <c r="BB601" i="3"/>
  <c r="BA601" i="3"/>
  <c r="AZ601" i="3"/>
  <c r="AY601" i="3"/>
  <c r="AX601" i="3"/>
  <c r="AW601" i="3"/>
  <c r="AV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BN600" i="3"/>
  <c r="BM600" i="3"/>
  <c r="BL600" i="3"/>
  <c r="BK600" i="3"/>
  <c r="BJ600" i="3"/>
  <c r="AQ600" i="3" s="1"/>
  <c r="BI600" i="3"/>
  <c r="BH600" i="3"/>
  <c r="AN600" i="3" s="1"/>
  <c r="BG600" i="3"/>
  <c r="BF600" i="3"/>
  <c r="AM600" i="3" s="1"/>
  <c r="BE600" i="3"/>
  <c r="BD600" i="3"/>
  <c r="BC600" i="3"/>
  <c r="BB600" i="3"/>
  <c r="AI600" i="3" s="1"/>
  <c r="BA600" i="3"/>
  <c r="AZ600" i="3"/>
  <c r="AF600" i="3" s="1"/>
  <c r="AY600" i="3"/>
  <c r="AX600" i="3"/>
  <c r="AE600" i="3" s="1"/>
  <c r="AW600" i="3"/>
  <c r="AV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BN599" i="3"/>
  <c r="BM599" i="3"/>
  <c r="BL599" i="3"/>
  <c r="BK599" i="3"/>
  <c r="BJ599" i="3"/>
  <c r="BI599" i="3"/>
  <c r="BH599" i="3"/>
  <c r="BG599" i="3"/>
  <c r="AN599" i="3" s="1"/>
  <c r="BF599" i="3"/>
  <c r="BE599" i="3"/>
  <c r="BD599" i="3"/>
  <c r="BC599" i="3"/>
  <c r="BB599" i="3"/>
  <c r="BA599" i="3"/>
  <c r="AZ599" i="3"/>
  <c r="AY599" i="3"/>
  <c r="AF599" i="3" s="1"/>
  <c r="AX599" i="3"/>
  <c r="AW599" i="3"/>
  <c r="AV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BN598" i="3"/>
  <c r="BM598" i="3"/>
  <c r="BL598" i="3"/>
  <c r="BK598" i="3"/>
  <c r="BJ598" i="3"/>
  <c r="BI598" i="3"/>
  <c r="BH598" i="3"/>
  <c r="BG598" i="3"/>
  <c r="BF598" i="3"/>
  <c r="BE598" i="3"/>
  <c r="BD598" i="3"/>
  <c r="BC598" i="3"/>
  <c r="BB598" i="3"/>
  <c r="BA598" i="3"/>
  <c r="AZ598" i="3"/>
  <c r="AY598" i="3"/>
  <c r="AX598" i="3"/>
  <c r="AW598" i="3"/>
  <c r="AV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BN597" i="3"/>
  <c r="BM597" i="3"/>
  <c r="BL597" i="3"/>
  <c r="BK597" i="3"/>
  <c r="BJ597" i="3"/>
  <c r="BI597" i="3"/>
  <c r="BH597" i="3"/>
  <c r="BG597" i="3"/>
  <c r="BF597" i="3"/>
  <c r="BE597" i="3"/>
  <c r="BD597" i="3"/>
  <c r="BC597" i="3"/>
  <c r="BB597" i="3"/>
  <c r="BA597" i="3"/>
  <c r="AZ597" i="3"/>
  <c r="AY597" i="3"/>
  <c r="AX597" i="3"/>
  <c r="AW597" i="3"/>
  <c r="AV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BN596" i="3"/>
  <c r="BM596" i="3"/>
  <c r="BL596" i="3"/>
  <c r="BK596" i="3"/>
  <c r="BJ596" i="3"/>
  <c r="AQ596" i="3" s="1"/>
  <c r="BI596" i="3"/>
  <c r="BH596" i="3"/>
  <c r="BG596" i="3"/>
  <c r="BF596" i="3"/>
  <c r="BE596" i="3"/>
  <c r="BD596" i="3"/>
  <c r="BC596" i="3"/>
  <c r="BB596" i="3"/>
  <c r="AI596" i="3" s="1"/>
  <c r="BA596" i="3"/>
  <c r="AZ596" i="3"/>
  <c r="AY596" i="3"/>
  <c r="AX596" i="3"/>
  <c r="AW596" i="3"/>
  <c r="AV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H596" i="3" s="1"/>
  <c r="BN595" i="3"/>
  <c r="BM595" i="3"/>
  <c r="BL595" i="3"/>
  <c r="BK595" i="3"/>
  <c r="BJ595" i="3"/>
  <c r="BI595" i="3"/>
  <c r="BH595" i="3"/>
  <c r="BG595" i="3"/>
  <c r="BF595" i="3"/>
  <c r="BE595" i="3"/>
  <c r="BD595" i="3"/>
  <c r="BC595" i="3"/>
  <c r="BB595" i="3"/>
  <c r="BA595" i="3"/>
  <c r="AZ595" i="3"/>
  <c r="AY595" i="3"/>
  <c r="AX595" i="3"/>
  <c r="AW595" i="3"/>
  <c r="AV595" i="3"/>
  <c r="AH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BN594" i="3"/>
  <c r="BM594" i="3"/>
  <c r="BL594" i="3"/>
  <c r="BK594" i="3"/>
  <c r="BJ594" i="3"/>
  <c r="BI594" i="3"/>
  <c r="AO594" i="3" s="1"/>
  <c r="BH594" i="3"/>
  <c r="BG594" i="3"/>
  <c r="BF594" i="3"/>
  <c r="BE594" i="3"/>
  <c r="AK594" i="3" s="1"/>
  <c r="BD594" i="3"/>
  <c r="BC594" i="3"/>
  <c r="BB594" i="3"/>
  <c r="BA594" i="3"/>
  <c r="AG594" i="3" s="1"/>
  <c r="AZ594" i="3"/>
  <c r="AY594" i="3"/>
  <c r="AX594" i="3"/>
  <c r="AW594" i="3"/>
  <c r="AC594" i="3" s="1"/>
  <c r="AV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BN593" i="3"/>
  <c r="BM593" i="3"/>
  <c r="BL593" i="3"/>
  <c r="BK593" i="3"/>
  <c r="BJ593" i="3"/>
  <c r="BI593" i="3"/>
  <c r="BH593" i="3"/>
  <c r="BG593" i="3"/>
  <c r="BF593" i="3"/>
  <c r="BE593" i="3"/>
  <c r="BD593" i="3"/>
  <c r="BC593" i="3"/>
  <c r="BB593" i="3"/>
  <c r="BA593" i="3"/>
  <c r="AZ593" i="3"/>
  <c r="AY593" i="3"/>
  <c r="AF593" i="3" s="1"/>
  <c r="AX593" i="3"/>
  <c r="AW593" i="3"/>
  <c r="AV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BN592" i="3"/>
  <c r="BM592" i="3"/>
  <c r="BL592" i="3"/>
  <c r="BK592" i="3"/>
  <c r="BJ592" i="3"/>
  <c r="BI592" i="3"/>
  <c r="BH592" i="3"/>
  <c r="BG592" i="3"/>
  <c r="BF592" i="3"/>
  <c r="BE592" i="3"/>
  <c r="BD592" i="3"/>
  <c r="BC592" i="3"/>
  <c r="BB592" i="3"/>
  <c r="BA592" i="3"/>
  <c r="AZ592" i="3"/>
  <c r="AY592" i="3"/>
  <c r="AX592" i="3"/>
  <c r="AW592" i="3"/>
  <c r="AV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BN591" i="3"/>
  <c r="BM591" i="3"/>
  <c r="BL591" i="3"/>
  <c r="BK591" i="3"/>
  <c r="BJ591" i="3"/>
  <c r="BI591" i="3"/>
  <c r="BH591" i="3"/>
  <c r="BG591" i="3"/>
  <c r="BF591" i="3"/>
  <c r="BE591" i="3"/>
  <c r="BD591" i="3"/>
  <c r="BC591" i="3"/>
  <c r="BB591" i="3"/>
  <c r="BA591" i="3"/>
  <c r="AZ591" i="3"/>
  <c r="AY591" i="3"/>
  <c r="AX591" i="3"/>
  <c r="AW591" i="3"/>
  <c r="AV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BN590" i="3"/>
  <c r="BM590" i="3"/>
  <c r="BL590" i="3"/>
  <c r="BK590" i="3"/>
  <c r="AR590" i="3" s="1"/>
  <c r="BJ590" i="3"/>
  <c r="BI590" i="3"/>
  <c r="BH590" i="3"/>
  <c r="AO590" i="3" s="1"/>
  <c r="BG590" i="3"/>
  <c r="BF590" i="3"/>
  <c r="BE590" i="3"/>
  <c r="BD590" i="3"/>
  <c r="BC590" i="3"/>
  <c r="AJ590" i="3" s="1"/>
  <c r="BB590" i="3"/>
  <c r="BA590" i="3"/>
  <c r="AZ590" i="3"/>
  <c r="AY590" i="3"/>
  <c r="AX590" i="3"/>
  <c r="AW590" i="3"/>
  <c r="AV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BN589" i="3"/>
  <c r="BM589" i="3"/>
  <c r="BL589" i="3"/>
  <c r="BK589" i="3"/>
  <c r="BJ589" i="3"/>
  <c r="BI589" i="3"/>
  <c r="BH589" i="3"/>
  <c r="BG589" i="3"/>
  <c r="BF589" i="3"/>
  <c r="BE589" i="3"/>
  <c r="BD589" i="3"/>
  <c r="BC589" i="3"/>
  <c r="BB589" i="3"/>
  <c r="BA589" i="3"/>
  <c r="AZ589" i="3"/>
  <c r="AY589" i="3"/>
  <c r="AX589" i="3"/>
  <c r="AW589" i="3"/>
  <c r="AV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BN588" i="3"/>
  <c r="BM588" i="3"/>
  <c r="BL588" i="3"/>
  <c r="BK588" i="3"/>
  <c r="BJ588" i="3"/>
  <c r="BI588" i="3"/>
  <c r="BH588" i="3"/>
  <c r="BG588" i="3"/>
  <c r="BF588" i="3"/>
  <c r="AM588" i="3" s="1"/>
  <c r="BE588" i="3"/>
  <c r="BD588" i="3"/>
  <c r="BC588" i="3"/>
  <c r="BB588" i="3"/>
  <c r="BA588" i="3"/>
  <c r="AZ588" i="3"/>
  <c r="AY588" i="3"/>
  <c r="AX588" i="3"/>
  <c r="AE588" i="3" s="1"/>
  <c r="AW588" i="3"/>
  <c r="AV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BN587" i="3"/>
  <c r="BM587" i="3"/>
  <c r="BL587" i="3"/>
  <c r="BK587" i="3"/>
  <c r="BJ587" i="3"/>
  <c r="BI587" i="3"/>
  <c r="BH587" i="3"/>
  <c r="BG587" i="3"/>
  <c r="BF587" i="3"/>
  <c r="BE587" i="3"/>
  <c r="BD587" i="3"/>
  <c r="BC587" i="3"/>
  <c r="BB587" i="3"/>
  <c r="BA587" i="3"/>
  <c r="AZ587" i="3"/>
  <c r="AY587" i="3"/>
  <c r="AX587" i="3"/>
  <c r="AW587" i="3"/>
  <c r="AV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BN586" i="3"/>
  <c r="BM586" i="3"/>
  <c r="BL586" i="3"/>
  <c r="BK586" i="3"/>
  <c r="BJ586" i="3"/>
  <c r="BI586" i="3"/>
  <c r="BH586" i="3"/>
  <c r="BG586" i="3"/>
  <c r="BF586" i="3"/>
  <c r="BE586" i="3"/>
  <c r="BD586" i="3"/>
  <c r="BC586" i="3"/>
  <c r="BB586" i="3"/>
  <c r="BA586" i="3"/>
  <c r="AZ586" i="3"/>
  <c r="AY586" i="3"/>
  <c r="AX586" i="3"/>
  <c r="AW586" i="3"/>
  <c r="AV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BN585" i="3"/>
  <c r="BM585" i="3"/>
  <c r="BL585" i="3"/>
  <c r="BK585" i="3"/>
  <c r="BJ585" i="3"/>
  <c r="BI585" i="3"/>
  <c r="BH585" i="3"/>
  <c r="BG585" i="3"/>
  <c r="BF585" i="3"/>
  <c r="BE585" i="3"/>
  <c r="AL585" i="3" s="1"/>
  <c r="BD585" i="3"/>
  <c r="BC585" i="3"/>
  <c r="BB585" i="3"/>
  <c r="BA585" i="3"/>
  <c r="AZ585" i="3"/>
  <c r="AY585" i="3"/>
  <c r="AX585" i="3"/>
  <c r="AW585" i="3"/>
  <c r="AV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BN584" i="3"/>
  <c r="BM584" i="3"/>
  <c r="BL584" i="3"/>
  <c r="BK584" i="3"/>
  <c r="BJ584" i="3"/>
  <c r="BI584" i="3"/>
  <c r="BH584" i="3"/>
  <c r="BG584" i="3"/>
  <c r="BF584" i="3"/>
  <c r="BE584" i="3"/>
  <c r="BD584" i="3"/>
  <c r="BC584" i="3"/>
  <c r="BB584" i="3"/>
  <c r="BA584" i="3"/>
  <c r="AZ584" i="3"/>
  <c r="AY584" i="3"/>
  <c r="AX584" i="3"/>
  <c r="AW584" i="3"/>
  <c r="AV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BN583" i="3"/>
  <c r="BM583" i="3"/>
  <c r="BL583" i="3"/>
  <c r="BK583" i="3"/>
  <c r="BJ583" i="3"/>
  <c r="BI583" i="3"/>
  <c r="AP583" i="3" s="1"/>
  <c r="BH583" i="3"/>
  <c r="BG583" i="3"/>
  <c r="BF583" i="3"/>
  <c r="BE583" i="3"/>
  <c r="BD583" i="3"/>
  <c r="BC583" i="3"/>
  <c r="BB583" i="3"/>
  <c r="BA583" i="3"/>
  <c r="AH583" i="3" s="1"/>
  <c r="AZ583" i="3"/>
  <c r="AY583" i="3"/>
  <c r="AX583" i="3"/>
  <c r="AW583" i="3"/>
  <c r="AV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BN582" i="3"/>
  <c r="BM582" i="3"/>
  <c r="BL582" i="3"/>
  <c r="BK582" i="3"/>
  <c r="BJ582" i="3"/>
  <c r="BI582" i="3"/>
  <c r="BH582" i="3"/>
  <c r="BG582" i="3"/>
  <c r="BF582" i="3"/>
  <c r="BE582" i="3"/>
  <c r="BD582" i="3"/>
  <c r="BC582" i="3"/>
  <c r="BB582" i="3"/>
  <c r="BA582" i="3"/>
  <c r="AZ582" i="3"/>
  <c r="AY582" i="3"/>
  <c r="AX582" i="3"/>
  <c r="AW582" i="3"/>
  <c r="AV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BN581" i="3"/>
  <c r="BM581" i="3"/>
  <c r="BL581" i="3"/>
  <c r="BK581" i="3"/>
  <c r="BJ581" i="3"/>
  <c r="BI581" i="3"/>
  <c r="BH581" i="3"/>
  <c r="BG581" i="3"/>
  <c r="BF581" i="3"/>
  <c r="AL581" i="3" s="1"/>
  <c r="BE581" i="3"/>
  <c r="BD581" i="3"/>
  <c r="BC581" i="3"/>
  <c r="BB581" i="3"/>
  <c r="BA581" i="3"/>
  <c r="AZ581" i="3"/>
  <c r="AY581" i="3"/>
  <c r="AX581" i="3"/>
  <c r="AD581" i="3" s="1"/>
  <c r="AW581" i="3"/>
  <c r="AV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BN580" i="3"/>
  <c r="BM580" i="3"/>
  <c r="BL580" i="3"/>
  <c r="BK580" i="3"/>
  <c r="BJ580" i="3"/>
  <c r="BI580" i="3"/>
  <c r="BH580" i="3"/>
  <c r="BG580" i="3"/>
  <c r="BF580" i="3"/>
  <c r="BE580" i="3"/>
  <c r="BD580" i="3"/>
  <c r="BC580" i="3"/>
  <c r="BB580" i="3"/>
  <c r="BA580" i="3"/>
  <c r="AZ580" i="3"/>
  <c r="AY580" i="3"/>
  <c r="AX580" i="3"/>
  <c r="AW580" i="3"/>
  <c r="AV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BN579" i="3"/>
  <c r="BM579" i="3"/>
  <c r="BL579" i="3"/>
  <c r="BK579" i="3"/>
  <c r="BJ579" i="3"/>
  <c r="BI579" i="3"/>
  <c r="BH579" i="3"/>
  <c r="BG579" i="3"/>
  <c r="BF579" i="3"/>
  <c r="BE579" i="3"/>
  <c r="BD579" i="3"/>
  <c r="BC579" i="3"/>
  <c r="BB579" i="3"/>
  <c r="BA579" i="3"/>
  <c r="AZ579" i="3"/>
  <c r="AY579" i="3"/>
  <c r="AX579" i="3"/>
  <c r="AW579" i="3"/>
  <c r="AV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BN578" i="3"/>
  <c r="BM578" i="3"/>
  <c r="BL578" i="3"/>
  <c r="BK578" i="3"/>
  <c r="BJ578" i="3"/>
  <c r="BI578" i="3"/>
  <c r="BH578" i="3"/>
  <c r="BG578" i="3"/>
  <c r="BF578" i="3"/>
  <c r="BE578" i="3"/>
  <c r="BD578" i="3"/>
  <c r="BC578" i="3"/>
  <c r="BB578" i="3"/>
  <c r="AI578" i="3" s="1"/>
  <c r="BA578" i="3"/>
  <c r="AZ578" i="3"/>
  <c r="AY578" i="3"/>
  <c r="AX578" i="3"/>
  <c r="AW578" i="3"/>
  <c r="AV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B577" i="3"/>
  <c r="AH577" i="3" s="1"/>
  <c r="BA577" i="3"/>
  <c r="AZ577" i="3"/>
  <c r="AY577" i="3"/>
  <c r="AX577" i="3"/>
  <c r="AW577" i="3"/>
  <c r="AV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BN576" i="3"/>
  <c r="BM576" i="3"/>
  <c r="BL576" i="3"/>
  <c r="BK576" i="3"/>
  <c r="BJ576" i="3"/>
  <c r="BI576" i="3"/>
  <c r="BH576" i="3"/>
  <c r="BG576" i="3"/>
  <c r="BF576" i="3"/>
  <c r="BE576" i="3"/>
  <c r="BD576" i="3"/>
  <c r="AK576" i="3" s="1"/>
  <c r="BC576" i="3"/>
  <c r="BB576" i="3"/>
  <c r="BA576" i="3"/>
  <c r="AZ576" i="3"/>
  <c r="AY576" i="3"/>
  <c r="AX576" i="3"/>
  <c r="AW576" i="3"/>
  <c r="AV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BN575" i="3"/>
  <c r="BM575" i="3"/>
  <c r="BL575" i="3"/>
  <c r="BK575" i="3"/>
  <c r="BJ575" i="3"/>
  <c r="AQ575" i="3" s="1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Q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BN573" i="3"/>
  <c r="BM573" i="3"/>
  <c r="BL573" i="3"/>
  <c r="BK573" i="3"/>
  <c r="BJ573" i="3"/>
  <c r="BI573" i="3"/>
  <c r="BH573" i="3"/>
  <c r="AN573" i="3" s="1"/>
  <c r="BG573" i="3"/>
  <c r="BF573" i="3"/>
  <c r="BE573" i="3"/>
  <c r="BD573" i="3"/>
  <c r="BC573" i="3"/>
  <c r="BB573" i="3"/>
  <c r="BA573" i="3"/>
  <c r="AZ573" i="3"/>
  <c r="AY573" i="3"/>
  <c r="AX573" i="3"/>
  <c r="AW573" i="3"/>
  <c r="AV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BN572" i="3"/>
  <c r="BM572" i="3"/>
  <c r="BL572" i="3"/>
  <c r="BK572" i="3"/>
  <c r="BJ572" i="3"/>
  <c r="BI572" i="3"/>
  <c r="BH572" i="3"/>
  <c r="BG572" i="3"/>
  <c r="BF572" i="3"/>
  <c r="AM572" i="3" s="1"/>
  <c r="BE572" i="3"/>
  <c r="BD572" i="3"/>
  <c r="BC572" i="3"/>
  <c r="BB572" i="3"/>
  <c r="BA572" i="3"/>
  <c r="AZ572" i="3"/>
  <c r="AY572" i="3"/>
  <c r="AX572" i="3"/>
  <c r="AW572" i="3"/>
  <c r="AV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BN571" i="3"/>
  <c r="BM571" i="3"/>
  <c r="BL571" i="3"/>
  <c r="BK571" i="3"/>
  <c r="BJ571" i="3"/>
  <c r="BI571" i="3"/>
  <c r="BH571" i="3"/>
  <c r="BG571" i="3"/>
  <c r="BF571" i="3"/>
  <c r="BE571" i="3"/>
  <c r="BD571" i="3"/>
  <c r="BC571" i="3"/>
  <c r="BB571" i="3"/>
  <c r="BA571" i="3"/>
  <c r="AZ571" i="3"/>
  <c r="AY571" i="3"/>
  <c r="AX571" i="3"/>
  <c r="AW571" i="3"/>
  <c r="AV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BN570" i="3"/>
  <c r="BM570" i="3"/>
  <c r="BL570" i="3"/>
  <c r="BK570" i="3"/>
  <c r="BJ570" i="3"/>
  <c r="BI570" i="3"/>
  <c r="BH570" i="3"/>
  <c r="BG570" i="3"/>
  <c r="BF570" i="3"/>
  <c r="BE570" i="3"/>
  <c r="BD570" i="3"/>
  <c r="BC570" i="3"/>
  <c r="BB570" i="3"/>
  <c r="AI570" i="3" s="1"/>
  <c r="BA570" i="3"/>
  <c r="AZ570" i="3"/>
  <c r="AY570" i="3"/>
  <c r="AX570" i="3"/>
  <c r="AW570" i="3"/>
  <c r="AV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BN569" i="3"/>
  <c r="BM569" i="3"/>
  <c r="BL569" i="3"/>
  <c r="BK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BN568" i="3"/>
  <c r="BM568" i="3"/>
  <c r="BL568" i="3"/>
  <c r="BK568" i="3"/>
  <c r="BJ568" i="3"/>
  <c r="BI568" i="3"/>
  <c r="BH568" i="3"/>
  <c r="BG568" i="3"/>
  <c r="BF568" i="3"/>
  <c r="BE568" i="3"/>
  <c r="BD568" i="3"/>
  <c r="BC568" i="3"/>
  <c r="BB568" i="3"/>
  <c r="BA568" i="3"/>
  <c r="AZ568" i="3"/>
  <c r="AY568" i="3"/>
  <c r="AX568" i="3"/>
  <c r="AW568" i="3"/>
  <c r="AV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BN567" i="3"/>
  <c r="BM567" i="3"/>
  <c r="BL567" i="3"/>
  <c r="BK567" i="3"/>
  <c r="BJ567" i="3"/>
  <c r="BI567" i="3"/>
  <c r="BH567" i="3"/>
  <c r="BG567" i="3"/>
  <c r="BF567" i="3"/>
  <c r="BE567" i="3"/>
  <c r="BD567" i="3"/>
  <c r="BC567" i="3"/>
  <c r="BB567" i="3"/>
  <c r="BA567" i="3"/>
  <c r="AZ567" i="3"/>
  <c r="AY567" i="3"/>
  <c r="AX567" i="3"/>
  <c r="AW567" i="3"/>
  <c r="AV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BN566" i="3"/>
  <c r="BM566" i="3"/>
  <c r="BL566" i="3"/>
  <c r="BK566" i="3"/>
  <c r="BJ566" i="3"/>
  <c r="BI566" i="3"/>
  <c r="BH566" i="3"/>
  <c r="BG566" i="3"/>
  <c r="BF566" i="3"/>
  <c r="BE566" i="3"/>
  <c r="BD566" i="3"/>
  <c r="BC566" i="3"/>
  <c r="BB566" i="3"/>
  <c r="BA566" i="3"/>
  <c r="AZ566" i="3"/>
  <c r="AY566" i="3"/>
  <c r="AX566" i="3"/>
  <c r="AW566" i="3"/>
  <c r="AV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BN565" i="3"/>
  <c r="BM565" i="3"/>
  <c r="BL565" i="3"/>
  <c r="BK565" i="3"/>
  <c r="AQ565" i="3" s="1"/>
  <c r="BJ565" i="3"/>
  <c r="BI565" i="3"/>
  <c r="BH565" i="3"/>
  <c r="BG565" i="3"/>
  <c r="BF565" i="3"/>
  <c r="BE565" i="3"/>
  <c r="BD565" i="3"/>
  <c r="BC565" i="3"/>
  <c r="AI565" i="3" s="1"/>
  <c r="BB565" i="3"/>
  <c r="BA565" i="3"/>
  <c r="AZ565" i="3"/>
  <c r="AY565" i="3"/>
  <c r="AX565" i="3"/>
  <c r="AW565" i="3"/>
  <c r="AV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BN564" i="3"/>
  <c r="BM564" i="3"/>
  <c r="BL564" i="3"/>
  <c r="BK564" i="3"/>
  <c r="BJ564" i="3"/>
  <c r="BI564" i="3"/>
  <c r="BH564" i="3"/>
  <c r="AN564" i="3" s="1"/>
  <c r="BG564" i="3"/>
  <c r="BF564" i="3"/>
  <c r="BE564" i="3"/>
  <c r="BD564" i="3"/>
  <c r="BC564" i="3"/>
  <c r="BB564" i="3"/>
  <c r="BA564" i="3"/>
  <c r="AZ564" i="3"/>
  <c r="AF564" i="3" s="1"/>
  <c r="AY564" i="3"/>
  <c r="AX564" i="3"/>
  <c r="AE564" i="3" s="1"/>
  <c r="AW564" i="3"/>
  <c r="AV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BN563" i="3"/>
  <c r="BM563" i="3"/>
  <c r="BL563" i="3"/>
  <c r="BK563" i="3"/>
  <c r="BJ563" i="3"/>
  <c r="BI563" i="3"/>
  <c r="BH563" i="3"/>
  <c r="BG563" i="3"/>
  <c r="BF563" i="3"/>
  <c r="BE563" i="3"/>
  <c r="BD563" i="3"/>
  <c r="BC563" i="3"/>
  <c r="BB563" i="3"/>
  <c r="AH563" i="3" s="1"/>
  <c r="BA563" i="3"/>
  <c r="AZ563" i="3"/>
  <c r="AY563" i="3"/>
  <c r="AX563" i="3"/>
  <c r="AW563" i="3"/>
  <c r="AV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BN562" i="3"/>
  <c r="BM562" i="3"/>
  <c r="BL562" i="3"/>
  <c r="AS562" i="3" s="1"/>
  <c r="BK562" i="3"/>
  <c r="BJ562" i="3"/>
  <c r="BI562" i="3"/>
  <c r="BH562" i="3"/>
  <c r="AO562" i="3" s="1"/>
  <c r="BG562" i="3"/>
  <c r="BF562" i="3"/>
  <c r="BE562" i="3"/>
  <c r="BD562" i="3"/>
  <c r="AK562" i="3" s="1"/>
  <c r="BC562" i="3"/>
  <c r="BB562" i="3"/>
  <c r="BA562" i="3"/>
  <c r="AZ562" i="3"/>
  <c r="AG562" i="3" s="1"/>
  <c r="AY562" i="3"/>
  <c r="AX562" i="3"/>
  <c r="AW562" i="3"/>
  <c r="AV562" i="3"/>
  <c r="AC562" i="3" s="1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BN561" i="3"/>
  <c r="BM561" i="3"/>
  <c r="BL561" i="3"/>
  <c r="BK561" i="3"/>
  <c r="BJ561" i="3"/>
  <c r="BI561" i="3"/>
  <c r="BH561" i="3"/>
  <c r="BG561" i="3"/>
  <c r="BF561" i="3"/>
  <c r="BE561" i="3"/>
  <c r="BD561" i="3"/>
  <c r="BC561" i="3"/>
  <c r="BB561" i="3"/>
  <c r="BA561" i="3"/>
  <c r="AH561" i="3" s="1"/>
  <c r="AZ561" i="3"/>
  <c r="AY561" i="3"/>
  <c r="AX561" i="3"/>
  <c r="AW561" i="3"/>
  <c r="AV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BN560" i="3"/>
  <c r="BM560" i="3"/>
  <c r="BL560" i="3"/>
  <c r="BK560" i="3"/>
  <c r="BJ560" i="3"/>
  <c r="AQ560" i="3" s="1"/>
  <c r="BI560" i="3"/>
  <c r="BH560" i="3"/>
  <c r="BG560" i="3"/>
  <c r="BF560" i="3"/>
  <c r="BE560" i="3"/>
  <c r="BD560" i="3"/>
  <c r="BC560" i="3"/>
  <c r="BB560" i="3"/>
  <c r="BA560" i="3"/>
  <c r="AZ560" i="3"/>
  <c r="AY560" i="3"/>
  <c r="AX560" i="3"/>
  <c r="AW560" i="3"/>
  <c r="AV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BN559" i="3"/>
  <c r="BM559" i="3"/>
  <c r="BL559" i="3"/>
  <c r="BK559" i="3"/>
  <c r="BJ559" i="3"/>
  <c r="BI559" i="3"/>
  <c r="BH559" i="3"/>
  <c r="BG559" i="3"/>
  <c r="BF559" i="3"/>
  <c r="BE559" i="3"/>
  <c r="BD559" i="3"/>
  <c r="BC559" i="3"/>
  <c r="BB559" i="3"/>
  <c r="BA559" i="3"/>
  <c r="AZ559" i="3"/>
  <c r="AY559" i="3"/>
  <c r="AX559" i="3"/>
  <c r="AW559" i="3"/>
  <c r="AV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BN558" i="3"/>
  <c r="BM558" i="3"/>
  <c r="BL558" i="3"/>
  <c r="BK558" i="3"/>
  <c r="BJ558" i="3"/>
  <c r="BI558" i="3"/>
  <c r="BH558" i="3"/>
  <c r="BG558" i="3"/>
  <c r="BF558" i="3"/>
  <c r="BE558" i="3"/>
  <c r="BD558" i="3"/>
  <c r="BC558" i="3"/>
  <c r="BB558" i="3"/>
  <c r="BA558" i="3"/>
  <c r="AZ558" i="3"/>
  <c r="AY558" i="3"/>
  <c r="AX558" i="3"/>
  <c r="AW558" i="3"/>
  <c r="AV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BN557" i="3"/>
  <c r="BM557" i="3"/>
  <c r="BL557" i="3"/>
  <c r="BK557" i="3"/>
  <c r="BJ557" i="3"/>
  <c r="BI557" i="3"/>
  <c r="BH557" i="3"/>
  <c r="BG557" i="3"/>
  <c r="BF557" i="3"/>
  <c r="BE557" i="3"/>
  <c r="BD557" i="3"/>
  <c r="BC557" i="3"/>
  <c r="BB557" i="3"/>
  <c r="BA557" i="3"/>
  <c r="AZ557" i="3"/>
  <c r="AY557" i="3"/>
  <c r="AX557" i="3"/>
  <c r="AE557" i="3" s="1"/>
  <c r="AW557" i="3"/>
  <c r="AV557" i="3"/>
  <c r="AJ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BN556" i="3"/>
  <c r="BM556" i="3"/>
  <c r="BL556" i="3"/>
  <c r="BK556" i="3"/>
  <c r="BJ556" i="3"/>
  <c r="BI556" i="3"/>
  <c r="BH556" i="3"/>
  <c r="BG556" i="3"/>
  <c r="BF556" i="3"/>
  <c r="BE556" i="3"/>
  <c r="BD556" i="3"/>
  <c r="BC556" i="3"/>
  <c r="BB556" i="3"/>
  <c r="BA556" i="3"/>
  <c r="AZ556" i="3"/>
  <c r="AY556" i="3"/>
  <c r="AX556" i="3"/>
  <c r="AW556" i="3"/>
  <c r="AV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BN555" i="3"/>
  <c r="BM555" i="3"/>
  <c r="BL555" i="3"/>
  <c r="BK555" i="3"/>
  <c r="BJ555" i="3"/>
  <c r="BI555" i="3"/>
  <c r="BH555" i="3"/>
  <c r="BG555" i="3"/>
  <c r="BF555" i="3"/>
  <c r="BE555" i="3"/>
  <c r="BD555" i="3"/>
  <c r="BC555" i="3"/>
  <c r="BB555" i="3"/>
  <c r="BA555" i="3"/>
  <c r="AZ555" i="3"/>
  <c r="AY555" i="3"/>
  <c r="AX555" i="3"/>
  <c r="AW555" i="3"/>
  <c r="AV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BN554" i="3"/>
  <c r="BM554" i="3"/>
  <c r="BL554" i="3"/>
  <c r="BK554" i="3"/>
  <c r="BJ554" i="3"/>
  <c r="BI554" i="3"/>
  <c r="BH554" i="3"/>
  <c r="BG554" i="3"/>
  <c r="BF554" i="3"/>
  <c r="BE554" i="3"/>
  <c r="AL554" i="3" s="1"/>
  <c r="BD554" i="3"/>
  <c r="BC554" i="3"/>
  <c r="BB554" i="3"/>
  <c r="BA554" i="3"/>
  <c r="AZ554" i="3"/>
  <c r="AY554" i="3"/>
  <c r="AX554" i="3"/>
  <c r="AW554" i="3"/>
  <c r="AV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BN553" i="3"/>
  <c r="BM553" i="3"/>
  <c r="BL553" i="3"/>
  <c r="BK553" i="3"/>
  <c r="BJ553" i="3"/>
  <c r="BI553" i="3"/>
  <c r="BH553" i="3"/>
  <c r="BG553" i="3"/>
  <c r="BF553" i="3"/>
  <c r="BE553" i="3"/>
  <c r="BD553" i="3"/>
  <c r="BC553" i="3"/>
  <c r="BB553" i="3"/>
  <c r="BA553" i="3"/>
  <c r="AZ553" i="3"/>
  <c r="AY553" i="3"/>
  <c r="AX553" i="3"/>
  <c r="AW553" i="3"/>
  <c r="AV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BN552" i="3"/>
  <c r="BM552" i="3"/>
  <c r="BL552" i="3"/>
  <c r="BK552" i="3"/>
  <c r="BJ552" i="3"/>
  <c r="BI552" i="3"/>
  <c r="BH552" i="3"/>
  <c r="BG552" i="3"/>
  <c r="BF552" i="3"/>
  <c r="BE552" i="3"/>
  <c r="BD552" i="3"/>
  <c r="BC552" i="3"/>
  <c r="BB552" i="3"/>
  <c r="BA552" i="3"/>
  <c r="AZ552" i="3"/>
  <c r="AY552" i="3"/>
  <c r="AX552" i="3"/>
  <c r="AW552" i="3"/>
  <c r="AV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BN551" i="3"/>
  <c r="BM551" i="3"/>
  <c r="BL551" i="3"/>
  <c r="BK551" i="3"/>
  <c r="BJ551" i="3"/>
  <c r="BI551" i="3"/>
  <c r="BH551" i="3"/>
  <c r="BG551" i="3"/>
  <c r="BF551" i="3"/>
  <c r="BE551" i="3"/>
  <c r="BD551" i="3"/>
  <c r="BC551" i="3"/>
  <c r="BB551" i="3"/>
  <c r="BA551" i="3"/>
  <c r="AZ551" i="3"/>
  <c r="AY551" i="3"/>
  <c r="AX551" i="3"/>
  <c r="AW551" i="3"/>
  <c r="AV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BN550" i="3"/>
  <c r="BM550" i="3"/>
  <c r="BL550" i="3"/>
  <c r="BK550" i="3"/>
  <c r="BJ550" i="3"/>
  <c r="BI550" i="3"/>
  <c r="BH550" i="3"/>
  <c r="BG550" i="3"/>
  <c r="BF550" i="3"/>
  <c r="BE550" i="3"/>
  <c r="BD550" i="3"/>
  <c r="BC550" i="3"/>
  <c r="BB550" i="3"/>
  <c r="BA550" i="3"/>
  <c r="AH550" i="3" s="1"/>
  <c r="AZ550" i="3"/>
  <c r="AY550" i="3"/>
  <c r="AX550" i="3"/>
  <c r="AW550" i="3"/>
  <c r="AV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BN549" i="3"/>
  <c r="BM549" i="3"/>
  <c r="BL549" i="3"/>
  <c r="BK549" i="3"/>
  <c r="BJ549" i="3"/>
  <c r="BI549" i="3"/>
  <c r="BH549" i="3"/>
  <c r="BG549" i="3"/>
  <c r="BF549" i="3"/>
  <c r="BE549" i="3"/>
  <c r="BD549" i="3"/>
  <c r="BC549" i="3"/>
  <c r="BB549" i="3"/>
  <c r="BA549" i="3"/>
  <c r="AZ549" i="3"/>
  <c r="AY549" i="3"/>
  <c r="AX549" i="3"/>
  <c r="AW549" i="3"/>
  <c r="AV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BN548" i="3"/>
  <c r="BM548" i="3"/>
  <c r="BL548" i="3"/>
  <c r="AR548" i="3" s="1"/>
  <c r="BK548" i="3"/>
  <c r="BJ548" i="3"/>
  <c r="BI548" i="3"/>
  <c r="BH548" i="3"/>
  <c r="BG548" i="3"/>
  <c r="AM548" i="3" s="1"/>
  <c r="BF548" i="3"/>
  <c r="BE548" i="3"/>
  <c r="BD548" i="3"/>
  <c r="BC548" i="3"/>
  <c r="BB548" i="3"/>
  <c r="BA548" i="3"/>
  <c r="AZ548" i="3"/>
  <c r="AY548" i="3"/>
  <c r="AX548" i="3"/>
  <c r="AW548" i="3"/>
  <c r="AV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BN547" i="3"/>
  <c r="BM547" i="3"/>
  <c r="BL547" i="3"/>
  <c r="BK547" i="3"/>
  <c r="BJ547" i="3"/>
  <c r="BI547" i="3"/>
  <c r="BH547" i="3"/>
  <c r="BG547" i="3"/>
  <c r="BF547" i="3"/>
  <c r="BE547" i="3"/>
  <c r="BD547" i="3"/>
  <c r="BC547" i="3"/>
  <c r="BB547" i="3"/>
  <c r="BA547" i="3"/>
  <c r="AZ547" i="3"/>
  <c r="AY547" i="3"/>
  <c r="AX547" i="3"/>
  <c r="AW547" i="3"/>
  <c r="AV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BN546" i="3"/>
  <c r="BM546" i="3"/>
  <c r="BL546" i="3"/>
  <c r="BK546" i="3"/>
  <c r="BJ546" i="3"/>
  <c r="BI546" i="3"/>
  <c r="BH546" i="3"/>
  <c r="BG546" i="3"/>
  <c r="BF546" i="3"/>
  <c r="BE546" i="3"/>
  <c r="AL546" i="3" s="1"/>
  <c r="BD546" i="3"/>
  <c r="BC546" i="3"/>
  <c r="BB546" i="3"/>
  <c r="BA546" i="3"/>
  <c r="AZ546" i="3"/>
  <c r="AY546" i="3"/>
  <c r="AX546" i="3"/>
  <c r="AW546" i="3"/>
  <c r="AV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BN545" i="3"/>
  <c r="BM545" i="3"/>
  <c r="BL545" i="3"/>
  <c r="BK545" i="3"/>
  <c r="BJ545" i="3"/>
  <c r="AQ545" i="3" s="1"/>
  <c r="BI545" i="3"/>
  <c r="BH545" i="3"/>
  <c r="BG545" i="3"/>
  <c r="BF545" i="3"/>
  <c r="BE545" i="3"/>
  <c r="BD545" i="3"/>
  <c r="BC545" i="3"/>
  <c r="BB545" i="3"/>
  <c r="AI545" i="3" s="1"/>
  <c r="BA545" i="3"/>
  <c r="AZ545" i="3"/>
  <c r="AY545" i="3"/>
  <c r="AX545" i="3"/>
  <c r="AW545" i="3"/>
  <c r="AV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BN542" i="3"/>
  <c r="BM542" i="3"/>
  <c r="BL542" i="3"/>
  <c r="BK542" i="3"/>
  <c r="BJ542" i="3"/>
  <c r="BI542" i="3"/>
  <c r="AP542" i="3" s="1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BN541" i="3"/>
  <c r="BM541" i="3"/>
  <c r="BL541" i="3"/>
  <c r="BK541" i="3"/>
  <c r="BJ541" i="3"/>
  <c r="BI541" i="3"/>
  <c r="BH541" i="3"/>
  <c r="BG541" i="3"/>
  <c r="BF541" i="3"/>
  <c r="BE541" i="3"/>
  <c r="BD541" i="3"/>
  <c r="BC541" i="3"/>
  <c r="BB541" i="3"/>
  <c r="BA541" i="3"/>
  <c r="AZ541" i="3"/>
  <c r="AY541" i="3"/>
  <c r="AX541" i="3"/>
  <c r="AW541" i="3"/>
  <c r="AV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BN540" i="3"/>
  <c r="BM540" i="3"/>
  <c r="BL540" i="3"/>
  <c r="BK540" i="3"/>
  <c r="BJ540" i="3"/>
  <c r="BI540" i="3"/>
  <c r="BH540" i="3"/>
  <c r="BG540" i="3"/>
  <c r="BF540" i="3"/>
  <c r="BE540" i="3"/>
  <c r="BD540" i="3"/>
  <c r="BC540" i="3"/>
  <c r="BB540" i="3"/>
  <c r="BA540" i="3"/>
  <c r="AZ540" i="3"/>
  <c r="AY540" i="3"/>
  <c r="AX540" i="3"/>
  <c r="AW540" i="3"/>
  <c r="AV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BN539" i="3"/>
  <c r="BM539" i="3"/>
  <c r="BL539" i="3"/>
  <c r="BK539" i="3"/>
  <c r="BJ539" i="3"/>
  <c r="BI539" i="3"/>
  <c r="BH539" i="3"/>
  <c r="BG539" i="3"/>
  <c r="BF539" i="3"/>
  <c r="BE539" i="3"/>
  <c r="BD539" i="3"/>
  <c r="BC539" i="3"/>
  <c r="BB539" i="3"/>
  <c r="BA539" i="3"/>
  <c r="AZ539" i="3"/>
  <c r="AY539" i="3"/>
  <c r="AX539" i="3"/>
  <c r="AW539" i="3"/>
  <c r="AV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BN538" i="3"/>
  <c r="BM538" i="3"/>
  <c r="BL538" i="3"/>
  <c r="BK538" i="3"/>
  <c r="AQ538" i="3" s="1"/>
  <c r="BJ538" i="3"/>
  <c r="BI538" i="3"/>
  <c r="BH538" i="3"/>
  <c r="BG538" i="3"/>
  <c r="BF538" i="3"/>
  <c r="BE538" i="3"/>
  <c r="BD538" i="3"/>
  <c r="BC538" i="3"/>
  <c r="AI538" i="3" s="1"/>
  <c r="BB538" i="3"/>
  <c r="BA538" i="3"/>
  <c r="AZ538" i="3"/>
  <c r="AY538" i="3"/>
  <c r="AX538" i="3"/>
  <c r="AW538" i="3"/>
  <c r="AV538" i="3"/>
  <c r="AL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BN537" i="3"/>
  <c r="BM537" i="3"/>
  <c r="BL537" i="3"/>
  <c r="BK537" i="3"/>
  <c r="BJ537" i="3"/>
  <c r="BI537" i="3"/>
  <c r="BH537" i="3"/>
  <c r="BG537" i="3"/>
  <c r="BF537" i="3"/>
  <c r="BE537" i="3"/>
  <c r="BD537" i="3"/>
  <c r="BC537" i="3"/>
  <c r="BB537" i="3"/>
  <c r="BA537" i="3"/>
  <c r="AZ537" i="3"/>
  <c r="AY537" i="3"/>
  <c r="AX537" i="3"/>
  <c r="AW537" i="3"/>
  <c r="AD537" i="3" s="1"/>
  <c r="AV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BN536" i="3"/>
  <c r="BM536" i="3"/>
  <c r="BL536" i="3"/>
  <c r="BK536" i="3"/>
  <c r="BJ536" i="3"/>
  <c r="BI536" i="3"/>
  <c r="BH536" i="3"/>
  <c r="BG536" i="3"/>
  <c r="BF536" i="3"/>
  <c r="BE536" i="3"/>
  <c r="BD536" i="3"/>
  <c r="BC536" i="3"/>
  <c r="BB536" i="3"/>
  <c r="BA536" i="3"/>
  <c r="AZ536" i="3"/>
  <c r="AY536" i="3"/>
  <c r="AX536" i="3"/>
  <c r="AW536" i="3"/>
  <c r="AV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BN535" i="3"/>
  <c r="BM535" i="3"/>
  <c r="BL535" i="3"/>
  <c r="BK535" i="3"/>
  <c r="BJ535" i="3"/>
  <c r="BI535" i="3"/>
  <c r="BH535" i="3"/>
  <c r="BG535" i="3"/>
  <c r="BF535" i="3"/>
  <c r="BE535" i="3"/>
  <c r="BD535" i="3"/>
  <c r="BC535" i="3"/>
  <c r="BB535" i="3"/>
  <c r="BA535" i="3"/>
  <c r="AZ535" i="3"/>
  <c r="AY535" i="3"/>
  <c r="AX535" i="3"/>
  <c r="AW535" i="3"/>
  <c r="AV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BN534" i="3"/>
  <c r="BM534" i="3"/>
  <c r="BL534" i="3"/>
  <c r="BK534" i="3"/>
  <c r="BJ534" i="3"/>
  <c r="BI534" i="3"/>
  <c r="BH534" i="3"/>
  <c r="BG534" i="3"/>
  <c r="BF534" i="3"/>
  <c r="BE534" i="3"/>
  <c r="BD534" i="3"/>
  <c r="BC534" i="3"/>
  <c r="BB534" i="3"/>
  <c r="BA534" i="3"/>
  <c r="AZ534" i="3"/>
  <c r="AY534" i="3"/>
  <c r="AX534" i="3"/>
  <c r="AW534" i="3"/>
  <c r="AV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BN533" i="3"/>
  <c r="BM533" i="3"/>
  <c r="BL533" i="3"/>
  <c r="BK533" i="3"/>
  <c r="BJ533" i="3"/>
  <c r="BI533" i="3"/>
  <c r="BH533" i="3"/>
  <c r="BG533" i="3"/>
  <c r="BF533" i="3"/>
  <c r="BE533" i="3"/>
  <c r="BD533" i="3"/>
  <c r="BC533" i="3"/>
  <c r="BB533" i="3"/>
  <c r="BA533" i="3"/>
  <c r="AZ533" i="3"/>
  <c r="AY533" i="3"/>
  <c r="AX533" i="3"/>
  <c r="AW533" i="3"/>
  <c r="AV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BN532" i="3"/>
  <c r="BM532" i="3"/>
  <c r="BL532" i="3"/>
  <c r="AR532" i="3" s="1"/>
  <c r="BK532" i="3"/>
  <c r="BJ532" i="3"/>
  <c r="BI532" i="3"/>
  <c r="BH532" i="3"/>
  <c r="BG532" i="3"/>
  <c r="BF532" i="3"/>
  <c r="BE532" i="3"/>
  <c r="BD532" i="3"/>
  <c r="BC532" i="3"/>
  <c r="BB532" i="3"/>
  <c r="BA532" i="3"/>
  <c r="AZ532" i="3"/>
  <c r="AY532" i="3"/>
  <c r="AF532" i="3" s="1"/>
  <c r="AX532" i="3"/>
  <c r="AW532" i="3"/>
  <c r="AV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BN531" i="3"/>
  <c r="BM531" i="3"/>
  <c r="BL531" i="3"/>
  <c r="BK531" i="3"/>
  <c r="BJ531" i="3"/>
  <c r="BI531" i="3"/>
  <c r="BH531" i="3"/>
  <c r="BG531" i="3"/>
  <c r="BF531" i="3"/>
  <c r="BE531" i="3"/>
  <c r="BD531" i="3"/>
  <c r="BC531" i="3"/>
  <c r="BB531" i="3"/>
  <c r="BA531" i="3"/>
  <c r="AZ531" i="3"/>
  <c r="AY531" i="3"/>
  <c r="AX531" i="3"/>
  <c r="AW531" i="3"/>
  <c r="AV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BN530" i="3"/>
  <c r="AT530" i="3" s="1"/>
  <c r="BM530" i="3"/>
  <c r="BL530" i="3"/>
  <c r="BK530" i="3"/>
  <c r="BJ530" i="3"/>
  <c r="BI530" i="3"/>
  <c r="BH530" i="3"/>
  <c r="BG530" i="3"/>
  <c r="BF530" i="3"/>
  <c r="AL530" i="3" s="1"/>
  <c r="BE530" i="3"/>
  <c r="BD530" i="3"/>
  <c r="BC530" i="3"/>
  <c r="BB530" i="3"/>
  <c r="BA530" i="3"/>
  <c r="AZ530" i="3"/>
  <c r="AY530" i="3"/>
  <c r="AX530" i="3"/>
  <c r="AD530" i="3" s="1"/>
  <c r="AW530" i="3"/>
  <c r="AV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BN529" i="3"/>
  <c r="BM529" i="3"/>
  <c r="BL529" i="3"/>
  <c r="BK529" i="3"/>
  <c r="BJ529" i="3"/>
  <c r="BI529" i="3"/>
  <c r="BH529" i="3"/>
  <c r="BG529" i="3"/>
  <c r="BF529" i="3"/>
  <c r="BE529" i="3"/>
  <c r="BD529" i="3"/>
  <c r="BC529" i="3"/>
  <c r="BB529" i="3"/>
  <c r="BA529" i="3"/>
  <c r="AZ529" i="3"/>
  <c r="AY529" i="3"/>
  <c r="AX529" i="3"/>
  <c r="AW529" i="3"/>
  <c r="AV529" i="3"/>
  <c r="AI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BN528" i="3"/>
  <c r="BM528" i="3"/>
  <c r="BL528" i="3"/>
  <c r="BK528" i="3"/>
  <c r="BJ528" i="3"/>
  <c r="BI528" i="3"/>
  <c r="BH528" i="3"/>
  <c r="BG528" i="3"/>
  <c r="AN528" i="3" s="1"/>
  <c r="BF528" i="3"/>
  <c r="BE528" i="3"/>
  <c r="BD528" i="3"/>
  <c r="BC528" i="3"/>
  <c r="BB528" i="3"/>
  <c r="BA528" i="3"/>
  <c r="AZ528" i="3"/>
  <c r="AY528" i="3"/>
  <c r="AF528" i="3" s="1"/>
  <c r="AX528" i="3"/>
  <c r="AW528" i="3"/>
  <c r="AV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BN527" i="3"/>
  <c r="BM527" i="3"/>
  <c r="BL527" i="3"/>
  <c r="BK527" i="3"/>
  <c r="BJ527" i="3"/>
  <c r="BI527" i="3"/>
  <c r="BH527" i="3"/>
  <c r="BG527" i="3"/>
  <c r="BF527" i="3"/>
  <c r="BE527" i="3"/>
  <c r="BD527" i="3"/>
  <c r="BC527" i="3"/>
  <c r="BB527" i="3"/>
  <c r="BA527" i="3"/>
  <c r="AZ527" i="3"/>
  <c r="AY527" i="3"/>
  <c r="AX527" i="3"/>
  <c r="AW527" i="3"/>
  <c r="AV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BN526" i="3"/>
  <c r="BM526" i="3"/>
  <c r="BL526" i="3"/>
  <c r="BK526" i="3"/>
  <c r="BJ526" i="3"/>
  <c r="BI526" i="3"/>
  <c r="BH526" i="3"/>
  <c r="BG526" i="3"/>
  <c r="BF526" i="3"/>
  <c r="BE526" i="3"/>
  <c r="BD526" i="3"/>
  <c r="BC526" i="3"/>
  <c r="BB526" i="3"/>
  <c r="BA526" i="3"/>
  <c r="AZ526" i="3"/>
  <c r="AY526" i="3"/>
  <c r="AX526" i="3"/>
  <c r="AW526" i="3"/>
  <c r="AV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BN525" i="3"/>
  <c r="BM525" i="3"/>
  <c r="BL525" i="3"/>
  <c r="BK525" i="3"/>
  <c r="BJ525" i="3"/>
  <c r="BI525" i="3"/>
  <c r="BH525" i="3"/>
  <c r="BG525" i="3"/>
  <c r="AM525" i="3" s="1"/>
  <c r="BF525" i="3"/>
  <c r="BE525" i="3"/>
  <c r="BD525" i="3"/>
  <c r="BC525" i="3"/>
  <c r="BB525" i="3"/>
  <c r="BA525" i="3"/>
  <c r="AZ525" i="3"/>
  <c r="AY525" i="3"/>
  <c r="AX525" i="3"/>
  <c r="AW525" i="3"/>
  <c r="AV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BN524" i="3"/>
  <c r="BM524" i="3"/>
  <c r="BL524" i="3"/>
  <c r="BK524" i="3"/>
  <c r="BJ524" i="3"/>
  <c r="BI524" i="3"/>
  <c r="BH524" i="3"/>
  <c r="BG524" i="3"/>
  <c r="BF524" i="3"/>
  <c r="BE524" i="3"/>
  <c r="BD524" i="3"/>
  <c r="BC524" i="3"/>
  <c r="BB524" i="3"/>
  <c r="BA524" i="3"/>
  <c r="AZ524" i="3"/>
  <c r="AY524" i="3"/>
  <c r="AX524" i="3"/>
  <c r="AW524" i="3"/>
  <c r="AV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BN523" i="3"/>
  <c r="BM523" i="3"/>
  <c r="BL523" i="3"/>
  <c r="BK523" i="3"/>
  <c r="BJ523" i="3"/>
  <c r="BI523" i="3"/>
  <c r="BH523" i="3"/>
  <c r="BG523" i="3"/>
  <c r="BF523" i="3"/>
  <c r="BE523" i="3"/>
  <c r="BD523" i="3"/>
  <c r="BC523" i="3"/>
  <c r="BB523" i="3"/>
  <c r="BA523" i="3"/>
  <c r="AZ523" i="3"/>
  <c r="AY523" i="3"/>
  <c r="AX523" i="3"/>
  <c r="AW523" i="3"/>
  <c r="AV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BN522" i="3"/>
  <c r="BM522" i="3"/>
  <c r="BL522" i="3"/>
  <c r="BK522" i="3"/>
  <c r="AQ522" i="3" s="1"/>
  <c r="BJ522" i="3"/>
  <c r="BI522" i="3"/>
  <c r="BH522" i="3"/>
  <c r="BG522" i="3"/>
  <c r="BF522" i="3"/>
  <c r="BE522" i="3"/>
  <c r="BD522" i="3"/>
  <c r="BC522" i="3"/>
  <c r="AI522" i="3" s="1"/>
  <c r="BB522" i="3"/>
  <c r="BA522" i="3"/>
  <c r="AZ522" i="3"/>
  <c r="AY522" i="3"/>
  <c r="AX522" i="3"/>
  <c r="AW522" i="3"/>
  <c r="AV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BN521" i="3"/>
  <c r="BM521" i="3"/>
  <c r="BL521" i="3"/>
  <c r="BK521" i="3"/>
  <c r="BJ521" i="3"/>
  <c r="BI521" i="3"/>
  <c r="BH521" i="3"/>
  <c r="BG521" i="3"/>
  <c r="BF521" i="3"/>
  <c r="BE521" i="3"/>
  <c r="BD521" i="3"/>
  <c r="BC521" i="3"/>
  <c r="BB521" i="3"/>
  <c r="BA521" i="3"/>
  <c r="AZ521" i="3"/>
  <c r="AY521" i="3"/>
  <c r="AX521" i="3"/>
  <c r="AW521" i="3"/>
  <c r="AV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BN520" i="3"/>
  <c r="BM520" i="3"/>
  <c r="BL520" i="3"/>
  <c r="BK520" i="3"/>
  <c r="BJ520" i="3"/>
  <c r="BI520" i="3"/>
  <c r="BH520" i="3"/>
  <c r="BG520" i="3"/>
  <c r="BF520" i="3"/>
  <c r="BE520" i="3"/>
  <c r="BD520" i="3"/>
  <c r="BC520" i="3"/>
  <c r="BB520" i="3"/>
  <c r="BA520" i="3"/>
  <c r="AZ520" i="3"/>
  <c r="AY520" i="3"/>
  <c r="AX520" i="3"/>
  <c r="AW520" i="3"/>
  <c r="AV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BN519" i="3"/>
  <c r="BM519" i="3"/>
  <c r="BL519" i="3"/>
  <c r="BK519" i="3"/>
  <c r="BJ519" i="3"/>
  <c r="BI519" i="3"/>
  <c r="BH519" i="3"/>
  <c r="BG519" i="3"/>
  <c r="BF519" i="3"/>
  <c r="BE519" i="3"/>
  <c r="BD519" i="3"/>
  <c r="BC519" i="3"/>
  <c r="BB519" i="3"/>
  <c r="BA519" i="3"/>
  <c r="AZ519" i="3"/>
  <c r="AY519" i="3"/>
  <c r="AX519" i="3"/>
  <c r="AW519" i="3"/>
  <c r="AV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BN518" i="3"/>
  <c r="BM518" i="3"/>
  <c r="BL518" i="3"/>
  <c r="BK518" i="3"/>
  <c r="BJ518" i="3"/>
  <c r="BI518" i="3"/>
  <c r="BH518" i="3"/>
  <c r="BG518" i="3"/>
  <c r="BF518" i="3"/>
  <c r="BE518" i="3"/>
  <c r="BD518" i="3"/>
  <c r="BC518" i="3"/>
  <c r="BB518" i="3"/>
  <c r="BA518" i="3"/>
  <c r="AZ518" i="3"/>
  <c r="AY518" i="3"/>
  <c r="AX518" i="3"/>
  <c r="AW518" i="3"/>
  <c r="AV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BN517" i="3"/>
  <c r="BM517" i="3"/>
  <c r="BL517" i="3"/>
  <c r="BK517" i="3"/>
  <c r="BJ517" i="3"/>
  <c r="BI517" i="3"/>
  <c r="BH517" i="3"/>
  <c r="BG517" i="3"/>
  <c r="BF517" i="3"/>
  <c r="AM517" i="3" s="1"/>
  <c r="BE517" i="3"/>
  <c r="BD517" i="3"/>
  <c r="BC517" i="3"/>
  <c r="BB517" i="3"/>
  <c r="BA517" i="3"/>
  <c r="AZ517" i="3"/>
  <c r="AY517" i="3"/>
  <c r="AX517" i="3"/>
  <c r="AW517" i="3"/>
  <c r="AV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G515" i="3" s="1"/>
  <c r="AY515" i="3"/>
  <c r="AX515" i="3"/>
  <c r="AW515" i="3"/>
  <c r="AV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B513" i="3"/>
  <c r="AI513" i="3" s="1"/>
  <c r="BA513" i="3"/>
  <c r="AZ513" i="3"/>
  <c r="AY513" i="3"/>
  <c r="AX513" i="3"/>
  <c r="AW513" i="3"/>
  <c r="AV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BN512" i="3"/>
  <c r="BM512" i="3"/>
  <c r="BL512" i="3"/>
  <c r="BK512" i="3"/>
  <c r="BJ512" i="3"/>
  <c r="BI512" i="3"/>
  <c r="BH512" i="3"/>
  <c r="BG512" i="3"/>
  <c r="BF512" i="3"/>
  <c r="BE512" i="3"/>
  <c r="BD512" i="3"/>
  <c r="BC512" i="3"/>
  <c r="BB512" i="3"/>
  <c r="BA512" i="3"/>
  <c r="AZ512" i="3"/>
  <c r="AY512" i="3"/>
  <c r="AX512" i="3"/>
  <c r="AW512" i="3"/>
  <c r="AV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BN511" i="3"/>
  <c r="BM511" i="3"/>
  <c r="BL511" i="3"/>
  <c r="AS511" i="3" s="1"/>
  <c r="BK511" i="3"/>
  <c r="BJ511" i="3"/>
  <c r="BI511" i="3"/>
  <c r="BH511" i="3"/>
  <c r="BG511" i="3"/>
  <c r="BF511" i="3"/>
  <c r="BE511" i="3"/>
  <c r="BD511" i="3"/>
  <c r="AK511" i="3" s="1"/>
  <c r="BC511" i="3"/>
  <c r="BB511" i="3"/>
  <c r="BA511" i="3"/>
  <c r="AZ511" i="3"/>
  <c r="AY511" i="3"/>
  <c r="AX511" i="3"/>
  <c r="AW511" i="3"/>
  <c r="AV511" i="3"/>
  <c r="AC511" i="3" s="1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BN510" i="3"/>
  <c r="BM510" i="3"/>
  <c r="BL510" i="3"/>
  <c r="BK510" i="3"/>
  <c r="BJ510" i="3"/>
  <c r="BI510" i="3"/>
  <c r="AP510" i="3" s="1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BN509" i="3"/>
  <c r="BM509" i="3"/>
  <c r="BL509" i="3"/>
  <c r="BK509" i="3"/>
  <c r="BJ509" i="3"/>
  <c r="BI509" i="3"/>
  <c r="BH509" i="3"/>
  <c r="BG509" i="3"/>
  <c r="BF509" i="3"/>
  <c r="AM509" i="3" s="1"/>
  <c r="BE509" i="3"/>
  <c r="BD509" i="3"/>
  <c r="BC509" i="3"/>
  <c r="BB509" i="3"/>
  <c r="BA509" i="3"/>
  <c r="AZ509" i="3"/>
  <c r="AY509" i="3"/>
  <c r="AX509" i="3"/>
  <c r="AW509" i="3"/>
  <c r="AV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BN508" i="3"/>
  <c r="BM508" i="3"/>
  <c r="BL508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BN507" i="3"/>
  <c r="BM507" i="3"/>
  <c r="BL507" i="3"/>
  <c r="BK507" i="3"/>
  <c r="BJ507" i="3"/>
  <c r="BI507" i="3"/>
  <c r="BH507" i="3"/>
  <c r="AO507" i="3" s="1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BN506" i="3"/>
  <c r="BM506" i="3"/>
  <c r="BL506" i="3"/>
  <c r="BK506" i="3"/>
  <c r="BJ506" i="3"/>
  <c r="BI506" i="3"/>
  <c r="BH506" i="3"/>
  <c r="BG506" i="3"/>
  <c r="BF506" i="3"/>
  <c r="BE506" i="3"/>
  <c r="AL506" i="3" s="1"/>
  <c r="BD506" i="3"/>
  <c r="BC506" i="3"/>
  <c r="BB506" i="3"/>
  <c r="BA506" i="3"/>
  <c r="AZ506" i="3"/>
  <c r="AY506" i="3"/>
  <c r="AX506" i="3"/>
  <c r="AW506" i="3"/>
  <c r="AV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BN505" i="3"/>
  <c r="BM505" i="3"/>
  <c r="BL505" i="3"/>
  <c r="BK505" i="3"/>
  <c r="BJ505" i="3"/>
  <c r="AQ505" i="3" s="1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BN504" i="3"/>
  <c r="BM504" i="3"/>
  <c r="BL504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BN503" i="3"/>
  <c r="BM503" i="3"/>
  <c r="BL503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BN502" i="3"/>
  <c r="BM502" i="3"/>
  <c r="BL502" i="3"/>
  <c r="BK502" i="3"/>
  <c r="BJ502" i="3"/>
  <c r="BI502" i="3"/>
  <c r="BH502" i="3"/>
  <c r="BG502" i="3"/>
  <c r="BF502" i="3"/>
  <c r="BE502" i="3"/>
  <c r="BD502" i="3"/>
  <c r="BC502" i="3"/>
  <c r="BB502" i="3"/>
  <c r="BA502" i="3"/>
  <c r="AH502" i="3" s="1"/>
  <c r="AZ502" i="3"/>
  <c r="AY502" i="3"/>
  <c r="AX502" i="3"/>
  <c r="AW502" i="3"/>
  <c r="AV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BN501" i="3"/>
  <c r="BM501" i="3"/>
  <c r="BL501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G499" i="3" s="1"/>
  <c r="AY499" i="3"/>
  <c r="AX499" i="3"/>
  <c r="AW499" i="3"/>
  <c r="AV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BN498" i="3"/>
  <c r="BM498" i="3"/>
  <c r="BL498" i="3"/>
  <c r="BK498" i="3"/>
  <c r="BJ498" i="3"/>
  <c r="BI498" i="3"/>
  <c r="BH498" i="3"/>
  <c r="BG498" i="3"/>
  <c r="BF498" i="3"/>
  <c r="BE498" i="3"/>
  <c r="AL498" i="3" s="1"/>
  <c r="BD498" i="3"/>
  <c r="BC498" i="3"/>
  <c r="BB498" i="3"/>
  <c r="BA498" i="3"/>
  <c r="AZ498" i="3"/>
  <c r="AY498" i="3"/>
  <c r="AX498" i="3"/>
  <c r="AW498" i="3"/>
  <c r="AV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BN493" i="3"/>
  <c r="BM493" i="3"/>
  <c r="BL493" i="3"/>
  <c r="BK493" i="3"/>
  <c r="BJ493" i="3"/>
  <c r="AP493" i="3" s="1"/>
  <c r="BI493" i="3"/>
  <c r="BH493" i="3"/>
  <c r="BG493" i="3"/>
  <c r="BF493" i="3"/>
  <c r="BE493" i="3"/>
  <c r="BD493" i="3"/>
  <c r="BC493" i="3"/>
  <c r="BB493" i="3"/>
  <c r="AH493" i="3" s="1"/>
  <c r="BA493" i="3"/>
  <c r="AZ493" i="3"/>
  <c r="AY493" i="3"/>
  <c r="AX493" i="3"/>
  <c r="AW493" i="3"/>
  <c r="AV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BN484" i="3"/>
  <c r="BM484" i="3"/>
  <c r="BL484" i="3"/>
  <c r="BK484" i="3"/>
  <c r="BJ484" i="3"/>
  <c r="BI484" i="3"/>
  <c r="BH484" i="3"/>
  <c r="AN484" i="3" s="1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BN483" i="3"/>
  <c r="BM483" i="3"/>
  <c r="BL483" i="3"/>
  <c r="BK483" i="3"/>
  <c r="BJ483" i="3"/>
  <c r="BI483" i="3"/>
  <c r="BH483" i="3"/>
  <c r="BG483" i="3"/>
  <c r="BF483" i="3"/>
  <c r="BE483" i="3"/>
  <c r="AK483" i="3" s="1"/>
  <c r="BD483" i="3"/>
  <c r="BC483" i="3"/>
  <c r="BB483" i="3"/>
  <c r="BA483" i="3"/>
  <c r="AZ483" i="3"/>
  <c r="AY483" i="3"/>
  <c r="AX483" i="3"/>
  <c r="AW483" i="3"/>
  <c r="AV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F480" i="3" s="1"/>
  <c r="AY480" i="3"/>
  <c r="AX480" i="3"/>
  <c r="AW480" i="3"/>
  <c r="AV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C479" i="3" s="1"/>
  <c r="AV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BN478" i="3"/>
  <c r="AT478" i="3" s="1"/>
  <c r="BM478" i="3"/>
  <c r="BL478" i="3"/>
  <c r="BK478" i="3"/>
  <c r="BJ478" i="3"/>
  <c r="AP478" i="3" s="1"/>
  <c r="BI478" i="3"/>
  <c r="BH478" i="3"/>
  <c r="BG478" i="3"/>
  <c r="BF478" i="3"/>
  <c r="AL478" i="3" s="1"/>
  <c r="BE478" i="3"/>
  <c r="BD478" i="3"/>
  <c r="BC478" i="3"/>
  <c r="BB478" i="3"/>
  <c r="AH478" i="3" s="1"/>
  <c r="BA478" i="3"/>
  <c r="AZ478" i="3"/>
  <c r="AY478" i="3"/>
  <c r="AX478" i="3"/>
  <c r="AW478" i="3"/>
  <c r="AV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BN476" i="3"/>
  <c r="BM476" i="3"/>
  <c r="BL476" i="3"/>
  <c r="AR476" i="3" s="1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BN470" i="3"/>
  <c r="BM470" i="3"/>
  <c r="BL470" i="3"/>
  <c r="BK470" i="3"/>
  <c r="BJ470" i="3"/>
  <c r="BI470" i="3"/>
  <c r="BH470" i="3"/>
  <c r="BG470" i="3"/>
  <c r="BF470" i="3"/>
  <c r="AM470" i="3" s="1"/>
  <c r="BE470" i="3"/>
  <c r="BD470" i="3"/>
  <c r="BC470" i="3"/>
  <c r="BB470" i="3"/>
  <c r="BA470" i="3"/>
  <c r="AZ470" i="3"/>
  <c r="AY470" i="3"/>
  <c r="AX470" i="3"/>
  <c r="AW470" i="3"/>
  <c r="AV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BN469" i="3"/>
  <c r="BM469" i="3"/>
  <c r="BL469" i="3"/>
  <c r="BK469" i="3"/>
  <c r="BJ469" i="3"/>
  <c r="BI469" i="3"/>
  <c r="BH469" i="3"/>
  <c r="BG469" i="3"/>
  <c r="AN469" i="3" s="1"/>
  <c r="BF469" i="3"/>
  <c r="BE469" i="3"/>
  <c r="BD469" i="3"/>
  <c r="BC469" i="3"/>
  <c r="AJ469" i="3" s="1"/>
  <c r="BB469" i="3"/>
  <c r="BA469" i="3"/>
  <c r="AZ469" i="3"/>
  <c r="AY469" i="3"/>
  <c r="AF469" i="3" s="1"/>
  <c r="AX469" i="3"/>
  <c r="AW469" i="3"/>
  <c r="AV469" i="3"/>
  <c r="AR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BN465" i="3"/>
  <c r="BM465" i="3"/>
  <c r="BL465" i="3"/>
  <c r="BK465" i="3"/>
  <c r="BJ465" i="3"/>
  <c r="AQ465" i="3" s="1"/>
  <c r="BI465" i="3"/>
  <c r="BH465" i="3"/>
  <c r="BG465" i="3"/>
  <c r="BF465" i="3"/>
  <c r="BE465" i="3"/>
  <c r="BD465" i="3"/>
  <c r="BC465" i="3"/>
  <c r="BB465" i="3"/>
  <c r="AI465" i="3" s="1"/>
  <c r="BA465" i="3"/>
  <c r="AZ465" i="3"/>
  <c r="AF465" i="3" s="1"/>
  <c r="AY465" i="3"/>
  <c r="AX465" i="3"/>
  <c r="AW465" i="3"/>
  <c r="AV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BN462" i="3"/>
  <c r="BM462" i="3"/>
  <c r="BL462" i="3"/>
  <c r="BK462" i="3"/>
  <c r="BJ462" i="3"/>
  <c r="AQ462" i="3" s="1"/>
  <c r="BI462" i="3"/>
  <c r="BH462" i="3"/>
  <c r="BG462" i="3"/>
  <c r="BF462" i="3"/>
  <c r="BE462" i="3"/>
  <c r="BD462" i="3"/>
  <c r="BC462" i="3"/>
  <c r="BB462" i="3"/>
  <c r="AI462" i="3" s="1"/>
  <c r="BA462" i="3"/>
  <c r="AZ462" i="3"/>
  <c r="AY462" i="3"/>
  <c r="AX462" i="3"/>
  <c r="AW462" i="3"/>
  <c r="AV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BN460" i="3"/>
  <c r="BM460" i="3"/>
  <c r="BL460" i="3"/>
  <c r="AS460" i="3" s="1"/>
  <c r="BK460" i="3"/>
  <c r="BJ460" i="3"/>
  <c r="BI460" i="3"/>
  <c r="BH460" i="3"/>
  <c r="BG460" i="3"/>
  <c r="BF460" i="3"/>
  <c r="BE460" i="3"/>
  <c r="BD460" i="3"/>
  <c r="AK460" i="3" s="1"/>
  <c r="BC460" i="3"/>
  <c r="BB460" i="3"/>
  <c r="BA460" i="3"/>
  <c r="AZ460" i="3"/>
  <c r="AG460" i="3" s="1"/>
  <c r="AY460" i="3"/>
  <c r="AX460" i="3"/>
  <c r="AW460" i="3"/>
  <c r="AV460" i="3"/>
  <c r="AC460" i="3" s="1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B458" i="3"/>
  <c r="AI458" i="3" s="1"/>
  <c r="BA458" i="3"/>
  <c r="AZ458" i="3"/>
  <c r="AY458" i="3"/>
  <c r="AX458" i="3"/>
  <c r="AW458" i="3"/>
  <c r="AV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E454" i="3" s="1"/>
  <c r="AW454" i="3"/>
  <c r="AV454" i="3"/>
  <c r="AC454" i="3" s="1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J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BN452" i="3"/>
  <c r="BM452" i="3"/>
  <c r="BL452" i="3"/>
  <c r="AR452" i="3" s="1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BN445" i="3"/>
  <c r="BM445" i="3"/>
  <c r="BL445" i="3"/>
  <c r="AR445" i="3" s="1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BN442" i="3"/>
  <c r="BM442" i="3"/>
  <c r="BL442" i="3"/>
  <c r="BK442" i="3"/>
  <c r="BJ442" i="3"/>
  <c r="BI442" i="3"/>
  <c r="BH442" i="3"/>
  <c r="BG442" i="3"/>
  <c r="AM442" i="3" s="1"/>
  <c r="BF442" i="3"/>
  <c r="BE442" i="3"/>
  <c r="BD442" i="3"/>
  <c r="BC442" i="3"/>
  <c r="AI442" i="3" s="1"/>
  <c r="BB442" i="3"/>
  <c r="BA442" i="3"/>
  <c r="AZ442" i="3"/>
  <c r="AY442" i="3"/>
  <c r="AE442" i="3" s="1"/>
  <c r="AX442" i="3"/>
  <c r="AW442" i="3"/>
  <c r="AV442" i="3"/>
  <c r="AQ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BN441" i="3"/>
  <c r="BM441" i="3"/>
  <c r="BL441" i="3"/>
  <c r="BK441" i="3"/>
  <c r="BJ441" i="3"/>
  <c r="AQ441" i="3" s="1"/>
  <c r="BI441" i="3"/>
  <c r="BH441" i="3"/>
  <c r="BG441" i="3"/>
  <c r="BF441" i="3"/>
  <c r="BE441" i="3"/>
  <c r="BD441" i="3"/>
  <c r="BC441" i="3"/>
  <c r="BB441" i="3"/>
  <c r="AI441" i="3" s="1"/>
  <c r="BA441" i="3"/>
  <c r="AZ441" i="3"/>
  <c r="AY441" i="3"/>
  <c r="AF441" i="3" s="1"/>
  <c r="AX441" i="3"/>
  <c r="AW441" i="3"/>
  <c r="AV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BN436" i="3"/>
  <c r="BM436" i="3"/>
  <c r="BL436" i="3"/>
  <c r="BK436" i="3"/>
  <c r="BJ436" i="3"/>
  <c r="AP436" i="3" s="1"/>
  <c r="BI436" i="3"/>
  <c r="BH436" i="3"/>
  <c r="BG436" i="3"/>
  <c r="BF436" i="3"/>
  <c r="BE436" i="3"/>
  <c r="BD436" i="3"/>
  <c r="BC436" i="3"/>
  <c r="BB436" i="3"/>
  <c r="AH436" i="3" s="1"/>
  <c r="BA436" i="3"/>
  <c r="AZ436" i="3"/>
  <c r="AY436" i="3"/>
  <c r="AX436" i="3"/>
  <c r="AW436" i="3"/>
  <c r="AV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BN434" i="3"/>
  <c r="BM434" i="3"/>
  <c r="AT434" i="3" s="1"/>
  <c r="BL434" i="3"/>
  <c r="BK434" i="3"/>
  <c r="BJ434" i="3"/>
  <c r="BI434" i="3"/>
  <c r="BH434" i="3"/>
  <c r="BG434" i="3"/>
  <c r="BF434" i="3"/>
  <c r="BE434" i="3"/>
  <c r="AL434" i="3" s="1"/>
  <c r="BD434" i="3"/>
  <c r="BC434" i="3"/>
  <c r="BB434" i="3"/>
  <c r="BA434" i="3"/>
  <c r="AZ434" i="3"/>
  <c r="AY434" i="3"/>
  <c r="AX434" i="3"/>
  <c r="AW434" i="3"/>
  <c r="AD434" i="3" s="1"/>
  <c r="AV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BN433" i="3"/>
  <c r="BM433" i="3"/>
  <c r="BL433" i="3"/>
  <c r="BK433" i="3"/>
  <c r="BJ433" i="3"/>
  <c r="AQ433" i="3" s="1"/>
  <c r="BI433" i="3"/>
  <c r="BH433" i="3"/>
  <c r="BG433" i="3"/>
  <c r="BF433" i="3"/>
  <c r="BE433" i="3"/>
  <c r="BD433" i="3"/>
  <c r="BC433" i="3"/>
  <c r="BB433" i="3"/>
  <c r="AI433" i="3" s="1"/>
  <c r="BA433" i="3"/>
  <c r="AZ433" i="3"/>
  <c r="AY433" i="3"/>
  <c r="AX433" i="3"/>
  <c r="AW433" i="3"/>
  <c r="AV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BN432" i="3"/>
  <c r="BM432" i="3"/>
  <c r="BL432" i="3"/>
  <c r="BK432" i="3"/>
  <c r="BJ432" i="3"/>
  <c r="BI432" i="3"/>
  <c r="BH432" i="3"/>
  <c r="BG432" i="3"/>
  <c r="BF432" i="3"/>
  <c r="BE432" i="3"/>
  <c r="BD432" i="3"/>
  <c r="AK432" i="3" s="1"/>
  <c r="BC432" i="3"/>
  <c r="BB432" i="3"/>
  <c r="BA432" i="3"/>
  <c r="AZ432" i="3"/>
  <c r="AY432" i="3"/>
  <c r="AX432" i="3"/>
  <c r="AW432" i="3"/>
  <c r="AV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BN431" i="3"/>
  <c r="BM431" i="3"/>
  <c r="BL431" i="3"/>
  <c r="AS431" i="3" s="1"/>
  <c r="BK431" i="3"/>
  <c r="BJ431" i="3"/>
  <c r="BI431" i="3"/>
  <c r="AP431" i="3" s="1"/>
  <c r="BH431" i="3"/>
  <c r="BG431" i="3"/>
  <c r="BF431" i="3"/>
  <c r="BE431" i="3"/>
  <c r="BD431" i="3"/>
  <c r="AK431" i="3" s="1"/>
  <c r="BC431" i="3"/>
  <c r="BB431" i="3"/>
  <c r="BA431" i="3"/>
  <c r="AH431" i="3" s="1"/>
  <c r="AZ431" i="3"/>
  <c r="AY431" i="3"/>
  <c r="AX431" i="3"/>
  <c r="AW431" i="3"/>
  <c r="AV431" i="3"/>
  <c r="AC431" i="3" s="1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BN430" i="3"/>
  <c r="BM430" i="3"/>
  <c r="BL430" i="3"/>
  <c r="BK430" i="3"/>
  <c r="BJ430" i="3"/>
  <c r="BI430" i="3"/>
  <c r="BH430" i="3"/>
  <c r="BG430" i="3"/>
  <c r="BF430" i="3"/>
  <c r="AM430" i="3" s="1"/>
  <c r="BE430" i="3"/>
  <c r="BD430" i="3"/>
  <c r="BC430" i="3"/>
  <c r="BB430" i="3"/>
  <c r="BA430" i="3"/>
  <c r="AZ430" i="3"/>
  <c r="AY430" i="3"/>
  <c r="AX430" i="3"/>
  <c r="AE430" i="3" s="1"/>
  <c r="AW430" i="3"/>
  <c r="AV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BN428" i="3"/>
  <c r="BM428" i="3"/>
  <c r="BL428" i="3"/>
  <c r="BK428" i="3"/>
  <c r="BJ428" i="3"/>
  <c r="BI428" i="3"/>
  <c r="BH428" i="3"/>
  <c r="AO428" i="3" s="1"/>
  <c r="BG428" i="3"/>
  <c r="BF428" i="3"/>
  <c r="BE428" i="3"/>
  <c r="BD428" i="3"/>
  <c r="BC428" i="3"/>
  <c r="BB428" i="3"/>
  <c r="BA428" i="3"/>
  <c r="AZ428" i="3"/>
  <c r="AG428" i="3" s="1"/>
  <c r="AY428" i="3"/>
  <c r="AX428" i="3"/>
  <c r="AW428" i="3"/>
  <c r="AV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BN426" i="3"/>
  <c r="BM426" i="3"/>
  <c r="AT426" i="3" s="1"/>
  <c r="BL426" i="3"/>
  <c r="BK426" i="3"/>
  <c r="BJ426" i="3"/>
  <c r="BI426" i="3"/>
  <c r="BH426" i="3"/>
  <c r="BG426" i="3"/>
  <c r="BF426" i="3"/>
  <c r="BE426" i="3"/>
  <c r="AL426" i="3" s="1"/>
  <c r="BD426" i="3"/>
  <c r="BC426" i="3"/>
  <c r="BB426" i="3"/>
  <c r="AI426" i="3" s="1"/>
  <c r="BA426" i="3"/>
  <c r="AZ426" i="3"/>
  <c r="AY426" i="3"/>
  <c r="AX426" i="3"/>
  <c r="AW426" i="3"/>
  <c r="AD426" i="3" s="1"/>
  <c r="AV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BN425" i="3"/>
  <c r="BM425" i="3"/>
  <c r="BL425" i="3"/>
  <c r="BK425" i="3"/>
  <c r="BJ425" i="3"/>
  <c r="AQ425" i="3" s="1"/>
  <c r="BI425" i="3"/>
  <c r="BH425" i="3"/>
  <c r="BG425" i="3"/>
  <c r="BF425" i="3"/>
  <c r="BE425" i="3"/>
  <c r="BD425" i="3"/>
  <c r="BC425" i="3"/>
  <c r="BB425" i="3"/>
  <c r="AI425" i="3" s="1"/>
  <c r="BA425" i="3"/>
  <c r="AZ425" i="3"/>
  <c r="AY425" i="3"/>
  <c r="AX425" i="3"/>
  <c r="AW425" i="3"/>
  <c r="AV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BN424" i="3"/>
  <c r="BM424" i="3"/>
  <c r="BL424" i="3"/>
  <c r="AS424" i="3" s="1"/>
  <c r="BK424" i="3"/>
  <c r="BJ424" i="3"/>
  <c r="BI424" i="3"/>
  <c r="BH424" i="3"/>
  <c r="BG424" i="3"/>
  <c r="AN424" i="3" s="1"/>
  <c r="BF424" i="3"/>
  <c r="BE424" i="3"/>
  <c r="BD424" i="3"/>
  <c r="BC424" i="3"/>
  <c r="BB424" i="3"/>
  <c r="BA424" i="3"/>
  <c r="AZ424" i="3"/>
  <c r="AY424" i="3"/>
  <c r="AF424" i="3" s="1"/>
  <c r="AX424" i="3"/>
  <c r="AW424" i="3"/>
  <c r="AV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BN421" i="3"/>
  <c r="BM421" i="3"/>
  <c r="BL421" i="3"/>
  <c r="AR421" i="3" s="1"/>
  <c r="BK421" i="3"/>
  <c r="BJ421" i="3"/>
  <c r="BI421" i="3"/>
  <c r="BH421" i="3"/>
  <c r="BG421" i="3"/>
  <c r="BF421" i="3"/>
  <c r="BE421" i="3"/>
  <c r="BD421" i="3"/>
  <c r="AJ421" i="3" s="1"/>
  <c r="BC421" i="3"/>
  <c r="BB421" i="3"/>
  <c r="BA421" i="3"/>
  <c r="AZ421" i="3"/>
  <c r="AY421" i="3"/>
  <c r="AX421" i="3"/>
  <c r="AW421" i="3"/>
  <c r="AV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BN413" i="3"/>
  <c r="BM413" i="3"/>
  <c r="BL413" i="3"/>
  <c r="BK413" i="3"/>
  <c r="BJ413" i="3"/>
  <c r="BI413" i="3"/>
  <c r="BH413" i="3"/>
  <c r="BG413" i="3"/>
  <c r="AN413" i="3" s="1"/>
  <c r="BF413" i="3"/>
  <c r="BE413" i="3"/>
  <c r="BD413" i="3"/>
  <c r="BC413" i="3"/>
  <c r="BB413" i="3"/>
  <c r="BA413" i="3"/>
  <c r="AZ413" i="3"/>
  <c r="AY413" i="3"/>
  <c r="AF413" i="3" s="1"/>
  <c r="AX413" i="3"/>
  <c r="AW413" i="3"/>
  <c r="AV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BN412" i="3"/>
  <c r="BM412" i="3"/>
  <c r="BL412" i="3"/>
  <c r="BK412" i="3"/>
  <c r="BJ412" i="3"/>
  <c r="BI412" i="3"/>
  <c r="BH412" i="3"/>
  <c r="AO412" i="3" s="1"/>
  <c r="BG412" i="3"/>
  <c r="BF412" i="3"/>
  <c r="BE412" i="3"/>
  <c r="BD412" i="3"/>
  <c r="BC412" i="3"/>
  <c r="BB412" i="3"/>
  <c r="BA412" i="3"/>
  <c r="AZ412" i="3"/>
  <c r="AG412" i="3" s="1"/>
  <c r="AY412" i="3"/>
  <c r="AX412" i="3"/>
  <c r="AW412" i="3"/>
  <c r="AV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BN411" i="3"/>
  <c r="BM411" i="3"/>
  <c r="AT411" i="3" s="1"/>
  <c r="BL411" i="3"/>
  <c r="BK411" i="3"/>
  <c r="BJ411" i="3"/>
  <c r="BI411" i="3"/>
  <c r="BH411" i="3"/>
  <c r="BG411" i="3"/>
  <c r="BF411" i="3"/>
  <c r="BE411" i="3"/>
  <c r="AL411" i="3" s="1"/>
  <c r="BD411" i="3"/>
  <c r="BC411" i="3"/>
  <c r="BB411" i="3"/>
  <c r="BA411" i="3"/>
  <c r="AZ411" i="3"/>
  <c r="AY411" i="3"/>
  <c r="AX411" i="3"/>
  <c r="AW411" i="3"/>
  <c r="AD411" i="3" s="1"/>
  <c r="AV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BN410" i="3"/>
  <c r="BM410" i="3"/>
  <c r="BL410" i="3"/>
  <c r="BK410" i="3"/>
  <c r="BJ410" i="3"/>
  <c r="AQ410" i="3" s="1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BN409" i="3"/>
  <c r="BM409" i="3"/>
  <c r="BL409" i="3"/>
  <c r="BK409" i="3"/>
  <c r="BJ409" i="3"/>
  <c r="BI409" i="3"/>
  <c r="BH409" i="3"/>
  <c r="BG409" i="3"/>
  <c r="AN409" i="3" s="1"/>
  <c r="BF409" i="3"/>
  <c r="BE409" i="3"/>
  <c r="BD409" i="3"/>
  <c r="BC409" i="3"/>
  <c r="BB409" i="3"/>
  <c r="BA409" i="3"/>
  <c r="AZ409" i="3"/>
  <c r="AY409" i="3"/>
  <c r="AF409" i="3" s="1"/>
  <c r="AX409" i="3"/>
  <c r="AW409" i="3"/>
  <c r="AV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BN408" i="3"/>
  <c r="BM408" i="3"/>
  <c r="AS408" i="3" s="1"/>
  <c r="BL408" i="3"/>
  <c r="BK408" i="3"/>
  <c r="BJ408" i="3"/>
  <c r="BI408" i="3"/>
  <c r="BH408" i="3"/>
  <c r="BG408" i="3"/>
  <c r="BF408" i="3"/>
  <c r="BE408" i="3"/>
  <c r="AK408" i="3" s="1"/>
  <c r="BD408" i="3"/>
  <c r="BC408" i="3"/>
  <c r="BB408" i="3"/>
  <c r="BA408" i="3"/>
  <c r="AZ408" i="3"/>
  <c r="AY408" i="3"/>
  <c r="AX408" i="3"/>
  <c r="AW408" i="3"/>
  <c r="AC408" i="3" s="1"/>
  <c r="AV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BN405" i="3"/>
  <c r="BM405" i="3"/>
  <c r="BL405" i="3"/>
  <c r="AR405" i="3" s="1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BN402" i="3"/>
  <c r="BM402" i="3"/>
  <c r="AT402" i="3" s="1"/>
  <c r="BL402" i="3"/>
  <c r="BK402" i="3"/>
  <c r="BJ402" i="3"/>
  <c r="BI402" i="3"/>
  <c r="BH402" i="3"/>
  <c r="BG402" i="3"/>
  <c r="BF402" i="3"/>
  <c r="BE402" i="3"/>
  <c r="AL402" i="3" s="1"/>
  <c r="BD402" i="3"/>
  <c r="BC402" i="3"/>
  <c r="BB402" i="3"/>
  <c r="BA402" i="3"/>
  <c r="AZ402" i="3"/>
  <c r="AY402" i="3"/>
  <c r="AX402" i="3"/>
  <c r="AW402" i="3"/>
  <c r="AD402" i="3" s="1"/>
  <c r="AV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BN401" i="3"/>
  <c r="BM401" i="3"/>
  <c r="BL401" i="3"/>
  <c r="BK401" i="3"/>
  <c r="BJ401" i="3"/>
  <c r="AQ401" i="3" s="1"/>
  <c r="BI401" i="3"/>
  <c r="BH401" i="3"/>
  <c r="BG401" i="3"/>
  <c r="BF401" i="3"/>
  <c r="BE401" i="3"/>
  <c r="BD401" i="3"/>
  <c r="BC401" i="3"/>
  <c r="BB401" i="3"/>
  <c r="AI401" i="3" s="1"/>
  <c r="BA401" i="3"/>
  <c r="AZ401" i="3"/>
  <c r="AY401" i="3"/>
  <c r="AF401" i="3" s="1"/>
  <c r="AX401" i="3"/>
  <c r="AW401" i="3"/>
  <c r="AV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D399" i="3" s="1"/>
  <c r="AV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BN397" i="3"/>
  <c r="BM397" i="3"/>
  <c r="BL397" i="3"/>
  <c r="AR397" i="3" s="1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H395" i="3" s="1"/>
  <c r="AZ395" i="3"/>
  <c r="AY395" i="3"/>
  <c r="AX395" i="3"/>
  <c r="AW395" i="3"/>
  <c r="AV395" i="3"/>
  <c r="AD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BN394" i="3"/>
  <c r="BM394" i="3"/>
  <c r="BL394" i="3"/>
  <c r="BK394" i="3"/>
  <c r="BJ394" i="3"/>
  <c r="AQ394" i="3" s="1"/>
  <c r="BI394" i="3"/>
  <c r="BH394" i="3"/>
  <c r="BG394" i="3"/>
  <c r="BF394" i="3"/>
  <c r="BE394" i="3"/>
  <c r="BD394" i="3"/>
  <c r="BC394" i="3"/>
  <c r="BB394" i="3"/>
  <c r="AI394" i="3" s="1"/>
  <c r="BA394" i="3"/>
  <c r="AZ394" i="3"/>
  <c r="AY394" i="3"/>
  <c r="AX394" i="3"/>
  <c r="AW394" i="3"/>
  <c r="AV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BN393" i="3"/>
  <c r="BM393" i="3"/>
  <c r="BL393" i="3"/>
  <c r="AR393" i="3" s="1"/>
  <c r="BK393" i="3"/>
  <c r="BJ393" i="3"/>
  <c r="AQ393" i="3" s="1"/>
  <c r="BI393" i="3"/>
  <c r="BH393" i="3"/>
  <c r="BG393" i="3"/>
  <c r="BF393" i="3"/>
  <c r="BE393" i="3"/>
  <c r="BD393" i="3"/>
  <c r="BC393" i="3"/>
  <c r="BB393" i="3"/>
  <c r="AI393" i="3" s="1"/>
  <c r="BA393" i="3"/>
  <c r="AZ393" i="3"/>
  <c r="AY393" i="3"/>
  <c r="AX393" i="3"/>
  <c r="AW393" i="3"/>
  <c r="AV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BN392" i="3"/>
  <c r="BM392" i="3"/>
  <c r="BL392" i="3"/>
  <c r="BK392" i="3"/>
  <c r="BJ392" i="3"/>
  <c r="BI392" i="3"/>
  <c r="BH392" i="3"/>
  <c r="BG392" i="3"/>
  <c r="AN392" i="3" s="1"/>
  <c r="BF392" i="3"/>
  <c r="BE392" i="3"/>
  <c r="BD392" i="3"/>
  <c r="BC392" i="3"/>
  <c r="BB392" i="3"/>
  <c r="BA392" i="3"/>
  <c r="AZ392" i="3"/>
  <c r="AY392" i="3"/>
  <c r="AF392" i="3" s="1"/>
  <c r="AX392" i="3"/>
  <c r="AW392" i="3"/>
  <c r="AV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BN391" i="3"/>
  <c r="BM391" i="3"/>
  <c r="BL391" i="3"/>
  <c r="AS391" i="3" s="1"/>
  <c r="BK391" i="3"/>
  <c r="BJ391" i="3"/>
  <c r="BI391" i="3"/>
  <c r="AP391" i="3" s="1"/>
  <c r="BH391" i="3"/>
  <c r="BG391" i="3"/>
  <c r="BF391" i="3"/>
  <c r="BE391" i="3"/>
  <c r="BD391" i="3"/>
  <c r="AK391" i="3" s="1"/>
  <c r="BC391" i="3"/>
  <c r="BB391" i="3"/>
  <c r="BA391" i="3"/>
  <c r="AZ391" i="3"/>
  <c r="AY391" i="3"/>
  <c r="AX391" i="3"/>
  <c r="AW391" i="3"/>
  <c r="AV391" i="3"/>
  <c r="AC391" i="3" s="1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BN390" i="3"/>
  <c r="BM390" i="3"/>
  <c r="BL390" i="3"/>
  <c r="BK390" i="3"/>
  <c r="BJ390" i="3"/>
  <c r="BI390" i="3"/>
  <c r="BH390" i="3"/>
  <c r="BG390" i="3"/>
  <c r="BF390" i="3"/>
  <c r="AM390" i="3" s="1"/>
  <c r="BE390" i="3"/>
  <c r="BD390" i="3"/>
  <c r="BC390" i="3"/>
  <c r="BB390" i="3"/>
  <c r="BA390" i="3"/>
  <c r="AZ390" i="3"/>
  <c r="AY390" i="3"/>
  <c r="AX390" i="3"/>
  <c r="AE390" i="3" s="1"/>
  <c r="AW390" i="3"/>
  <c r="AV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AJ389" i="3" s="1"/>
  <c r="BB389" i="3"/>
  <c r="BA389" i="3"/>
  <c r="AZ389" i="3"/>
  <c r="AY389" i="3"/>
  <c r="AX389" i="3"/>
  <c r="AW389" i="3"/>
  <c r="AV389" i="3"/>
  <c r="AR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BN385" i="3"/>
  <c r="BM385" i="3"/>
  <c r="BL385" i="3"/>
  <c r="BK385" i="3"/>
  <c r="BJ385" i="3"/>
  <c r="AQ385" i="3" s="1"/>
  <c r="BI385" i="3"/>
  <c r="BH385" i="3"/>
  <c r="BG385" i="3"/>
  <c r="BF385" i="3"/>
  <c r="BE385" i="3"/>
  <c r="BD385" i="3"/>
  <c r="BC385" i="3"/>
  <c r="BB385" i="3"/>
  <c r="AI385" i="3" s="1"/>
  <c r="BA385" i="3"/>
  <c r="AZ385" i="3"/>
  <c r="AY385" i="3"/>
  <c r="AX385" i="3"/>
  <c r="AW385" i="3"/>
  <c r="AV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BN381" i="3"/>
  <c r="BM381" i="3"/>
  <c r="BL381" i="3"/>
  <c r="BK381" i="3"/>
  <c r="BJ381" i="3"/>
  <c r="BI381" i="3"/>
  <c r="AO381" i="3" s="1"/>
  <c r="BH381" i="3"/>
  <c r="BG381" i="3"/>
  <c r="AN381" i="3" s="1"/>
  <c r="BF381" i="3"/>
  <c r="BE381" i="3"/>
  <c r="BD381" i="3"/>
  <c r="BC381" i="3"/>
  <c r="BB381" i="3"/>
  <c r="BA381" i="3"/>
  <c r="AG381" i="3" s="1"/>
  <c r="AZ381" i="3"/>
  <c r="AY381" i="3"/>
  <c r="AF381" i="3" s="1"/>
  <c r="AX381" i="3"/>
  <c r="AW381" i="3"/>
  <c r="AV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BN380" i="3"/>
  <c r="BM380" i="3"/>
  <c r="BL380" i="3"/>
  <c r="BK380" i="3"/>
  <c r="BJ380" i="3"/>
  <c r="BI380" i="3"/>
  <c r="AO380" i="3" s="1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BN378" i="3"/>
  <c r="BM378" i="3"/>
  <c r="AT378" i="3" s="1"/>
  <c r="BL378" i="3"/>
  <c r="BK378" i="3"/>
  <c r="BJ378" i="3"/>
  <c r="BI378" i="3"/>
  <c r="BH378" i="3"/>
  <c r="BG378" i="3"/>
  <c r="BF378" i="3"/>
  <c r="BE378" i="3"/>
  <c r="AL378" i="3" s="1"/>
  <c r="BD378" i="3"/>
  <c r="BC378" i="3"/>
  <c r="BB378" i="3"/>
  <c r="BA378" i="3"/>
  <c r="AZ378" i="3"/>
  <c r="AY378" i="3"/>
  <c r="AX378" i="3"/>
  <c r="AW378" i="3"/>
  <c r="AD378" i="3" s="1"/>
  <c r="AV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BN377" i="3"/>
  <c r="BM377" i="3"/>
  <c r="BL377" i="3"/>
  <c r="BK377" i="3"/>
  <c r="BJ377" i="3"/>
  <c r="BI377" i="3"/>
  <c r="BH377" i="3"/>
  <c r="BG377" i="3"/>
  <c r="AN377" i="3" s="1"/>
  <c r="BF377" i="3"/>
  <c r="BE377" i="3"/>
  <c r="BD377" i="3"/>
  <c r="BC377" i="3"/>
  <c r="BB377" i="3"/>
  <c r="BA377" i="3"/>
  <c r="AZ377" i="3"/>
  <c r="AY377" i="3"/>
  <c r="AX377" i="3"/>
  <c r="AW377" i="3"/>
  <c r="AV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BN369" i="3"/>
  <c r="BM369" i="3"/>
  <c r="BL369" i="3"/>
  <c r="BK369" i="3"/>
  <c r="BJ369" i="3"/>
  <c r="BI369" i="3"/>
  <c r="BH369" i="3"/>
  <c r="BG369" i="3"/>
  <c r="BF369" i="3"/>
  <c r="AM369" i="3" s="1"/>
  <c r="BE369" i="3"/>
  <c r="BD369" i="3"/>
  <c r="BC369" i="3"/>
  <c r="BB369" i="3"/>
  <c r="BA369" i="3"/>
  <c r="AZ369" i="3"/>
  <c r="AY369" i="3"/>
  <c r="AX369" i="3"/>
  <c r="AE369" i="3" s="1"/>
  <c r="AW369" i="3"/>
  <c r="AV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BN365" i="3"/>
  <c r="BM365" i="3"/>
  <c r="BL365" i="3"/>
  <c r="AR365" i="3" s="1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BN356" i="3"/>
  <c r="BM356" i="3"/>
  <c r="BL356" i="3"/>
  <c r="AS356" i="3" s="1"/>
  <c r="BK356" i="3"/>
  <c r="BJ356" i="3"/>
  <c r="BI356" i="3"/>
  <c r="BH356" i="3"/>
  <c r="BG356" i="3"/>
  <c r="BF356" i="3"/>
  <c r="BE356" i="3"/>
  <c r="BD356" i="3"/>
  <c r="AK356" i="3" s="1"/>
  <c r="BC356" i="3"/>
  <c r="BB356" i="3"/>
  <c r="BA356" i="3"/>
  <c r="AZ356" i="3"/>
  <c r="AY356" i="3"/>
  <c r="AX356" i="3"/>
  <c r="AW356" i="3"/>
  <c r="AV356" i="3"/>
  <c r="AC356" i="3" s="1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BN354" i="3"/>
  <c r="BM354" i="3"/>
  <c r="BL354" i="3"/>
  <c r="BK354" i="3"/>
  <c r="BJ354" i="3"/>
  <c r="AQ354" i="3" s="1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BN353" i="3"/>
  <c r="BM353" i="3"/>
  <c r="BL353" i="3"/>
  <c r="BK353" i="3"/>
  <c r="BJ353" i="3"/>
  <c r="AQ353" i="3" s="1"/>
  <c r="BI353" i="3"/>
  <c r="BH353" i="3"/>
  <c r="BG353" i="3"/>
  <c r="BF353" i="3"/>
  <c r="BE353" i="3"/>
  <c r="BD353" i="3"/>
  <c r="BC353" i="3"/>
  <c r="BB353" i="3"/>
  <c r="AI353" i="3" s="1"/>
  <c r="BA353" i="3"/>
  <c r="AZ353" i="3"/>
  <c r="AY353" i="3"/>
  <c r="AX353" i="3"/>
  <c r="AW353" i="3"/>
  <c r="AV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C352" i="3" s="1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H351" i="3" s="1"/>
  <c r="AZ351" i="3"/>
  <c r="AY351" i="3"/>
  <c r="AX351" i="3"/>
  <c r="AW351" i="3"/>
  <c r="AV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BN350" i="3"/>
  <c r="BM350" i="3"/>
  <c r="BL350" i="3"/>
  <c r="BK350" i="3"/>
  <c r="BJ350" i="3"/>
  <c r="BI350" i="3"/>
  <c r="BH350" i="3"/>
  <c r="BG350" i="3"/>
  <c r="BF350" i="3"/>
  <c r="AM350" i="3" s="1"/>
  <c r="BE350" i="3"/>
  <c r="BD350" i="3"/>
  <c r="BC350" i="3"/>
  <c r="BB350" i="3"/>
  <c r="BA350" i="3"/>
  <c r="AZ350" i="3"/>
  <c r="AY350" i="3"/>
  <c r="AX350" i="3"/>
  <c r="AW350" i="3"/>
  <c r="AV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AJ349" i="3" s="1"/>
  <c r="BB349" i="3"/>
  <c r="BA349" i="3"/>
  <c r="AZ349" i="3"/>
  <c r="AY349" i="3"/>
  <c r="AX349" i="3"/>
  <c r="AW349" i="3"/>
  <c r="AV349" i="3"/>
  <c r="AR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BN346" i="3"/>
  <c r="BM346" i="3"/>
  <c r="BL346" i="3"/>
  <c r="BK346" i="3"/>
  <c r="BJ346" i="3"/>
  <c r="BI346" i="3"/>
  <c r="AP346" i="3" s="1"/>
  <c r="BH346" i="3"/>
  <c r="BG346" i="3"/>
  <c r="BF346" i="3"/>
  <c r="BE346" i="3"/>
  <c r="BD346" i="3"/>
  <c r="BC346" i="3"/>
  <c r="BB346" i="3"/>
  <c r="BA346" i="3"/>
  <c r="AH346" i="3" s="1"/>
  <c r="AZ346" i="3"/>
  <c r="AY346" i="3"/>
  <c r="AX346" i="3"/>
  <c r="AW346" i="3"/>
  <c r="AV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BN345" i="3"/>
  <c r="BM345" i="3"/>
  <c r="BL345" i="3"/>
  <c r="BK345" i="3"/>
  <c r="BJ345" i="3"/>
  <c r="BI345" i="3"/>
  <c r="BH345" i="3"/>
  <c r="BG345" i="3"/>
  <c r="BF345" i="3"/>
  <c r="AM345" i="3" s="1"/>
  <c r="BE345" i="3"/>
  <c r="BD345" i="3"/>
  <c r="BC345" i="3"/>
  <c r="BB345" i="3"/>
  <c r="BA345" i="3"/>
  <c r="AZ345" i="3"/>
  <c r="AY345" i="3"/>
  <c r="AX345" i="3"/>
  <c r="AE345" i="3" s="1"/>
  <c r="AW345" i="3"/>
  <c r="AV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BN339" i="3"/>
  <c r="AT339" i="3" s="1"/>
  <c r="BM339" i="3"/>
  <c r="BL339" i="3"/>
  <c r="BK339" i="3"/>
  <c r="BJ339" i="3"/>
  <c r="BI339" i="3"/>
  <c r="AP339" i="3" s="1"/>
  <c r="BH339" i="3"/>
  <c r="BG339" i="3"/>
  <c r="BF339" i="3"/>
  <c r="BE339" i="3"/>
  <c r="BD339" i="3"/>
  <c r="BC339" i="3"/>
  <c r="BB339" i="3"/>
  <c r="BA339" i="3"/>
  <c r="AH339" i="3" s="1"/>
  <c r="AZ339" i="3"/>
  <c r="AY339" i="3"/>
  <c r="AX339" i="3"/>
  <c r="AW339" i="3"/>
  <c r="AV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BN337" i="3"/>
  <c r="BM337" i="3"/>
  <c r="BL337" i="3"/>
  <c r="BK337" i="3"/>
  <c r="BJ337" i="3"/>
  <c r="BI337" i="3"/>
  <c r="BH337" i="3"/>
  <c r="BG337" i="3"/>
  <c r="BF337" i="3"/>
  <c r="AM337" i="3" s="1"/>
  <c r="BE337" i="3"/>
  <c r="BD337" i="3"/>
  <c r="BC337" i="3"/>
  <c r="BB337" i="3"/>
  <c r="BA337" i="3"/>
  <c r="AZ337" i="3"/>
  <c r="AY337" i="3"/>
  <c r="AX337" i="3"/>
  <c r="AE337" i="3" s="1"/>
  <c r="AW337" i="3"/>
  <c r="AV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BN336" i="3"/>
  <c r="BM336" i="3"/>
  <c r="BL336" i="3"/>
  <c r="BK336" i="3"/>
  <c r="AR336" i="3" s="1"/>
  <c r="BJ336" i="3"/>
  <c r="BI336" i="3"/>
  <c r="BH336" i="3"/>
  <c r="BG336" i="3"/>
  <c r="BF336" i="3"/>
  <c r="BE336" i="3"/>
  <c r="BD336" i="3"/>
  <c r="BC336" i="3"/>
  <c r="AJ336" i="3" s="1"/>
  <c r="BB336" i="3"/>
  <c r="BA336" i="3"/>
  <c r="AZ336" i="3"/>
  <c r="AY336" i="3"/>
  <c r="AX336" i="3"/>
  <c r="AW336" i="3"/>
  <c r="AV336" i="3"/>
  <c r="AC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H335" i="3" s="1"/>
  <c r="AZ335" i="3"/>
  <c r="AY335" i="3"/>
  <c r="AX335" i="3"/>
  <c r="AW335" i="3"/>
  <c r="AV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BN334" i="3"/>
  <c r="BM334" i="3"/>
  <c r="BL334" i="3"/>
  <c r="BK334" i="3"/>
  <c r="BJ334" i="3"/>
  <c r="BI334" i="3"/>
  <c r="BH334" i="3"/>
  <c r="BG334" i="3"/>
  <c r="BF334" i="3"/>
  <c r="AM334" i="3" s="1"/>
  <c r="BE334" i="3"/>
  <c r="BD334" i="3"/>
  <c r="BC334" i="3"/>
  <c r="BB334" i="3"/>
  <c r="BA334" i="3"/>
  <c r="AZ334" i="3"/>
  <c r="AY334" i="3"/>
  <c r="AX334" i="3"/>
  <c r="AW334" i="3"/>
  <c r="AV334" i="3"/>
  <c r="AC334" i="3" s="1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BN331" i="3"/>
  <c r="BM331" i="3"/>
  <c r="AT331" i="3" s="1"/>
  <c r="BL331" i="3"/>
  <c r="BK331" i="3"/>
  <c r="BJ331" i="3"/>
  <c r="BI331" i="3"/>
  <c r="BH331" i="3"/>
  <c r="BG331" i="3"/>
  <c r="BF331" i="3"/>
  <c r="BE331" i="3"/>
  <c r="AL331" i="3" s="1"/>
  <c r="BD331" i="3"/>
  <c r="BC331" i="3"/>
  <c r="BB331" i="3"/>
  <c r="BA331" i="3"/>
  <c r="AZ331" i="3"/>
  <c r="AY331" i="3"/>
  <c r="AX331" i="3"/>
  <c r="AW331" i="3"/>
  <c r="AD331" i="3" s="1"/>
  <c r="AV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BN330" i="3"/>
  <c r="BM330" i="3"/>
  <c r="BL330" i="3"/>
  <c r="BK330" i="3"/>
  <c r="BJ330" i="3"/>
  <c r="AQ330" i="3" s="1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F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E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BN324" i="3"/>
  <c r="BM324" i="3"/>
  <c r="BL324" i="3"/>
  <c r="BK324" i="3"/>
  <c r="BJ324" i="3"/>
  <c r="BI324" i="3"/>
  <c r="BH324" i="3"/>
  <c r="AO324" i="3" s="1"/>
  <c r="BG324" i="3"/>
  <c r="BF324" i="3"/>
  <c r="BE324" i="3"/>
  <c r="BD324" i="3"/>
  <c r="BC324" i="3"/>
  <c r="BB324" i="3"/>
  <c r="BA324" i="3"/>
  <c r="AZ324" i="3"/>
  <c r="AG324" i="3" s="1"/>
  <c r="AY324" i="3"/>
  <c r="AX324" i="3"/>
  <c r="AW324" i="3"/>
  <c r="AV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BN323" i="3"/>
  <c r="BM323" i="3"/>
  <c r="BL323" i="3"/>
  <c r="AS323" i="3" s="1"/>
  <c r="BK323" i="3"/>
  <c r="BJ323" i="3"/>
  <c r="BI323" i="3"/>
  <c r="BH323" i="3"/>
  <c r="AO323" i="3" s="1"/>
  <c r="BG323" i="3"/>
  <c r="BF323" i="3"/>
  <c r="BE323" i="3"/>
  <c r="BD323" i="3"/>
  <c r="AK323" i="3" s="1"/>
  <c r="BC323" i="3"/>
  <c r="BB323" i="3"/>
  <c r="BA323" i="3"/>
  <c r="AZ323" i="3"/>
  <c r="AG323" i="3" s="1"/>
  <c r="AY323" i="3"/>
  <c r="AX323" i="3"/>
  <c r="AW323" i="3"/>
  <c r="AV323" i="3"/>
  <c r="AC323" i="3" s="1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BN321" i="3"/>
  <c r="BM321" i="3"/>
  <c r="BL321" i="3"/>
  <c r="AR321" i="3" s="1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BN319" i="3"/>
  <c r="BM319" i="3"/>
  <c r="BL319" i="3"/>
  <c r="BK319" i="3"/>
  <c r="BJ319" i="3"/>
  <c r="BI319" i="3"/>
  <c r="BH319" i="3"/>
  <c r="BG319" i="3"/>
  <c r="BF319" i="3"/>
  <c r="BE319" i="3"/>
  <c r="AL319" i="3" s="1"/>
  <c r="BD319" i="3"/>
  <c r="BC319" i="3"/>
  <c r="BB319" i="3"/>
  <c r="BA319" i="3"/>
  <c r="AZ319" i="3"/>
  <c r="AY319" i="3"/>
  <c r="AX319" i="3"/>
  <c r="AW319" i="3"/>
  <c r="AV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N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BN316" i="3"/>
  <c r="BM316" i="3"/>
  <c r="BL316" i="3"/>
  <c r="AS316" i="3" s="1"/>
  <c r="BK316" i="3"/>
  <c r="BJ316" i="3"/>
  <c r="BI316" i="3"/>
  <c r="BH316" i="3"/>
  <c r="BG316" i="3"/>
  <c r="BF316" i="3"/>
  <c r="BE316" i="3"/>
  <c r="BD316" i="3"/>
  <c r="AK316" i="3" s="1"/>
  <c r="BC316" i="3"/>
  <c r="BB316" i="3"/>
  <c r="BA316" i="3"/>
  <c r="AZ316" i="3"/>
  <c r="AY316" i="3"/>
  <c r="AX316" i="3"/>
  <c r="AW316" i="3"/>
  <c r="AV316" i="3"/>
  <c r="AC316" i="3" s="1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BN315" i="3"/>
  <c r="BM315" i="3"/>
  <c r="BL315" i="3"/>
  <c r="BK315" i="3"/>
  <c r="BJ315" i="3"/>
  <c r="BI315" i="3"/>
  <c r="AP315" i="3" s="1"/>
  <c r="BH315" i="3"/>
  <c r="BG315" i="3"/>
  <c r="BF315" i="3"/>
  <c r="BE315" i="3"/>
  <c r="BD315" i="3"/>
  <c r="BC315" i="3"/>
  <c r="BB315" i="3"/>
  <c r="BA315" i="3"/>
  <c r="AH315" i="3" s="1"/>
  <c r="AZ315" i="3"/>
  <c r="AY315" i="3"/>
  <c r="AX315" i="3"/>
  <c r="AW315" i="3"/>
  <c r="AV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E314" i="3" s="1"/>
  <c r="AW314" i="3"/>
  <c r="AV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BN312" i="3"/>
  <c r="BM312" i="3"/>
  <c r="BL312" i="3"/>
  <c r="BK312" i="3"/>
  <c r="AR312" i="3" s="1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BN310" i="3"/>
  <c r="BM310" i="3"/>
  <c r="BL310" i="3"/>
  <c r="BK310" i="3"/>
  <c r="BJ310" i="3"/>
  <c r="AQ310" i="3" s="1"/>
  <c r="BI310" i="3"/>
  <c r="BH310" i="3"/>
  <c r="BG310" i="3"/>
  <c r="AM310" i="3" s="1"/>
  <c r="BF310" i="3"/>
  <c r="BE310" i="3"/>
  <c r="BD310" i="3"/>
  <c r="BC310" i="3"/>
  <c r="BB310" i="3"/>
  <c r="BA310" i="3"/>
  <c r="AZ310" i="3"/>
  <c r="AY310" i="3"/>
  <c r="AE310" i="3" s="1"/>
  <c r="AX310" i="3"/>
  <c r="AW310" i="3"/>
  <c r="AV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BN308" i="3"/>
  <c r="BM308" i="3"/>
  <c r="BL308" i="3"/>
  <c r="AS308" i="3" s="1"/>
  <c r="BK308" i="3"/>
  <c r="BJ308" i="3"/>
  <c r="BI308" i="3"/>
  <c r="BH308" i="3"/>
  <c r="BG308" i="3"/>
  <c r="BF308" i="3"/>
  <c r="BE308" i="3"/>
  <c r="BD308" i="3"/>
  <c r="AK308" i="3" s="1"/>
  <c r="BC308" i="3"/>
  <c r="BB308" i="3"/>
  <c r="BA308" i="3"/>
  <c r="AZ308" i="3"/>
  <c r="AY308" i="3"/>
  <c r="AX308" i="3"/>
  <c r="AW308" i="3"/>
  <c r="AV308" i="3"/>
  <c r="AC308" i="3" s="1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BN306" i="3"/>
  <c r="BM306" i="3"/>
  <c r="BL306" i="3"/>
  <c r="BK306" i="3"/>
  <c r="BJ306" i="3"/>
  <c r="AQ306" i="3" s="1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BN305" i="3"/>
  <c r="BM305" i="3"/>
  <c r="BL305" i="3"/>
  <c r="BK305" i="3"/>
  <c r="BJ305" i="3"/>
  <c r="BI305" i="3"/>
  <c r="BH305" i="3"/>
  <c r="BG305" i="3"/>
  <c r="BF305" i="3"/>
  <c r="AM305" i="3" s="1"/>
  <c r="BE305" i="3"/>
  <c r="BD305" i="3"/>
  <c r="BC305" i="3"/>
  <c r="BB305" i="3"/>
  <c r="BA305" i="3"/>
  <c r="AZ305" i="3"/>
  <c r="AY305" i="3"/>
  <c r="AX305" i="3"/>
  <c r="AE305" i="3" s="1"/>
  <c r="AW305" i="3"/>
  <c r="AV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BN304" i="3"/>
  <c r="BM304" i="3"/>
  <c r="BL304" i="3"/>
  <c r="BK304" i="3"/>
  <c r="BJ304" i="3"/>
  <c r="BI304" i="3"/>
  <c r="BH304" i="3"/>
  <c r="AO304" i="3" s="1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D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BN298" i="3"/>
  <c r="BM298" i="3"/>
  <c r="BL298" i="3"/>
  <c r="BK298" i="3"/>
  <c r="BJ298" i="3"/>
  <c r="AQ298" i="3" s="1"/>
  <c r="BI298" i="3"/>
  <c r="BH298" i="3"/>
  <c r="BG298" i="3"/>
  <c r="BF298" i="3"/>
  <c r="BE298" i="3"/>
  <c r="BD298" i="3"/>
  <c r="BC298" i="3"/>
  <c r="BB298" i="3"/>
  <c r="AI298" i="3" s="1"/>
  <c r="BA298" i="3"/>
  <c r="AZ298" i="3"/>
  <c r="AY298" i="3"/>
  <c r="AX298" i="3"/>
  <c r="AW298" i="3"/>
  <c r="AV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BN296" i="3"/>
  <c r="BM296" i="3"/>
  <c r="BL296" i="3"/>
  <c r="AS296" i="3" s="1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BN295" i="3"/>
  <c r="BM295" i="3"/>
  <c r="BL295" i="3"/>
  <c r="BK295" i="3"/>
  <c r="BJ295" i="3"/>
  <c r="BI295" i="3"/>
  <c r="BH295" i="3"/>
  <c r="BG295" i="3"/>
  <c r="AN295" i="3" s="1"/>
  <c r="BF295" i="3"/>
  <c r="BE295" i="3"/>
  <c r="AK295" i="3" s="1"/>
  <c r="BD295" i="3"/>
  <c r="BC295" i="3"/>
  <c r="BB295" i="3"/>
  <c r="BA295" i="3"/>
  <c r="AZ295" i="3"/>
  <c r="AY295" i="3"/>
  <c r="AF295" i="3" s="1"/>
  <c r="AX295" i="3"/>
  <c r="AW295" i="3"/>
  <c r="AV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D290" i="3" s="1"/>
  <c r="AV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BN289" i="3"/>
  <c r="BM289" i="3"/>
  <c r="AT289" i="3" s="1"/>
  <c r="BL289" i="3"/>
  <c r="BK289" i="3"/>
  <c r="BJ289" i="3"/>
  <c r="BI289" i="3"/>
  <c r="AP289" i="3" s="1"/>
  <c r="BH289" i="3"/>
  <c r="BG289" i="3"/>
  <c r="BF289" i="3"/>
  <c r="BE289" i="3"/>
  <c r="AL289" i="3" s="1"/>
  <c r="BD289" i="3"/>
  <c r="BC289" i="3"/>
  <c r="AI289" i="3" s="1"/>
  <c r="BB289" i="3"/>
  <c r="BA289" i="3"/>
  <c r="AH289" i="3" s="1"/>
  <c r="AZ289" i="3"/>
  <c r="AY289" i="3"/>
  <c r="AX289" i="3"/>
  <c r="AW289" i="3"/>
  <c r="AD289" i="3" s="1"/>
  <c r="AV289" i="3"/>
  <c r="AQ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BN287" i="3"/>
  <c r="BM287" i="3"/>
  <c r="BL287" i="3"/>
  <c r="AS287" i="3" s="1"/>
  <c r="BK287" i="3"/>
  <c r="BJ287" i="3"/>
  <c r="BI287" i="3"/>
  <c r="BH287" i="3"/>
  <c r="BG287" i="3"/>
  <c r="BF287" i="3"/>
  <c r="BE287" i="3"/>
  <c r="BD287" i="3"/>
  <c r="AK287" i="3" s="1"/>
  <c r="BC287" i="3"/>
  <c r="BB287" i="3"/>
  <c r="BA287" i="3"/>
  <c r="AZ287" i="3"/>
  <c r="AY287" i="3"/>
  <c r="AX287" i="3"/>
  <c r="AW287" i="3"/>
  <c r="AV287" i="3"/>
  <c r="AC287" i="3" s="1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BN286" i="3"/>
  <c r="BM286" i="3"/>
  <c r="BL286" i="3"/>
  <c r="BK286" i="3"/>
  <c r="BJ286" i="3"/>
  <c r="BI286" i="3"/>
  <c r="AP286" i="3" s="1"/>
  <c r="BH286" i="3"/>
  <c r="BG286" i="3"/>
  <c r="BF286" i="3"/>
  <c r="BE286" i="3"/>
  <c r="BD286" i="3"/>
  <c r="BC286" i="3"/>
  <c r="BB286" i="3"/>
  <c r="BA286" i="3"/>
  <c r="AZ286" i="3"/>
  <c r="AG286" i="3" s="1"/>
  <c r="AY286" i="3"/>
  <c r="AX286" i="3"/>
  <c r="AW286" i="3"/>
  <c r="AV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BN285" i="3"/>
  <c r="BM285" i="3"/>
  <c r="BL285" i="3"/>
  <c r="BK285" i="3"/>
  <c r="BJ285" i="3"/>
  <c r="AQ285" i="3" s="1"/>
  <c r="BI285" i="3"/>
  <c r="BH285" i="3"/>
  <c r="BG285" i="3"/>
  <c r="BF285" i="3"/>
  <c r="BE285" i="3"/>
  <c r="BD285" i="3"/>
  <c r="BC285" i="3"/>
  <c r="BB285" i="3"/>
  <c r="AI285" i="3" s="1"/>
  <c r="BA285" i="3"/>
  <c r="AZ285" i="3"/>
  <c r="AY285" i="3"/>
  <c r="AX285" i="3"/>
  <c r="AW285" i="3"/>
  <c r="AV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BN284" i="3"/>
  <c r="BM284" i="3"/>
  <c r="BL284" i="3"/>
  <c r="BK284" i="3"/>
  <c r="BJ284" i="3"/>
  <c r="AQ284" i="3" s="1"/>
  <c r="BI284" i="3"/>
  <c r="BH284" i="3"/>
  <c r="BG284" i="3"/>
  <c r="BF284" i="3"/>
  <c r="AM284" i="3" s="1"/>
  <c r="BE284" i="3"/>
  <c r="BD284" i="3"/>
  <c r="BC284" i="3"/>
  <c r="BB284" i="3"/>
  <c r="AI284" i="3" s="1"/>
  <c r="BA284" i="3"/>
  <c r="AZ284" i="3"/>
  <c r="AY284" i="3"/>
  <c r="AX284" i="3"/>
  <c r="AE284" i="3" s="1"/>
  <c r="AW284" i="3"/>
  <c r="AV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BN282" i="3"/>
  <c r="BM282" i="3"/>
  <c r="AT282" i="3" s="1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D282" i="3" s="1"/>
  <c r="AV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BN274" i="3"/>
  <c r="BM274" i="3"/>
  <c r="BL274" i="3"/>
  <c r="AS274" i="3" s="1"/>
  <c r="BK274" i="3"/>
  <c r="BJ274" i="3"/>
  <c r="BI274" i="3"/>
  <c r="BH274" i="3"/>
  <c r="AO274" i="3" s="1"/>
  <c r="BG274" i="3"/>
  <c r="BF274" i="3"/>
  <c r="BE274" i="3"/>
  <c r="BD274" i="3"/>
  <c r="AK274" i="3" s="1"/>
  <c r="BC274" i="3"/>
  <c r="BB274" i="3"/>
  <c r="BA274" i="3"/>
  <c r="AZ274" i="3"/>
  <c r="AG274" i="3" s="1"/>
  <c r="AY274" i="3"/>
  <c r="AX274" i="3"/>
  <c r="AW274" i="3"/>
  <c r="AV274" i="3"/>
  <c r="AC274" i="3" s="1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BN273" i="3"/>
  <c r="BM273" i="3"/>
  <c r="BL273" i="3"/>
  <c r="BK273" i="3"/>
  <c r="BJ273" i="3"/>
  <c r="BI273" i="3"/>
  <c r="BH273" i="3"/>
  <c r="BG273" i="3"/>
  <c r="BF273" i="3"/>
  <c r="BE273" i="3"/>
  <c r="AL273" i="3" s="1"/>
  <c r="BD273" i="3"/>
  <c r="BC273" i="3"/>
  <c r="BB273" i="3"/>
  <c r="BA273" i="3"/>
  <c r="AZ273" i="3"/>
  <c r="AY273" i="3"/>
  <c r="AX273" i="3"/>
  <c r="AW273" i="3"/>
  <c r="AV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AI272" i="3" s="1"/>
  <c r="BA272" i="3"/>
  <c r="AZ272" i="3"/>
  <c r="AY272" i="3"/>
  <c r="AX272" i="3"/>
  <c r="AW272" i="3"/>
  <c r="AV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BN270" i="3"/>
  <c r="BM270" i="3"/>
  <c r="BL270" i="3"/>
  <c r="AR270" i="3" s="1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BN268" i="3"/>
  <c r="BM268" i="3"/>
  <c r="BL268" i="3"/>
  <c r="BK268" i="3"/>
  <c r="AR268" i="3" s="1"/>
  <c r="BJ268" i="3"/>
  <c r="BI268" i="3"/>
  <c r="BH268" i="3"/>
  <c r="BG268" i="3"/>
  <c r="AN268" i="3" s="1"/>
  <c r="BF268" i="3"/>
  <c r="BE268" i="3"/>
  <c r="BD268" i="3"/>
  <c r="BC268" i="3"/>
  <c r="AJ268" i="3" s="1"/>
  <c r="BB268" i="3"/>
  <c r="BA268" i="3"/>
  <c r="AZ268" i="3"/>
  <c r="AY268" i="3"/>
  <c r="AF268" i="3" s="1"/>
  <c r="AX268" i="3"/>
  <c r="AW268" i="3"/>
  <c r="AV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AI267" i="3" s="1"/>
  <c r="BB267" i="3"/>
  <c r="BA267" i="3"/>
  <c r="AZ267" i="3"/>
  <c r="AY267" i="3"/>
  <c r="AX267" i="3"/>
  <c r="AW267" i="3"/>
  <c r="AV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BN262" i="3"/>
  <c r="BM262" i="3"/>
  <c r="AT262" i="3" s="1"/>
  <c r="BL262" i="3"/>
  <c r="BK262" i="3"/>
  <c r="BJ262" i="3"/>
  <c r="BI262" i="3"/>
  <c r="BH262" i="3"/>
  <c r="BG262" i="3"/>
  <c r="BF262" i="3"/>
  <c r="BE262" i="3"/>
  <c r="AL262" i="3" s="1"/>
  <c r="BD262" i="3"/>
  <c r="BC262" i="3"/>
  <c r="BB262" i="3"/>
  <c r="BA262" i="3"/>
  <c r="AZ262" i="3"/>
  <c r="AY262" i="3"/>
  <c r="AX262" i="3"/>
  <c r="AW262" i="3"/>
  <c r="AD262" i="3" s="1"/>
  <c r="AV262" i="3"/>
  <c r="AI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BN258" i="3"/>
  <c r="BM258" i="3"/>
  <c r="BL258" i="3"/>
  <c r="BK258" i="3"/>
  <c r="BJ258" i="3"/>
  <c r="AQ258" i="3" s="1"/>
  <c r="BI258" i="3"/>
  <c r="BH258" i="3"/>
  <c r="BG258" i="3"/>
  <c r="BF258" i="3"/>
  <c r="BE258" i="3"/>
  <c r="BD258" i="3"/>
  <c r="BC258" i="3"/>
  <c r="BB258" i="3"/>
  <c r="AI258" i="3" s="1"/>
  <c r="BA258" i="3"/>
  <c r="AZ258" i="3"/>
  <c r="AY258" i="3"/>
  <c r="AX258" i="3"/>
  <c r="AW258" i="3"/>
  <c r="AV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BN256" i="3"/>
  <c r="BM256" i="3"/>
  <c r="BL256" i="3"/>
  <c r="AS256" i="3" s="1"/>
  <c r="BK256" i="3"/>
  <c r="BJ256" i="3"/>
  <c r="BI256" i="3"/>
  <c r="BH256" i="3"/>
  <c r="BG256" i="3"/>
  <c r="BF256" i="3"/>
  <c r="BE256" i="3"/>
  <c r="BD256" i="3"/>
  <c r="AK256" i="3" s="1"/>
  <c r="BC256" i="3"/>
  <c r="BB256" i="3"/>
  <c r="BA256" i="3"/>
  <c r="AZ256" i="3"/>
  <c r="AY256" i="3"/>
  <c r="AX256" i="3"/>
  <c r="AW256" i="3"/>
  <c r="AV256" i="3"/>
  <c r="AC256" i="3" s="1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T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BN254" i="3"/>
  <c r="BM254" i="3"/>
  <c r="BL254" i="3"/>
  <c r="BK254" i="3"/>
  <c r="BJ254" i="3"/>
  <c r="AQ254" i="3" s="1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BN252" i="3"/>
  <c r="BM252" i="3"/>
  <c r="BL252" i="3"/>
  <c r="AS252" i="3" s="1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C252" i="3" s="1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BN250" i="3"/>
  <c r="BM250" i="3"/>
  <c r="BL250" i="3"/>
  <c r="BK250" i="3"/>
  <c r="BJ250" i="3"/>
  <c r="BI250" i="3"/>
  <c r="BH250" i="3"/>
  <c r="BG250" i="3"/>
  <c r="BF250" i="3"/>
  <c r="AM250" i="3" s="1"/>
  <c r="BE250" i="3"/>
  <c r="BD250" i="3"/>
  <c r="BC250" i="3"/>
  <c r="BB250" i="3"/>
  <c r="AI250" i="3" s="1"/>
  <c r="BA250" i="3"/>
  <c r="AZ250" i="3"/>
  <c r="AY250" i="3"/>
  <c r="AX250" i="3"/>
  <c r="AE250" i="3" s="1"/>
  <c r="AW250" i="3"/>
  <c r="AV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BN249" i="3"/>
  <c r="BM249" i="3"/>
  <c r="BL249" i="3"/>
  <c r="BK249" i="3"/>
  <c r="AR249" i="3" s="1"/>
  <c r="BJ249" i="3"/>
  <c r="BI249" i="3"/>
  <c r="AP249" i="3" s="1"/>
  <c r="BH249" i="3"/>
  <c r="BG249" i="3"/>
  <c r="AN249" i="3" s="1"/>
  <c r="BF249" i="3"/>
  <c r="BE249" i="3"/>
  <c r="BD249" i="3"/>
  <c r="BC249" i="3"/>
  <c r="AJ249" i="3" s="1"/>
  <c r="BB249" i="3"/>
  <c r="BA249" i="3"/>
  <c r="AH249" i="3" s="1"/>
  <c r="AZ249" i="3"/>
  <c r="AY249" i="3"/>
  <c r="AF249" i="3" s="1"/>
  <c r="AX249" i="3"/>
  <c r="AW249" i="3"/>
  <c r="AV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BN247" i="3"/>
  <c r="BM247" i="3"/>
  <c r="BL247" i="3"/>
  <c r="BK247" i="3"/>
  <c r="AR247" i="3" s="1"/>
  <c r="BJ247" i="3"/>
  <c r="BI247" i="3"/>
  <c r="BH247" i="3"/>
  <c r="BG247" i="3"/>
  <c r="BF247" i="3"/>
  <c r="BE247" i="3"/>
  <c r="BD247" i="3"/>
  <c r="BC247" i="3"/>
  <c r="AJ247" i="3" s="1"/>
  <c r="BB247" i="3"/>
  <c r="BA247" i="3"/>
  <c r="AZ247" i="3"/>
  <c r="AY247" i="3"/>
  <c r="AX247" i="3"/>
  <c r="AW247" i="3"/>
  <c r="AV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BN233" i="3"/>
  <c r="BM233" i="3"/>
  <c r="BL233" i="3"/>
  <c r="BK233" i="3"/>
  <c r="BJ233" i="3"/>
  <c r="BI233" i="3"/>
  <c r="AP233" i="3" s="1"/>
  <c r="BH233" i="3"/>
  <c r="BG233" i="3"/>
  <c r="BF233" i="3"/>
  <c r="BE233" i="3"/>
  <c r="BD233" i="3"/>
  <c r="BC233" i="3"/>
  <c r="AJ233" i="3" s="1"/>
  <c r="BB233" i="3"/>
  <c r="BA233" i="3"/>
  <c r="AH233" i="3" s="1"/>
  <c r="AZ233" i="3"/>
  <c r="AY233" i="3"/>
  <c r="AX233" i="3"/>
  <c r="AW233" i="3"/>
  <c r="AV233" i="3"/>
  <c r="AR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BN225" i="3"/>
  <c r="BM225" i="3"/>
  <c r="BL225" i="3"/>
  <c r="BK225" i="3"/>
  <c r="BJ225" i="3"/>
  <c r="BI225" i="3"/>
  <c r="BH225" i="3"/>
  <c r="BG225" i="3"/>
  <c r="BF225" i="3"/>
  <c r="BE225" i="3"/>
  <c r="BD225" i="3"/>
  <c r="AJ225" i="3" s="1"/>
  <c r="BC225" i="3"/>
  <c r="BB225" i="3"/>
  <c r="BA225" i="3"/>
  <c r="AZ225" i="3"/>
  <c r="AY225" i="3"/>
  <c r="AX225" i="3"/>
  <c r="AW225" i="3"/>
  <c r="AV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BN221" i="3"/>
  <c r="BM221" i="3"/>
  <c r="BL221" i="3"/>
  <c r="BK221" i="3"/>
  <c r="BJ221" i="3"/>
  <c r="AQ221" i="3" s="1"/>
  <c r="BI221" i="3"/>
  <c r="BH221" i="3"/>
  <c r="BG221" i="3"/>
  <c r="BF221" i="3"/>
  <c r="BE221" i="3"/>
  <c r="BD221" i="3"/>
  <c r="BC221" i="3"/>
  <c r="BB221" i="3"/>
  <c r="AI221" i="3" s="1"/>
  <c r="BA221" i="3"/>
  <c r="AZ221" i="3"/>
  <c r="AY221" i="3"/>
  <c r="AX221" i="3"/>
  <c r="AW221" i="3"/>
  <c r="AV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BN220" i="3"/>
  <c r="BM220" i="3"/>
  <c r="BL220" i="3"/>
  <c r="AS220" i="3" s="1"/>
  <c r="BK220" i="3"/>
  <c r="BJ220" i="3"/>
  <c r="BI220" i="3"/>
  <c r="BH220" i="3"/>
  <c r="BG220" i="3"/>
  <c r="AN220" i="3" s="1"/>
  <c r="BF220" i="3"/>
  <c r="BE220" i="3"/>
  <c r="BD220" i="3"/>
  <c r="BC220" i="3"/>
  <c r="BB220" i="3"/>
  <c r="BA220" i="3"/>
  <c r="AZ220" i="3"/>
  <c r="AY220" i="3"/>
  <c r="AF220" i="3" s="1"/>
  <c r="AX220" i="3"/>
  <c r="AW220" i="3"/>
  <c r="AV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BN218" i="3"/>
  <c r="BM218" i="3"/>
  <c r="BL218" i="3"/>
  <c r="AS218" i="3" s="1"/>
  <c r="BK218" i="3"/>
  <c r="BJ218" i="3"/>
  <c r="BI218" i="3"/>
  <c r="BH218" i="3"/>
  <c r="AO218" i="3" s="1"/>
  <c r="BG218" i="3"/>
  <c r="BF218" i="3"/>
  <c r="BE218" i="3"/>
  <c r="BD218" i="3"/>
  <c r="AK218" i="3" s="1"/>
  <c r="BC218" i="3"/>
  <c r="BB218" i="3"/>
  <c r="BA218" i="3"/>
  <c r="AZ218" i="3"/>
  <c r="AG218" i="3" s="1"/>
  <c r="AY218" i="3"/>
  <c r="AX218" i="3"/>
  <c r="AW218" i="3"/>
  <c r="AV218" i="3"/>
  <c r="AC218" i="3" s="1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BN212" i="3"/>
  <c r="BM212" i="3"/>
  <c r="BL212" i="3"/>
  <c r="BK212" i="3"/>
  <c r="BJ212" i="3"/>
  <c r="BI212" i="3"/>
  <c r="BH212" i="3"/>
  <c r="BG212" i="3"/>
  <c r="BF212" i="3"/>
  <c r="BE212" i="3"/>
  <c r="BD212" i="3"/>
  <c r="AK212" i="3" s="1"/>
  <c r="BC212" i="3"/>
  <c r="BB212" i="3"/>
  <c r="BA212" i="3"/>
  <c r="AZ212" i="3"/>
  <c r="AY212" i="3"/>
  <c r="AX212" i="3"/>
  <c r="AW212" i="3"/>
  <c r="AV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BN208" i="3"/>
  <c r="BM208" i="3"/>
  <c r="BL208" i="3"/>
  <c r="BK208" i="3"/>
  <c r="BJ208" i="3"/>
  <c r="AQ208" i="3" s="1"/>
  <c r="BI208" i="3"/>
  <c r="BH208" i="3"/>
  <c r="BG208" i="3"/>
  <c r="BF208" i="3"/>
  <c r="AM208" i="3" s="1"/>
  <c r="BE208" i="3"/>
  <c r="BD208" i="3"/>
  <c r="BC208" i="3"/>
  <c r="BB208" i="3"/>
  <c r="AI208" i="3" s="1"/>
  <c r="BA208" i="3"/>
  <c r="AZ208" i="3"/>
  <c r="AY208" i="3"/>
  <c r="AX208" i="3"/>
  <c r="AE208" i="3" s="1"/>
  <c r="AW208" i="3"/>
  <c r="AV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BN206" i="3"/>
  <c r="BM206" i="3"/>
  <c r="AT206" i="3" s="1"/>
  <c r="BL206" i="3"/>
  <c r="BK206" i="3"/>
  <c r="BJ206" i="3"/>
  <c r="BI206" i="3"/>
  <c r="AP206" i="3" s="1"/>
  <c r="BH206" i="3"/>
  <c r="BG206" i="3"/>
  <c r="BF206" i="3"/>
  <c r="BE206" i="3"/>
  <c r="AL206" i="3" s="1"/>
  <c r="BD206" i="3"/>
  <c r="BC206" i="3"/>
  <c r="BB206" i="3"/>
  <c r="AI206" i="3" s="1"/>
  <c r="BA206" i="3"/>
  <c r="AH206" i="3" s="1"/>
  <c r="AZ206" i="3"/>
  <c r="AY206" i="3"/>
  <c r="AX206" i="3"/>
  <c r="AW206" i="3"/>
  <c r="AD206" i="3" s="1"/>
  <c r="AV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BN205" i="3"/>
  <c r="BM205" i="3"/>
  <c r="BL205" i="3"/>
  <c r="BK205" i="3"/>
  <c r="BJ205" i="3"/>
  <c r="BI205" i="3"/>
  <c r="BH205" i="3"/>
  <c r="BG205" i="3"/>
  <c r="AN205" i="3" s="1"/>
  <c r="BF205" i="3"/>
  <c r="BE205" i="3"/>
  <c r="BD205" i="3"/>
  <c r="BC205" i="3"/>
  <c r="BB205" i="3"/>
  <c r="BA205" i="3"/>
  <c r="AZ205" i="3"/>
  <c r="AY205" i="3"/>
  <c r="AF205" i="3" s="1"/>
  <c r="AX205" i="3"/>
  <c r="AW205" i="3"/>
  <c r="AV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E202" i="3" s="1"/>
  <c r="AW202" i="3"/>
  <c r="AV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BN201" i="3"/>
  <c r="BM201" i="3"/>
  <c r="AT201" i="3" s="1"/>
  <c r="BL201" i="3"/>
  <c r="BK201" i="3"/>
  <c r="BJ201" i="3"/>
  <c r="BI201" i="3"/>
  <c r="BH201" i="3"/>
  <c r="BG201" i="3"/>
  <c r="BF201" i="3"/>
  <c r="BE201" i="3"/>
  <c r="AL201" i="3" s="1"/>
  <c r="BD201" i="3"/>
  <c r="BC201" i="3"/>
  <c r="BB201" i="3"/>
  <c r="BA201" i="3"/>
  <c r="AZ201" i="3"/>
  <c r="AY201" i="3"/>
  <c r="AX201" i="3"/>
  <c r="AW201" i="3"/>
  <c r="AD201" i="3" s="1"/>
  <c r="AV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BN200" i="3"/>
  <c r="BM200" i="3"/>
  <c r="BL200" i="3"/>
  <c r="BK200" i="3"/>
  <c r="BJ200" i="3"/>
  <c r="BI200" i="3"/>
  <c r="BH200" i="3"/>
  <c r="AO200" i="3" s="1"/>
  <c r="BG200" i="3"/>
  <c r="BF200" i="3"/>
  <c r="BE200" i="3"/>
  <c r="BD200" i="3"/>
  <c r="BC200" i="3"/>
  <c r="BB200" i="3"/>
  <c r="BA200" i="3"/>
  <c r="AZ200" i="3"/>
  <c r="AG200" i="3" s="1"/>
  <c r="AY200" i="3"/>
  <c r="AX200" i="3"/>
  <c r="AW200" i="3"/>
  <c r="AV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BN199" i="3"/>
  <c r="BM199" i="3"/>
  <c r="AT199" i="3" s="1"/>
  <c r="BL199" i="3"/>
  <c r="BK199" i="3"/>
  <c r="BJ199" i="3"/>
  <c r="BI199" i="3"/>
  <c r="BH199" i="3"/>
  <c r="BG199" i="3"/>
  <c r="AN199" i="3" s="1"/>
  <c r="BF199" i="3"/>
  <c r="BE199" i="3"/>
  <c r="AL199" i="3" s="1"/>
  <c r="BD199" i="3"/>
  <c r="BC199" i="3"/>
  <c r="BB199" i="3"/>
  <c r="BA199" i="3"/>
  <c r="AZ199" i="3"/>
  <c r="AY199" i="3"/>
  <c r="AF199" i="3" s="1"/>
  <c r="AX199" i="3"/>
  <c r="AW199" i="3"/>
  <c r="AD199" i="3" s="1"/>
  <c r="AV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BN195" i="3"/>
  <c r="BM195" i="3"/>
  <c r="BL195" i="3"/>
  <c r="BK195" i="3"/>
  <c r="BJ195" i="3"/>
  <c r="BI195" i="3"/>
  <c r="AP195" i="3" s="1"/>
  <c r="BH195" i="3"/>
  <c r="BG195" i="3"/>
  <c r="BF195" i="3"/>
  <c r="BE195" i="3"/>
  <c r="BD195" i="3"/>
  <c r="BC195" i="3"/>
  <c r="BB195" i="3"/>
  <c r="BA195" i="3"/>
  <c r="AH195" i="3" s="1"/>
  <c r="AZ195" i="3"/>
  <c r="AY195" i="3"/>
  <c r="AX195" i="3"/>
  <c r="AW195" i="3"/>
  <c r="AV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BN194" i="3"/>
  <c r="BM194" i="3"/>
  <c r="BL194" i="3"/>
  <c r="BK194" i="3"/>
  <c r="BJ194" i="3"/>
  <c r="BI194" i="3"/>
  <c r="BH194" i="3"/>
  <c r="AO194" i="3" s="1"/>
  <c r="BG194" i="3"/>
  <c r="BF194" i="3"/>
  <c r="AM194" i="3" s="1"/>
  <c r="BE194" i="3"/>
  <c r="BD194" i="3"/>
  <c r="BC194" i="3"/>
  <c r="BB194" i="3"/>
  <c r="BA194" i="3"/>
  <c r="AZ194" i="3"/>
  <c r="AG194" i="3" s="1"/>
  <c r="AY194" i="3"/>
  <c r="AX194" i="3"/>
  <c r="AW194" i="3"/>
  <c r="AV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BN192" i="3"/>
  <c r="BM192" i="3"/>
  <c r="BL192" i="3"/>
  <c r="BK192" i="3"/>
  <c r="BJ192" i="3"/>
  <c r="BI192" i="3"/>
  <c r="BH192" i="3"/>
  <c r="AO192" i="3" s="1"/>
  <c r="BG192" i="3"/>
  <c r="BF192" i="3"/>
  <c r="BE192" i="3"/>
  <c r="BD192" i="3"/>
  <c r="BC192" i="3"/>
  <c r="BB192" i="3"/>
  <c r="BA192" i="3"/>
  <c r="AZ192" i="3"/>
  <c r="AG192" i="3" s="1"/>
  <c r="AY192" i="3"/>
  <c r="AX192" i="3"/>
  <c r="AW192" i="3"/>
  <c r="AV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BN184" i="3"/>
  <c r="BM184" i="3"/>
  <c r="BL184" i="3"/>
  <c r="BK184" i="3"/>
  <c r="BJ184" i="3"/>
  <c r="BI184" i="3"/>
  <c r="BH184" i="3"/>
  <c r="AN184" i="3" s="1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BN183" i="3"/>
  <c r="BM183" i="3"/>
  <c r="BL183" i="3"/>
  <c r="BK183" i="3"/>
  <c r="BJ183" i="3"/>
  <c r="BI183" i="3"/>
  <c r="BH183" i="3"/>
  <c r="BG183" i="3"/>
  <c r="AN183" i="3" s="1"/>
  <c r="BF183" i="3"/>
  <c r="BE183" i="3"/>
  <c r="BD183" i="3"/>
  <c r="BC183" i="3"/>
  <c r="BB183" i="3"/>
  <c r="BA183" i="3"/>
  <c r="AZ183" i="3"/>
  <c r="AY183" i="3"/>
  <c r="AF183" i="3" s="1"/>
  <c r="AX183" i="3"/>
  <c r="AW183" i="3"/>
  <c r="AV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BN179" i="3"/>
  <c r="BM179" i="3"/>
  <c r="BL179" i="3"/>
  <c r="BK179" i="3"/>
  <c r="BJ179" i="3"/>
  <c r="AQ179" i="3" s="1"/>
  <c r="BI179" i="3"/>
  <c r="BH179" i="3"/>
  <c r="BG179" i="3"/>
  <c r="BF179" i="3"/>
  <c r="BE179" i="3"/>
  <c r="BD179" i="3"/>
  <c r="BC179" i="3"/>
  <c r="BB179" i="3"/>
  <c r="AI179" i="3" s="1"/>
  <c r="BA179" i="3"/>
  <c r="AZ179" i="3"/>
  <c r="AY179" i="3"/>
  <c r="AX179" i="3"/>
  <c r="AW179" i="3"/>
  <c r="AV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BN173" i="3"/>
  <c r="BM173" i="3"/>
  <c r="BL173" i="3"/>
  <c r="BK173" i="3"/>
  <c r="BJ173" i="3"/>
  <c r="BI173" i="3"/>
  <c r="BH173" i="3"/>
  <c r="AO173" i="3" s="1"/>
  <c r="BG173" i="3"/>
  <c r="BF173" i="3"/>
  <c r="BE173" i="3"/>
  <c r="BD173" i="3"/>
  <c r="BC173" i="3"/>
  <c r="BB173" i="3"/>
  <c r="BA173" i="3"/>
  <c r="AZ173" i="3"/>
  <c r="AG173" i="3" s="1"/>
  <c r="AY173" i="3"/>
  <c r="AX173" i="3"/>
  <c r="AW173" i="3"/>
  <c r="AV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F164" i="3" s="1"/>
  <c r="AY164" i="3"/>
  <c r="AX164" i="3"/>
  <c r="AW164" i="3"/>
  <c r="AV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BN163" i="3"/>
  <c r="BM163" i="3"/>
  <c r="BL163" i="3"/>
  <c r="BK163" i="3"/>
  <c r="BJ163" i="3"/>
  <c r="BI163" i="3"/>
  <c r="AO163" i="3" s="1"/>
  <c r="BH163" i="3"/>
  <c r="BG163" i="3"/>
  <c r="BF163" i="3"/>
  <c r="BE163" i="3"/>
  <c r="BD163" i="3"/>
  <c r="BC163" i="3"/>
  <c r="BB163" i="3"/>
  <c r="BA163" i="3"/>
  <c r="AG163" i="3" s="1"/>
  <c r="AZ163" i="3"/>
  <c r="AY163" i="3"/>
  <c r="AX163" i="3"/>
  <c r="AW163" i="3"/>
  <c r="AV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BN162" i="3"/>
  <c r="BM162" i="3"/>
  <c r="BL162" i="3"/>
  <c r="BK162" i="3"/>
  <c r="BJ162" i="3"/>
  <c r="BI162" i="3"/>
  <c r="BH162" i="3"/>
  <c r="AO162" i="3" s="1"/>
  <c r="BG162" i="3"/>
  <c r="BF162" i="3"/>
  <c r="BE162" i="3"/>
  <c r="BD162" i="3"/>
  <c r="BC162" i="3"/>
  <c r="BB162" i="3"/>
  <c r="BA162" i="3"/>
  <c r="AZ162" i="3"/>
  <c r="AG162" i="3" s="1"/>
  <c r="AY162" i="3"/>
  <c r="AX162" i="3"/>
  <c r="AW162" i="3"/>
  <c r="AV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BN161" i="3"/>
  <c r="BM161" i="3"/>
  <c r="BL161" i="3"/>
  <c r="BK161" i="3"/>
  <c r="BJ161" i="3"/>
  <c r="BI161" i="3"/>
  <c r="BH161" i="3"/>
  <c r="BG161" i="3"/>
  <c r="BF161" i="3"/>
  <c r="AM161" i="3" s="1"/>
  <c r="BE161" i="3"/>
  <c r="BD161" i="3"/>
  <c r="BC161" i="3"/>
  <c r="BB161" i="3"/>
  <c r="BA161" i="3"/>
  <c r="AZ161" i="3"/>
  <c r="AY161" i="3"/>
  <c r="AX161" i="3"/>
  <c r="AW161" i="3"/>
  <c r="AV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BN160" i="3"/>
  <c r="BM160" i="3"/>
  <c r="AT160" i="3" s="1"/>
  <c r="BL160" i="3"/>
  <c r="BK160" i="3"/>
  <c r="BJ160" i="3"/>
  <c r="BI160" i="3"/>
  <c r="AP160" i="3" s="1"/>
  <c r="BH160" i="3"/>
  <c r="BG160" i="3"/>
  <c r="BF160" i="3"/>
  <c r="BE160" i="3"/>
  <c r="AL160" i="3" s="1"/>
  <c r="BD160" i="3"/>
  <c r="BC160" i="3"/>
  <c r="BB160" i="3"/>
  <c r="BA160" i="3"/>
  <c r="AH160" i="3" s="1"/>
  <c r="AZ160" i="3"/>
  <c r="AY160" i="3"/>
  <c r="AX160" i="3"/>
  <c r="AW160" i="3"/>
  <c r="AD160" i="3" s="1"/>
  <c r="AV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BN159" i="3"/>
  <c r="AT159" i="3" s="1"/>
  <c r="BM159" i="3"/>
  <c r="BL159" i="3"/>
  <c r="BK159" i="3"/>
  <c r="BJ159" i="3"/>
  <c r="BI159" i="3"/>
  <c r="BH159" i="3"/>
  <c r="AO159" i="3" s="1"/>
  <c r="BG159" i="3"/>
  <c r="BF159" i="3"/>
  <c r="BE159" i="3"/>
  <c r="BD159" i="3"/>
  <c r="BC159" i="3"/>
  <c r="BB159" i="3"/>
  <c r="BA159" i="3"/>
  <c r="AZ159" i="3"/>
  <c r="AG159" i="3" s="1"/>
  <c r="AY159" i="3"/>
  <c r="AX159" i="3"/>
  <c r="AW159" i="3"/>
  <c r="AV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BN158" i="3"/>
  <c r="BM158" i="3"/>
  <c r="BL158" i="3"/>
  <c r="BK158" i="3"/>
  <c r="AR158" i="3" s="1"/>
  <c r="BJ158" i="3"/>
  <c r="BI158" i="3"/>
  <c r="BH158" i="3"/>
  <c r="BG158" i="3"/>
  <c r="AN158" i="3" s="1"/>
  <c r="BF158" i="3"/>
  <c r="BE158" i="3"/>
  <c r="AL158" i="3" s="1"/>
  <c r="BD158" i="3"/>
  <c r="BC158" i="3"/>
  <c r="AJ158" i="3" s="1"/>
  <c r="BB158" i="3"/>
  <c r="BA158" i="3"/>
  <c r="AZ158" i="3"/>
  <c r="AY158" i="3"/>
  <c r="AF158" i="3" s="1"/>
  <c r="AX158" i="3"/>
  <c r="AW158" i="3"/>
  <c r="AV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AI157" i="3" s="1"/>
  <c r="BA157" i="3"/>
  <c r="AZ157" i="3"/>
  <c r="AY157" i="3"/>
  <c r="AX157" i="3"/>
  <c r="AW157" i="3"/>
  <c r="AV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BN153" i="3"/>
  <c r="BM153" i="3"/>
  <c r="BL153" i="3"/>
  <c r="BK153" i="3"/>
  <c r="BJ153" i="3"/>
  <c r="BI153" i="3"/>
  <c r="BH153" i="3"/>
  <c r="BG153" i="3"/>
  <c r="BF153" i="3"/>
  <c r="AM153" i="3" s="1"/>
  <c r="BE153" i="3"/>
  <c r="BD153" i="3"/>
  <c r="BC153" i="3"/>
  <c r="BB153" i="3"/>
  <c r="BA153" i="3"/>
  <c r="AZ153" i="3"/>
  <c r="AY153" i="3"/>
  <c r="AX153" i="3"/>
  <c r="AW153" i="3"/>
  <c r="AV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BN150" i="3"/>
  <c r="BM150" i="3"/>
  <c r="BL150" i="3"/>
  <c r="BK150" i="3"/>
  <c r="BJ150" i="3"/>
  <c r="BI150" i="3"/>
  <c r="BH150" i="3"/>
  <c r="BG150" i="3"/>
  <c r="BF150" i="3"/>
  <c r="BE150" i="3"/>
  <c r="AL150" i="3" s="1"/>
  <c r="BD150" i="3"/>
  <c r="BC150" i="3"/>
  <c r="BB150" i="3"/>
  <c r="BA150" i="3"/>
  <c r="AZ150" i="3"/>
  <c r="AY150" i="3"/>
  <c r="AX150" i="3"/>
  <c r="AW150" i="3"/>
  <c r="AD150" i="3" s="1"/>
  <c r="AV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BN149" i="3"/>
  <c r="BM149" i="3"/>
  <c r="BL149" i="3"/>
  <c r="BK149" i="3"/>
  <c r="BJ149" i="3"/>
  <c r="AQ149" i="3" s="1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BN147" i="3"/>
  <c r="BM147" i="3"/>
  <c r="BL147" i="3"/>
  <c r="BK147" i="3"/>
  <c r="BJ147" i="3"/>
  <c r="BI147" i="3"/>
  <c r="BH147" i="3"/>
  <c r="BG147" i="3"/>
  <c r="AN147" i="3" s="1"/>
  <c r="BF147" i="3"/>
  <c r="BE147" i="3"/>
  <c r="BD147" i="3"/>
  <c r="AK147" i="3" s="1"/>
  <c r="BC147" i="3"/>
  <c r="BB147" i="3"/>
  <c r="BA147" i="3"/>
  <c r="AZ147" i="3"/>
  <c r="AY147" i="3"/>
  <c r="AF147" i="3" s="1"/>
  <c r="AX147" i="3"/>
  <c r="AW147" i="3"/>
  <c r="AV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F134" i="3" s="1"/>
  <c r="AX134" i="3"/>
  <c r="AW134" i="3"/>
  <c r="AV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M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BN117" i="3"/>
  <c r="BM117" i="3"/>
  <c r="BL117" i="3"/>
  <c r="BK117" i="3"/>
  <c r="BJ117" i="3"/>
  <c r="AQ117" i="3" s="1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BN115" i="3"/>
  <c r="BM115" i="3"/>
  <c r="BL115" i="3"/>
  <c r="BK115" i="3"/>
  <c r="BJ115" i="3"/>
  <c r="BI115" i="3"/>
  <c r="BH115" i="3"/>
  <c r="BG115" i="3"/>
  <c r="BF115" i="3"/>
  <c r="BE115" i="3"/>
  <c r="BD115" i="3"/>
  <c r="AK115" i="3" s="1"/>
  <c r="BC115" i="3"/>
  <c r="BB115" i="3"/>
  <c r="BA115" i="3"/>
  <c r="AZ115" i="3"/>
  <c r="AY115" i="3"/>
  <c r="AX115" i="3"/>
  <c r="AW115" i="3"/>
  <c r="AV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BN113" i="3"/>
  <c r="BM113" i="3"/>
  <c r="BL113" i="3"/>
  <c r="BK113" i="3"/>
  <c r="BJ113" i="3"/>
  <c r="BI113" i="3"/>
  <c r="BH113" i="3"/>
  <c r="BG113" i="3"/>
  <c r="BF113" i="3"/>
  <c r="AM113" i="3" s="1"/>
  <c r="BE113" i="3"/>
  <c r="BD113" i="3"/>
  <c r="BC113" i="3"/>
  <c r="BB113" i="3"/>
  <c r="BA113" i="3"/>
  <c r="AZ113" i="3"/>
  <c r="AY113" i="3"/>
  <c r="AX113" i="3"/>
  <c r="AE113" i="3" s="1"/>
  <c r="AW113" i="3"/>
  <c r="AV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D110" i="3" s="1"/>
  <c r="AV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BN109" i="3"/>
  <c r="BM109" i="3"/>
  <c r="BL109" i="3"/>
  <c r="BK109" i="3"/>
  <c r="BJ109" i="3"/>
  <c r="AQ109" i="3" s="1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BN107" i="3"/>
  <c r="BM107" i="3"/>
  <c r="BL107" i="3"/>
  <c r="AS107" i="3" s="1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C107" i="3" s="1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E105" i="3" s="1"/>
  <c r="AW105" i="3"/>
  <c r="AV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BN100" i="3"/>
  <c r="BM100" i="3"/>
  <c r="BL100" i="3"/>
  <c r="BK100" i="3"/>
  <c r="BJ100" i="3"/>
  <c r="AQ100" i="3" s="1"/>
  <c r="BI100" i="3"/>
  <c r="BH100" i="3"/>
  <c r="BG100" i="3"/>
  <c r="BF100" i="3"/>
  <c r="BE100" i="3"/>
  <c r="BD100" i="3"/>
  <c r="BC100" i="3"/>
  <c r="BB100" i="3"/>
  <c r="AI100" i="3" s="1"/>
  <c r="BA100" i="3"/>
  <c r="AZ100" i="3"/>
  <c r="AY100" i="3"/>
  <c r="AX100" i="3"/>
  <c r="AW100" i="3"/>
  <c r="AV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C95" i="3" s="1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BN94" i="3"/>
  <c r="BM94" i="3"/>
  <c r="AT94" i="3" s="1"/>
  <c r="BL94" i="3"/>
  <c r="BK94" i="3"/>
  <c r="BJ94" i="3"/>
  <c r="BI94" i="3"/>
  <c r="AP94" i="3" s="1"/>
  <c r="BH94" i="3"/>
  <c r="BG94" i="3"/>
  <c r="BF94" i="3"/>
  <c r="BE94" i="3"/>
  <c r="AL94" i="3" s="1"/>
  <c r="BD94" i="3"/>
  <c r="BC94" i="3"/>
  <c r="BB94" i="3"/>
  <c r="BA94" i="3"/>
  <c r="AH94" i="3" s="1"/>
  <c r="AZ94" i="3"/>
  <c r="AY94" i="3"/>
  <c r="AX94" i="3"/>
  <c r="AW94" i="3"/>
  <c r="AD94" i="3" s="1"/>
  <c r="AV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BN93" i="3"/>
  <c r="BM93" i="3"/>
  <c r="BL93" i="3"/>
  <c r="BK93" i="3"/>
  <c r="BJ93" i="3"/>
  <c r="AQ93" i="3" s="1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C91" i="3" s="1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E89" i="3" s="1"/>
  <c r="AW89" i="3"/>
  <c r="AV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BN88" i="3"/>
  <c r="BM88" i="3"/>
  <c r="BL88" i="3"/>
  <c r="BK88" i="3"/>
  <c r="BJ88" i="3"/>
  <c r="BI88" i="3"/>
  <c r="BH88" i="3"/>
  <c r="BG88" i="3"/>
  <c r="AN88" i="3" s="1"/>
  <c r="BF88" i="3"/>
  <c r="BE88" i="3"/>
  <c r="BD88" i="3"/>
  <c r="BC88" i="3"/>
  <c r="AJ88" i="3" s="1"/>
  <c r="BB88" i="3"/>
  <c r="BA88" i="3"/>
  <c r="AZ88" i="3"/>
  <c r="AY88" i="3"/>
  <c r="AF88" i="3" s="1"/>
  <c r="AX88" i="3"/>
  <c r="AW88" i="3"/>
  <c r="AV88" i="3"/>
  <c r="AR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BN85" i="3"/>
  <c r="BM85" i="3"/>
  <c r="BL85" i="3"/>
  <c r="BK85" i="3"/>
  <c r="BJ85" i="3"/>
  <c r="AQ85" i="3" s="1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BN83" i="3"/>
  <c r="BM83" i="3"/>
  <c r="BL83" i="3"/>
  <c r="BK83" i="3"/>
  <c r="BJ83" i="3"/>
  <c r="AQ83" i="3" s="1"/>
  <c r="BI83" i="3"/>
  <c r="BH83" i="3"/>
  <c r="BG83" i="3"/>
  <c r="BF83" i="3"/>
  <c r="BE83" i="3"/>
  <c r="BD83" i="3"/>
  <c r="BC83" i="3"/>
  <c r="BB83" i="3"/>
  <c r="AI83" i="3" s="1"/>
  <c r="BA83" i="3"/>
  <c r="AZ83" i="3"/>
  <c r="AY83" i="3"/>
  <c r="AX83" i="3"/>
  <c r="AW83" i="3"/>
  <c r="AV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D80" i="3" s="1"/>
  <c r="AV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BN77" i="3"/>
  <c r="AT77" i="3" s="1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BN73" i="3"/>
  <c r="AT73" i="3" s="1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E72" i="3" s="1"/>
  <c r="AX72" i="3"/>
  <c r="AW72" i="3"/>
  <c r="AV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BN71" i="3"/>
  <c r="BM71" i="3"/>
  <c r="AT71" i="3" s="1"/>
  <c r="BL71" i="3"/>
  <c r="AR71" i="3" s="1"/>
  <c r="BK71" i="3"/>
  <c r="BJ71" i="3"/>
  <c r="BI71" i="3"/>
  <c r="BH71" i="3"/>
  <c r="BG71" i="3"/>
  <c r="BF71" i="3"/>
  <c r="BE71" i="3"/>
  <c r="AL71" i="3" s="1"/>
  <c r="BD71" i="3"/>
  <c r="BC71" i="3"/>
  <c r="BB71" i="3"/>
  <c r="BA71" i="3"/>
  <c r="AZ71" i="3"/>
  <c r="AY71" i="3"/>
  <c r="AX71" i="3"/>
  <c r="AW71" i="3"/>
  <c r="AD71" i="3" s="1"/>
  <c r="AV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E56" i="3" s="1"/>
  <c r="AW56" i="3"/>
  <c r="AV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BN44" i="3"/>
  <c r="BM44" i="3"/>
  <c r="BL44" i="3"/>
  <c r="BK44" i="3"/>
  <c r="BJ44" i="3"/>
  <c r="AQ44" i="3" s="1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F43" i="3" s="1"/>
  <c r="AX43" i="3"/>
  <c r="AW43" i="3"/>
  <c r="AV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BN40" i="3"/>
  <c r="BM40" i="3"/>
  <c r="BL40" i="3"/>
  <c r="BK40" i="3"/>
  <c r="BJ40" i="3"/>
  <c r="AP40" i="3" s="1"/>
  <c r="BI40" i="3"/>
  <c r="BH40" i="3"/>
  <c r="BG40" i="3"/>
  <c r="BF40" i="3"/>
  <c r="BE40" i="3"/>
  <c r="BD40" i="3"/>
  <c r="BC40" i="3"/>
  <c r="BB40" i="3"/>
  <c r="AH40" i="3" s="1"/>
  <c r="BA40" i="3"/>
  <c r="AZ40" i="3"/>
  <c r="AY40" i="3"/>
  <c r="AX40" i="3"/>
  <c r="AW40" i="3"/>
  <c r="AV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BN38" i="3"/>
  <c r="BM38" i="3"/>
  <c r="BL38" i="3"/>
  <c r="AR38" i="3" s="1"/>
  <c r="BK38" i="3"/>
  <c r="BJ38" i="3"/>
  <c r="BI38" i="3"/>
  <c r="BH38" i="3"/>
  <c r="BG38" i="3"/>
  <c r="BF38" i="3"/>
  <c r="BE38" i="3"/>
  <c r="BD38" i="3"/>
  <c r="AJ38" i="3" s="1"/>
  <c r="BC38" i="3"/>
  <c r="BB38" i="3"/>
  <c r="BA38" i="3"/>
  <c r="AZ38" i="3"/>
  <c r="AY38" i="3"/>
  <c r="AX38" i="3"/>
  <c r="AW38" i="3"/>
  <c r="AV38" i="3"/>
  <c r="AC38" i="3" s="1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AR7" i="3"/>
  <c r="AR6" i="3"/>
  <c r="AR5" i="3"/>
  <c r="AR4" i="3"/>
  <c r="AR3" i="3"/>
  <c r="AE4" i="2"/>
  <c r="AG4" i="2"/>
  <c r="AE1" i="2"/>
  <c r="AG1" i="2" s="1"/>
  <c r="AE3" i="2"/>
  <c r="AG3" i="2" s="1"/>
  <c r="AD45" i="3" l="1"/>
  <c r="AT45" i="3"/>
  <c r="AR47" i="3"/>
  <c r="AL53" i="3"/>
  <c r="AR55" i="3"/>
  <c r="AI57" i="3"/>
  <c r="AQ57" i="3"/>
  <c r="AD58" i="3"/>
  <c r="AL58" i="3"/>
  <c r="AT58" i="3"/>
  <c r="AG59" i="3"/>
  <c r="AO59" i="3"/>
  <c r="AD61" i="3"/>
  <c r="AP65" i="3"/>
  <c r="AG70" i="3"/>
  <c r="AI71" i="3"/>
  <c r="AQ71" i="3"/>
  <c r="AR104" i="3"/>
  <c r="AR120" i="3"/>
  <c r="AG279" i="3"/>
  <c r="AJ280" i="3"/>
  <c r="AR280" i="3"/>
  <c r="AF284" i="3"/>
  <c r="AI339" i="3"/>
  <c r="AQ339" i="3"/>
  <c r="AJ369" i="3"/>
  <c r="AR369" i="3"/>
  <c r="AD55" i="3"/>
  <c r="AL55" i="3"/>
  <c r="AT55" i="3"/>
  <c r="AI73" i="3"/>
  <c r="AQ73" i="3"/>
  <c r="AG75" i="3"/>
  <c r="AO75" i="3"/>
  <c r="H81" i="3"/>
  <c r="AG83" i="3"/>
  <c r="AO83" i="3"/>
  <c r="H84" i="3"/>
  <c r="H87" i="3"/>
  <c r="AE121" i="3"/>
  <c r="AF124" i="3"/>
  <c r="AN124" i="3"/>
  <c r="AD126" i="3"/>
  <c r="AL126" i="3"/>
  <c r="AT126" i="3"/>
  <c r="AG127" i="3"/>
  <c r="AR128" i="3"/>
  <c r="AF132" i="3"/>
  <c r="AN140" i="3"/>
  <c r="AD142" i="3"/>
  <c r="AR144" i="3"/>
  <c r="AR152" i="3"/>
  <c r="AQ165" i="3"/>
  <c r="AE169" i="3"/>
  <c r="AM169" i="3"/>
  <c r="AK171" i="3"/>
  <c r="AI173" i="3"/>
  <c r="AQ173" i="3"/>
  <c r="AD174" i="3"/>
  <c r="AT174" i="3"/>
  <c r="AH178" i="3"/>
  <c r="AP178" i="3"/>
  <c r="AF213" i="3"/>
  <c r="AN213" i="3"/>
  <c r="AJ217" i="3"/>
  <c r="AR217" i="3"/>
  <c r="AK228" i="3"/>
  <c r="AQ230" i="3"/>
  <c r="AD231" i="3"/>
  <c r="AL231" i="3"/>
  <c r="AT231" i="3"/>
  <c r="AG232" i="3"/>
  <c r="AO232" i="3"/>
  <c r="AG235" i="3"/>
  <c r="AO235" i="3"/>
  <c r="AJ236" i="3"/>
  <c r="AR236" i="3"/>
  <c r="AE237" i="3"/>
  <c r="AM237" i="3"/>
  <c r="AJ255" i="3"/>
  <c r="AR255" i="3"/>
  <c r="AJ308" i="3"/>
  <c r="AR308" i="3"/>
  <c r="H352" i="3"/>
  <c r="H436" i="3"/>
  <c r="AH463" i="3"/>
  <c r="H151" i="3"/>
  <c r="AE55" i="3"/>
  <c r="AM55" i="3"/>
  <c r="AE234" i="3"/>
  <c r="AS236" i="3"/>
  <c r="AF237" i="3"/>
  <c r="AN237" i="3"/>
  <c r="AD239" i="3"/>
  <c r="AG240" i="3"/>
  <c r="AO240" i="3"/>
  <c r="AJ241" i="3"/>
  <c r="AR241" i="3"/>
  <c r="AN245" i="3"/>
  <c r="AO248" i="3"/>
  <c r="AN309" i="3"/>
  <c r="H62" i="3"/>
  <c r="AE38" i="3"/>
  <c r="AM38" i="3"/>
  <c r="AC40" i="3"/>
  <c r="AK40" i="3"/>
  <c r="AS40" i="3"/>
  <c r="H42" i="3"/>
  <c r="AF44" i="3"/>
  <c r="AN44" i="3"/>
  <c r="AC51" i="3"/>
  <c r="AK51" i="3"/>
  <c r="AS51" i="3"/>
  <c r="AE57" i="3"/>
  <c r="AM57" i="3"/>
  <c r="AH58" i="3"/>
  <c r="AP58" i="3"/>
  <c r="AC59" i="3"/>
  <c r="AK59" i="3"/>
  <c r="AL106" i="3"/>
  <c r="AL114" i="3"/>
  <c r="AT114" i="3"/>
  <c r="AI137" i="3"/>
  <c r="AQ137" i="3"/>
  <c r="H140" i="3"/>
  <c r="AF144" i="3"/>
  <c r="AN144" i="3"/>
  <c r="AI145" i="3"/>
  <c r="AQ145" i="3"/>
  <c r="AH150" i="3"/>
  <c r="AC194" i="3"/>
  <c r="AK194" i="3"/>
  <c r="AS194" i="3"/>
  <c r="AJ199" i="3"/>
  <c r="AR199" i="3"/>
  <c r="AH201" i="3"/>
  <c r="AP201" i="3"/>
  <c r="AI218" i="3"/>
  <c r="AQ218" i="3"/>
  <c r="AD219" i="3"/>
  <c r="AD233" i="3"/>
  <c r="AL233" i="3"/>
  <c r="AT233" i="3"/>
  <c r="AF247" i="3"/>
  <c r="AN247" i="3"/>
  <c r="AJ257" i="3"/>
  <c r="AR257" i="3"/>
  <c r="AJ295" i="3"/>
  <c r="AR295" i="3"/>
  <c r="AR301" i="3"/>
  <c r="AQ378" i="3"/>
  <c r="AD379" i="3"/>
  <c r="AL379" i="3"/>
  <c r="AT379" i="3"/>
  <c r="AJ381" i="3"/>
  <c r="AR381" i="3"/>
  <c r="AE382" i="3"/>
  <c r="AH394" i="3"/>
  <c r="AP394" i="3"/>
  <c r="AC398" i="3"/>
  <c r="AH55" i="3"/>
  <c r="AP55" i="3"/>
  <c r="AE165" i="3"/>
  <c r="AI169" i="3"/>
  <c r="AQ169" i="3"/>
  <c r="AE173" i="3"/>
  <c r="AM173" i="3"/>
  <c r="AH174" i="3"/>
  <c r="AP174" i="3"/>
  <c r="AC175" i="3"/>
  <c r="AK175" i="3"/>
  <c r="AS175" i="3"/>
  <c r="AQ177" i="3"/>
  <c r="AD178" i="3"/>
  <c r="AL178" i="3"/>
  <c r="AT178" i="3"/>
  <c r="AH182" i="3"/>
  <c r="H204" i="3"/>
  <c r="AJ204" i="3"/>
  <c r="AR204" i="3"/>
  <c r="AH231" i="3"/>
  <c r="AP231" i="3"/>
  <c r="AC232" i="3"/>
  <c r="AK232" i="3"/>
  <c r="AS232" i="3"/>
  <c r="AF255" i="3"/>
  <c r="AN255" i="3"/>
  <c r="AE263" i="3"/>
  <c r="AF266" i="3"/>
  <c r="AC281" i="3"/>
  <c r="AH294" i="3"/>
  <c r="AH331" i="3"/>
  <c r="AP331" i="3"/>
  <c r="AF336" i="3"/>
  <c r="AN336" i="3"/>
  <c r="AI337" i="3"/>
  <c r="AQ337" i="3"/>
  <c r="AI55" i="3"/>
  <c r="AQ55" i="3"/>
  <c r="AD83" i="3"/>
  <c r="AL83" i="3"/>
  <c r="AT83" i="3"/>
  <c r="H179" i="3"/>
  <c r="AJ237" i="3"/>
  <c r="AR237" i="3"/>
  <c r="H311" i="3"/>
  <c r="AI369" i="3"/>
  <c r="AQ369" i="3"/>
  <c r="AG407" i="3"/>
  <c r="AO407" i="3"/>
  <c r="AJ408" i="3"/>
  <c r="AR408" i="3"/>
  <c r="AC414" i="3"/>
  <c r="AJ414" i="3"/>
  <c r="AR414" i="3"/>
  <c r="AC428" i="3"/>
  <c r="AK428" i="3"/>
  <c r="AS428" i="3"/>
  <c r="AI430" i="3"/>
  <c r="AQ430" i="3"/>
  <c r="AD431" i="3"/>
  <c r="AD459" i="3"/>
  <c r="AO460" i="3"/>
  <c r="AE462" i="3"/>
  <c r="AM462" i="3"/>
  <c r="AE465" i="3"/>
  <c r="AM465" i="3"/>
  <c r="AC470" i="3"/>
  <c r="AP502" i="3"/>
  <c r="AS503" i="3"/>
  <c r="AF504" i="3"/>
  <c r="AR516" i="3"/>
  <c r="AQ521" i="3"/>
  <c r="AL522" i="3"/>
  <c r="AI558" i="3"/>
  <c r="AQ558" i="3"/>
  <c r="AC564" i="3"/>
  <c r="AJ564" i="3"/>
  <c r="AR564" i="3"/>
  <c r="AE565" i="3"/>
  <c r="AM565" i="3"/>
  <c r="AQ566" i="3"/>
  <c r="AL567" i="3"/>
  <c r="AH571" i="3"/>
  <c r="AF579" i="3"/>
  <c r="AN579" i="3"/>
  <c r="H580" i="3"/>
  <c r="AM584" i="3"/>
  <c r="AI588" i="3"/>
  <c r="AQ588" i="3"/>
  <c r="AD589" i="3"/>
  <c r="AL589" i="3"/>
  <c r="AT589" i="3"/>
  <c r="AF590" i="3"/>
  <c r="AN590" i="3"/>
  <c r="AJ600" i="3"/>
  <c r="AR600" i="3"/>
  <c r="AQ618" i="3"/>
  <c r="AC624" i="3"/>
  <c r="AP637" i="3"/>
  <c r="AI640" i="3"/>
  <c r="AQ640" i="3"/>
  <c r="AP643" i="3"/>
  <c r="AC649" i="3"/>
  <c r="AK649" i="3"/>
  <c r="AF672" i="3"/>
  <c r="AN672" i="3"/>
  <c r="AC679" i="3"/>
  <c r="AK679" i="3"/>
  <c r="AS679" i="3"/>
  <c r="AQ402" i="3"/>
  <c r="AG404" i="3"/>
  <c r="AO404" i="3"/>
  <c r="AE409" i="3"/>
  <c r="AM409" i="3"/>
  <c r="AH410" i="3"/>
  <c r="AP410" i="3"/>
  <c r="AJ416" i="3"/>
  <c r="AR416" i="3"/>
  <c r="AE417" i="3"/>
  <c r="AC422" i="3"/>
  <c r="AF456" i="3"/>
  <c r="AI457" i="3"/>
  <c r="AQ457" i="3"/>
  <c r="AK464" i="3"/>
  <c r="AQ466" i="3"/>
  <c r="AG468" i="3"/>
  <c r="AO468" i="3"/>
  <c r="AQ485" i="3"/>
  <c r="H488" i="3"/>
  <c r="AC491" i="3"/>
  <c r="H496" i="3"/>
  <c r="AP526" i="3"/>
  <c r="AC527" i="3"/>
  <c r="AK527" i="3"/>
  <c r="AS527" i="3"/>
  <c r="AF601" i="3"/>
  <c r="AI612" i="3"/>
  <c r="AQ612" i="3"/>
  <c r="AM638" i="3"/>
  <c r="AH645" i="3"/>
  <c r="AJ659" i="3"/>
  <c r="AR659" i="3"/>
  <c r="AG661" i="3"/>
  <c r="AO661" i="3"/>
  <c r="AE663" i="3"/>
  <c r="AM663" i="3"/>
  <c r="AH675" i="3"/>
  <c r="AP675" i="3"/>
  <c r="AF305" i="3"/>
  <c r="AJ321" i="3"/>
  <c r="AM322" i="3"/>
  <c r="AH323" i="3"/>
  <c r="AP323" i="3"/>
  <c r="AQ338" i="3"/>
  <c r="H340" i="3"/>
  <c r="AG340" i="3"/>
  <c r="AO340" i="3"/>
  <c r="H341" i="3"/>
  <c r="AE342" i="3"/>
  <c r="AM342" i="3"/>
  <c r="AH343" i="3"/>
  <c r="AC344" i="3"/>
  <c r="AJ385" i="3"/>
  <c r="AR385" i="3"/>
  <c r="H404" i="3"/>
  <c r="AR413" i="3"/>
  <c r="AK416" i="3"/>
  <c r="AF417" i="3"/>
  <c r="AN417" i="3"/>
  <c r="AE422" i="3"/>
  <c r="AJ424" i="3"/>
  <c r="AR424" i="3"/>
  <c r="AE425" i="3"/>
  <c r="AM425" i="3"/>
  <c r="AH426" i="3"/>
  <c r="AP426" i="3"/>
  <c r="AG431" i="3"/>
  <c r="AO431" i="3"/>
  <c r="AE433" i="3"/>
  <c r="AM433" i="3"/>
  <c r="AH434" i="3"/>
  <c r="AP434" i="3"/>
  <c r="AI443" i="3"/>
  <c r="AQ443" i="3"/>
  <c r="AJ446" i="3"/>
  <c r="AR446" i="3"/>
  <c r="H448" i="3"/>
  <c r="AO459" i="3"/>
  <c r="H460" i="3"/>
  <c r="H479" i="3"/>
  <c r="AI532" i="3"/>
  <c r="AQ532" i="3"/>
  <c r="AH534" i="3"/>
  <c r="AF536" i="3"/>
  <c r="AQ537" i="3"/>
  <c r="AL550" i="3"/>
  <c r="AT550" i="3"/>
  <c r="AG551" i="3"/>
  <c r="AO551" i="3"/>
  <c r="AK574" i="3"/>
  <c r="AN589" i="3"/>
  <c r="AL591" i="3"/>
  <c r="AT591" i="3"/>
  <c r="AH605" i="3"/>
  <c r="AP605" i="3"/>
  <c r="AJ606" i="3"/>
  <c r="AR606" i="3"/>
  <c r="AJ631" i="3"/>
  <c r="AR631" i="3"/>
  <c r="AC634" i="3"/>
  <c r="AK634" i="3"/>
  <c r="AS634" i="3"/>
  <c r="AG638" i="3"/>
  <c r="AO638" i="3"/>
  <c r="AF641" i="3"/>
  <c r="AN641" i="3"/>
  <c r="AF817" i="3"/>
  <c r="AI305" i="3"/>
  <c r="AQ305" i="3"/>
  <c r="AI329" i="3"/>
  <c r="AQ329" i="3"/>
  <c r="AD330" i="3"/>
  <c r="AL330" i="3"/>
  <c r="AT330" i="3"/>
  <c r="AO356" i="3"/>
  <c r="AH359" i="3"/>
  <c r="AM366" i="3"/>
  <c r="AL371" i="3"/>
  <c r="AG372" i="3"/>
  <c r="AO372" i="3"/>
  <c r="AM374" i="3"/>
  <c r="AH375" i="3"/>
  <c r="AC376" i="3"/>
  <c r="AE385" i="3"/>
  <c r="AM385" i="3"/>
  <c r="AC390" i="3"/>
  <c r="AF405" i="3"/>
  <c r="AN405" i="3"/>
  <c r="AI406" i="3"/>
  <c r="AQ406" i="3"/>
  <c r="AI409" i="3"/>
  <c r="AQ409" i="3"/>
  <c r="AD410" i="3"/>
  <c r="AL410" i="3"/>
  <c r="AT410" i="3"/>
  <c r="AR437" i="3"/>
  <c r="AE438" i="3"/>
  <c r="H439" i="3"/>
  <c r="AH439" i="3"/>
  <c r="AP439" i="3"/>
  <c r="AJ456" i="3"/>
  <c r="AE457" i="3"/>
  <c r="AM457" i="3"/>
  <c r="AI476" i="3"/>
  <c r="AQ476" i="3"/>
  <c r="AD477" i="3"/>
  <c r="AL477" i="3"/>
  <c r="AT477" i="3"/>
  <c r="AK487" i="3"/>
  <c r="AQ489" i="3"/>
  <c r="AL490" i="3"/>
  <c r="AJ492" i="3"/>
  <c r="AP494" i="3"/>
  <c r="AC495" i="3"/>
  <c r="AK495" i="3"/>
  <c r="AS495" i="3"/>
  <c r="AF496" i="3"/>
  <c r="AI497" i="3"/>
  <c r="AQ497" i="3"/>
  <c r="AG516" i="3"/>
  <c r="AO516" i="3"/>
  <c r="AL518" i="3"/>
  <c r="AT518" i="3"/>
  <c r="AG519" i="3"/>
  <c r="AO519" i="3"/>
  <c r="AG539" i="3"/>
  <c r="AO539" i="3"/>
  <c r="AJ540" i="3"/>
  <c r="AR540" i="3"/>
  <c r="AM549" i="3"/>
  <c r="AD563" i="3"/>
  <c r="AL563" i="3"/>
  <c r="AT563" i="3"/>
  <c r="AJ573" i="3"/>
  <c r="AR573" i="3"/>
  <c r="AH575" i="3"/>
  <c r="AF591" i="3"/>
  <c r="AN591" i="3"/>
  <c r="AQ592" i="3"/>
  <c r="AN597" i="3"/>
  <c r="AC606" i="3"/>
  <c r="AN621" i="3"/>
  <c r="AL623" i="3"/>
  <c r="AG646" i="3"/>
  <c r="AO646" i="3"/>
  <c r="AG706" i="3"/>
  <c r="H519" i="3"/>
  <c r="AG634" i="3"/>
  <c r="AJ635" i="3"/>
  <c r="AR635" i="3"/>
  <c r="AE636" i="3"/>
  <c r="AQ687" i="3"/>
  <c r="AE705" i="3"/>
  <c r="AM705" i="3"/>
  <c r="AD726" i="3"/>
  <c r="AJ417" i="3"/>
  <c r="AR417" i="3"/>
  <c r="AE443" i="3"/>
  <c r="AM443" i="3"/>
  <c r="AF446" i="3"/>
  <c r="AN446" i="3"/>
  <c r="AS456" i="3"/>
  <c r="AS459" i="3"/>
  <c r="AI508" i="3"/>
  <c r="AQ508" i="3"/>
  <c r="AM532" i="3"/>
  <c r="H533" i="3"/>
  <c r="AP550" i="3"/>
  <c r="AK551" i="3"/>
  <c r="AS551" i="3"/>
  <c r="AF552" i="3"/>
  <c r="AG555" i="3"/>
  <c r="AJ556" i="3"/>
  <c r="AR556" i="3"/>
  <c r="AL557" i="3"/>
  <c r="AT557" i="3"/>
  <c r="AN585" i="3"/>
  <c r="AD675" i="3"/>
  <c r="AL675" i="3"/>
  <c r="AT675" i="3"/>
  <c r="AF682" i="3"/>
  <c r="AH685" i="3"/>
  <c r="AP685" i="3"/>
  <c r="H691" i="3"/>
  <c r="AQ702" i="3"/>
  <c r="AL725" i="3"/>
  <c r="AT725" i="3"/>
  <c r="AG726" i="3"/>
  <c r="AJ727" i="3"/>
  <c r="AR727" i="3"/>
  <c r="AT733" i="3"/>
  <c r="AI735" i="3"/>
  <c r="AQ735" i="3"/>
  <c r="AF758" i="3"/>
  <c r="AN758" i="3"/>
  <c r="AG783" i="3"/>
  <c r="AI786" i="3"/>
  <c r="AQ786" i="3"/>
  <c r="AR836" i="3"/>
  <c r="AK847" i="3"/>
  <c r="AI860" i="3"/>
  <c r="AQ860" i="3"/>
  <c r="AI863" i="3"/>
  <c r="AQ863" i="3"/>
  <c r="AG868" i="3"/>
  <c r="AO868" i="3"/>
  <c r="AI874" i="3"/>
  <c r="AQ874" i="3"/>
  <c r="AC886" i="3"/>
  <c r="AK886" i="3"/>
  <c r="AS886" i="3"/>
  <c r="AO908" i="3"/>
  <c r="AC913" i="3"/>
  <c r="AK913" i="3"/>
  <c r="AS913" i="3"/>
  <c r="AI921" i="3"/>
  <c r="AG923" i="3"/>
  <c r="AO923" i="3"/>
  <c r="AH933" i="3"/>
  <c r="AP933" i="3"/>
  <c r="AD935" i="3"/>
  <c r="AL935" i="3"/>
  <c r="AT935" i="3"/>
  <c r="AD936" i="3"/>
  <c r="AM936" i="3"/>
  <c r="AT936" i="3"/>
  <c r="AC940" i="3"/>
  <c r="AK940" i="3"/>
  <c r="AS940" i="3"/>
  <c r="AK959" i="3"/>
  <c r="AC961" i="3"/>
  <c r="AJ716" i="3"/>
  <c r="AR716" i="3"/>
  <c r="AJ770" i="3"/>
  <c r="AR770" i="3"/>
  <c r="AS649" i="3"/>
  <c r="AD669" i="3"/>
  <c r="AL669" i="3"/>
  <c r="AT669" i="3"/>
  <c r="AJ674" i="3"/>
  <c r="AC677" i="3"/>
  <c r="AK677" i="3"/>
  <c r="AS677" i="3"/>
  <c r="AD680" i="3"/>
  <c r="AL680" i="3"/>
  <c r="AT680" i="3"/>
  <c r="AM686" i="3"/>
  <c r="AP704" i="3"/>
  <c r="AD708" i="3"/>
  <c r="AI758" i="3"/>
  <c r="AQ758" i="3"/>
  <c r="AF763" i="3"/>
  <c r="AN763" i="3"/>
  <c r="H773" i="3"/>
  <c r="AG774" i="3"/>
  <c r="AO774" i="3"/>
  <c r="AG801" i="3"/>
  <c r="AO801" i="3"/>
  <c r="AG804" i="3"/>
  <c r="AH807" i="3"/>
  <c r="AG809" i="3"/>
  <c r="AJ813" i="3"/>
  <c r="AR813" i="3"/>
  <c r="AI819" i="3"/>
  <c r="AQ819" i="3"/>
  <c r="AP824" i="3"/>
  <c r="AK825" i="3"/>
  <c r="AR830" i="3"/>
  <c r="AP832" i="3"/>
  <c r="AN834" i="3"/>
  <c r="AS838" i="3"/>
  <c r="AQ840" i="3"/>
  <c r="AG845" i="3"/>
  <c r="AO845" i="3"/>
  <c r="AE858" i="3"/>
  <c r="AH862" i="3"/>
  <c r="AC863" i="3"/>
  <c r="AI868" i="3"/>
  <c r="AQ868" i="3"/>
  <c r="AQ876" i="3"/>
  <c r="AE886" i="3"/>
  <c r="AL886" i="3"/>
  <c r="AT886" i="3"/>
  <c r="AI902" i="3"/>
  <c r="AR909" i="3"/>
  <c r="AE913" i="3"/>
  <c r="AC927" i="3"/>
  <c r="AK927" i="3"/>
  <c r="AS927" i="3"/>
  <c r="AC930" i="3"/>
  <c r="AK930" i="3"/>
  <c r="AS930" i="3"/>
  <c r="AG932" i="3"/>
  <c r="AO932" i="3"/>
  <c r="AJ933" i="3"/>
  <c r="AR933" i="3"/>
  <c r="AF935" i="3"/>
  <c r="AN935" i="3"/>
  <c r="AJ938" i="3"/>
  <c r="AL946" i="3"/>
  <c r="AC951" i="3"/>
  <c r="AK951" i="3"/>
  <c r="AS951" i="3"/>
  <c r="AE956" i="3"/>
  <c r="AM956" i="3"/>
  <c r="AQ755" i="3"/>
  <c r="AQ785" i="3"/>
  <c r="AF803" i="3"/>
  <c r="AN803" i="3"/>
  <c r="AI812" i="3"/>
  <c r="AQ812" i="3"/>
  <c r="AI837" i="3"/>
  <c r="AG839" i="3"/>
  <c r="AO839" i="3"/>
  <c r="AC846" i="3"/>
  <c r="AS846" i="3"/>
  <c r="AO850" i="3"/>
  <c r="AG853" i="3"/>
  <c r="AO853" i="3"/>
  <c r="AE855" i="3"/>
  <c r="AM855" i="3"/>
  <c r="AH870" i="3"/>
  <c r="AP870" i="3"/>
  <c r="AC871" i="3"/>
  <c r="AK871" i="3"/>
  <c r="AS871" i="3"/>
  <c r="AG875" i="3"/>
  <c r="AO875" i="3"/>
  <c r="AD918" i="3"/>
  <c r="AT918" i="3"/>
  <c r="AG919" i="3"/>
  <c r="AO919" i="3"/>
  <c r="AQ920" i="3"/>
  <c r="AG922" i="3"/>
  <c r="AO922" i="3"/>
  <c r="AE924" i="3"/>
  <c r="AM924" i="3"/>
  <c r="AH925" i="3"/>
  <c r="AC943" i="3"/>
  <c r="AK943" i="3"/>
  <c r="AS943" i="3"/>
  <c r="AI945" i="3"/>
  <c r="AQ945" i="3"/>
  <c r="AT946" i="3"/>
  <c r="AJ946" i="3"/>
  <c r="AR946" i="3"/>
  <c r="AH953" i="3"/>
  <c r="AP953" i="3"/>
  <c r="AF961" i="3"/>
  <c r="AN961" i="3"/>
  <c r="AI962" i="3"/>
  <c r="AQ962" i="3"/>
  <c r="AM748" i="3"/>
  <c r="AD772" i="3"/>
  <c r="AE786" i="3"/>
  <c r="AM786" i="3"/>
  <c r="AI801" i="3"/>
  <c r="AQ801" i="3"/>
  <c r="AC807" i="3"/>
  <c r="AK807" i="3"/>
  <c r="AS807" i="3"/>
  <c r="AI809" i="3"/>
  <c r="AQ809" i="3"/>
  <c r="AD813" i="3"/>
  <c r="AL813" i="3"/>
  <c r="AT813" i="3"/>
  <c r="AI815" i="3"/>
  <c r="AQ815" i="3"/>
  <c r="AD819" i="3"/>
  <c r="AL819" i="3"/>
  <c r="AT819" i="3"/>
  <c r="AE874" i="3"/>
  <c r="AM874" i="3"/>
  <c r="AH878" i="3"/>
  <c r="AH881" i="3"/>
  <c r="AP881" i="3"/>
  <c r="AG886" i="3"/>
  <c r="AO886" i="3"/>
  <c r="AK899" i="3"/>
  <c r="AH901" i="3"/>
  <c r="AC902" i="3"/>
  <c r="AK902" i="3"/>
  <c r="AS902" i="3"/>
  <c r="AE903" i="3"/>
  <c r="AM903" i="3"/>
  <c r="AJ917" i="3"/>
  <c r="AC923" i="3"/>
  <c r="AS923" i="3"/>
  <c r="AN939" i="3"/>
  <c r="AG940" i="3"/>
  <c r="AO940" i="3"/>
  <c r="AO952" i="3"/>
  <c r="AC954" i="3"/>
  <c r="AK954" i="3"/>
  <c r="AS954" i="3"/>
  <c r="AH959" i="3"/>
  <c r="AO649" i="3"/>
  <c r="AR653" i="3"/>
  <c r="AK656" i="3"/>
  <c r="AH669" i="3"/>
  <c r="AP669" i="3"/>
  <c r="AG677" i="3"/>
  <c r="AM679" i="3"/>
  <c r="AD704" i="3"/>
  <c r="AL704" i="3"/>
  <c r="AT704" i="3"/>
  <c r="AC755" i="3"/>
  <c r="AE758" i="3"/>
  <c r="AM758" i="3"/>
  <c r="AC763" i="3"/>
  <c r="AJ763" i="3"/>
  <c r="AR763" i="3"/>
  <c r="AG767" i="3"/>
  <c r="AO767" i="3"/>
  <c r="AM769" i="3"/>
  <c r="AF772" i="3"/>
  <c r="AN772" i="3"/>
  <c r="AH778" i="3"/>
  <c r="AP778" i="3"/>
  <c r="AL788" i="3"/>
  <c r="AT788" i="3"/>
  <c r="AR790" i="3"/>
  <c r="AJ798" i="3"/>
  <c r="AE799" i="3"/>
  <c r="AC801" i="3"/>
  <c r="AR818" i="3"/>
  <c r="AN822" i="3"/>
  <c r="AD824" i="3"/>
  <c r="AL824" i="3"/>
  <c r="AL854" i="3"/>
  <c r="AR856" i="3"/>
  <c r="AG863" i="3"/>
  <c r="AO863" i="3"/>
  <c r="AG866" i="3"/>
  <c r="AO866" i="3"/>
  <c r="AE868" i="3"/>
  <c r="AM868" i="3"/>
  <c r="AG874" i="3"/>
  <c r="AO874" i="3"/>
  <c r="AH886" i="3"/>
  <c r="AE902" i="3"/>
  <c r="AM902" i="3"/>
  <c r="AI913" i="3"/>
  <c r="AD923" i="3"/>
  <c r="AL923" i="3"/>
  <c r="AT923" i="3"/>
  <c r="AR925" i="3"/>
  <c r="AL926" i="3"/>
  <c r="AT926" i="3"/>
  <c r="AF933" i="3"/>
  <c r="AN933" i="3"/>
  <c r="AJ935" i="3"/>
  <c r="AR935" i="3"/>
  <c r="AC936" i="3"/>
  <c r="AK936" i="3"/>
  <c r="AS936" i="3"/>
  <c r="AF938" i="3"/>
  <c r="AN938" i="3"/>
  <c r="AG947" i="3"/>
  <c r="AO947" i="3"/>
  <c r="AD954" i="3"/>
  <c r="AL954" i="3"/>
  <c r="AT954" i="3"/>
  <c r="AI956" i="3"/>
  <c r="AQ956" i="3"/>
  <c r="AC960" i="3"/>
  <c r="AK960" i="3"/>
  <c r="AS960" i="3"/>
  <c r="H930" i="3"/>
  <c r="H947" i="3"/>
  <c r="AT40" i="3"/>
  <c r="AM71" i="3"/>
  <c r="AH114" i="3"/>
  <c r="H162" i="3"/>
  <c r="AC163" i="3"/>
  <c r="AS163" i="3"/>
  <c r="AK204" i="3"/>
  <c r="AS204" i="3"/>
  <c r="AJ221" i="3"/>
  <c r="AR221" i="3"/>
  <c r="H248" i="3"/>
  <c r="H260" i="3"/>
  <c r="H327" i="3"/>
  <c r="AJ124" i="3"/>
  <c r="AE153" i="3"/>
  <c r="AS188" i="3"/>
  <c r="AN38" i="3"/>
  <c r="AD40" i="3"/>
  <c r="AL40" i="3"/>
  <c r="AT57" i="3"/>
  <c r="AE71" i="3"/>
  <c r="AT110" i="3"/>
  <c r="AR112" i="3"/>
  <c r="AG35" i="3"/>
  <c r="AO35" i="3"/>
  <c r="AJ100" i="3"/>
  <c r="AR100" i="3"/>
  <c r="AD109" i="3"/>
  <c r="AL109" i="3"/>
  <c r="AT109" i="3"/>
  <c r="AI117" i="3"/>
  <c r="AG119" i="3"/>
  <c r="AJ120" i="3"/>
  <c r="AE124" i="3"/>
  <c r="AH133" i="3"/>
  <c r="AP133" i="3"/>
  <c r="AG138" i="3"/>
  <c r="AF152" i="3"/>
  <c r="AN152" i="3"/>
  <c r="H153" i="3"/>
  <c r="AL166" i="3"/>
  <c r="AG183" i="3"/>
  <c r="AO183" i="3"/>
  <c r="AC187" i="3"/>
  <c r="AK187" i="3"/>
  <c r="AS187" i="3"/>
  <c r="AF188" i="3"/>
  <c r="AN188" i="3"/>
  <c r="AI189" i="3"/>
  <c r="AQ189" i="3"/>
  <c r="AD190" i="3"/>
  <c r="AL190" i="3"/>
  <c r="AT190" i="3"/>
  <c r="AD207" i="3"/>
  <c r="AL207" i="3"/>
  <c r="AT207" i="3"/>
  <c r="AG208" i="3"/>
  <c r="AO208" i="3"/>
  <c r="AJ212" i="3"/>
  <c r="AR212" i="3"/>
  <c r="AE213" i="3"/>
  <c r="AM213" i="3"/>
  <c r="AF233" i="3"/>
  <c r="AN233" i="3"/>
  <c r="H234" i="3"/>
  <c r="AC235" i="3"/>
  <c r="AK235" i="3"/>
  <c r="AS235" i="3"/>
  <c r="AF236" i="3"/>
  <c r="AN236" i="3"/>
  <c r="AI237" i="3"/>
  <c r="AQ237" i="3"/>
  <c r="AD249" i="3"/>
  <c r="AL249" i="3"/>
  <c r="AT249" i="3"/>
  <c r="AD255" i="3"/>
  <c r="AG256" i="3"/>
  <c r="AO256" i="3"/>
  <c r="AE258" i="3"/>
  <c r="AM258" i="3"/>
  <c r="AH259" i="3"/>
  <c r="AC260" i="3"/>
  <c r="AK260" i="3"/>
  <c r="AS260" i="3"/>
  <c r="AF261" i="3"/>
  <c r="AH262" i="3"/>
  <c r="AP262" i="3"/>
  <c r="AM281" i="3"/>
  <c r="AP282" i="3"/>
  <c r="AC283" i="3"/>
  <c r="AK283" i="3"/>
  <c r="AS283" i="3"/>
  <c r="AG320" i="3"/>
  <c r="AJ213" i="3"/>
  <c r="AF38" i="3"/>
  <c r="AI38" i="3"/>
  <c r="AQ38" i="3"/>
  <c r="AG40" i="3"/>
  <c r="AO40" i="3"/>
  <c r="AJ44" i="3"/>
  <c r="AR44" i="3"/>
  <c r="AG51" i="3"/>
  <c r="AO51" i="3"/>
  <c r="AH71" i="3"/>
  <c r="AP71" i="3"/>
  <c r="AE73" i="3"/>
  <c r="AM73" i="3"/>
  <c r="AC75" i="3"/>
  <c r="AK75" i="3"/>
  <c r="AS75" i="3"/>
  <c r="AM81" i="3"/>
  <c r="AC83" i="3"/>
  <c r="AK83" i="3"/>
  <c r="AS83" i="3"/>
  <c r="AL134" i="3"/>
  <c r="AE137" i="3"/>
  <c r="AM137" i="3"/>
  <c r="AC139" i="3"/>
  <c r="AK139" i="3"/>
  <c r="AS139" i="3"/>
  <c r="AC159" i="3"/>
  <c r="AK159" i="3"/>
  <c r="AS159" i="3"/>
  <c r="AC162" i="3"/>
  <c r="AK162" i="3"/>
  <c r="AS162" i="3"/>
  <c r="AC173" i="3"/>
  <c r="AK173" i="3"/>
  <c r="AS173" i="3"/>
  <c r="AE179" i="3"/>
  <c r="AM179" i="3"/>
  <c r="AC192" i="3"/>
  <c r="AK192" i="3"/>
  <c r="AS192" i="3"/>
  <c r="AD195" i="3"/>
  <c r="AT195" i="3"/>
  <c r="AH199" i="3"/>
  <c r="AP199" i="3"/>
  <c r="AC200" i="3"/>
  <c r="AK200" i="3"/>
  <c r="AS200" i="3"/>
  <c r="AF204" i="3"/>
  <c r="AN204" i="3"/>
  <c r="AE218" i="3"/>
  <c r="AM218" i="3"/>
  <c r="AP219" i="3"/>
  <c r="AJ220" i="3"/>
  <c r="AR220" i="3"/>
  <c r="AE221" i="3"/>
  <c r="AM221" i="3"/>
  <c r="AE232" i="3"/>
  <c r="AM232" i="3"/>
  <c r="H245" i="3"/>
  <c r="AE246" i="3"/>
  <c r="AH247" i="3"/>
  <c r="AP247" i="3"/>
  <c r="AG250" i="3"/>
  <c r="AO250" i="3"/>
  <c r="AC269" i="3"/>
  <c r="AK269" i="3"/>
  <c r="AS269" i="3"/>
  <c r="AF273" i="3"/>
  <c r="AG276" i="3"/>
  <c r="AO276" i="3"/>
  <c r="AF308" i="3"/>
  <c r="AN308" i="3"/>
  <c r="AG343" i="3"/>
  <c r="AO343" i="3"/>
  <c r="H592" i="3"/>
  <c r="AR124" i="3"/>
  <c r="AH187" i="3"/>
  <c r="AR213" i="3"/>
  <c r="AQ60" i="3"/>
  <c r="H99" i="3"/>
  <c r="AE100" i="3"/>
  <c r="AM100" i="3"/>
  <c r="AI113" i="3"/>
  <c r="AQ113" i="3"/>
  <c r="AJ144" i="3"/>
  <c r="AE145" i="3"/>
  <c r="AM145" i="3"/>
  <c r="AJ147" i="3"/>
  <c r="AR147" i="3"/>
  <c r="AJ183" i="3"/>
  <c r="AR183" i="3"/>
  <c r="H191" i="3"/>
  <c r="H250" i="3"/>
  <c r="H256" i="3"/>
  <c r="H268" i="3"/>
  <c r="H291" i="3"/>
  <c r="AH106" i="3"/>
  <c r="AF156" i="3"/>
  <c r="AD191" i="3"/>
  <c r="AF221" i="3"/>
  <c r="AN221" i="3"/>
  <c r="AD223" i="3"/>
  <c r="AG224" i="3"/>
  <c r="AO224" i="3"/>
  <c r="H236" i="3"/>
  <c r="H253" i="3"/>
  <c r="AG287" i="3"/>
  <c r="AO287" i="3"/>
  <c r="AJ297" i="3"/>
  <c r="AR297" i="3"/>
  <c r="H305" i="3"/>
  <c r="AE339" i="3"/>
  <c r="AM339" i="3"/>
  <c r="AP106" i="3"/>
  <c r="H127" i="3"/>
  <c r="AN23" i="3"/>
  <c r="AD25" i="3"/>
  <c r="AL25" i="3"/>
  <c r="AT25" i="3"/>
  <c r="AN31" i="3"/>
  <c r="AD33" i="3"/>
  <c r="AL33" i="3"/>
  <c r="AT33" i="3"/>
  <c r="AC35" i="3"/>
  <c r="AK35" i="3"/>
  <c r="AS35" i="3"/>
  <c r="AC74" i="3"/>
  <c r="AQ76" i="3"/>
  <c r="AF100" i="3"/>
  <c r="AN100" i="3"/>
  <c r="AH109" i="3"/>
  <c r="AP109" i="3"/>
  <c r="AM117" i="3"/>
  <c r="AF120" i="3"/>
  <c r="AN120" i="3"/>
  <c r="AD133" i="3"/>
  <c r="AL133" i="3"/>
  <c r="AT133" i="3"/>
  <c r="AC138" i="3"/>
  <c r="AJ152" i="3"/>
  <c r="AC183" i="3"/>
  <c r="AK183" i="3"/>
  <c r="AS183" i="3"/>
  <c r="AG187" i="3"/>
  <c r="AO187" i="3"/>
  <c r="AJ188" i="3"/>
  <c r="AR188" i="3"/>
  <c r="AE189" i="3"/>
  <c r="AM189" i="3"/>
  <c r="AH190" i="3"/>
  <c r="AP190" i="3"/>
  <c r="AH207" i="3"/>
  <c r="AP207" i="3"/>
  <c r="AC208" i="3"/>
  <c r="AK208" i="3"/>
  <c r="AS208" i="3"/>
  <c r="AF212" i="3"/>
  <c r="AN212" i="3"/>
  <c r="AI213" i="3"/>
  <c r="AQ213" i="3"/>
  <c r="H273" i="3"/>
  <c r="AE289" i="3"/>
  <c r="AM289" i="3"/>
  <c r="AM306" i="3"/>
  <c r="H232" i="3"/>
  <c r="AI232" i="3"/>
  <c r="AQ232" i="3"/>
  <c r="AI238" i="3"/>
  <c r="AQ238" i="3"/>
  <c r="AK244" i="3"/>
  <c r="AQ246" i="3"/>
  <c r="AD247" i="3"/>
  <c r="AL247" i="3"/>
  <c r="AT247" i="3"/>
  <c r="AC250" i="3"/>
  <c r="AK250" i="3"/>
  <c r="AS250" i="3"/>
  <c r="H252" i="3"/>
  <c r="AL268" i="3"/>
  <c r="AG269" i="3"/>
  <c r="AO269" i="3"/>
  <c r="AJ273" i="3"/>
  <c r="AG275" i="3"/>
  <c r="AC276" i="3"/>
  <c r="AJ284" i="3"/>
  <c r="AR284" i="3"/>
  <c r="AH286" i="3"/>
  <c r="AT300" i="3"/>
  <c r="AC286" i="3"/>
  <c r="AN288" i="3"/>
  <c r="AN297" i="3"/>
  <c r="AG300" i="3"/>
  <c r="AH303" i="3"/>
  <c r="AP303" i="3"/>
  <c r="AK304" i="3"/>
  <c r="AF321" i="3"/>
  <c r="AN321" i="3"/>
  <c r="H322" i="3"/>
  <c r="AF345" i="3"/>
  <c r="AG348" i="3"/>
  <c r="AO348" i="3"/>
  <c r="AE353" i="3"/>
  <c r="AM353" i="3"/>
  <c r="AH372" i="3"/>
  <c r="AP372" i="3"/>
  <c r="AE374" i="3"/>
  <c r="H375" i="3"/>
  <c r="AF377" i="3"/>
  <c r="AH378" i="3"/>
  <c r="AP378" i="3"/>
  <c r="AG396" i="3"/>
  <c r="AH399" i="3"/>
  <c r="AP399" i="3"/>
  <c r="AK400" i="3"/>
  <c r="AE401" i="3"/>
  <c r="AM401" i="3"/>
  <c r="AH402" i="3"/>
  <c r="AP402" i="3"/>
  <c r="AC406" i="3"/>
  <c r="AJ406" i="3"/>
  <c r="AR406" i="3"/>
  <c r="H408" i="3"/>
  <c r="AH411" i="3"/>
  <c r="AP411" i="3"/>
  <c r="AC412" i="3"/>
  <c r="AK412" i="3"/>
  <c r="AS412" i="3"/>
  <c r="AF416" i="3"/>
  <c r="AN416" i="3"/>
  <c r="AI417" i="3"/>
  <c r="AC421" i="3"/>
  <c r="AK421" i="3"/>
  <c r="AS421" i="3"/>
  <c r="AC424" i="3"/>
  <c r="AK424" i="3"/>
  <c r="H537" i="3"/>
  <c r="H573" i="3"/>
  <c r="H603" i="3"/>
  <c r="H371" i="3"/>
  <c r="H399" i="3"/>
  <c r="AI414" i="3"/>
  <c r="AQ414" i="3"/>
  <c r="AD415" i="3"/>
  <c r="H420" i="3"/>
  <c r="AC420" i="3"/>
  <c r="AK420" i="3"/>
  <c r="AS420" i="3"/>
  <c r="AG436" i="3"/>
  <c r="AO436" i="3"/>
  <c r="H449" i="3"/>
  <c r="AH451" i="3"/>
  <c r="AC452" i="3"/>
  <c r="AK452" i="3"/>
  <c r="H464" i="3"/>
  <c r="AP534" i="3"/>
  <c r="AC535" i="3"/>
  <c r="AK535" i="3"/>
  <c r="AS535" i="3"/>
  <c r="AF596" i="3"/>
  <c r="AN596" i="3"/>
  <c r="AK616" i="3"/>
  <c r="AN284" i="3"/>
  <c r="AL286" i="3"/>
  <c r="AR292" i="3"/>
  <c r="H294" i="3"/>
  <c r="AI306" i="3"/>
  <c r="AL307" i="3"/>
  <c r="AI310" i="3"/>
  <c r="AF317" i="3"/>
  <c r="H318" i="3"/>
  <c r="AI318" i="3"/>
  <c r="AQ318" i="3"/>
  <c r="AH327" i="3"/>
  <c r="AC328" i="3"/>
  <c r="AE329" i="3"/>
  <c r="AM329" i="3"/>
  <c r="AH330" i="3"/>
  <c r="AP330" i="3"/>
  <c r="AC340" i="3"/>
  <c r="AK340" i="3"/>
  <c r="AS340" i="3"/>
  <c r="H342" i="3"/>
  <c r="AI342" i="3"/>
  <c r="AQ342" i="3"/>
  <c r="AC343" i="3"/>
  <c r="AK343" i="3"/>
  <c r="AS343" i="3"/>
  <c r="AI345" i="3"/>
  <c r="AQ345" i="3"/>
  <c r="AD346" i="3"/>
  <c r="AL346" i="3"/>
  <c r="AT346" i="3"/>
  <c r="AD355" i="3"/>
  <c r="AL355" i="3"/>
  <c r="AT355" i="3"/>
  <c r="AG356" i="3"/>
  <c r="AM358" i="3"/>
  <c r="H360" i="3"/>
  <c r="AC360" i="3"/>
  <c r="AQ362" i="3"/>
  <c r="AL363" i="3"/>
  <c r="AT363" i="3"/>
  <c r="AG364" i="3"/>
  <c r="AO364" i="3"/>
  <c r="AC372" i="3"/>
  <c r="AK372" i="3"/>
  <c r="AG380" i="3"/>
  <c r="AF389" i="3"/>
  <c r="AN389" i="3"/>
  <c r="AI390" i="3"/>
  <c r="AQ390" i="3"/>
  <c r="AD394" i="3"/>
  <c r="AL394" i="3"/>
  <c r="AT394" i="3"/>
  <c r="H396" i="3"/>
  <c r="AJ405" i="3"/>
  <c r="AE406" i="3"/>
  <c r="AM406" i="3"/>
  <c r="AC440" i="3"/>
  <c r="AE441" i="3"/>
  <c r="AM441" i="3"/>
  <c r="AC446" i="3"/>
  <c r="H531" i="3"/>
  <c r="AJ333" i="3"/>
  <c r="AR333" i="3"/>
  <c r="H347" i="3"/>
  <c r="AD372" i="3"/>
  <c r="AL372" i="3"/>
  <c r="AT372" i="3"/>
  <c r="AF406" i="3"/>
  <c r="AN406" i="3"/>
  <c r="AG421" i="3"/>
  <c r="AO421" i="3"/>
  <c r="AG308" i="3"/>
  <c r="AO308" i="3"/>
  <c r="AK312" i="3"/>
  <c r="AQ314" i="3"/>
  <c r="AD315" i="3"/>
  <c r="AL315" i="3"/>
  <c r="AT315" i="3"/>
  <c r="H320" i="3"/>
  <c r="AC324" i="3"/>
  <c r="AK324" i="3"/>
  <c r="AS324" i="3"/>
  <c r="AD339" i="3"/>
  <c r="AL339" i="3"/>
  <c r="H344" i="3"/>
  <c r="AE366" i="3"/>
  <c r="H367" i="3"/>
  <c r="AF369" i="3"/>
  <c r="AN369" i="3"/>
  <c r="AH379" i="3"/>
  <c r="AP379" i="3"/>
  <c r="H380" i="3"/>
  <c r="AC381" i="3"/>
  <c r="AK381" i="3"/>
  <c r="AS381" i="3"/>
  <c r="H383" i="3"/>
  <c r="AF385" i="3"/>
  <c r="AN385" i="3"/>
  <c r="AG391" i="3"/>
  <c r="AO391" i="3"/>
  <c r="AJ392" i="3"/>
  <c r="AR392" i="3"/>
  <c r="AE393" i="3"/>
  <c r="AM393" i="3"/>
  <c r="AC404" i="3"/>
  <c r="AK404" i="3"/>
  <c r="AS404" i="3"/>
  <c r="AC407" i="3"/>
  <c r="AK407" i="3"/>
  <c r="AS407" i="3"/>
  <c r="AF408" i="3"/>
  <c r="AN408" i="3"/>
  <c r="AJ413" i="3"/>
  <c r="AE414" i="3"/>
  <c r="AM414" i="3"/>
  <c r="AH415" i="3"/>
  <c r="AP415" i="3"/>
  <c r="AG420" i="3"/>
  <c r="AO420" i="3"/>
  <c r="AC436" i="3"/>
  <c r="AK436" i="3"/>
  <c r="AS436" i="3"/>
  <c r="AK448" i="3"/>
  <c r="H450" i="3"/>
  <c r="AQ450" i="3"/>
  <c r="AD451" i="3"/>
  <c r="AL451" i="3"/>
  <c r="AG452" i="3"/>
  <c r="AO452" i="3"/>
  <c r="AI473" i="3"/>
  <c r="AQ473" i="3"/>
  <c r="AD474" i="3"/>
  <c r="AG475" i="3"/>
  <c r="AI485" i="3"/>
  <c r="AD486" i="3"/>
  <c r="AM500" i="3"/>
  <c r="AH501" i="3"/>
  <c r="AP501" i="3"/>
  <c r="AG507" i="3"/>
  <c r="AR508" i="3"/>
  <c r="AN512" i="3"/>
  <c r="AM554" i="3"/>
  <c r="H555" i="3"/>
  <c r="H566" i="3"/>
  <c r="AE582" i="3"/>
  <c r="H602" i="3"/>
  <c r="AC628" i="3"/>
  <c r="H361" i="3"/>
  <c r="AC364" i="3"/>
  <c r="AK364" i="3"/>
  <c r="AS364" i="3"/>
  <c r="AR373" i="3"/>
  <c r="AS392" i="3"/>
  <c r="AF393" i="3"/>
  <c r="AN393" i="3"/>
  <c r="AG408" i="3"/>
  <c r="AO408" i="3"/>
  <c r="H412" i="3"/>
  <c r="AF414" i="3"/>
  <c r="AN414" i="3"/>
  <c r="H424" i="3"/>
  <c r="H432" i="3"/>
  <c r="AD436" i="3"/>
  <c r="AL436" i="3"/>
  <c r="AT436" i="3"/>
  <c r="AL439" i="3"/>
  <c r="AT439" i="3"/>
  <c r="H444" i="3"/>
  <c r="H512" i="3"/>
  <c r="H600" i="3"/>
  <c r="AE620" i="3"/>
  <c r="AM620" i="3"/>
  <c r="AC622" i="3"/>
  <c r="AK622" i="3"/>
  <c r="AS622" i="3"/>
  <c r="H627" i="3"/>
  <c r="AO708" i="3"/>
  <c r="AE710" i="3"/>
  <c r="AC712" i="3"/>
  <c r="H714" i="3"/>
  <c r="AJ761" i="3"/>
  <c r="AR761" i="3"/>
  <c r="AS825" i="3"/>
  <c r="AF826" i="3"/>
  <c r="H827" i="3"/>
  <c r="AQ827" i="3"/>
  <c r="AG829" i="3"/>
  <c r="AO829" i="3"/>
  <c r="AE831" i="3"/>
  <c r="AM831" i="3"/>
  <c r="AC833" i="3"/>
  <c r="AK833" i="3"/>
  <c r="AS833" i="3"/>
  <c r="AQ835" i="3"/>
  <c r="AN441" i="3"/>
  <c r="AD443" i="3"/>
  <c r="AL443" i="3"/>
  <c r="AT443" i="3"/>
  <c r="AG444" i="3"/>
  <c r="AO444" i="3"/>
  <c r="AG453" i="3"/>
  <c r="AO453" i="3"/>
  <c r="AD458" i="3"/>
  <c r="AL458" i="3"/>
  <c r="AH460" i="3"/>
  <c r="AP460" i="3"/>
  <c r="AP463" i="3"/>
  <c r="AH466" i="3"/>
  <c r="AP466" i="3"/>
  <c r="AL471" i="3"/>
  <c r="AT471" i="3"/>
  <c r="H475" i="3"/>
  <c r="AQ481" i="3"/>
  <c r="AL482" i="3"/>
  <c r="AM506" i="3"/>
  <c r="AD514" i="3"/>
  <c r="AL514" i="3"/>
  <c r="AT514" i="3"/>
  <c r="AM541" i="3"/>
  <c r="AD562" i="3"/>
  <c r="AL562" i="3"/>
  <c r="AT562" i="3"/>
  <c r="AN575" i="3"/>
  <c r="AG582" i="3"/>
  <c r="AO582" i="3"/>
  <c r="AF585" i="3"/>
  <c r="AH586" i="3"/>
  <c r="AP586" i="3"/>
  <c r="AD587" i="3"/>
  <c r="AL587" i="3"/>
  <c r="AC590" i="3"/>
  <c r="AK590" i="3"/>
  <c r="AS590" i="3"/>
  <c r="AE592" i="3"/>
  <c r="AM592" i="3"/>
  <c r="AD610" i="3"/>
  <c r="AL610" i="3"/>
  <c r="AT610" i="3"/>
  <c r="AI618" i="3"/>
  <c r="AQ632" i="3"/>
  <c r="AF634" i="3"/>
  <c r="AN634" i="3"/>
  <c r="AG642" i="3"/>
  <c r="AO642" i="3"/>
  <c r="AJ643" i="3"/>
  <c r="AR643" i="3"/>
  <c r="AR665" i="3"/>
  <c r="AI670" i="3"/>
  <c r="AQ670" i="3"/>
  <c r="AO684" i="3"/>
  <c r="AE695" i="3"/>
  <c r="AH696" i="3"/>
  <c r="AC697" i="3"/>
  <c r="AK697" i="3"/>
  <c r="AH699" i="3"/>
  <c r="AP699" i="3"/>
  <c r="AF756" i="3"/>
  <c r="AE759" i="3"/>
  <c r="AM759" i="3"/>
  <c r="H763" i="3"/>
  <c r="AT786" i="3"/>
  <c r="AR802" i="3"/>
  <c r="AL808" i="3"/>
  <c r="AT808" i="3"/>
  <c r="AR810" i="3"/>
  <c r="H681" i="3"/>
  <c r="H693" i="3"/>
  <c r="AL467" i="3"/>
  <c r="AE476" i="3"/>
  <c r="AM476" i="3"/>
  <c r="AH477" i="3"/>
  <c r="AP477" i="3"/>
  <c r="H489" i="3"/>
  <c r="AL493" i="3"/>
  <c r="AT493" i="3"/>
  <c r="H497" i="3"/>
  <c r="AL502" i="3"/>
  <c r="AT502" i="3"/>
  <c r="AG503" i="3"/>
  <c r="AO503" i="3"/>
  <c r="AE508" i="3"/>
  <c r="AM508" i="3"/>
  <c r="AC516" i="3"/>
  <c r="AK516" i="3"/>
  <c r="AS516" i="3"/>
  <c r="AH518" i="3"/>
  <c r="AP518" i="3"/>
  <c r="AK519" i="3"/>
  <c r="AS519" i="3"/>
  <c r="AF520" i="3"/>
  <c r="AJ524" i="3"/>
  <c r="AR524" i="3"/>
  <c r="AE538" i="3"/>
  <c r="AM538" i="3"/>
  <c r="AK543" i="3"/>
  <c r="AN544" i="3"/>
  <c r="AH557" i="3"/>
  <c r="AP557" i="3"/>
  <c r="AF559" i="3"/>
  <c r="AD605" i="3"/>
  <c r="AL605" i="3"/>
  <c r="AT605" i="3"/>
  <c r="AF619" i="3"/>
  <c r="AN625" i="3"/>
  <c r="AL627" i="3"/>
  <c r="AN628" i="3"/>
  <c r="H634" i="3"/>
  <c r="AO634" i="3"/>
  <c r="H642" i="3"/>
  <c r="AC643" i="3"/>
  <c r="AK643" i="3"/>
  <c r="AS643" i="3"/>
  <c r="AM644" i="3"/>
  <c r="AN653" i="3"/>
  <c r="AC774" i="3"/>
  <c r="AK774" i="3"/>
  <c r="AS774" i="3"/>
  <c r="AC821" i="3"/>
  <c r="H940" i="3"/>
  <c r="AR453" i="3"/>
  <c r="AT454" i="3"/>
  <c r="H456" i="3"/>
  <c r="H468" i="3"/>
  <c r="AR492" i="3"/>
  <c r="AI500" i="3"/>
  <c r="AQ500" i="3"/>
  <c r="AL501" i="3"/>
  <c r="AT501" i="3"/>
  <c r="H503" i="3"/>
  <c r="AM522" i="3"/>
  <c r="AE525" i="3"/>
  <c r="H526" i="3"/>
  <c r="AL534" i="3"/>
  <c r="AT534" i="3"/>
  <c r="AG535" i="3"/>
  <c r="AO535" i="3"/>
  <c r="AD546" i="3"/>
  <c r="AT546" i="3"/>
  <c r="AG547" i="3"/>
  <c r="AI548" i="3"/>
  <c r="AQ548" i="3"/>
  <c r="AI554" i="3"/>
  <c r="AQ554" i="3"/>
  <c r="AS576" i="3"/>
  <c r="H578" i="3"/>
  <c r="AN587" i="3"/>
  <c r="AJ596" i="3"/>
  <c r="AR596" i="3"/>
  <c r="H628" i="3"/>
  <c r="AR639" i="3"/>
  <c r="AH663" i="3"/>
  <c r="AP663" i="3"/>
  <c r="H664" i="3"/>
  <c r="AJ754" i="3"/>
  <c r="H416" i="3"/>
  <c r="AF421" i="3"/>
  <c r="AN421" i="3"/>
  <c r="AD427" i="3"/>
  <c r="AF433" i="3"/>
  <c r="AL435" i="3"/>
  <c r="AC438" i="3"/>
  <c r="AH443" i="3"/>
  <c r="AC444" i="3"/>
  <c r="AK444" i="3"/>
  <c r="AC453" i="3"/>
  <c r="AK453" i="3"/>
  <c r="AS453" i="3"/>
  <c r="AC456" i="3"/>
  <c r="AK456" i="3"/>
  <c r="AH458" i="3"/>
  <c r="AP458" i="3"/>
  <c r="AD460" i="3"/>
  <c r="AL460" i="3"/>
  <c r="AT460" i="3"/>
  <c r="AD466" i="3"/>
  <c r="AL466" i="3"/>
  <c r="AT466" i="3"/>
  <c r="AE470" i="3"/>
  <c r="H471" i="3"/>
  <c r="AH471" i="3"/>
  <c r="AP471" i="3"/>
  <c r="AD472" i="3"/>
  <c r="AE475" i="3"/>
  <c r="AS483" i="3"/>
  <c r="H486" i="3"/>
  <c r="AD498" i="3"/>
  <c r="AR500" i="3"/>
  <c r="AI506" i="3"/>
  <c r="AQ506" i="3"/>
  <c r="AG531" i="3"/>
  <c r="H535" i="3"/>
  <c r="AQ553" i="3"/>
  <c r="AH562" i="3"/>
  <c r="AP562" i="3"/>
  <c r="AI568" i="3"/>
  <c r="AQ568" i="3"/>
  <c r="AR575" i="3"/>
  <c r="AG584" i="3"/>
  <c r="AD586" i="3"/>
  <c r="AL586" i="3"/>
  <c r="AT586" i="3"/>
  <c r="AG590" i="3"/>
  <c r="AI592" i="3"/>
  <c r="AP595" i="3"/>
  <c r="AF597" i="3"/>
  <c r="H598" i="3"/>
  <c r="AH610" i="3"/>
  <c r="AP610" i="3"/>
  <c r="AL617" i="3"/>
  <c r="AM618" i="3"/>
  <c r="AE624" i="3"/>
  <c r="H625" i="3"/>
  <c r="AJ634" i="3"/>
  <c r="AR634" i="3"/>
  <c r="AC642" i="3"/>
  <c r="AK642" i="3"/>
  <c r="AS642" i="3"/>
  <c r="AF643" i="3"/>
  <c r="AN643" i="3"/>
  <c r="AC660" i="3"/>
  <c r="AK660" i="3"/>
  <c r="AO668" i="3"/>
  <c r="AE670" i="3"/>
  <c r="AM670" i="3"/>
  <c r="H689" i="3"/>
  <c r="H696" i="3"/>
  <c r="AG697" i="3"/>
  <c r="AO697" i="3"/>
  <c r="AI740" i="3"/>
  <c r="H775" i="3"/>
  <c r="AC468" i="3"/>
  <c r="AK468" i="3"/>
  <c r="AS468" i="3"/>
  <c r="AF484" i="3"/>
  <c r="H485" i="3"/>
  <c r="H499" i="3"/>
  <c r="AM533" i="3"/>
  <c r="AO555" i="3"/>
  <c r="AP577" i="3"/>
  <c r="H584" i="3"/>
  <c r="AJ591" i="3"/>
  <c r="AR591" i="3"/>
  <c r="AE596" i="3"/>
  <c r="AM596" i="3"/>
  <c r="AG636" i="3"/>
  <c r="AC638" i="3"/>
  <c r="AK638" i="3"/>
  <c r="AS638" i="3"/>
  <c r="AI650" i="3"/>
  <c r="AQ650" i="3"/>
  <c r="AL651" i="3"/>
  <c r="AG679" i="3"/>
  <c r="AO679" i="3"/>
  <c r="H683" i="3"/>
  <c r="AK726" i="3"/>
  <c r="H731" i="3"/>
  <c r="AF760" i="3"/>
  <c r="AL907" i="3"/>
  <c r="AC919" i="3"/>
  <c r="AO933" i="3"/>
  <c r="AG680" i="3"/>
  <c r="AO680" i="3"/>
  <c r="H694" i="3"/>
  <c r="AF722" i="3"/>
  <c r="AN722" i="3"/>
  <c r="AJ724" i="3"/>
  <c r="AR724" i="3"/>
  <c r="H726" i="3"/>
  <c r="AJ747" i="3"/>
  <c r="AI755" i="3"/>
  <c r="AE757" i="3"/>
  <c r="AM757" i="3"/>
  <c r="AG761" i="3"/>
  <c r="AO761" i="3"/>
  <c r="AN764" i="3"/>
  <c r="AL766" i="3"/>
  <c r="H780" i="3"/>
  <c r="H783" i="3"/>
  <c r="AP913" i="3"/>
  <c r="AQ648" i="3"/>
  <c r="AO656" i="3"/>
  <c r="AE666" i="3"/>
  <c r="AM666" i="3"/>
  <c r="AP667" i="3"/>
  <c r="AI671" i="3"/>
  <c r="AL672" i="3"/>
  <c r="AR681" i="3"/>
  <c r="AP683" i="3"/>
  <c r="AG686" i="3"/>
  <c r="AO686" i="3"/>
  <c r="AN689" i="3"/>
  <c r="AD691" i="3"/>
  <c r="AL691" i="3"/>
  <c r="AT691" i="3"/>
  <c r="AG693" i="3"/>
  <c r="AI700" i="3"/>
  <c r="AQ700" i="3"/>
  <c r="AE702" i="3"/>
  <c r="AM702" i="3"/>
  <c r="H703" i="3"/>
  <c r="AC704" i="3"/>
  <c r="AK704" i="3"/>
  <c r="AS704" i="3"/>
  <c r="AR715" i="3"/>
  <c r="AP717" i="3"/>
  <c r="AF719" i="3"/>
  <c r="AN719" i="3"/>
  <c r="AC735" i="3"/>
  <c r="AK735" i="3"/>
  <c r="AS735" i="3"/>
  <c r="AH737" i="3"/>
  <c r="AP737" i="3"/>
  <c r="AD738" i="3"/>
  <c r="AK738" i="3"/>
  <c r="AS738" i="3"/>
  <c r="H761" i="3"/>
  <c r="AE763" i="3"/>
  <c r="AM763" i="3"/>
  <c r="AD768" i="3"/>
  <c r="AG773" i="3"/>
  <c r="AO773" i="3"/>
  <c r="H774" i="3"/>
  <c r="AJ774" i="3"/>
  <c r="AR774" i="3"/>
  <c r="AG776" i="3"/>
  <c r="AO776" i="3"/>
  <c r="AM781" i="3"/>
  <c r="AJ786" i="3"/>
  <c r="AR786" i="3"/>
  <c r="AP788" i="3"/>
  <c r="AF798" i="3"/>
  <c r="AN798" i="3"/>
  <c r="H799" i="3"/>
  <c r="AD803" i="3"/>
  <c r="AL803" i="3"/>
  <c r="AT803" i="3"/>
  <c r="AG812" i="3"/>
  <c r="AO812" i="3"/>
  <c r="H819" i="3"/>
  <c r="AC836" i="3"/>
  <c r="AK836" i="3"/>
  <c r="AL845" i="3"/>
  <c r="AO851" i="3"/>
  <c r="H860" i="3"/>
  <c r="AE926" i="3"/>
  <c r="AG927" i="3"/>
  <c r="AO927" i="3"/>
  <c r="AG930" i="3"/>
  <c r="AO930" i="3"/>
  <c r="AC932" i="3"/>
  <c r="AK932" i="3"/>
  <c r="AS932" i="3"/>
  <c r="AH948" i="3"/>
  <c r="AP948" i="3"/>
  <c r="AG958" i="3"/>
  <c r="AH679" i="3"/>
  <c r="AP679" i="3"/>
  <c r="H705" i="3"/>
  <c r="AJ722" i="3"/>
  <c r="AR722" i="3"/>
  <c r="AF724" i="3"/>
  <c r="AN724" i="3"/>
  <c r="AO742" i="3"/>
  <c r="AJ743" i="3"/>
  <c r="AR743" i="3"/>
  <c r="AH745" i="3"/>
  <c r="AF747" i="3"/>
  <c r="AM755" i="3"/>
  <c r="AI757" i="3"/>
  <c r="AT758" i="3"/>
  <c r="AC761" i="3"/>
  <c r="AK761" i="3"/>
  <c r="AS761" i="3"/>
  <c r="AE771" i="3"/>
  <c r="AH829" i="3"/>
  <c r="AP829" i="3"/>
  <c r="AF831" i="3"/>
  <c r="AN831" i="3"/>
  <c r="H899" i="3"/>
  <c r="AJ903" i="3"/>
  <c r="AR903" i="3"/>
  <c r="AD919" i="3"/>
  <c r="AT919" i="3"/>
  <c r="AF920" i="3"/>
  <c r="AL922" i="3"/>
  <c r="AT922" i="3"/>
  <c r="AR924" i="3"/>
  <c r="H952" i="3"/>
  <c r="AE654" i="3"/>
  <c r="AC656" i="3"/>
  <c r="AS656" i="3"/>
  <c r="AQ658" i="3"/>
  <c r="AQ662" i="3"/>
  <c r="H685" i="3"/>
  <c r="AC686" i="3"/>
  <c r="AK686" i="3"/>
  <c r="AS686" i="3"/>
  <c r="AH691" i="3"/>
  <c r="AP691" i="3"/>
  <c r="AC693" i="3"/>
  <c r="AK693" i="3"/>
  <c r="AS693" i="3"/>
  <c r="AE700" i="3"/>
  <c r="AM700" i="3"/>
  <c r="AI702" i="3"/>
  <c r="AE703" i="3"/>
  <c r="AM703" i="3"/>
  <c r="AR711" i="3"/>
  <c r="AJ719" i="3"/>
  <c r="AR719" i="3"/>
  <c r="H735" i="3"/>
  <c r="AG735" i="3"/>
  <c r="AO735" i="3"/>
  <c r="AE737" i="3"/>
  <c r="AL737" i="3"/>
  <c r="AT737" i="3"/>
  <c r="AG738" i="3"/>
  <c r="AO738" i="3"/>
  <c r="H742" i="3"/>
  <c r="AI763" i="3"/>
  <c r="AQ763" i="3"/>
  <c r="AO765" i="3"/>
  <c r="AH768" i="3"/>
  <c r="AP768" i="3"/>
  <c r="AC773" i="3"/>
  <c r="AK773" i="3"/>
  <c r="AS773" i="3"/>
  <c r="AF774" i="3"/>
  <c r="AN774" i="3"/>
  <c r="AC776" i="3"/>
  <c r="AK776" i="3"/>
  <c r="AS776" i="3"/>
  <c r="AJ793" i="3"/>
  <c r="AR793" i="3"/>
  <c r="AE794" i="3"/>
  <c r="AM794" i="3"/>
  <c r="AG820" i="3"/>
  <c r="AC824" i="3"/>
  <c r="AK824" i="3"/>
  <c r="AS824" i="3"/>
  <c r="AF825" i="3"/>
  <c r="AN825" i="3"/>
  <c r="AT874" i="3"/>
  <c r="AI876" i="3"/>
  <c r="AG895" i="3"/>
  <c r="AO895" i="3"/>
  <c r="AD699" i="3"/>
  <c r="AL699" i="3"/>
  <c r="AT699" i="3"/>
  <c r="AK708" i="3"/>
  <c r="AS708" i="3"/>
  <c r="H710" i="3"/>
  <c r="H713" i="3"/>
  <c r="AE714" i="3"/>
  <c r="AC716" i="3"/>
  <c r="AM728" i="3"/>
  <c r="AH729" i="3"/>
  <c r="AC730" i="3"/>
  <c r="AQ732" i="3"/>
  <c r="H747" i="3"/>
  <c r="AQ747" i="3"/>
  <c r="AF761" i="3"/>
  <c r="AN761" i="3"/>
  <c r="AJ772" i="3"/>
  <c r="AQ775" i="3"/>
  <c r="AG777" i="3"/>
  <c r="AK821" i="3"/>
  <c r="AS821" i="3"/>
  <c r="AI823" i="3"/>
  <c r="AQ823" i="3"/>
  <c r="AP889" i="3"/>
  <c r="AK918" i="3"/>
  <c r="AL918" i="3"/>
  <c r="AP941" i="3"/>
  <c r="AD944" i="3"/>
  <c r="AL944" i="3"/>
  <c r="AT944" i="3"/>
  <c r="AE953" i="3"/>
  <c r="AM953" i="3"/>
  <c r="H954" i="3"/>
  <c r="AT959" i="3"/>
  <c r="AJ838" i="3"/>
  <c r="AR838" i="3"/>
  <c r="AC858" i="3"/>
  <c r="AC861" i="3"/>
  <c r="AK861" i="3"/>
  <c r="AS861" i="3"/>
  <c r="AR864" i="3"/>
  <c r="AS867" i="3"/>
  <c r="AE871" i="3"/>
  <c r="AM871" i="3"/>
  <c r="AD880" i="3"/>
  <c r="AL880" i="3"/>
  <c r="AT880" i="3"/>
  <c r="AG891" i="3"/>
  <c r="AI895" i="3"/>
  <c r="AQ895" i="3"/>
  <c r="AJ899" i="3"/>
  <c r="AR899" i="3"/>
  <c r="AD906" i="3"/>
  <c r="AL906" i="3"/>
  <c r="AT911" i="3"/>
  <c r="AG912" i="3"/>
  <c r="AN912" i="3"/>
  <c r="AD914" i="3"/>
  <c r="AL914" i="3"/>
  <c r="AT914" i="3"/>
  <c r="AJ916" i="3"/>
  <c r="AR916" i="3"/>
  <c r="AH923" i="3"/>
  <c r="AP923" i="3"/>
  <c r="AG926" i="3"/>
  <c r="AO926" i="3"/>
  <c r="AH927" i="3"/>
  <c r="AP927" i="3"/>
  <c r="AN929" i="3"/>
  <c r="AH930" i="3"/>
  <c r="AP930" i="3"/>
  <c r="AR931" i="3"/>
  <c r="AE932" i="3"/>
  <c r="AL932" i="3"/>
  <c r="AT932" i="3"/>
  <c r="AG933" i="3"/>
  <c r="AD937" i="3"/>
  <c r="AL937" i="3"/>
  <c r="AT937" i="3"/>
  <c r="AI940" i="3"/>
  <c r="AQ940" i="3"/>
  <c r="AG946" i="3"/>
  <c r="AO946" i="3"/>
  <c r="AJ948" i="3"/>
  <c r="AR948" i="3"/>
  <c r="AJ949" i="3"/>
  <c r="AR949" i="3"/>
  <c r="AH954" i="3"/>
  <c r="AP954" i="3"/>
  <c r="AC956" i="3"/>
  <c r="AK956" i="3"/>
  <c r="AS956" i="3"/>
  <c r="AC957" i="3"/>
  <c r="AK957" i="3"/>
  <c r="AS957" i="3"/>
  <c r="AI958" i="3"/>
  <c r="AQ958" i="3"/>
  <c r="AL959" i="3"/>
  <c r="AF959" i="3"/>
  <c r="AD960" i="3"/>
  <c r="AL960" i="3"/>
  <c r="AT960" i="3"/>
  <c r="AD961" i="3"/>
  <c r="AO962" i="3"/>
  <c r="AG787" i="3"/>
  <c r="AD789" i="3"/>
  <c r="AL789" i="3"/>
  <c r="AT789" i="3"/>
  <c r="AG825" i="3"/>
  <c r="AO825" i="3"/>
  <c r="AC838" i="3"/>
  <c r="AK838" i="3"/>
  <c r="H851" i="3"/>
  <c r="AH854" i="3"/>
  <c r="AD861" i="3"/>
  <c r="AL861" i="3"/>
  <c r="AT861" i="3"/>
  <c r="AI869" i="3"/>
  <c r="AL873" i="3"/>
  <c r="AP878" i="3"/>
  <c r="AM880" i="3"/>
  <c r="AG884" i="3"/>
  <c r="AJ885" i="3"/>
  <c r="H887" i="3"/>
  <c r="AE893" i="3"/>
  <c r="AM893" i="3"/>
  <c r="AH897" i="3"/>
  <c r="AP897" i="3"/>
  <c r="H898" i="3"/>
  <c r="AS899" i="3"/>
  <c r="H901" i="3"/>
  <c r="H911" i="3"/>
  <c r="AS916" i="3"/>
  <c r="AE917" i="3"/>
  <c r="AJ923" i="3"/>
  <c r="AH926" i="3"/>
  <c r="AP926" i="3"/>
  <c r="AH929" i="3"/>
  <c r="AR934" i="3"/>
  <c r="AD942" i="3"/>
  <c r="AL942" i="3"/>
  <c r="AT942" i="3"/>
  <c r="AC947" i="3"/>
  <c r="AS947" i="3"/>
  <c r="AE950" i="3"/>
  <c r="AM950" i="3"/>
  <c r="AT956" i="3"/>
  <c r="H787" i="3"/>
  <c r="AF793" i="3"/>
  <c r="AN793" i="3"/>
  <c r="AT799" i="3"/>
  <c r="H818" i="3"/>
  <c r="AG818" i="3"/>
  <c r="AO818" i="3"/>
  <c r="AG824" i="3"/>
  <c r="AO824" i="3"/>
  <c r="AE844" i="3"/>
  <c r="AH845" i="3"/>
  <c r="AL849" i="3"/>
  <c r="AJ863" i="3"/>
  <c r="AR863" i="3"/>
  <c r="AH865" i="3"/>
  <c r="AR872" i="3"/>
  <c r="AE876" i="3"/>
  <c r="AM876" i="3"/>
  <c r="AN883" i="3"/>
  <c r="AP894" i="3"/>
  <c r="AO903" i="3"/>
  <c r="AT905" i="3"/>
  <c r="AL913" i="3"/>
  <c r="AT913" i="3"/>
  <c r="AP918" i="3"/>
  <c r="AH919" i="3"/>
  <c r="AI922" i="3"/>
  <c r="AP922" i="3"/>
  <c r="AG924" i="3"/>
  <c r="AN924" i="3"/>
  <c r="AI926" i="3"/>
  <c r="AG928" i="3"/>
  <c r="H936" i="3"/>
  <c r="AD941" i="3"/>
  <c r="AL941" i="3"/>
  <c r="AT941" i="3"/>
  <c r="AH944" i="3"/>
  <c r="AI953" i="3"/>
  <c r="AQ953" i="3"/>
  <c r="AO777" i="3"/>
  <c r="AF786" i="3"/>
  <c r="AN786" i="3"/>
  <c r="AG789" i="3"/>
  <c r="AO789" i="3"/>
  <c r="AI794" i="3"/>
  <c r="AG796" i="3"/>
  <c r="AO796" i="3"/>
  <c r="AG805" i="3"/>
  <c r="AO805" i="3"/>
  <c r="AE807" i="3"/>
  <c r="AM807" i="3"/>
  <c r="AH808" i="3"/>
  <c r="AC809" i="3"/>
  <c r="AJ809" i="3"/>
  <c r="AR809" i="3"/>
  <c r="AH811" i="3"/>
  <c r="AP811" i="3"/>
  <c r="AF813" i="3"/>
  <c r="AN813" i="3"/>
  <c r="AO821" i="3"/>
  <c r="AJ825" i="3"/>
  <c r="AR825" i="3"/>
  <c r="AC831" i="3"/>
  <c r="AF838" i="3"/>
  <c r="AN838" i="3"/>
  <c r="AR848" i="3"/>
  <c r="AG861" i="3"/>
  <c r="AO861" i="3"/>
  <c r="AO867" i="3"/>
  <c r="H871" i="3"/>
  <c r="AI871" i="3"/>
  <c r="AQ871" i="3"/>
  <c r="H880" i="3"/>
  <c r="AH880" i="3"/>
  <c r="AP880" i="3"/>
  <c r="AE885" i="3"/>
  <c r="AR891" i="3"/>
  <c r="AE895" i="3"/>
  <c r="AM895" i="3"/>
  <c r="AF899" i="3"/>
  <c r="AN899" i="3"/>
  <c r="H900" i="3"/>
  <c r="H903" i="3"/>
  <c r="AC912" i="3"/>
  <c r="AK912" i="3"/>
  <c r="AR912" i="3"/>
  <c r="AI914" i="3"/>
  <c r="AL915" i="3"/>
  <c r="AF916" i="3"/>
  <c r="AM916" i="3"/>
  <c r="H917" i="3"/>
  <c r="AK919" i="3"/>
  <c r="AK926" i="3"/>
  <c r="AS926" i="3"/>
  <c r="AG931" i="3"/>
  <c r="AP932" i="3"/>
  <c r="AC945" i="3"/>
  <c r="AK945" i="3"/>
  <c r="AS945" i="3"/>
  <c r="AF948" i="3"/>
  <c r="AN948" i="3"/>
  <c r="H949" i="3"/>
  <c r="AE955" i="3"/>
  <c r="AM955" i="3"/>
  <c r="AE958" i="3"/>
  <c r="AM958" i="3"/>
  <c r="AJ790" i="3"/>
  <c r="AI793" i="3"/>
  <c r="AQ793" i="3"/>
  <c r="AE801" i="3"/>
  <c r="AM801" i="3"/>
  <c r="AJ803" i="3"/>
  <c r="AR803" i="3"/>
  <c r="AE812" i="3"/>
  <c r="AM812" i="3"/>
  <c r="AC825" i="3"/>
  <c r="AE840" i="3"/>
  <c r="AC842" i="3"/>
  <c r="AK842" i="3"/>
  <c r="AS842" i="3"/>
  <c r="AC845" i="3"/>
  <c r="AK845" i="3"/>
  <c r="AS845" i="3"/>
  <c r="AG855" i="3"/>
  <c r="AO855" i="3"/>
  <c r="AE863" i="3"/>
  <c r="AM863" i="3"/>
  <c r="AC868" i="3"/>
  <c r="AK868" i="3"/>
  <c r="AS868" i="3"/>
  <c r="AC874" i="3"/>
  <c r="AK874" i="3"/>
  <c r="AS874" i="3"/>
  <c r="AQ886" i="3"/>
  <c r="AC894" i="3"/>
  <c r="AG902" i="3"/>
  <c r="AO902" i="3"/>
  <c r="AI903" i="3"/>
  <c r="AQ903" i="3"/>
  <c r="AG913" i="3"/>
  <c r="AO913" i="3"/>
  <c r="AS919" i="3"/>
  <c r="AC922" i="3"/>
  <c r="AK922" i="3"/>
  <c r="AS922" i="3"/>
  <c r="AI924" i="3"/>
  <c r="AQ924" i="3"/>
  <c r="AD933" i="3"/>
  <c r="AL933" i="3"/>
  <c r="AT933" i="3"/>
  <c r="AH935" i="3"/>
  <c r="AP935" i="3"/>
  <c r="AI936" i="3"/>
  <c r="AQ936" i="3"/>
  <c r="AE939" i="3"/>
  <c r="AM939" i="3"/>
  <c r="AI943" i="3"/>
  <c r="AQ943" i="3"/>
  <c r="AD953" i="3"/>
  <c r="AL953" i="3"/>
  <c r="AT953" i="3"/>
  <c r="H956" i="3"/>
  <c r="AL957" i="3"/>
  <c r="AI960" i="3"/>
  <c r="AQ960" i="3"/>
  <c r="AJ961" i="3"/>
  <c r="AR961" i="3"/>
  <c r="AR957" i="3"/>
  <c r="AD959" i="3"/>
  <c r="AR225" i="3"/>
  <c r="AI222" i="3"/>
  <c r="AQ222" i="3"/>
  <c r="AR209" i="3"/>
  <c r="H208" i="3"/>
  <c r="H212" i="3"/>
  <c r="AR193" i="3"/>
  <c r="AF197" i="3"/>
  <c r="AD203" i="3"/>
  <c r="AP203" i="3"/>
  <c r="AD198" i="3"/>
  <c r="AH198" i="3"/>
  <c r="AL198" i="3"/>
  <c r="AP198" i="3"/>
  <c r="AT198" i="3"/>
  <c r="H200" i="3"/>
  <c r="H196" i="3"/>
  <c r="H203" i="3"/>
  <c r="B203" i="3" s="1"/>
  <c r="AJ185" i="3"/>
  <c r="AR185" i="3"/>
  <c r="AE186" i="3"/>
  <c r="AI186" i="3"/>
  <c r="AM186" i="3"/>
  <c r="AQ186" i="3"/>
  <c r="AR180" i="3"/>
  <c r="H182" i="3"/>
  <c r="H188" i="3"/>
  <c r="AC170" i="3"/>
  <c r="AG170" i="3"/>
  <c r="AK170" i="3"/>
  <c r="AO170" i="3"/>
  <c r="AS170" i="3"/>
  <c r="AE176" i="3"/>
  <c r="AI176" i="3"/>
  <c r="AM176" i="3"/>
  <c r="AQ176" i="3"/>
  <c r="H167" i="3"/>
  <c r="AO167" i="3"/>
  <c r="AR168" i="3"/>
  <c r="AP170" i="3"/>
  <c r="AR172" i="3"/>
  <c r="AN176" i="3"/>
  <c r="H158" i="3"/>
  <c r="H159" i="3"/>
  <c r="B158" i="3" s="1"/>
  <c r="AQ141" i="3"/>
  <c r="AE151" i="3"/>
  <c r="AI151" i="3"/>
  <c r="AM151" i="3"/>
  <c r="AQ151" i="3"/>
  <c r="AF148" i="3"/>
  <c r="AJ148" i="3"/>
  <c r="AN148" i="3"/>
  <c r="AR148" i="3"/>
  <c r="AP150" i="3"/>
  <c r="AT150" i="3"/>
  <c r="AO151" i="3"/>
  <c r="AE148" i="3"/>
  <c r="AI148" i="3"/>
  <c r="AM148" i="3"/>
  <c r="AQ148" i="3"/>
  <c r="AM129" i="3"/>
  <c r="AD130" i="3"/>
  <c r="AH130" i="3"/>
  <c r="AP130" i="3"/>
  <c r="AK131" i="3"/>
  <c r="AK138" i="3"/>
  <c r="AO138" i="3"/>
  <c r="AS138" i="3"/>
  <c r="H139" i="3"/>
  <c r="AJ134" i="3"/>
  <c r="AN134" i="3"/>
  <c r="AR134" i="3"/>
  <c r="AC129" i="3"/>
  <c r="AG129" i="3"/>
  <c r="AK129" i="3"/>
  <c r="AO129" i="3"/>
  <c r="AS129" i="3"/>
  <c r="AO135" i="3"/>
  <c r="AR136" i="3"/>
  <c r="AH138" i="3"/>
  <c r="AL138" i="3"/>
  <c r="AP138" i="3"/>
  <c r="AT138" i="3"/>
  <c r="H119" i="3"/>
  <c r="AI125" i="3"/>
  <c r="AQ125" i="3"/>
  <c r="AI124" i="3"/>
  <c r="AM124" i="3"/>
  <c r="AQ124" i="3"/>
  <c r="H123" i="3"/>
  <c r="AF104" i="3"/>
  <c r="AJ104" i="3"/>
  <c r="AN104" i="3"/>
  <c r="AC106" i="3"/>
  <c r="AG106" i="3"/>
  <c r="AK106" i="3"/>
  <c r="AO106" i="3"/>
  <c r="AS106" i="3"/>
  <c r="AE109" i="3"/>
  <c r="AI109" i="3"/>
  <c r="AM109" i="3"/>
  <c r="H107" i="3"/>
  <c r="H111" i="3"/>
  <c r="AT95" i="3"/>
  <c r="AC97" i="3"/>
  <c r="H90" i="3"/>
  <c r="AH90" i="3"/>
  <c r="AL90" i="3"/>
  <c r="AP90" i="3"/>
  <c r="AT90" i="3"/>
  <c r="AF92" i="3"/>
  <c r="AJ92" i="3"/>
  <c r="AN92" i="3"/>
  <c r="AR92" i="3"/>
  <c r="AG95" i="3"/>
  <c r="AK95" i="3"/>
  <c r="AO95" i="3"/>
  <c r="AS95" i="3"/>
  <c r="AE97" i="3"/>
  <c r="AI97" i="3"/>
  <c r="AM97" i="3"/>
  <c r="AQ97" i="3"/>
  <c r="AD98" i="3"/>
  <c r="AH98" i="3"/>
  <c r="AP98" i="3"/>
  <c r="AC90" i="3"/>
  <c r="AG90" i="3"/>
  <c r="AK90" i="3"/>
  <c r="AO90" i="3"/>
  <c r="AS90" i="3"/>
  <c r="AE92" i="3"/>
  <c r="AI92" i="3"/>
  <c r="AM92" i="3"/>
  <c r="AQ92" i="3"/>
  <c r="AE85" i="3"/>
  <c r="AF77" i="3"/>
  <c r="AJ77" i="3"/>
  <c r="AI85" i="3"/>
  <c r="AC77" i="3"/>
  <c r="AG77" i="3"/>
  <c r="AK77" i="3"/>
  <c r="AO77" i="3"/>
  <c r="AS77" i="3"/>
  <c r="AC78" i="3"/>
  <c r="AF78" i="3"/>
  <c r="AJ78" i="3"/>
  <c r="AN78" i="3"/>
  <c r="AR78" i="3"/>
  <c r="AF79" i="3"/>
  <c r="AM79" i="3"/>
  <c r="AO80" i="3"/>
  <c r="AN77" i="3"/>
  <c r="AR77" i="3"/>
  <c r="H78" i="3"/>
  <c r="AE78" i="3"/>
  <c r="AI78" i="3"/>
  <c r="AM78" i="3"/>
  <c r="AQ78" i="3"/>
  <c r="AD79" i="3"/>
  <c r="AH79" i="3"/>
  <c r="AK79" i="3"/>
  <c r="AP79" i="3"/>
  <c r="AJ80" i="3"/>
  <c r="AN82" i="3"/>
  <c r="AM85" i="3"/>
  <c r="H70" i="3"/>
  <c r="H72" i="3"/>
  <c r="AR63" i="3"/>
  <c r="AH65" i="3"/>
  <c r="AK66" i="3"/>
  <c r="AE68" i="3"/>
  <c r="AQ68" i="3"/>
  <c r="H56" i="3"/>
  <c r="AS59" i="3"/>
  <c r="AL37" i="3"/>
  <c r="AR39" i="3"/>
  <c r="AD42" i="3"/>
  <c r="AH42" i="3"/>
  <c r="AL42" i="3"/>
  <c r="AP42" i="3"/>
  <c r="AT42" i="3"/>
  <c r="AI24" i="3"/>
  <c r="AQ24" i="3"/>
  <c r="H31" i="3"/>
  <c r="AC27" i="3"/>
  <c r="AG27" i="3"/>
  <c r="AK27" i="3"/>
  <c r="AO27" i="3"/>
  <c r="AS27" i="3"/>
  <c r="AF31" i="3"/>
  <c r="AI32" i="3"/>
  <c r="AQ32" i="3"/>
  <c r="H23" i="3"/>
  <c r="AK26" i="3"/>
  <c r="H28" i="3"/>
  <c r="AE28" i="3"/>
  <c r="AQ28" i="3"/>
  <c r="AC30" i="3"/>
  <c r="AK30" i="3"/>
  <c r="AS30" i="3"/>
  <c r="H38" i="3"/>
  <c r="AE39" i="3"/>
  <c r="AI39" i="3"/>
  <c r="AM39" i="3"/>
  <c r="AQ39" i="3"/>
  <c r="H40" i="3"/>
  <c r="AC43" i="3"/>
  <c r="AG43" i="3"/>
  <c r="AK43" i="3"/>
  <c r="AO43" i="3"/>
  <c r="AS43" i="3"/>
  <c r="AF45" i="3"/>
  <c r="AJ45" i="3"/>
  <c r="AN45" i="3"/>
  <c r="AR45" i="3"/>
  <c r="H46" i="3"/>
  <c r="AE46" i="3"/>
  <c r="AI46" i="3"/>
  <c r="AM46" i="3"/>
  <c r="AQ46" i="3"/>
  <c r="AC48" i="3"/>
  <c r="AG48" i="3"/>
  <c r="AK48" i="3"/>
  <c r="AO48" i="3"/>
  <c r="AS48" i="3"/>
  <c r="H50" i="3"/>
  <c r="H53" i="3"/>
  <c r="H54" i="3"/>
  <c r="AE54" i="3"/>
  <c r="AI54" i="3"/>
  <c r="AM54" i="3"/>
  <c r="AQ54" i="3"/>
  <c r="AD56" i="3"/>
  <c r="AH56" i="3"/>
  <c r="AL56" i="3"/>
  <c r="AP56" i="3"/>
  <c r="AT56" i="3"/>
  <c r="AC58" i="3"/>
  <c r="AF60" i="3"/>
  <c r="AJ60" i="3"/>
  <c r="AN60" i="3"/>
  <c r="AR60" i="3"/>
  <c r="AC61" i="3"/>
  <c r="AG61" i="3"/>
  <c r="AK61" i="3"/>
  <c r="AO61" i="3"/>
  <c r="AS61" i="3"/>
  <c r="AC62" i="3"/>
  <c r="AF62" i="3"/>
  <c r="AJ62" i="3"/>
  <c r="AN62" i="3"/>
  <c r="AR62" i="3"/>
  <c r="AD64" i="3"/>
  <c r="AH64" i="3"/>
  <c r="AL64" i="3"/>
  <c r="AP64" i="3"/>
  <c r="AT64" i="3"/>
  <c r="H66" i="3"/>
  <c r="AE70" i="3"/>
  <c r="AI70" i="3"/>
  <c r="AM70" i="3"/>
  <c r="AQ70" i="3"/>
  <c r="AD72" i="3"/>
  <c r="AH72" i="3"/>
  <c r="AL72" i="3"/>
  <c r="AP72" i="3"/>
  <c r="AT72" i="3"/>
  <c r="AF76" i="3"/>
  <c r="AJ76" i="3"/>
  <c r="AN76" i="3"/>
  <c r="AR76" i="3"/>
  <c r="H85" i="3"/>
  <c r="B84" i="3" s="1"/>
  <c r="AH86" i="3"/>
  <c r="AP86" i="3"/>
  <c r="AC87" i="3"/>
  <c r="AG87" i="3"/>
  <c r="AK87" i="3"/>
  <c r="AO87" i="3"/>
  <c r="AS87" i="3"/>
  <c r="AC89" i="3"/>
  <c r="H91" i="3"/>
  <c r="AG91" i="3"/>
  <c r="AK91" i="3"/>
  <c r="AO91" i="3"/>
  <c r="AS91" i="3"/>
  <c r="AD93" i="3"/>
  <c r="AH93" i="3"/>
  <c r="AL93" i="3"/>
  <c r="AP93" i="3"/>
  <c r="AT93" i="3"/>
  <c r="AR96" i="3"/>
  <c r="AK99" i="3"/>
  <c r="AE101" i="3"/>
  <c r="AQ101" i="3"/>
  <c r="AL102" i="3"/>
  <c r="AC103" i="3"/>
  <c r="AG103" i="3"/>
  <c r="AK103" i="3"/>
  <c r="AO103" i="3"/>
  <c r="AS103" i="3"/>
  <c r="H104" i="3"/>
  <c r="AC105" i="3"/>
  <c r="AF107" i="3"/>
  <c r="AJ107" i="3"/>
  <c r="AN107" i="3"/>
  <c r="AR107" i="3"/>
  <c r="AE108" i="3"/>
  <c r="AI108" i="3"/>
  <c r="AM108" i="3"/>
  <c r="AQ108" i="3"/>
  <c r="AH110" i="3"/>
  <c r="AL110" i="3"/>
  <c r="AP110" i="3"/>
  <c r="AC111" i="3"/>
  <c r="AG111" i="3"/>
  <c r="AK111" i="3"/>
  <c r="AO111" i="3"/>
  <c r="AS111" i="3"/>
  <c r="H115" i="3"/>
  <c r="AF116" i="3"/>
  <c r="AJ116" i="3"/>
  <c r="AN116" i="3"/>
  <c r="AR116" i="3"/>
  <c r="AD118" i="3"/>
  <c r="AH118" i="3"/>
  <c r="AL118" i="3"/>
  <c r="AP118" i="3"/>
  <c r="AT118" i="3"/>
  <c r="AT119" i="3"/>
  <c r="AD122" i="3"/>
  <c r="AP122" i="3"/>
  <c r="AT122" i="3"/>
  <c r="AT127" i="3"/>
  <c r="AD128" i="3"/>
  <c r="AH128" i="3"/>
  <c r="AL128" i="3"/>
  <c r="AP128" i="3"/>
  <c r="AT128" i="3"/>
  <c r="AC131" i="3"/>
  <c r="AG131" i="3"/>
  <c r="AO131" i="3"/>
  <c r="AS131" i="3"/>
  <c r="AQ133" i="3"/>
  <c r="H135" i="3"/>
  <c r="AT135" i="3"/>
  <c r="AD136" i="3"/>
  <c r="AH136" i="3"/>
  <c r="AL136" i="3"/>
  <c r="AP136" i="3"/>
  <c r="AT136" i="3"/>
  <c r="H138" i="3"/>
  <c r="AG139" i="3"/>
  <c r="AO139" i="3"/>
  <c r="AF140" i="3"/>
  <c r="AD141" i="3"/>
  <c r="AH141" i="3"/>
  <c r="AL141" i="3"/>
  <c r="AP141" i="3"/>
  <c r="AT141" i="3"/>
  <c r="H143" i="3"/>
  <c r="AE143" i="3"/>
  <c r="AI143" i="3"/>
  <c r="AM143" i="3"/>
  <c r="AQ143" i="3"/>
  <c r="H146" i="3"/>
  <c r="AH146" i="3"/>
  <c r="AL146" i="3"/>
  <c r="AP146" i="3"/>
  <c r="AT146" i="3"/>
  <c r="H148" i="3"/>
  <c r="AD154" i="3"/>
  <c r="AP154" i="3"/>
  <c r="AT154" i="3"/>
  <c r="AC155" i="3"/>
  <c r="AK155" i="3"/>
  <c r="AS155" i="3"/>
  <c r="AE156" i="3"/>
  <c r="AI156" i="3"/>
  <c r="AM156" i="3"/>
  <c r="AQ156" i="3"/>
  <c r="AD158" i="3"/>
  <c r="AT158" i="3"/>
  <c r="AC161" i="3"/>
  <c r="AG161" i="3"/>
  <c r="AK161" i="3"/>
  <c r="AO161" i="3"/>
  <c r="AS161" i="3"/>
  <c r="H163" i="3"/>
  <c r="B162" i="3" s="1"/>
  <c r="AT167" i="3"/>
  <c r="AD168" i="3"/>
  <c r="AH168" i="3"/>
  <c r="AL168" i="3"/>
  <c r="AP168" i="3"/>
  <c r="AT168" i="3"/>
  <c r="H170" i="3"/>
  <c r="AD170" i="3"/>
  <c r="AT170" i="3"/>
  <c r="AF171" i="3"/>
  <c r="AJ171" i="3"/>
  <c r="AN171" i="3"/>
  <c r="AR171" i="3"/>
  <c r="AD172" i="3"/>
  <c r="AH172" i="3"/>
  <c r="AL172" i="3"/>
  <c r="AP172" i="3"/>
  <c r="AT172" i="3"/>
  <c r="H177" i="3"/>
  <c r="AD177" i="3"/>
  <c r="AH177" i="3"/>
  <c r="AL177" i="3"/>
  <c r="AP177" i="3"/>
  <c r="AT177" i="3"/>
  <c r="AD180" i="3"/>
  <c r="AH180" i="3"/>
  <c r="AL180" i="3"/>
  <c r="AP180" i="3"/>
  <c r="AT180" i="3"/>
  <c r="AL182" i="3"/>
  <c r="AP182" i="3"/>
  <c r="AT182" i="3"/>
  <c r="AD185" i="3"/>
  <c r="AH185" i="3"/>
  <c r="AL185" i="3"/>
  <c r="AP185" i="3"/>
  <c r="AT185" i="3"/>
  <c r="H187" i="3"/>
  <c r="AF191" i="3"/>
  <c r="AJ191" i="3"/>
  <c r="AN191" i="3"/>
  <c r="AR191" i="3"/>
  <c r="H192" i="3"/>
  <c r="AF193" i="3"/>
  <c r="AJ193" i="3"/>
  <c r="AN193" i="3"/>
  <c r="H194" i="3"/>
  <c r="AC195" i="3"/>
  <c r="AG195" i="3"/>
  <c r="AK195" i="3"/>
  <c r="AO195" i="3"/>
  <c r="AS195" i="3"/>
  <c r="AF196" i="3"/>
  <c r="AJ196" i="3"/>
  <c r="AN196" i="3"/>
  <c r="AR196" i="3"/>
  <c r="AE206" i="3"/>
  <c r="AQ206" i="3"/>
  <c r="AC210" i="3"/>
  <c r="AG210" i="3"/>
  <c r="AK210" i="3"/>
  <c r="AO210" i="3"/>
  <c r="AS210" i="3"/>
  <c r="H213" i="3"/>
  <c r="H214" i="3"/>
  <c r="AQ214" i="3"/>
  <c r="AD215" i="3"/>
  <c r="AH215" i="3"/>
  <c r="AL215" i="3"/>
  <c r="AP215" i="3"/>
  <c r="AT215" i="3"/>
  <c r="AC216" i="3"/>
  <c r="AG216" i="3"/>
  <c r="AK216" i="3"/>
  <c r="AO216" i="3"/>
  <c r="AS216" i="3"/>
  <c r="H217" i="3"/>
  <c r="AD217" i="3"/>
  <c r="AH217" i="3"/>
  <c r="AL217" i="3"/>
  <c r="AP217" i="3"/>
  <c r="AT217" i="3"/>
  <c r="AC220" i="3"/>
  <c r="AK220" i="3"/>
  <c r="H221" i="3"/>
  <c r="H222" i="3"/>
  <c r="AD222" i="3"/>
  <c r="AH222" i="3"/>
  <c r="AL222" i="3"/>
  <c r="AP222" i="3"/>
  <c r="AT222" i="3"/>
  <c r="AF223" i="3"/>
  <c r="AJ223" i="3"/>
  <c r="AN223" i="3"/>
  <c r="AR223" i="3"/>
  <c r="H224" i="3"/>
  <c r="AE224" i="3"/>
  <c r="AI224" i="3"/>
  <c r="AM224" i="3"/>
  <c r="AQ224" i="3"/>
  <c r="AF225" i="3"/>
  <c r="AN225" i="3"/>
  <c r="AE226" i="3"/>
  <c r="AI226" i="3"/>
  <c r="AM226" i="3"/>
  <c r="AQ226" i="3"/>
  <c r="AD227" i="3"/>
  <c r="AH227" i="3"/>
  <c r="AP227" i="3"/>
  <c r="AT227" i="3"/>
  <c r="AF228" i="3"/>
  <c r="AJ228" i="3"/>
  <c r="AN228" i="3"/>
  <c r="AR228" i="3"/>
  <c r="AE229" i="3"/>
  <c r="AI229" i="3"/>
  <c r="AM229" i="3"/>
  <c r="AQ229" i="3"/>
  <c r="AI234" i="3"/>
  <c r="AM234" i="3"/>
  <c r="AQ234" i="3"/>
  <c r="AD235" i="3"/>
  <c r="AP235" i="3"/>
  <c r="AT235" i="3"/>
  <c r="H239" i="3"/>
  <c r="AH239" i="3"/>
  <c r="AL239" i="3"/>
  <c r="AP239" i="3"/>
  <c r="AT239" i="3"/>
  <c r="AC242" i="3"/>
  <c r="AG242" i="3"/>
  <c r="AK242" i="3"/>
  <c r="AO242" i="3"/>
  <c r="AS242" i="3"/>
  <c r="H244" i="3"/>
  <c r="AF245" i="3"/>
  <c r="H246" i="3"/>
  <c r="AD246" i="3"/>
  <c r="AH246" i="3"/>
  <c r="AL246" i="3"/>
  <c r="AP246" i="3"/>
  <c r="AT246" i="3"/>
  <c r="AE248" i="3"/>
  <c r="AI248" i="3"/>
  <c r="AM248" i="3"/>
  <c r="AQ248" i="3"/>
  <c r="AT248" i="3"/>
  <c r="AG252" i="3"/>
  <c r="AK252" i="3"/>
  <c r="AF253" i="3"/>
  <c r="AN253" i="3"/>
  <c r="AR253" i="3"/>
  <c r="H255" i="3"/>
  <c r="AD257" i="3"/>
  <c r="AH257" i="3"/>
  <c r="AL257" i="3"/>
  <c r="AP257" i="3"/>
  <c r="AT257" i="3"/>
  <c r="AF260" i="3"/>
  <c r="AJ260" i="3"/>
  <c r="AN260" i="3"/>
  <c r="AR260" i="3"/>
  <c r="AI263" i="3"/>
  <c r="AM263" i="3"/>
  <c r="AQ263" i="3"/>
  <c r="AC265" i="3"/>
  <c r="AK265" i="3"/>
  <c r="AS265" i="3"/>
  <c r="AE266" i="3"/>
  <c r="AI266" i="3"/>
  <c r="AM266" i="3"/>
  <c r="AQ266" i="3"/>
  <c r="AD268" i="3"/>
  <c r="AT268" i="3"/>
  <c r="AF270" i="3"/>
  <c r="AJ270" i="3"/>
  <c r="AN270" i="3"/>
  <c r="H271" i="3"/>
  <c r="AE271" i="3"/>
  <c r="AI271" i="3"/>
  <c r="AM271" i="3"/>
  <c r="AQ271" i="3"/>
  <c r="AD273" i="3"/>
  <c r="AT273" i="3"/>
  <c r="AO275" i="3"/>
  <c r="H277" i="3"/>
  <c r="AE277" i="3"/>
  <c r="AQ277" i="3"/>
  <c r="AD278" i="3"/>
  <c r="AH278" i="3"/>
  <c r="AL278" i="3"/>
  <c r="AP278" i="3"/>
  <c r="AT278" i="3"/>
  <c r="AO279" i="3"/>
  <c r="AE281" i="3"/>
  <c r="H282" i="3"/>
  <c r="H287" i="3"/>
  <c r="AF287" i="3"/>
  <c r="AJ287" i="3"/>
  <c r="AN287" i="3"/>
  <c r="AR287" i="3"/>
  <c r="AD294" i="3"/>
  <c r="AL294" i="3"/>
  <c r="AP294" i="3"/>
  <c r="AT294" i="3"/>
  <c r="AO295" i="3"/>
  <c r="H299" i="3"/>
  <c r="AH299" i="3"/>
  <c r="AL299" i="3"/>
  <c r="AP299" i="3"/>
  <c r="AT299" i="3"/>
  <c r="AD303" i="3"/>
  <c r="AL303" i="3"/>
  <c r="AT303" i="3"/>
  <c r="AJ305" i="3"/>
  <c r="AD306" i="3"/>
  <c r="AH306" i="3"/>
  <c r="AL306" i="3"/>
  <c r="AP306" i="3"/>
  <c r="AT306" i="3"/>
  <c r="AF23" i="3"/>
  <c r="H24" i="3"/>
  <c r="H29" i="3"/>
  <c r="B28" i="3" s="1"/>
  <c r="H34" i="3"/>
  <c r="AK34" i="3"/>
  <c r="H36" i="3"/>
  <c r="AE36" i="3"/>
  <c r="AQ36" i="3"/>
  <c r="AG38" i="3"/>
  <c r="H39" i="3"/>
  <c r="AD39" i="3"/>
  <c r="AH39" i="3"/>
  <c r="AL39" i="3"/>
  <c r="AP39" i="3"/>
  <c r="AT39" i="3"/>
  <c r="AE40" i="3"/>
  <c r="AE41" i="3"/>
  <c r="AI41" i="3"/>
  <c r="AM41" i="3"/>
  <c r="AQ41" i="3"/>
  <c r="AT41" i="3"/>
  <c r="H45" i="3"/>
  <c r="AC45" i="3"/>
  <c r="AG45" i="3"/>
  <c r="AK45" i="3"/>
  <c r="AO45" i="3"/>
  <c r="AS45" i="3"/>
  <c r="AC46" i="3"/>
  <c r="AF46" i="3"/>
  <c r="AJ46" i="3"/>
  <c r="AN46" i="3"/>
  <c r="AR46" i="3"/>
  <c r="AD48" i="3"/>
  <c r="AH48" i="3"/>
  <c r="AL48" i="3"/>
  <c r="AP48" i="3"/>
  <c r="AT48" i="3"/>
  <c r="AH49" i="3"/>
  <c r="AP49" i="3"/>
  <c r="AK50" i="3"/>
  <c r="H52" i="3"/>
  <c r="AE52" i="3"/>
  <c r="AQ52" i="3"/>
  <c r="AC54" i="3"/>
  <c r="AF54" i="3"/>
  <c r="AJ54" i="3"/>
  <c r="AN54" i="3"/>
  <c r="AR54" i="3"/>
  <c r="AC56" i="3"/>
  <c r="AG56" i="3"/>
  <c r="AK56" i="3"/>
  <c r="AO56" i="3"/>
  <c r="AS56" i="3"/>
  <c r="H57" i="3"/>
  <c r="B56" i="3" s="1"/>
  <c r="H58" i="3"/>
  <c r="H60" i="3"/>
  <c r="AF61" i="3"/>
  <c r="AJ61" i="3"/>
  <c r="AN61" i="3"/>
  <c r="AR61" i="3"/>
  <c r="AE62" i="3"/>
  <c r="AI62" i="3"/>
  <c r="AM62" i="3"/>
  <c r="AQ62" i="3"/>
  <c r="AC64" i="3"/>
  <c r="AG64" i="3"/>
  <c r="AK64" i="3"/>
  <c r="AO64" i="3"/>
  <c r="AS64" i="3"/>
  <c r="AC67" i="3"/>
  <c r="AG67" i="3"/>
  <c r="AK67" i="3"/>
  <c r="AO67" i="3"/>
  <c r="AS67" i="3"/>
  <c r="AL69" i="3"/>
  <c r="AC70" i="3"/>
  <c r="AF70" i="3"/>
  <c r="AJ70" i="3"/>
  <c r="AN70" i="3"/>
  <c r="AR70" i="3"/>
  <c r="AC72" i="3"/>
  <c r="AG72" i="3"/>
  <c r="AK72" i="3"/>
  <c r="AO72" i="3"/>
  <c r="AS72" i="3"/>
  <c r="H74" i="3"/>
  <c r="AD74" i="3"/>
  <c r="AH74" i="3"/>
  <c r="AL74" i="3"/>
  <c r="AP74" i="3"/>
  <c r="AT74" i="3"/>
  <c r="AF75" i="3"/>
  <c r="H76" i="3"/>
  <c r="AD77" i="3"/>
  <c r="AE81" i="3"/>
  <c r="AH83" i="3"/>
  <c r="AL84" i="3"/>
  <c r="AD87" i="3"/>
  <c r="AH87" i="3"/>
  <c r="AL87" i="3"/>
  <c r="AP87" i="3"/>
  <c r="AT87" i="3"/>
  <c r="AI89" i="3"/>
  <c r="AM89" i="3"/>
  <c r="AQ89" i="3"/>
  <c r="AF91" i="3"/>
  <c r="AJ91" i="3"/>
  <c r="AN91" i="3"/>
  <c r="AR91" i="3"/>
  <c r="AE93" i="3"/>
  <c r="AI93" i="3"/>
  <c r="AM93" i="3"/>
  <c r="H94" i="3"/>
  <c r="H103" i="3"/>
  <c r="AT103" i="3"/>
  <c r="AI105" i="3"/>
  <c r="AM105" i="3"/>
  <c r="AQ105" i="3"/>
  <c r="AG107" i="3"/>
  <c r="AK107" i="3"/>
  <c r="AO107" i="3"/>
  <c r="AF108" i="3"/>
  <c r="AJ108" i="3"/>
  <c r="AN108" i="3"/>
  <c r="AR108" i="3"/>
  <c r="AT111" i="3"/>
  <c r="AP114" i="3"/>
  <c r="AF115" i="3"/>
  <c r="AJ115" i="3"/>
  <c r="AN115" i="3"/>
  <c r="AR115" i="3"/>
  <c r="AE116" i="3"/>
  <c r="AI116" i="3"/>
  <c r="AM116" i="3"/>
  <c r="AQ116" i="3"/>
  <c r="AO119" i="3"/>
  <c r="H120" i="3"/>
  <c r="B119" i="3" s="1"/>
  <c r="AC121" i="3"/>
  <c r="AC123" i="3"/>
  <c r="AG123" i="3"/>
  <c r="AO123" i="3"/>
  <c r="H125" i="3"/>
  <c r="AF126" i="3"/>
  <c r="AJ126" i="3"/>
  <c r="AN126" i="3"/>
  <c r="AR126" i="3"/>
  <c r="AC127" i="3"/>
  <c r="AK127" i="3"/>
  <c r="AO127" i="3"/>
  <c r="AS127" i="3"/>
  <c r="H128" i="3"/>
  <c r="H129" i="3"/>
  <c r="B128" i="3" s="1"/>
  <c r="AC130" i="3"/>
  <c r="AG130" i="3"/>
  <c r="AK130" i="3"/>
  <c r="AO130" i="3"/>
  <c r="AS130" i="3"/>
  <c r="AC135" i="3"/>
  <c r="AG135" i="3"/>
  <c r="AK135" i="3"/>
  <c r="AS135" i="3"/>
  <c r="AJ136" i="3"/>
  <c r="AF139" i="3"/>
  <c r="AJ139" i="3"/>
  <c r="AN139" i="3"/>
  <c r="AR139" i="3"/>
  <c r="AE141" i="3"/>
  <c r="AI141" i="3"/>
  <c r="AM141" i="3"/>
  <c r="H142" i="3"/>
  <c r="AH142" i="3"/>
  <c r="AL142" i="3"/>
  <c r="AP142" i="3"/>
  <c r="AT142" i="3"/>
  <c r="AE149" i="3"/>
  <c r="AI149" i="3"/>
  <c r="AM149" i="3"/>
  <c r="AG151" i="3"/>
  <c r="AC153" i="3"/>
  <c r="AG153" i="3"/>
  <c r="AK153" i="3"/>
  <c r="AO153" i="3"/>
  <c r="AS153" i="3"/>
  <c r="H155" i="3"/>
  <c r="AJ156" i="3"/>
  <c r="AN156" i="3"/>
  <c r="AR156" i="3"/>
  <c r="AQ157" i="3"/>
  <c r="AR160" i="3"/>
  <c r="AD162" i="3"/>
  <c r="AH162" i="3"/>
  <c r="AP162" i="3"/>
  <c r="AK163" i="3"/>
  <c r="H164" i="3"/>
  <c r="AD165" i="3"/>
  <c r="AH165" i="3"/>
  <c r="AL165" i="3"/>
  <c r="AP165" i="3"/>
  <c r="AT165" i="3"/>
  <c r="AF166" i="3"/>
  <c r="AJ166" i="3"/>
  <c r="AN166" i="3"/>
  <c r="AR166" i="3"/>
  <c r="AC167" i="3"/>
  <c r="AG167" i="3"/>
  <c r="AK167" i="3"/>
  <c r="AS167" i="3"/>
  <c r="H168" i="3"/>
  <c r="B167" i="3" s="1"/>
  <c r="AJ168" i="3"/>
  <c r="H169" i="3"/>
  <c r="H171" i="3"/>
  <c r="AC171" i="3"/>
  <c r="AG171" i="3"/>
  <c r="AO171" i="3"/>
  <c r="AS171" i="3"/>
  <c r="AF172" i="3"/>
  <c r="AJ172" i="3"/>
  <c r="AN172" i="3"/>
  <c r="H173" i="3"/>
  <c r="AE177" i="3"/>
  <c r="AI177" i="3"/>
  <c r="AM177" i="3"/>
  <c r="AG179" i="3"/>
  <c r="AF180" i="3"/>
  <c r="AJ180" i="3"/>
  <c r="AN180" i="3"/>
  <c r="AE181" i="3"/>
  <c r="AI181" i="3"/>
  <c r="AM181" i="3"/>
  <c r="AQ181" i="3"/>
  <c r="AC182" i="3"/>
  <c r="AG182" i="3"/>
  <c r="AK182" i="3"/>
  <c r="AO182" i="3"/>
  <c r="AS182" i="3"/>
  <c r="H186" i="3"/>
  <c r="AC188" i="3"/>
  <c r="H189" i="3"/>
  <c r="B188" i="3" s="1"/>
  <c r="AQ190" i="3"/>
  <c r="AD193" i="3"/>
  <c r="AH193" i="3"/>
  <c r="AL193" i="3"/>
  <c r="AP193" i="3"/>
  <c r="AT193" i="3"/>
  <c r="H195" i="3"/>
  <c r="AC196" i="3"/>
  <c r="AG196" i="3"/>
  <c r="AK196" i="3"/>
  <c r="AO196" i="3"/>
  <c r="AS196" i="3"/>
  <c r="AQ198" i="3"/>
  <c r="AJ201" i="3"/>
  <c r="AR201" i="3"/>
  <c r="AI202" i="3"/>
  <c r="AM202" i="3"/>
  <c r="AQ202" i="3"/>
  <c r="AC203" i="3"/>
  <c r="AG203" i="3"/>
  <c r="AK203" i="3"/>
  <c r="AO203" i="3"/>
  <c r="AS203" i="3"/>
  <c r="AC204" i="3"/>
  <c r="AF209" i="3"/>
  <c r="AJ209" i="3"/>
  <c r="AN209" i="3"/>
  <c r="AE210" i="3"/>
  <c r="AI210" i="3"/>
  <c r="AM210" i="3"/>
  <c r="AQ210" i="3"/>
  <c r="AD211" i="3"/>
  <c r="AH211" i="3"/>
  <c r="AP211" i="3"/>
  <c r="H216" i="3"/>
  <c r="AE216" i="3"/>
  <c r="AI216" i="3"/>
  <c r="AM216" i="3"/>
  <c r="AQ216" i="3"/>
  <c r="AF217" i="3"/>
  <c r="AN217" i="3"/>
  <c r="H218" i="3"/>
  <c r="AC219" i="3"/>
  <c r="AG219" i="3"/>
  <c r="AK219" i="3"/>
  <c r="AO219" i="3"/>
  <c r="AS219" i="3"/>
  <c r="H223" i="3"/>
  <c r="AH223" i="3"/>
  <c r="AL223" i="3"/>
  <c r="AP223" i="3"/>
  <c r="AT223" i="3"/>
  <c r="AC226" i="3"/>
  <c r="AG226" i="3"/>
  <c r="AK226" i="3"/>
  <c r="AO226" i="3"/>
  <c r="AS226" i="3"/>
  <c r="H228" i="3"/>
  <c r="AF229" i="3"/>
  <c r="AJ229" i="3"/>
  <c r="AN229" i="3"/>
  <c r="AR229" i="3"/>
  <c r="H231" i="3"/>
  <c r="AC234" i="3"/>
  <c r="AG234" i="3"/>
  <c r="AK234" i="3"/>
  <c r="AO234" i="3"/>
  <c r="AS234" i="3"/>
  <c r="AC236" i="3"/>
  <c r="AK236" i="3"/>
  <c r="H237" i="3"/>
  <c r="H238" i="3"/>
  <c r="AD238" i="3"/>
  <c r="AH238" i="3"/>
  <c r="AL238" i="3"/>
  <c r="AP238" i="3"/>
  <c r="AT238" i="3"/>
  <c r="AF239" i="3"/>
  <c r="AJ239" i="3"/>
  <c r="AN239" i="3"/>
  <c r="H240" i="3"/>
  <c r="AE240" i="3"/>
  <c r="AI240" i="3"/>
  <c r="AM240" i="3"/>
  <c r="AQ240" i="3"/>
  <c r="AF241" i="3"/>
  <c r="AN241" i="3"/>
  <c r="H242" i="3"/>
  <c r="AQ242" i="3"/>
  <c r="AD243" i="3"/>
  <c r="AH243" i="3"/>
  <c r="AL243" i="3"/>
  <c r="AP243" i="3"/>
  <c r="AT243" i="3"/>
  <c r="AF244" i="3"/>
  <c r="AJ244" i="3"/>
  <c r="AN244" i="3"/>
  <c r="AR244" i="3"/>
  <c r="AD245" i="3"/>
  <c r="AH245" i="3"/>
  <c r="AL245" i="3"/>
  <c r="AP245" i="3"/>
  <c r="AT245" i="3"/>
  <c r="H247" i="3"/>
  <c r="AC248" i="3"/>
  <c r="AG248" i="3"/>
  <c r="AK248" i="3"/>
  <c r="AS248" i="3"/>
  <c r="AD251" i="3"/>
  <c r="AH251" i="3"/>
  <c r="AL251" i="3"/>
  <c r="AP251" i="3"/>
  <c r="AT251" i="3"/>
  <c r="AF252" i="3"/>
  <c r="AJ252" i="3"/>
  <c r="AN252" i="3"/>
  <c r="AR252" i="3"/>
  <c r="AC259" i="3"/>
  <c r="AG259" i="3"/>
  <c r="AK259" i="3"/>
  <c r="AO259" i="3"/>
  <c r="AS259" i="3"/>
  <c r="AJ261" i="3"/>
  <c r="AN261" i="3"/>
  <c r="AR261" i="3"/>
  <c r="AQ262" i="3"/>
  <c r="H265" i="3"/>
  <c r="AJ266" i="3"/>
  <c r="AN266" i="3"/>
  <c r="AR266" i="3"/>
  <c r="AQ267" i="3"/>
  <c r="H269" i="3"/>
  <c r="AQ272" i="3"/>
  <c r="AE275" i="3"/>
  <c r="AI275" i="3"/>
  <c r="AM275" i="3"/>
  <c r="AQ275" i="3"/>
  <c r="H279" i="3"/>
  <c r="AF280" i="3"/>
  <c r="AN280" i="3"/>
  <c r="H286" i="3"/>
  <c r="AF288" i="3"/>
  <c r="AF292" i="3"/>
  <c r="AJ292" i="3"/>
  <c r="AN292" i="3"/>
  <c r="H293" i="3"/>
  <c r="AE293" i="3"/>
  <c r="AI293" i="3"/>
  <c r="AM293" i="3"/>
  <c r="AQ293" i="3"/>
  <c r="AC294" i="3"/>
  <c r="AC296" i="3"/>
  <c r="AK296" i="3"/>
  <c r="H297" i="3"/>
  <c r="AF297" i="3"/>
  <c r="AD298" i="3"/>
  <c r="AH298" i="3"/>
  <c r="AL298" i="3"/>
  <c r="AP298" i="3"/>
  <c r="AT298" i="3"/>
  <c r="H300" i="3"/>
  <c r="H303" i="3"/>
  <c r="AC303" i="3"/>
  <c r="AG303" i="3"/>
  <c r="AK303" i="3"/>
  <c r="AO303" i="3"/>
  <c r="AS303" i="3"/>
  <c r="AD311" i="3"/>
  <c r="AH311" i="3"/>
  <c r="AL311" i="3"/>
  <c r="AP311" i="3"/>
  <c r="AT311" i="3"/>
  <c r="AF312" i="3"/>
  <c r="AJ312" i="3"/>
  <c r="AN312" i="3"/>
  <c r="AC42" i="3"/>
  <c r="H43" i="3"/>
  <c r="H47" i="3"/>
  <c r="H55" i="3"/>
  <c r="B54" i="3" s="1"/>
  <c r="AS58" i="3"/>
  <c r="H95" i="3"/>
  <c r="H102" i="3"/>
  <c r="H131" i="3"/>
  <c r="H134" i="3"/>
  <c r="H147" i="3"/>
  <c r="H157" i="3"/>
  <c r="H160" i="3"/>
  <c r="H161" i="3"/>
  <c r="H175" i="3"/>
  <c r="H183" i="3"/>
  <c r="B182" i="3" s="1"/>
  <c r="H197" i="3"/>
  <c r="H201" i="3"/>
  <c r="H202" i="3"/>
  <c r="H207" i="3"/>
  <c r="H215" i="3"/>
  <c r="B214" i="3" s="1"/>
  <c r="H220" i="3"/>
  <c r="H227" i="3"/>
  <c r="H229" i="3"/>
  <c r="H235" i="3"/>
  <c r="H257" i="3"/>
  <c r="H261" i="3"/>
  <c r="H262" i="3"/>
  <c r="H267" i="3"/>
  <c r="H274" i="3"/>
  <c r="H283" i="3"/>
  <c r="AK286" i="3"/>
  <c r="AO286" i="3"/>
  <c r="AS286" i="3"/>
  <c r="H288" i="3"/>
  <c r="H290" i="3"/>
  <c r="AH290" i="3"/>
  <c r="AL290" i="3"/>
  <c r="AP290" i="3"/>
  <c r="AT290" i="3"/>
  <c r="AG291" i="3"/>
  <c r="H295" i="3"/>
  <c r="AF296" i="3"/>
  <c r="AJ296" i="3"/>
  <c r="AN296" i="3"/>
  <c r="AR296" i="3"/>
  <c r="AE302" i="3"/>
  <c r="AI302" i="3"/>
  <c r="AM302" i="3"/>
  <c r="AQ302" i="3"/>
  <c r="H304" i="3"/>
  <c r="AF309" i="3"/>
  <c r="H310" i="3"/>
  <c r="AD310" i="3"/>
  <c r="AH310" i="3"/>
  <c r="AL310" i="3"/>
  <c r="AP310" i="3"/>
  <c r="AT310" i="3"/>
  <c r="AC312" i="3"/>
  <c r="AG312" i="3"/>
  <c r="AS312" i="3"/>
  <c r="AF313" i="3"/>
  <c r="AN313" i="3"/>
  <c r="AR313" i="3"/>
  <c r="AE317" i="3"/>
  <c r="AI317" i="3"/>
  <c r="AM317" i="3"/>
  <c r="AQ317" i="3"/>
  <c r="AD319" i="3"/>
  <c r="AT319" i="3"/>
  <c r="AC320" i="3"/>
  <c r="AK320" i="3"/>
  <c r="AO320" i="3"/>
  <c r="AS320" i="3"/>
  <c r="AC322" i="3"/>
  <c r="H324" i="3"/>
  <c r="AJ325" i="3"/>
  <c r="AR325" i="3"/>
  <c r="AI326" i="3"/>
  <c r="AM326" i="3"/>
  <c r="AQ326" i="3"/>
  <c r="AC327" i="3"/>
  <c r="AG327" i="3"/>
  <c r="AK327" i="3"/>
  <c r="AO327" i="3"/>
  <c r="AS327" i="3"/>
  <c r="H332" i="3"/>
  <c r="AF333" i="3"/>
  <c r="AN333" i="3"/>
  <c r="H334" i="3"/>
  <c r="AQ346" i="3"/>
  <c r="AD347" i="3"/>
  <c r="AH347" i="3"/>
  <c r="AL347" i="3"/>
  <c r="AP347" i="3"/>
  <c r="AT347" i="3"/>
  <c r="H349" i="3"/>
  <c r="AE350" i="3"/>
  <c r="H351" i="3"/>
  <c r="AF353" i="3"/>
  <c r="AJ353" i="3"/>
  <c r="AN353" i="3"/>
  <c r="AR353" i="3"/>
  <c r="AD356" i="3"/>
  <c r="AH356" i="3"/>
  <c r="AL356" i="3"/>
  <c r="AP356" i="3"/>
  <c r="AT356" i="3"/>
  <c r="AE358" i="3"/>
  <c r="H359" i="3"/>
  <c r="AE361" i="3"/>
  <c r="AI361" i="3"/>
  <c r="AM361" i="3"/>
  <c r="AQ361" i="3"/>
  <c r="H364" i="3"/>
  <c r="AD364" i="3"/>
  <c r="AH364" i="3"/>
  <c r="AL364" i="3"/>
  <c r="AP364" i="3"/>
  <c r="AT364" i="3"/>
  <c r="AH367" i="3"/>
  <c r="AC368" i="3"/>
  <c r="H369" i="3"/>
  <c r="AQ370" i="3"/>
  <c r="H376" i="3"/>
  <c r="AE378" i="3"/>
  <c r="AI378" i="3"/>
  <c r="AM378" i="3"/>
  <c r="H379" i="3"/>
  <c r="AH383" i="3"/>
  <c r="AC384" i="3"/>
  <c r="H385" i="3"/>
  <c r="H386" i="3"/>
  <c r="AQ386" i="3"/>
  <c r="AL387" i="3"/>
  <c r="AC388" i="3"/>
  <c r="AG388" i="3"/>
  <c r="AK388" i="3"/>
  <c r="AO388" i="3"/>
  <c r="AS388" i="3"/>
  <c r="AC389" i="3"/>
  <c r="AG389" i="3"/>
  <c r="AK389" i="3"/>
  <c r="AO389" i="3"/>
  <c r="AS389" i="3"/>
  <c r="AC392" i="3"/>
  <c r="AK392" i="3"/>
  <c r="AO392" i="3"/>
  <c r="AC396" i="3"/>
  <c r="AK396" i="3"/>
  <c r="AO396" i="3"/>
  <c r="AS396" i="3"/>
  <c r="AE398" i="3"/>
  <c r="AI398" i="3"/>
  <c r="AM398" i="3"/>
  <c r="AQ398" i="3"/>
  <c r="AC399" i="3"/>
  <c r="AG399" i="3"/>
  <c r="AK399" i="3"/>
  <c r="AO399" i="3"/>
  <c r="AS399" i="3"/>
  <c r="H407" i="3"/>
  <c r="AH407" i="3"/>
  <c r="AL407" i="3"/>
  <c r="AP407" i="3"/>
  <c r="AT407" i="3"/>
  <c r="AE410" i="3"/>
  <c r="AI410" i="3"/>
  <c r="AM410" i="3"/>
  <c r="AQ418" i="3"/>
  <c r="AD419" i="3"/>
  <c r="AH419" i="3"/>
  <c r="AL419" i="3"/>
  <c r="AP419" i="3"/>
  <c r="AT419" i="3"/>
  <c r="AI422" i="3"/>
  <c r="AM422" i="3"/>
  <c r="AQ422" i="3"/>
  <c r="AD423" i="3"/>
  <c r="AP423" i="3"/>
  <c r="AT423" i="3"/>
  <c r="AH427" i="3"/>
  <c r="AL427" i="3"/>
  <c r="AP427" i="3"/>
  <c r="AT427" i="3"/>
  <c r="AI438" i="3"/>
  <c r="AM438" i="3"/>
  <c r="AQ438" i="3"/>
  <c r="AF440" i="3"/>
  <c r="AJ440" i="3"/>
  <c r="AN440" i="3"/>
  <c r="AF448" i="3"/>
  <c r="AJ448" i="3"/>
  <c r="AN448" i="3"/>
  <c r="AE449" i="3"/>
  <c r="AI449" i="3"/>
  <c r="AM449" i="3"/>
  <c r="AQ449" i="3"/>
  <c r="AI454" i="3"/>
  <c r="AM454" i="3"/>
  <c r="AQ454" i="3"/>
  <c r="AD455" i="3"/>
  <c r="AP455" i="3"/>
  <c r="H459" i="3"/>
  <c r="AH459" i="3"/>
  <c r="AL459" i="3"/>
  <c r="AC462" i="3"/>
  <c r="AD463" i="3"/>
  <c r="AT463" i="3"/>
  <c r="H467" i="3"/>
  <c r="AI470" i="3"/>
  <c r="AQ470" i="3"/>
  <c r="H473" i="3"/>
  <c r="H477" i="3"/>
  <c r="AF482" i="3"/>
  <c r="AC483" i="3"/>
  <c r="AL486" i="3"/>
  <c r="AT486" i="3"/>
  <c r="AE488" i="3"/>
  <c r="H491" i="3"/>
  <c r="AF492" i="3"/>
  <c r="H493" i="3"/>
  <c r="AD503" i="3"/>
  <c r="AF506" i="3"/>
  <c r="H507" i="3"/>
  <c r="H509" i="3"/>
  <c r="H511" i="3"/>
  <c r="AQ513" i="3"/>
  <c r="H515" i="3"/>
  <c r="H516" i="3"/>
  <c r="AE518" i="3"/>
  <c r="AD519" i="3"/>
  <c r="AD521" i="3"/>
  <c r="AF522" i="3"/>
  <c r="H523" i="3"/>
  <c r="H527" i="3"/>
  <c r="AE534" i="3"/>
  <c r="AC543" i="3"/>
  <c r="AS543" i="3"/>
  <c r="H550" i="3"/>
  <c r="AE550" i="3"/>
  <c r="H554" i="3"/>
  <c r="AC557" i="3"/>
  <c r="AG557" i="3"/>
  <c r="AK557" i="3"/>
  <c r="AO557" i="3"/>
  <c r="AS557" i="3"/>
  <c r="H559" i="3"/>
  <c r="AL559" i="3"/>
  <c r="AI564" i="3"/>
  <c r="AM564" i="3"/>
  <c r="AQ564" i="3"/>
  <c r="AD565" i="3"/>
  <c r="AH565" i="3"/>
  <c r="AL565" i="3"/>
  <c r="AP565" i="3"/>
  <c r="AT565" i="3"/>
  <c r="AD567" i="3"/>
  <c r="AT567" i="3"/>
  <c r="H570" i="3"/>
  <c r="H572" i="3"/>
  <c r="H574" i="3"/>
  <c r="AO576" i="3"/>
  <c r="AD579" i="3"/>
  <c r="AL579" i="3"/>
  <c r="AO580" i="3"/>
  <c r="AH581" i="3"/>
  <c r="AP581" i="3"/>
  <c r="AT581" i="3"/>
  <c r="H585" i="3"/>
  <c r="AI586" i="3"/>
  <c r="H313" i="3"/>
  <c r="H314" i="3"/>
  <c r="H319" i="3"/>
  <c r="AC321" i="3"/>
  <c r="AG321" i="3"/>
  <c r="AK321" i="3"/>
  <c r="AO321" i="3"/>
  <c r="AS321" i="3"/>
  <c r="H325" i="3"/>
  <c r="H328" i="3"/>
  <c r="H331" i="3"/>
  <c r="AG332" i="3"/>
  <c r="AO332" i="3"/>
  <c r="H336" i="3"/>
  <c r="AF337" i="3"/>
  <c r="AJ337" i="3"/>
  <c r="AN337" i="3"/>
  <c r="AR337" i="3"/>
  <c r="H339" i="3"/>
  <c r="H343" i="3"/>
  <c r="H345" i="3"/>
  <c r="H353" i="3"/>
  <c r="H354" i="3"/>
  <c r="AR357" i="3"/>
  <c r="AD363" i="3"/>
  <c r="H366" i="3"/>
  <c r="H372" i="3"/>
  <c r="AS372" i="3"/>
  <c r="H373" i="3"/>
  <c r="AE379" i="3"/>
  <c r="AI379" i="3"/>
  <c r="AM379" i="3"/>
  <c r="AQ379" i="3"/>
  <c r="H384" i="3"/>
  <c r="AL395" i="3"/>
  <c r="AP395" i="3"/>
  <c r="AT395" i="3"/>
  <c r="H400" i="3"/>
  <c r="AL403" i="3"/>
  <c r="AD404" i="3"/>
  <c r="AH404" i="3"/>
  <c r="AL404" i="3"/>
  <c r="AP404" i="3"/>
  <c r="AT404" i="3"/>
  <c r="AE411" i="3"/>
  <c r="AI411" i="3"/>
  <c r="AM411" i="3"/>
  <c r="AQ411" i="3"/>
  <c r="H414" i="3"/>
  <c r="AM417" i="3"/>
  <c r="AQ417" i="3"/>
  <c r="AC423" i="3"/>
  <c r="AG423" i="3"/>
  <c r="AK423" i="3"/>
  <c r="AO423" i="3"/>
  <c r="AS423" i="3"/>
  <c r="AF425" i="3"/>
  <c r="AJ425" i="3"/>
  <c r="AN425" i="3"/>
  <c r="AR425" i="3"/>
  <c r="AQ426" i="3"/>
  <c r="AD428" i="3"/>
  <c r="AH428" i="3"/>
  <c r="AL428" i="3"/>
  <c r="AP428" i="3"/>
  <c r="AT428" i="3"/>
  <c r="AC430" i="3"/>
  <c r="H434" i="3"/>
  <c r="AQ434" i="3"/>
  <c r="AF437" i="3"/>
  <c r="AJ437" i="3"/>
  <c r="AN437" i="3"/>
  <c r="H438" i="3"/>
  <c r="AC439" i="3"/>
  <c r="AG439" i="3"/>
  <c r="AK439" i="3"/>
  <c r="AD442" i="3"/>
  <c r="AH442" i="3"/>
  <c r="AL442" i="3"/>
  <c r="AP442" i="3"/>
  <c r="AT442" i="3"/>
  <c r="AF445" i="3"/>
  <c r="AJ445" i="3"/>
  <c r="AN445" i="3"/>
  <c r="H446" i="3"/>
  <c r="AE446" i="3"/>
  <c r="AI446" i="3"/>
  <c r="AM446" i="3"/>
  <c r="AQ446" i="3"/>
  <c r="AD447" i="3"/>
  <c r="AH447" i="3"/>
  <c r="AP447" i="3"/>
  <c r="H452" i="3"/>
  <c r="AF453" i="3"/>
  <c r="AN453" i="3"/>
  <c r="AC455" i="3"/>
  <c r="AG455" i="3"/>
  <c r="AF457" i="3"/>
  <c r="AJ457" i="3"/>
  <c r="AN457" i="3"/>
  <c r="AR457" i="3"/>
  <c r="AQ458" i="3"/>
  <c r="AR461" i="3"/>
  <c r="AC463" i="3"/>
  <c r="AG463" i="3"/>
  <c r="AK463" i="3"/>
  <c r="AD468" i="3"/>
  <c r="AH468" i="3"/>
  <c r="AL468" i="3"/>
  <c r="AP468" i="3"/>
  <c r="AT468" i="3"/>
  <c r="AK479" i="3"/>
  <c r="AC493" i="3"/>
  <c r="H495" i="3"/>
  <c r="H498" i="3"/>
  <c r="AC498" i="3"/>
  <c r="AG498" i="3"/>
  <c r="AK498" i="3"/>
  <c r="AO498" i="3"/>
  <c r="AS498" i="3"/>
  <c r="H502" i="3"/>
  <c r="AK503" i="3"/>
  <c r="AF509" i="3"/>
  <c r="AJ509" i="3"/>
  <c r="AN509" i="3"/>
  <c r="AR509" i="3"/>
  <c r="AH510" i="3"/>
  <c r="AF512" i="3"/>
  <c r="H513" i="3"/>
  <c r="AG523" i="3"/>
  <c r="AO523" i="3"/>
  <c r="AQ529" i="3"/>
  <c r="AC532" i="3"/>
  <c r="AG532" i="3"/>
  <c r="AK532" i="3"/>
  <c r="AO532" i="3"/>
  <c r="AS532" i="3"/>
  <c r="AE537" i="3"/>
  <c r="AI537" i="3"/>
  <c r="AM537" i="3"/>
  <c r="H538" i="3"/>
  <c r="AC538" i="3"/>
  <c r="AG538" i="3"/>
  <c r="AK538" i="3"/>
  <c r="AO538" i="3"/>
  <c r="AS538" i="3"/>
  <c r="AE541" i="3"/>
  <c r="H546" i="3"/>
  <c r="AC548" i="3"/>
  <c r="AG548" i="3"/>
  <c r="AK548" i="3"/>
  <c r="AO548" i="3"/>
  <c r="AS548" i="3"/>
  <c r="H552" i="3"/>
  <c r="AE553" i="3"/>
  <c r="AI553" i="3"/>
  <c r="AM553" i="3"/>
  <c r="AC554" i="3"/>
  <c r="AG554" i="3"/>
  <c r="AK554" i="3"/>
  <c r="AO554" i="3"/>
  <c r="AS554" i="3"/>
  <c r="AD558" i="3"/>
  <c r="AE560" i="3"/>
  <c r="AI560" i="3"/>
  <c r="AM560" i="3"/>
  <c r="H561" i="3"/>
  <c r="H564" i="3"/>
  <c r="H569" i="3"/>
  <c r="AH569" i="3"/>
  <c r="AP569" i="3"/>
  <c r="AL571" i="3"/>
  <c r="AP571" i="3"/>
  <c r="AT571" i="3"/>
  <c r="AP573" i="3"/>
  <c r="H575" i="3"/>
  <c r="AD575" i="3"/>
  <c r="AT575" i="3"/>
  <c r="AE576" i="3"/>
  <c r="AI576" i="3"/>
  <c r="AM576" i="3"/>
  <c r="AQ576" i="3"/>
  <c r="AD578" i="3"/>
  <c r="AH578" i="3"/>
  <c r="AL578" i="3"/>
  <c r="AP578" i="3"/>
  <c r="AT578" i="3"/>
  <c r="H589" i="3"/>
  <c r="AJ317" i="3"/>
  <c r="AR317" i="3"/>
  <c r="H333" i="3"/>
  <c r="AE334" i="3"/>
  <c r="H335" i="3"/>
  <c r="AJ341" i="3"/>
  <c r="AR341" i="3"/>
  <c r="H348" i="3"/>
  <c r="H356" i="3"/>
  <c r="H357" i="3"/>
  <c r="H358" i="3"/>
  <c r="AF361" i="3"/>
  <c r="AJ361" i="3"/>
  <c r="AN361" i="3"/>
  <c r="AR361" i="3"/>
  <c r="H363" i="3"/>
  <c r="H365" i="3"/>
  <c r="H368" i="3"/>
  <c r="AD371" i="3"/>
  <c r="AT371" i="3"/>
  <c r="H378" i="3"/>
  <c r="H388" i="3"/>
  <c r="AD388" i="3"/>
  <c r="AH388" i="3"/>
  <c r="AL388" i="3"/>
  <c r="AP388" i="3"/>
  <c r="AT388" i="3"/>
  <c r="H392" i="3"/>
  <c r="AD396" i="3"/>
  <c r="AH396" i="3"/>
  <c r="AL396" i="3"/>
  <c r="AP396" i="3"/>
  <c r="AT396" i="3"/>
  <c r="H425" i="3"/>
  <c r="H426" i="3"/>
  <c r="H428" i="3"/>
  <c r="AR429" i="3"/>
  <c r="H431" i="3"/>
  <c r="AF438" i="3"/>
  <c r="AJ438" i="3"/>
  <c r="AN438" i="3"/>
  <c r="AR438" i="3"/>
  <c r="H440" i="3"/>
  <c r="AG440" i="3"/>
  <c r="AK440" i="3"/>
  <c r="AO440" i="3"/>
  <c r="AS440" i="3"/>
  <c r="AR444" i="3"/>
  <c r="AF449" i="3"/>
  <c r="AJ449" i="3"/>
  <c r="AN449" i="3"/>
  <c r="AR449" i="3"/>
  <c r="H457" i="3"/>
  <c r="H458" i="3"/>
  <c r="H461" i="3"/>
  <c r="H462" i="3"/>
  <c r="AT462" i="3"/>
  <c r="H466" i="3"/>
  <c r="AF470" i="3"/>
  <c r="AJ470" i="3"/>
  <c r="AN470" i="3"/>
  <c r="AR470" i="3"/>
  <c r="H472" i="3"/>
  <c r="AC472" i="3"/>
  <c r="AG472" i="3"/>
  <c r="AK472" i="3"/>
  <c r="AO472" i="3"/>
  <c r="AS472" i="3"/>
  <c r="AC474" i="3"/>
  <c r="AG474" i="3"/>
  <c r="AK474" i="3"/>
  <c r="AO474" i="3"/>
  <c r="AS474" i="3"/>
  <c r="AT475" i="3"/>
  <c r="AM477" i="3"/>
  <c r="AI481" i="3"/>
  <c r="AM481" i="3"/>
  <c r="AC482" i="3"/>
  <c r="AG482" i="3"/>
  <c r="AF488" i="3"/>
  <c r="AJ488" i="3"/>
  <c r="AN488" i="3"/>
  <c r="AR488" i="3"/>
  <c r="AF491" i="3"/>
  <c r="AJ491" i="3"/>
  <c r="AN491" i="3"/>
  <c r="AR491" i="3"/>
  <c r="H492" i="3"/>
  <c r="AC492" i="3"/>
  <c r="AG492" i="3"/>
  <c r="AK492" i="3"/>
  <c r="AO492" i="3"/>
  <c r="AS492" i="3"/>
  <c r="AM493" i="3"/>
  <c r="AE493" i="3"/>
  <c r="H494" i="3"/>
  <c r="AJ496" i="3"/>
  <c r="AN496" i="3"/>
  <c r="AR496" i="3"/>
  <c r="AD499" i="3"/>
  <c r="AH499" i="3"/>
  <c r="AL499" i="3"/>
  <c r="AP499" i="3"/>
  <c r="AT499" i="3"/>
  <c r="AC500" i="3"/>
  <c r="AG500" i="3"/>
  <c r="AK500" i="3"/>
  <c r="AO500" i="3"/>
  <c r="AS500" i="3"/>
  <c r="AM501" i="3"/>
  <c r="H504" i="3"/>
  <c r="AE505" i="3"/>
  <c r="AI505" i="3"/>
  <c r="AM505" i="3"/>
  <c r="AC506" i="3"/>
  <c r="AG506" i="3"/>
  <c r="AK506" i="3"/>
  <c r="AO506" i="3"/>
  <c r="AS506" i="3"/>
  <c r="AH507" i="3"/>
  <c r="AL507" i="3"/>
  <c r="AP507" i="3"/>
  <c r="AT507" i="3"/>
  <c r="AE509" i="3"/>
  <c r="AE516" i="3"/>
  <c r="AI516" i="3"/>
  <c r="AM516" i="3"/>
  <c r="AQ516" i="3"/>
  <c r="AE521" i="3"/>
  <c r="AI521" i="3"/>
  <c r="AM521" i="3"/>
  <c r="AC522" i="3"/>
  <c r="AG522" i="3"/>
  <c r="AK522" i="3"/>
  <c r="AO522" i="3"/>
  <c r="AS522" i="3"/>
  <c r="H529" i="3"/>
  <c r="H539" i="3"/>
  <c r="H541" i="3"/>
  <c r="H543" i="3"/>
  <c r="AF544" i="3"/>
  <c r="H547" i="3"/>
  <c r="AF548" i="3"/>
  <c r="H549" i="3"/>
  <c r="H551" i="3"/>
  <c r="AD551" i="3"/>
  <c r="H553" i="3"/>
  <c r="AF554" i="3"/>
  <c r="H557" i="3"/>
  <c r="AK558" i="3"/>
  <c r="H560" i="3"/>
  <c r="H562" i="3"/>
  <c r="AP563" i="3"/>
  <c r="H565" i="3"/>
  <c r="H568" i="3"/>
  <c r="AD576" i="3"/>
  <c r="AH576" i="3"/>
  <c r="AL576" i="3"/>
  <c r="AP576" i="3"/>
  <c r="AT576" i="3"/>
  <c r="AC578" i="3"/>
  <c r="AG578" i="3"/>
  <c r="AK578" i="3"/>
  <c r="AO578" i="3"/>
  <c r="AS578" i="3"/>
  <c r="H579" i="3"/>
  <c r="AD580" i="3"/>
  <c r="AH580" i="3"/>
  <c r="AL580" i="3"/>
  <c r="AP580" i="3"/>
  <c r="AT580" i="3"/>
  <c r="AS594" i="3"/>
  <c r="AD593" i="3"/>
  <c r="AH593" i="3"/>
  <c r="AL593" i="3"/>
  <c r="AP593" i="3"/>
  <c r="AT593" i="3"/>
  <c r="AD598" i="3"/>
  <c r="AH598" i="3"/>
  <c r="AL598" i="3"/>
  <c r="AP598" i="3"/>
  <c r="AT598" i="3"/>
  <c r="AC602" i="3"/>
  <c r="AG602" i="3"/>
  <c r="AK602" i="3"/>
  <c r="AS602" i="3"/>
  <c r="AC603" i="3"/>
  <c r="AG603" i="3"/>
  <c r="AK603" i="3"/>
  <c r="AO603" i="3"/>
  <c r="AS603" i="3"/>
  <c r="H606" i="3"/>
  <c r="H609" i="3"/>
  <c r="AL609" i="3"/>
  <c r="AM610" i="3"/>
  <c r="H614" i="3"/>
  <c r="AD617" i="3"/>
  <c r="AT617" i="3"/>
  <c r="H621" i="3"/>
  <c r="H623" i="3"/>
  <c r="H624" i="3"/>
  <c r="AH630" i="3"/>
  <c r="AP630" i="3"/>
  <c r="AT630" i="3"/>
  <c r="AI632" i="3"/>
  <c r="AD633" i="3"/>
  <c r="AH633" i="3"/>
  <c r="AL633" i="3"/>
  <c r="AP633" i="3"/>
  <c r="AT633" i="3"/>
  <c r="H638" i="3"/>
  <c r="H641" i="3"/>
  <c r="AP645" i="3"/>
  <c r="AC647" i="3"/>
  <c r="AG647" i="3"/>
  <c r="AK647" i="3"/>
  <c r="AO647" i="3"/>
  <c r="AS647" i="3"/>
  <c r="AI648" i="3"/>
  <c r="H649" i="3"/>
  <c r="H651" i="3"/>
  <c r="H653" i="3"/>
  <c r="AG664" i="3"/>
  <c r="AO664" i="3"/>
  <c r="H667" i="3"/>
  <c r="H673" i="3"/>
  <c r="H675" i="3"/>
  <c r="AJ682" i="3"/>
  <c r="AN682" i="3"/>
  <c r="AR682" i="3"/>
  <c r="AD683" i="3"/>
  <c r="AH683" i="3"/>
  <c r="AL683" i="3"/>
  <c r="AT683" i="3"/>
  <c r="AR690" i="3"/>
  <c r="AQ695" i="3"/>
  <c r="AI698" i="3"/>
  <c r="AQ698" i="3"/>
  <c r="H699" i="3"/>
  <c r="H701" i="3"/>
  <c r="AH703" i="3"/>
  <c r="AT703" i="3"/>
  <c r="AT705" i="3"/>
  <c r="AJ706" i="3"/>
  <c r="AN706" i="3"/>
  <c r="AR706" i="3"/>
  <c r="AQ707" i="3"/>
  <c r="H718" i="3"/>
  <c r="H722" i="3"/>
  <c r="AE723" i="3"/>
  <c r="AI723" i="3"/>
  <c r="AM723" i="3"/>
  <c r="AQ723" i="3"/>
  <c r="H724" i="3"/>
  <c r="AF587" i="3"/>
  <c r="H588" i="3"/>
  <c r="AF589" i="3"/>
  <c r="H590" i="3"/>
  <c r="AC593" i="3"/>
  <c r="AG593" i="3"/>
  <c r="AK593" i="3"/>
  <c r="AO593" i="3"/>
  <c r="AS593" i="3"/>
  <c r="H595" i="3"/>
  <c r="AC596" i="3"/>
  <c r="AC598" i="3"/>
  <c r="AG598" i="3"/>
  <c r="AK598" i="3"/>
  <c r="AO598" i="3"/>
  <c r="AS598" i="3"/>
  <c r="AC600" i="3"/>
  <c r="AF602" i="3"/>
  <c r="AJ602" i="3"/>
  <c r="AN602" i="3"/>
  <c r="AR602" i="3"/>
  <c r="AT603" i="3"/>
  <c r="AF603" i="3"/>
  <c r="AJ603" i="3"/>
  <c r="AN603" i="3"/>
  <c r="AR603" i="3"/>
  <c r="H604" i="3"/>
  <c r="H608" i="3"/>
  <c r="AF611" i="3"/>
  <c r="H616" i="3"/>
  <c r="AF621" i="3"/>
  <c r="H622" i="3"/>
  <c r="AI624" i="3"/>
  <c r="AQ624" i="3"/>
  <c r="AC630" i="3"/>
  <c r="AG630" i="3"/>
  <c r="AK630" i="3"/>
  <c r="AO630" i="3"/>
  <c r="AS630" i="3"/>
  <c r="AC633" i="3"/>
  <c r="AG633" i="3"/>
  <c r="AO633" i="3"/>
  <c r="AO636" i="3"/>
  <c r="AD637" i="3"/>
  <c r="AP647" i="3"/>
  <c r="AF647" i="3"/>
  <c r="AJ647" i="3"/>
  <c r="AN647" i="3"/>
  <c r="AR647" i="3"/>
  <c r="H648" i="3"/>
  <c r="AF649" i="3"/>
  <c r="H652" i="3"/>
  <c r="AP664" i="3"/>
  <c r="AF664" i="3"/>
  <c r="AJ664" i="3"/>
  <c r="AN664" i="3"/>
  <c r="AR664" i="3"/>
  <c r="H665" i="3"/>
  <c r="AD668" i="3"/>
  <c r="AL668" i="3"/>
  <c r="AT668" i="3"/>
  <c r="AF669" i="3"/>
  <c r="AJ669" i="3"/>
  <c r="AN669" i="3"/>
  <c r="AR669" i="3"/>
  <c r="AD672" i="3"/>
  <c r="AT672" i="3"/>
  <c r="AF673" i="3"/>
  <c r="H674" i="3"/>
  <c r="AF675" i="3"/>
  <c r="AJ675" i="3"/>
  <c r="AN675" i="3"/>
  <c r="AR675" i="3"/>
  <c r="AE679" i="3"/>
  <c r="AE682" i="3"/>
  <c r="AM682" i="3"/>
  <c r="AE686" i="3"/>
  <c r="AI686" i="3"/>
  <c r="AQ686" i="3"/>
  <c r="AT695" i="3"/>
  <c r="H698" i="3"/>
  <c r="AD698" i="3"/>
  <c r="AH698" i="3"/>
  <c r="AL698" i="3"/>
  <c r="AP698" i="3"/>
  <c r="AT698" i="3"/>
  <c r="AF699" i="3"/>
  <c r="AJ699" i="3"/>
  <c r="AN699" i="3"/>
  <c r="AR699" i="3"/>
  <c r="AG701" i="3"/>
  <c r="AO701" i="3"/>
  <c r="AC703" i="3"/>
  <c r="AG703" i="3"/>
  <c r="AK703" i="3"/>
  <c r="AO703" i="3"/>
  <c r="AS703" i="3"/>
  <c r="AC705" i="3"/>
  <c r="AG705" i="3"/>
  <c r="AI706" i="3"/>
  <c r="AQ706" i="3"/>
  <c r="AP707" i="3"/>
  <c r="AT707" i="3"/>
  <c r="AH717" i="3"/>
  <c r="AK718" i="3"/>
  <c r="H720" i="3"/>
  <c r="AQ720" i="3"/>
  <c r="AG722" i="3"/>
  <c r="AT579" i="3"/>
  <c r="AI580" i="3"/>
  <c r="AQ580" i="3"/>
  <c r="H581" i="3"/>
  <c r="AE581" i="3"/>
  <c r="AI581" i="3"/>
  <c r="AM581" i="3"/>
  <c r="AQ581" i="3"/>
  <c r="AD583" i="3"/>
  <c r="AL583" i="3"/>
  <c r="AT583" i="3"/>
  <c r="AO584" i="3"/>
  <c r="AC586" i="3"/>
  <c r="AG586" i="3"/>
  <c r="AK586" i="3"/>
  <c r="AO586" i="3"/>
  <c r="AS586" i="3"/>
  <c r="AC588" i="3"/>
  <c r="AF588" i="3"/>
  <c r="AJ588" i="3"/>
  <c r="AN588" i="3"/>
  <c r="AR588" i="3"/>
  <c r="H591" i="3"/>
  <c r="AC591" i="3"/>
  <c r="AG591" i="3"/>
  <c r="AK591" i="3"/>
  <c r="AO591" i="3"/>
  <c r="AS591" i="3"/>
  <c r="AN593" i="3"/>
  <c r="H594" i="3"/>
  <c r="AF594" i="3"/>
  <c r="AJ594" i="3"/>
  <c r="AN594" i="3"/>
  <c r="AR594" i="3"/>
  <c r="AD597" i="3"/>
  <c r="AL597" i="3"/>
  <c r="AT597" i="3"/>
  <c r="AI598" i="3"/>
  <c r="AD599" i="3"/>
  <c r="AL599" i="3"/>
  <c r="AT599" i="3"/>
  <c r="H601" i="3"/>
  <c r="AD601" i="3"/>
  <c r="AL601" i="3"/>
  <c r="AT601" i="3"/>
  <c r="AL603" i="3"/>
  <c r="AE604" i="3"/>
  <c r="AM604" i="3"/>
  <c r="H605" i="3"/>
  <c r="AC605" i="3"/>
  <c r="AG605" i="3"/>
  <c r="AK605" i="3"/>
  <c r="AO605" i="3"/>
  <c r="AS605" i="3"/>
  <c r="AP607" i="3"/>
  <c r="AC608" i="3"/>
  <c r="AS608" i="3"/>
  <c r="H610" i="3"/>
  <c r="AC610" i="3"/>
  <c r="AG610" i="3"/>
  <c r="AK610" i="3"/>
  <c r="AO610" i="3"/>
  <c r="AS610" i="3"/>
  <c r="H611" i="3"/>
  <c r="AM612" i="3"/>
  <c r="H613" i="3"/>
  <c r="AK614" i="3"/>
  <c r="AD615" i="3"/>
  <c r="AT615" i="3"/>
  <c r="H618" i="3"/>
  <c r="H620" i="3"/>
  <c r="AC620" i="3"/>
  <c r="AF625" i="3"/>
  <c r="H626" i="3"/>
  <c r="AI628" i="3"/>
  <c r="AQ628" i="3"/>
  <c r="AI630" i="3"/>
  <c r="AE631" i="3"/>
  <c r="AI631" i="3"/>
  <c r="AM631" i="3"/>
  <c r="AQ631" i="3"/>
  <c r="AT631" i="3"/>
  <c r="H635" i="3"/>
  <c r="AC635" i="3"/>
  <c r="AG635" i="3"/>
  <c r="AK635" i="3"/>
  <c r="AO635" i="3"/>
  <c r="AS635" i="3"/>
  <c r="H637" i="3"/>
  <c r="AD638" i="3"/>
  <c r="AH638" i="3"/>
  <c r="AL638" i="3"/>
  <c r="AP638" i="3"/>
  <c r="AT638" i="3"/>
  <c r="AF639" i="3"/>
  <c r="AN639" i="3"/>
  <c r="H640" i="3"/>
  <c r="AC640" i="3"/>
  <c r="AF640" i="3"/>
  <c r="AJ640" i="3"/>
  <c r="AN640" i="3"/>
  <c r="AR640" i="3"/>
  <c r="AD644" i="3"/>
  <c r="AH644" i="3"/>
  <c r="AL644" i="3"/>
  <c r="AP644" i="3"/>
  <c r="AT644" i="3"/>
  <c r="H646" i="3"/>
  <c r="AC646" i="3"/>
  <c r="AK646" i="3"/>
  <c r="AS646" i="3"/>
  <c r="H647" i="3"/>
  <c r="AH649" i="3"/>
  <c r="AL649" i="3"/>
  <c r="AP649" i="3"/>
  <c r="AT649" i="3"/>
  <c r="AD651" i="3"/>
  <c r="AT651" i="3"/>
  <c r="AG652" i="3"/>
  <c r="H656" i="3"/>
  <c r="AF657" i="3"/>
  <c r="AJ657" i="3"/>
  <c r="AO657" i="3"/>
  <c r="AR657" i="3"/>
  <c r="H659" i="3"/>
  <c r="AD659" i="3"/>
  <c r="AH659" i="3"/>
  <c r="AL659" i="3"/>
  <c r="AT659" i="3"/>
  <c r="AG660" i="3"/>
  <c r="AO660" i="3"/>
  <c r="AF662" i="3"/>
  <c r="AI662" i="3"/>
  <c r="AN662" i="3"/>
  <c r="H663" i="3"/>
  <c r="AC663" i="3"/>
  <c r="AG663" i="3"/>
  <c r="AK663" i="3"/>
  <c r="AO663" i="3"/>
  <c r="AS663" i="3"/>
  <c r="AF665" i="3"/>
  <c r="AN665" i="3"/>
  <c r="AJ666" i="3"/>
  <c r="AR666" i="3"/>
  <c r="AD667" i="3"/>
  <c r="AH667" i="3"/>
  <c r="AL667" i="3"/>
  <c r="AT667" i="3"/>
  <c r="H669" i="3"/>
  <c r="AC670" i="3"/>
  <c r="AG670" i="3"/>
  <c r="AK670" i="3"/>
  <c r="AO670" i="3"/>
  <c r="AS670" i="3"/>
  <c r="AR674" i="3"/>
  <c r="H677" i="3"/>
  <c r="AF678" i="3"/>
  <c r="AI678" i="3"/>
  <c r="AN678" i="3"/>
  <c r="H679" i="3"/>
  <c r="AP680" i="3"/>
  <c r="AF680" i="3"/>
  <c r="AJ680" i="3"/>
  <c r="AN680" i="3"/>
  <c r="AR680" i="3"/>
  <c r="AF681" i="3"/>
  <c r="AN681" i="3"/>
  <c r="H682" i="3"/>
  <c r="AD684" i="3"/>
  <c r="AG684" i="3"/>
  <c r="AL684" i="3"/>
  <c r="AT684" i="3"/>
  <c r="AF685" i="3"/>
  <c r="AJ685" i="3"/>
  <c r="AN685" i="3"/>
  <c r="AR685" i="3"/>
  <c r="AI687" i="3"/>
  <c r="AD688" i="3"/>
  <c r="AG688" i="3"/>
  <c r="AO688" i="3"/>
  <c r="AT688" i="3"/>
  <c r="AF689" i="3"/>
  <c r="H690" i="3"/>
  <c r="AF691" i="3"/>
  <c r="AJ691" i="3"/>
  <c r="AN691" i="3"/>
  <c r="AR691" i="3"/>
  <c r="AC692" i="3"/>
  <c r="AG692" i="3"/>
  <c r="AO692" i="3"/>
  <c r="AS692" i="3"/>
  <c r="AF694" i="3"/>
  <c r="AI694" i="3"/>
  <c r="AN694" i="3"/>
  <c r="H695" i="3"/>
  <c r="AC695" i="3"/>
  <c r="AG695" i="3"/>
  <c r="AK695" i="3"/>
  <c r="AO695" i="3"/>
  <c r="AS695" i="3"/>
  <c r="H697" i="3"/>
  <c r="AE697" i="3"/>
  <c r="AI697" i="3"/>
  <c r="AM697" i="3"/>
  <c r="AQ697" i="3"/>
  <c r="AC700" i="3"/>
  <c r="AK700" i="3"/>
  <c r="AO700" i="3"/>
  <c r="AS700" i="3"/>
  <c r="H702" i="3"/>
  <c r="AI703" i="3"/>
  <c r="AF705" i="3"/>
  <c r="H706" i="3"/>
  <c r="H708" i="3"/>
  <c r="AE708" i="3"/>
  <c r="AI708" i="3"/>
  <c r="AP708" i="3"/>
  <c r="AH709" i="3"/>
  <c r="AO709" i="3"/>
  <c r="AT709" i="3"/>
  <c r="AC710" i="3"/>
  <c r="AF710" i="3"/>
  <c r="AN710" i="3"/>
  <c r="AR710" i="3"/>
  <c r="AC726" i="3"/>
  <c r="AS726" i="3"/>
  <c r="H728" i="3"/>
  <c r="AE731" i="3"/>
  <c r="AF733" i="3"/>
  <c r="AI733" i="3"/>
  <c r="AM733" i="3"/>
  <c r="AQ733" i="3"/>
  <c r="H734" i="3"/>
  <c r="AE734" i="3"/>
  <c r="AH734" i="3"/>
  <c r="AL734" i="3"/>
  <c r="AP734" i="3"/>
  <c r="AT734" i="3"/>
  <c r="AD736" i="3"/>
  <c r="AL736" i="3"/>
  <c r="AT736" i="3"/>
  <c r="AT741" i="3"/>
  <c r="H746" i="3"/>
  <c r="AH748" i="3"/>
  <c r="AC749" i="3"/>
  <c r="AG749" i="3"/>
  <c r="AK749" i="3"/>
  <c r="AO749" i="3"/>
  <c r="AS749" i="3"/>
  <c r="H751" i="3"/>
  <c r="AE751" i="3"/>
  <c r="AI751" i="3"/>
  <c r="AM751" i="3"/>
  <c r="AQ751" i="3"/>
  <c r="AD752" i="3"/>
  <c r="AH752" i="3"/>
  <c r="AP752" i="3"/>
  <c r="AE753" i="3"/>
  <c r="AR753" i="3"/>
  <c r="AC756" i="3"/>
  <c r="AG756" i="3"/>
  <c r="AK756" i="3"/>
  <c r="AO756" i="3"/>
  <c r="AS756" i="3"/>
  <c r="H759" i="3"/>
  <c r="AH760" i="3"/>
  <c r="AL760" i="3"/>
  <c r="AP760" i="3"/>
  <c r="AT760" i="3"/>
  <c r="H762" i="3"/>
  <c r="AP762" i="3"/>
  <c r="AF765" i="3"/>
  <c r="AJ765" i="3"/>
  <c r="AN765" i="3"/>
  <c r="AR765" i="3"/>
  <c r="AC766" i="3"/>
  <c r="AG766" i="3"/>
  <c r="AK766" i="3"/>
  <c r="AO766" i="3"/>
  <c r="AS766" i="3"/>
  <c r="H768" i="3"/>
  <c r="AD769" i="3"/>
  <c r="AH769" i="3"/>
  <c r="AL769" i="3"/>
  <c r="AP769" i="3"/>
  <c r="AT769" i="3"/>
  <c r="AF770" i="3"/>
  <c r="AN770" i="3"/>
  <c r="AC771" i="3"/>
  <c r="AF771" i="3"/>
  <c r="AJ771" i="3"/>
  <c r="AN771" i="3"/>
  <c r="AR771" i="3"/>
  <c r="AI775" i="3"/>
  <c r="AE779" i="3"/>
  <c r="AI779" i="3"/>
  <c r="AQ779" i="3"/>
  <c r="AF780" i="3"/>
  <c r="AN780" i="3"/>
  <c r="H781" i="3"/>
  <c r="AC781" i="3"/>
  <c r="AG781" i="3"/>
  <c r="AK781" i="3"/>
  <c r="AO781" i="3"/>
  <c r="AS781" i="3"/>
  <c r="AC783" i="3"/>
  <c r="AK783" i="3"/>
  <c r="AO783" i="3"/>
  <c r="AS783" i="3"/>
  <c r="AE784" i="3"/>
  <c r="AI784" i="3"/>
  <c r="AM784" i="3"/>
  <c r="AQ784" i="3"/>
  <c r="H785" i="3"/>
  <c r="AO787" i="3"/>
  <c r="AD788" i="3"/>
  <c r="AM789" i="3"/>
  <c r="AC791" i="3"/>
  <c r="AK791" i="3"/>
  <c r="AP791" i="3"/>
  <c r="AS791" i="3"/>
  <c r="AG792" i="3"/>
  <c r="AO792" i="3"/>
  <c r="AP795" i="3"/>
  <c r="AG800" i="3"/>
  <c r="AF801" i="3"/>
  <c r="H802" i="3"/>
  <c r="AD802" i="3"/>
  <c r="AH802" i="3"/>
  <c r="AL802" i="3"/>
  <c r="AP802" i="3"/>
  <c r="AT802" i="3"/>
  <c r="AC804" i="3"/>
  <c r="AK804" i="3"/>
  <c r="AO804" i="3"/>
  <c r="AS804" i="3"/>
  <c r="H806" i="3"/>
  <c r="AI807" i="3"/>
  <c r="AF809" i="3"/>
  <c r="H810" i="3"/>
  <c r="AD810" i="3"/>
  <c r="AH810" i="3"/>
  <c r="AL810" i="3"/>
  <c r="AP810" i="3"/>
  <c r="AT810" i="3"/>
  <c r="AC813" i="3"/>
  <c r="AC814" i="3"/>
  <c r="AG814" i="3"/>
  <c r="AK814" i="3"/>
  <c r="AO814" i="3"/>
  <c r="AS814" i="3"/>
  <c r="AC816" i="3"/>
  <c r="AK816" i="3"/>
  <c r="AS816" i="3"/>
  <c r="AE817" i="3"/>
  <c r="AI817" i="3"/>
  <c r="AM817" i="3"/>
  <c r="AQ817" i="3"/>
  <c r="AT817" i="3"/>
  <c r="AD820" i="3"/>
  <c r="AH820" i="3"/>
  <c r="AL820" i="3"/>
  <c r="AP820" i="3"/>
  <c r="AT820" i="3"/>
  <c r="H824" i="3"/>
  <c r="AJ826" i="3"/>
  <c r="AN826" i="3"/>
  <c r="AR826" i="3"/>
  <c r="H828" i="3"/>
  <c r="AL828" i="3"/>
  <c r="AF830" i="3"/>
  <c r="AJ830" i="3"/>
  <c r="AN830" i="3"/>
  <c r="H833" i="3"/>
  <c r="AF834" i="3"/>
  <c r="AD835" i="3"/>
  <c r="AH835" i="3"/>
  <c r="AL835" i="3"/>
  <c r="AP835" i="3"/>
  <c r="AT835" i="3"/>
  <c r="AH837" i="3"/>
  <c r="H838" i="3"/>
  <c r="H839" i="3"/>
  <c r="H842" i="3"/>
  <c r="AF843" i="3"/>
  <c r="AJ843" i="3"/>
  <c r="AN843" i="3"/>
  <c r="AR843" i="3"/>
  <c r="AJ844" i="3"/>
  <c r="AR844" i="3"/>
  <c r="H846" i="3"/>
  <c r="AP846" i="3"/>
  <c r="H848" i="3"/>
  <c r="AD848" i="3"/>
  <c r="AH848" i="3"/>
  <c r="AL848" i="3"/>
  <c r="AP848" i="3"/>
  <c r="AT848" i="3"/>
  <c r="AC850" i="3"/>
  <c r="AG850" i="3"/>
  <c r="AS850" i="3"/>
  <c r="AC852" i="3"/>
  <c r="AD854" i="3"/>
  <c r="AT854" i="3"/>
  <c r="AF855" i="3"/>
  <c r="AJ855" i="3"/>
  <c r="H856" i="3"/>
  <c r="AD856" i="3"/>
  <c r="AH856" i="3"/>
  <c r="AL856" i="3"/>
  <c r="AP856" i="3"/>
  <c r="AT856" i="3"/>
  <c r="AE725" i="3"/>
  <c r="H730" i="3"/>
  <c r="H739" i="3"/>
  <c r="H757" i="3"/>
  <c r="H769" i="3"/>
  <c r="H772" i="3"/>
  <c r="H779" i="3"/>
  <c r="H786" i="3"/>
  <c r="H789" i="3"/>
  <c r="H791" i="3"/>
  <c r="H792" i="3"/>
  <c r="H805" i="3"/>
  <c r="H813" i="3"/>
  <c r="H815" i="3"/>
  <c r="H817" i="3"/>
  <c r="H843" i="3"/>
  <c r="H853" i="3"/>
  <c r="AH861" i="3"/>
  <c r="AI861" i="3"/>
  <c r="AD712" i="3"/>
  <c r="AH712" i="3"/>
  <c r="AL712" i="3"/>
  <c r="AP712" i="3"/>
  <c r="AT712" i="3"/>
  <c r="AH713" i="3"/>
  <c r="AP713" i="3"/>
  <c r="AC714" i="3"/>
  <c r="AF714" i="3"/>
  <c r="AJ714" i="3"/>
  <c r="AN714" i="3"/>
  <c r="AR714" i="3"/>
  <c r="H716" i="3"/>
  <c r="AD716" i="3"/>
  <c r="AH716" i="3"/>
  <c r="AL716" i="3"/>
  <c r="AP716" i="3"/>
  <c r="AT716" i="3"/>
  <c r="AE722" i="3"/>
  <c r="AH722" i="3"/>
  <c r="AL722" i="3"/>
  <c r="AP722" i="3"/>
  <c r="AT722" i="3"/>
  <c r="AD724" i="3"/>
  <c r="AH724" i="3"/>
  <c r="AL724" i="3"/>
  <c r="AP724" i="3"/>
  <c r="AT724" i="3"/>
  <c r="AP725" i="3"/>
  <c r="H727" i="3"/>
  <c r="AE728" i="3"/>
  <c r="AF731" i="3"/>
  <c r="AJ731" i="3"/>
  <c r="AN731" i="3"/>
  <c r="AR731" i="3"/>
  <c r="AC733" i="3"/>
  <c r="AK733" i="3"/>
  <c r="AS733" i="3"/>
  <c r="AC734" i="3"/>
  <c r="AF734" i="3"/>
  <c r="AN734" i="3"/>
  <c r="AC736" i="3"/>
  <c r="AF736" i="3"/>
  <c r="AJ736" i="3"/>
  <c r="AN736" i="3"/>
  <c r="AR736" i="3"/>
  <c r="H738" i="3"/>
  <c r="AE744" i="3"/>
  <c r="AC746" i="3"/>
  <c r="H749" i="3"/>
  <c r="AD749" i="3"/>
  <c r="AL749" i="3"/>
  <c r="AT749" i="3"/>
  <c r="AC751" i="3"/>
  <c r="AF751" i="3"/>
  <c r="AJ751" i="3"/>
  <c r="AN751" i="3"/>
  <c r="AR751" i="3"/>
  <c r="H753" i="3"/>
  <c r="AS753" i="3"/>
  <c r="H755" i="3"/>
  <c r="AD756" i="3"/>
  <c r="AH756" i="3"/>
  <c r="AL756" i="3"/>
  <c r="AP756" i="3"/>
  <c r="AT756" i="3"/>
  <c r="AC760" i="3"/>
  <c r="AG760" i="3"/>
  <c r="AK760" i="3"/>
  <c r="AO760" i="3"/>
  <c r="AS760" i="3"/>
  <c r="AF764" i="3"/>
  <c r="H765" i="3"/>
  <c r="AC765" i="3"/>
  <c r="AG765" i="3"/>
  <c r="AK765" i="3"/>
  <c r="AS765" i="3"/>
  <c r="AF766" i="3"/>
  <c r="AJ766" i="3"/>
  <c r="AN766" i="3"/>
  <c r="AR766" i="3"/>
  <c r="H767" i="3"/>
  <c r="AL768" i="3"/>
  <c r="AT768" i="3"/>
  <c r="AC769" i="3"/>
  <c r="AG769" i="3"/>
  <c r="AK769" i="3"/>
  <c r="AO769" i="3"/>
  <c r="AS769" i="3"/>
  <c r="AI771" i="3"/>
  <c r="AQ771" i="3"/>
  <c r="AF776" i="3"/>
  <c r="H777" i="3"/>
  <c r="AD778" i="3"/>
  <c r="AL778" i="3"/>
  <c r="AT778" i="3"/>
  <c r="AC779" i="3"/>
  <c r="AF779" i="3"/>
  <c r="AJ779" i="3"/>
  <c r="AN779" i="3"/>
  <c r="AR779" i="3"/>
  <c r="AD780" i="3"/>
  <c r="AL780" i="3"/>
  <c r="AT780" i="3"/>
  <c r="AD781" i="3"/>
  <c r="AH781" i="3"/>
  <c r="AL781" i="3"/>
  <c r="AP781" i="3"/>
  <c r="AT781" i="3"/>
  <c r="AE783" i="3"/>
  <c r="AM783" i="3"/>
  <c r="AD784" i="3"/>
  <c r="AH784" i="3"/>
  <c r="AL784" i="3"/>
  <c r="AP784" i="3"/>
  <c r="AT784" i="3"/>
  <c r="AI785" i="3"/>
  <c r="AI791" i="3"/>
  <c r="AF792" i="3"/>
  <c r="AJ792" i="3"/>
  <c r="AN792" i="3"/>
  <c r="AR792" i="3"/>
  <c r="AC795" i="3"/>
  <c r="AK795" i="3"/>
  <c r="AS795" i="3"/>
  <c r="AI797" i="3"/>
  <c r="AR798" i="3"/>
  <c r="AD799" i="3"/>
  <c r="AI802" i="3"/>
  <c r="AQ802" i="3"/>
  <c r="H803" i="3"/>
  <c r="AE804" i="3"/>
  <c r="AI804" i="3"/>
  <c r="AM804" i="3"/>
  <c r="AQ804" i="3"/>
  <c r="AT804" i="3"/>
  <c r="AI806" i="3"/>
  <c r="H809" i="3"/>
  <c r="AF810" i="3"/>
  <c r="AN810" i="3"/>
  <c r="AQ810" i="3"/>
  <c r="H811" i="3"/>
  <c r="AE814" i="3"/>
  <c r="AM814" i="3"/>
  <c r="AQ814" i="3"/>
  <c r="AM815" i="3"/>
  <c r="AH816" i="3"/>
  <c r="AP816" i="3"/>
  <c r="AC817" i="3"/>
  <c r="AG817" i="3"/>
  <c r="AO817" i="3"/>
  <c r="AC820" i="3"/>
  <c r="AK820" i="3"/>
  <c r="AO820" i="3"/>
  <c r="AS820" i="3"/>
  <c r="AF822" i="3"/>
  <c r="H823" i="3"/>
  <c r="H825" i="3"/>
  <c r="AE826" i="3"/>
  <c r="AI826" i="3"/>
  <c r="AM826" i="3"/>
  <c r="AQ826" i="3"/>
  <c r="AC830" i="3"/>
  <c r="AG830" i="3"/>
  <c r="AK830" i="3"/>
  <c r="AO830" i="3"/>
  <c r="AS830" i="3"/>
  <c r="AD832" i="3"/>
  <c r="AH832" i="3"/>
  <c r="AI835" i="3"/>
  <c r="AM835" i="3"/>
  <c r="H836" i="3"/>
  <c r="AF836" i="3"/>
  <c r="AN836" i="3"/>
  <c r="AF840" i="3"/>
  <c r="AI840" i="3"/>
  <c r="AM840" i="3"/>
  <c r="AD841" i="3"/>
  <c r="AT841" i="3"/>
  <c r="AC843" i="3"/>
  <c r="AK843" i="3"/>
  <c r="AS843" i="3"/>
  <c r="AI844" i="3"/>
  <c r="AQ844" i="3"/>
  <c r="AP845" i="3"/>
  <c r="AC847" i="3"/>
  <c r="AF848" i="3"/>
  <c r="AI848" i="3"/>
  <c r="AN848" i="3"/>
  <c r="AQ848" i="3"/>
  <c r="H849" i="3"/>
  <c r="AD849" i="3"/>
  <c r="AH849" i="3"/>
  <c r="AP849" i="3"/>
  <c r="AT849" i="3"/>
  <c r="AC851" i="3"/>
  <c r="AK851" i="3"/>
  <c r="AS851" i="3"/>
  <c r="AE852" i="3"/>
  <c r="AI852" i="3"/>
  <c r="AQ852" i="3"/>
  <c r="H855" i="3"/>
  <c r="AF856" i="3"/>
  <c r="AI856" i="3"/>
  <c r="AN856" i="3"/>
  <c r="AQ856" i="3"/>
  <c r="AD857" i="3"/>
  <c r="AH857" i="3"/>
  <c r="AP857" i="3"/>
  <c r="AT857" i="3"/>
  <c r="H859" i="3"/>
  <c r="H821" i="3"/>
  <c r="H829" i="3"/>
  <c r="H951" i="3"/>
  <c r="AJ953" i="3"/>
  <c r="AE954" i="3"/>
  <c r="H955" i="3"/>
  <c r="H958" i="3"/>
  <c r="AJ959" i="3"/>
  <c r="AN959" i="3"/>
  <c r="AR959" i="3"/>
  <c r="H960" i="3"/>
  <c r="AH960" i="3"/>
  <c r="AI858" i="3"/>
  <c r="AM858" i="3"/>
  <c r="AQ858" i="3"/>
  <c r="AT858" i="3"/>
  <c r="AO859" i="3"/>
  <c r="H863" i="3"/>
  <c r="H864" i="3"/>
  <c r="AD864" i="3"/>
  <c r="AH864" i="3"/>
  <c r="AL864" i="3"/>
  <c r="AP864" i="3"/>
  <c r="AT864" i="3"/>
  <c r="AC866" i="3"/>
  <c r="AK866" i="3"/>
  <c r="AS866" i="3"/>
  <c r="AD867" i="3"/>
  <c r="AH867" i="3"/>
  <c r="AL867" i="3"/>
  <c r="AP867" i="3"/>
  <c r="AT867" i="3"/>
  <c r="H869" i="3"/>
  <c r="AN871" i="3"/>
  <c r="AJ871" i="3"/>
  <c r="H872" i="3"/>
  <c r="AD872" i="3"/>
  <c r="AH872" i="3"/>
  <c r="AL872" i="3"/>
  <c r="AP872" i="3"/>
  <c r="AT872" i="3"/>
  <c r="AF873" i="3"/>
  <c r="AJ873" i="3"/>
  <c r="AN873" i="3"/>
  <c r="AR873" i="3"/>
  <c r="H876" i="3"/>
  <c r="AD877" i="3"/>
  <c r="AH877" i="3"/>
  <c r="AL877" i="3"/>
  <c r="AP877" i="3"/>
  <c r="AT877" i="3"/>
  <c r="H879" i="3"/>
  <c r="AE879" i="3"/>
  <c r="AI879" i="3"/>
  <c r="AM879" i="3"/>
  <c r="AQ879" i="3"/>
  <c r="AC882" i="3"/>
  <c r="AK882" i="3"/>
  <c r="AO882" i="3"/>
  <c r="AS882" i="3"/>
  <c r="AC884" i="3"/>
  <c r="AF884" i="3"/>
  <c r="AK884" i="3"/>
  <c r="AO884" i="3"/>
  <c r="AS884" i="3"/>
  <c r="AC887" i="3"/>
  <c r="AG887" i="3"/>
  <c r="AI888" i="3"/>
  <c r="AQ888" i="3"/>
  <c r="AF891" i="3"/>
  <c r="AJ891" i="3"/>
  <c r="AN891" i="3"/>
  <c r="H895" i="3"/>
  <c r="AI896" i="3"/>
  <c r="AQ896" i="3"/>
  <c r="AE898" i="3"/>
  <c r="AI898" i="3"/>
  <c r="AM898" i="3"/>
  <c r="AQ898" i="3"/>
  <c r="AT898" i="3"/>
  <c r="AC899" i="3"/>
  <c r="AC901" i="3"/>
  <c r="AG901" i="3"/>
  <c r="AK901" i="3"/>
  <c r="AO901" i="3"/>
  <c r="AS901" i="3"/>
  <c r="H904" i="3"/>
  <c r="AD904" i="3"/>
  <c r="AH904" i="3"/>
  <c r="AL904" i="3"/>
  <c r="AP904" i="3"/>
  <c r="AT904" i="3"/>
  <c r="AF905" i="3"/>
  <c r="AJ905" i="3"/>
  <c r="AN905" i="3"/>
  <c r="AR905" i="3"/>
  <c r="AE907" i="3"/>
  <c r="AI907" i="3"/>
  <c r="AM907" i="3"/>
  <c r="AQ907" i="3"/>
  <c r="AG908" i="3"/>
  <c r="AK908" i="3"/>
  <c r="AS908" i="3"/>
  <c r="AD909" i="3"/>
  <c r="AH909" i="3"/>
  <c r="AL909" i="3"/>
  <c r="AP909" i="3"/>
  <c r="AT909" i="3"/>
  <c r="AE910" i="3"/>
  <c r="AI910" i="3"/>
  <c r="AM910" i="3"/>
  <c r="AH911" i="3"/>
  <c r="AK911" i="3"/>
  <c r="AS911" i="3"/>
  <c r="AN913" i="3"/>
  <c r="H915" i="3"/>
  <c r="AC915" i="3"/>
  <c r="AG915" i="3"/>
  <c r="AJ915" i="3"/>
  <c r="AN915" i="3"/>
  <c r="AS915" i="3"/>
  <c r="AI917" i="3"/>
  <c r="AL917" i="3"/>
  <c r="AQ917" i="3"/>
  <c r="AD920" i="3"/>
  <c r="AH920" i="3"/>
  <c r="AL920" i="3"/>
  <c r="AP920" i="3"/>
  <c r="AT920" i="3"/>
  <c r="AF921" i="3"/>
  <c r="AJ921" i="3"/>
  <c r="AM921" i="3"/>
  <c r="AR921" i="3"/>
  <c r="H922" i="3"/>
  <c r="H924" i="3"/>
  <c r="AC925" i="3"/>
  <c r="AG925" i="3"/>
  <c r="AK925" i="3"/>
  <c r="AN925" i="3"/>
  <c r="AF928" i="3"/>
  <c r="AJ928" i="3"/>
  <c r="AM928" i="3"/>
  <c r="AQ928" i="3"/>
  <c r="H929" i="3"/>
  <c r="AF929" i="3"/>
  <c r="AI929" i="3"/>
  <c r="AM929" i="3"/>
  <c r="AQ929" i="3"/>
  <c r="AF931" i="3"/>
  <c r="H932" i="3"/>
  <c r="AQ932" i="3"/>
  <c r="H933" i="3"/>
  <c r="AD934" i="3"/>
  <c r="AH934" i="3"/>
  <c r="AL934" i="3"/>
  <c r="AP934" i="3"/>
  <c r="AT934" i="3"/>
  <c r="AG935" i="3"/>
  <c r="AF937" i="3"/>
  <c r="AJ937" i="3"/>
  <c r="AN937" i="3"/>
  <c r="AR937" i="3"/>
  <c r="H938" i="3"/>
  <c r="AE938" i="3"/>
  <c r="AI938" i="3"/>
  <c r="AM938" i="3"/>
  <c r="AQ938" i="3"/>
  <c r="AJ939" i="3"/>
  <c r="H941" i="3"/>
  <c r="H942" i="3"/>
  <c r="AF942" i="3"/>
  <c r="AJ942" i="3"/>
  <c r="AN942" i="3"/>
  <c r="AR942" i="3"/>
  <c r="H943" i="3"/>
  <c r="AF944" i="3"/>
  <c r="AJ944" i="3"/>
  <c r="AN944" i="3"/>
  <c r="AR944" i="3"/>
  <c r="AH946" i="3"/>
  <c r="AE947" i="3"/>
  <c r="AI947" i="3"/>
  <c r="AM947" i="3"/>
  <c r="AQ947" i="3"/>
  <c r="AT947" i="3"/>
  <c r="AG948" i="3"/>
  <c r="AE949" i="3"/>
  <c r="AI949" i="3"/>
  <c r="AM949" i="3"/>
  <c r="AQ949" i="3"/>
  <c r="H950" i="3"/>
  <c r="AD950" i="3"/>
  <c r="AH950" i="3"/>
  <c r="AL950" i="3"/>
  <c r="AP950" i="3"/>
  <c r="AT950" i="3"/>
  <c r="AD952" i="3"/>
  <c r="AH952" i="3"/>
  <c r="AL952" i="3"/>
  <c r="AP952" i="3"/>
  <c r="AT952" i="3"/>
  <c r="AF953" i="3"/>
  <c r="AQ954" i="3"/>
  <c r="AD955" i="3"/>
  <c r="AH955" i="3"/>
  <c r="AL955" i="3"/>
  <c r="AP955" i="3"/>
  <c r="AT955" i="3"/>
  <c r="AP957" i="3"/>
  <c r="H867" i="3"/>
  <c r="AF871" i="3"/>
  <c r="H883" i="3"/>
  <c r="H907" i="3"/>
  <c r="H909" i="3"/>
  <c r="H918" i="3"/>
  <c r="AK923" i="3"/>
  <c r="AJ924" i="3"/>
  <c r="H926" i="3"/>
  <c r="H934" i="3"/>
  <c r="AK858" i="3"/>
  <c r="AO858" i="3"/>
  <c r="AS858" i="3"/>
  <c r="AE860" i="3"/>
  <c r="AM860" i="3"/>
  <c r="AD862" i="3"/>
  <c r="AL862" i="3"/>
  <c r="AT862" i="3"/>
  <c r="AF864" i="3"/>
  <c r="AI864" i="3"/>
  <c r="AM864" i="3"/>
  <c r="AQ864" i="3"/>
  <c r="H865" i="3"/>
  <c r="AP865" i="3"/>
  <c r="AE866" i="3"/>
  <c r="AI866" i="3"/>
  <c r="AM866" i="3"/>
  <c r="AQ866" i="3"/>
  <c r="AT866" i="3"/>
  <c r="AF867" i="3"/>
  <c r="AJ867" i="3"/>
  <c r="AN867" i="3"/>
  <c r="AR867" i="3"/>
  <c r="H868" i="3"/>
  <c r="AF872" i="3"/>
  <c r="AI872" i="3"/>
  <c r="AN872" i="3"/>
  <c r="AQ872" i="3"/>
  <c r="H873" i="3"/>
  <c r="AD873" i="3"/>
  <c r="AH873" i="3"/>
  <c r="AP873" i="3"/>
  <c r="AT873" i="3"/>
  <c r="H875" i="3"/>
  <c r="AC877" i="3"/>
  <c r="AG877" i="3"/>
  <c r="AK877" i="3"/>
  <c r="AO877" i="3"/>
  <c r="AS877" i="3"/>
  <c r="AC879" i="3"/>
  <c r="AG879" i="3"/>
  <c r="AJ879" i="3"/>
  <c r="AO879" i="3"/>
  <c r="AR879" i="3"/>
  <c r="AE882" i="3"/>
  <c r="AI882" i="3"/>
  <c r="AM882" i="3"/>
  <c r="AQ882" i="3"/>
  <c r="AT882" i="3"/>
  <c r="AE884" i="3"/>
  <c r="AI884" i="3"/>
  <c r="AM884" i="3"/>
  <c r="AQ884" i="3"/>
  <c r="AP885" i="3"/>
  <c r="AN887" i="3"/>
  <c r="H888" i="3"/>
  <c r="AC888" i="3"/>
  <c r="AG888" i="3"/>
  <c r="AK888" i="3"/>
  <c r="AN888" i="3"/>
  <c r="AR888" i="3"/>
  <c r="AE889" i="3"/>
  <c r="AO891" i="3"/>
  <c r="AF895" i="3"/>
  <c r="H896" i="3"/>
  <c r="AD896" i="3"/>
  <c r="AH896" i="3"/>
  <c r="AL896" i="3"/>
  <c r="AP896" i="3"/>
  <c r="AT896" i="3"/>
  <c r="AC898" i="3"/>
  <c r="AK898" i="3"/>
  <c r="AS898" i="3"/>
  <c r="AE901" i="3"/>
  <c r="AL901" i="3"/>
  <c r="AP901" i="3"/>
  <c r="AT901" i="3"/>
  <c r="AE904" i="3"/>
  <c r="AI904" i="3"/>
  <c r="AN904" i="3"/>
  <c r="H905" i="3"/>
  <c r="AD905" i="3"/>
  <c r="AL905" i="3"/>
  <c r="AC907" i="3"/>
  <c r="AG907" i="3"/>
  <c r="AJ907" i="3"/>
  <c r="AS907" i="3"/>
  <c r="AI908" i="3"/>
  <c r="AF909" i="3"/>
  <c r="AJ909" i="3"/>
  <c r="AQ909" i="3"/>
  <c r="H910" i="3"/>
  <c r="AC910" i="3"/>
  <c r="AS910" i="3"/>
  <c r="AF911" i="3"/>
  <c r="AN911" i="3"/>
  <c r="AR911" i="3"/>
  <c r="H912" i="3"/>
  <c r="AD913" i="3"/>
  <c r="AE914" i="3"/>
  <c r="AI915" i="3"/>
  <c r="AM915" i="3"/>
  <c r="AQ915" i="3"/>
  <c r="AC916" i="3"/>
  <c r="AF917" i="3"/>
  <c r="AE920" i="3"/>
  <c r="AJ920" i="3"/>
  <c r="AM920" i="3"/>
  <c r="AD921" i="3"/>
  <c r="AH921" i="3"/>
  <c r="AT921" i="3"/>
  <c r="AH922" i="3"/>
  <c r="AF923" i="3"/>
  <c r="AE925" i="3"/>
  <c r="AI925" i="3"/>
  <c r="AL925" i="3"/>
  <c r="AP925" i="3"/>
  <c r="AT925" i="3"/>
  <c r="AF927" i="3"/>
  <c r="AD929" i="3"/>
  <c r="AL929" i="3"/>
  <c r="AP929" i="3"/>
  <c r="AT929" i="3"/>
  <c r="AD931" i="3"/>
  <c r="AH931" i="3"/>
  <c r="AK931" i="3"/>
  <c r="AP931" i="3"/>
  <c r="AT931" i="3"/>
  <c r="AE934" i="3"/>
  <c r="AI934" i="3"/>
  <c r="AM934" i="3"/>
  <c r="AQ934" i="3"/>
  <c r="H935" i="3"/>
  <c r="AC937" i="3"/>
  <c r="AG937" i="3"/>
  <c r="AK937" i="3"/>
  <c r="AO937" i="3"/>
  <c r="AS937" i="3"/>
  <c r="AC938" i="3"/>
  <c r="AG938" i="3"/>
  <c r="AK938" i="3"/>
  <c r="AO938" i="3"/>
  <c r="AS938" i="3"/>
  <c r="H939" i="3"/>
  <c r="AR939" i="3"/>
  <c r="AF941" i="3"/>
  <c r="AJ941" i="3"/>
  <c r="AN941" i="3"/>
  <c r="AR941" i="3"/>
  <c r="AC942" i="3"/>
  <c r="AG942" i="3"/>
  <c r="AK942" i="3"/>
  <c r="AO942" i="3"/>
  <c r="AS942" i="3"/>
  <c r="AC944" i="3"/>
  <c r="AG944" i="3"/>
  <c r="AK944" i="3"/>
  <c r="AO944" i="3"/>
  <c r="AS944" i="3"/>
  <c r="AP946" i="3"/>
  <c r="H948" i="3"/>
  <c r="AO948" i="3"/>
  <c r="AD949" i="3"/>
  <c r="AH949" i="3"/>
  <c r="AL949" i="3"/>
  <c r="AP949" i="3"/>
  <c r="AT949" i="3"/>
  <c r="AC950" i="3"/>
  <c r="AG950" i="3"/>
  <c r="AK950" i="3"/>
  <c r="AO950" i="3"/>
  <c r="AS950" i="3"/>
  <c r="AE951" i="3"/>
  <c r="AI951" i="3"/>
  <c r="AM951" i="3"/>
  <c r="AQ951" i="3"/>
  <c r="AT951" i="3"/>
  <c r="AF952" i="3"/>
  <c r="AJ952" i="3"/>
  <c r="AN952" i="3"/>
  <c r="AR952" i="3"/>
  <c r="H953" i="3"/>
  <c r="AN953" i="3"/>
  <c r="AI954" i="3"/>
  <c r="AC955" i="3"/>
  <c r="AG955" i="3"/>
  <c r="AK955" i="3"/>
  <c r="AO955" i="3"/>
  <c r="AS955" i="3"/>
  <c r="AD956" i="3"/>
  <c r="AH957" i="3"/>
  <c r="AC959" i="3"/>
  <c r="AE961" i="3"/>
  <c r="AI961" i="3"/>
  <c r="AM961" i="3"/>
  <c r="AQ961" i="3"/>
  <c r="H962" i="3"/>
  <c r="H26" i="3"/>
  <c r="H30" i="3"/>
  <c r="H37" i="3"/>
  <c r="H41" i="3"/>
  <c r="B41" i="3" s="1"/>
  <c r="H67" i="3"/>
  <c r="H144" i="3"/>
  <c r="B143" i="3" s="1"/>
  <c r="H172" i="3"/>
  <c r="B171" i="3" s="1"/>
  <c r="H190" i="3"/>
  <c r="B190" i="3" s="1"/>
  <c r="H211" i="3"/>
  <c r="H226" i="3"/>
  <c r="H264" i="3"/>
  <c r="H266" i="3"/>
  <c r="H270" i="3"/>
  <c r="H285" i="3"/>
  <c r="H312" i="3"/>
  <c r="H346" i="3"/>
  <c r="H362" i="3"/>
  <c r="H377" i="3"/>
  <c r="H390" i="3"/>
  <c r="H397" i="3"/>
  <c r="H398" i="3"/>
  <c r="H403" i="3"/>
  <c r="H410" i="3"/>
  <c r="H413" i="3"/>
  <c r="H419" i="3"/>
  <c r="H421" i="3"/>
  <c r="H423" i="3"/>
  <c r="H481" i="3"/>
  <c r="H487" i="3"/>
  <c r="H490" i="3"/>
  <c r="H505" i="3"/>
  <c r="H508" i="3"/>
  <c r="H510" i="3"/>
  <c r="H514" i="3"/>
  <c r="H518" i="3"/>
  <c r="H521" i="3"/>
  <c r="H525" i="3"/>
  <c r="H536" i="3"/>
  <c r="H556" i="3"/>
  <c r="H576" i="3"/>
  <c r="H583" i="3"/>
  <c r="H607" i="3"/>
  <c r="H617" i="3"/>
  <c r="H629" i="3"/>
  <c r="H631" i="3"/>
  <c r="H632" i="3"/>
  <c r="H644" i="3"/>
  <c r="H688" i="3"/>
  <c r="H719" i="3"/>
  <c r="H733" i="3"/>
  <c r="H737" i="3"/>
  <c r="H740" i="3"/>
  <c r="H744" i="3"/>
  <c r="H752" i="3"/>
  <c r="H801" i="3"/>
  <c r="H804" i="3"/>
  <c r="H808" i="3"/>
  <c r="H814" i="3"/>
  <c r="H816" i="3"/>
  <c r="H826" i="3"/>
  <c r="H835" i="3"/>
  <c r="H858" i="3"/>
  <c r="H882" i="3"/>
  <c r="H886" i="3"/>
  <c r="H891" i="3"/>
  <c r="H902" i="3"/>
  <c r="H908" i="3"/>
  <c r="H914" i="3"/>
  <c r="H927" i="3"/>
  <c r="H928" i="3"/>
  <c r="H931" i="3"/>
  <c r="H937" i="3"/>
  <c r="H961" i="3"/>
  <c r="H27" i="3"/>
  <c r="H33" i="3"/>
  <c r="H49" i="3"/>
  <c r="H59" i="3"/>
  <c r="B58" i="3" s="1"/>
  <c r="H61" i="3"/>
  <c r="B60" i="3" s="1"/>
  <c r="H64" i="3"/>
  <c r="H69" i="3"/>
  <c r="H73" i="3"/>
  <c r="H77" i="3"/>
  <c r="B76" i="3" s="1"/>
  <c r="H79" i="3"/>
  <c r="B78" i="3" s="1"/>
  <c r="H83" i="3"/>
  <c r="H98" i="3"/>
  <c r="H100" i="3"/>
  <c r="B99" i="3" s="1"/>
  <c r="H101" i="3"/>
  <c r="H106" i="3"/>
  <c r="H110" i="3"/>
  <c r="H114" i="3"/>
  <c r="H118" i="3"/>
  <c r="H122" i="3"/>
  <c r="H124" i="3"/>
  <c r="B123" i="3" s="1"/>
  <c r="H133" i="3"/>
  <c r="H149" i="3"/>
  <c r="H174" i="3"/>
  <c r="B173" i="3" s="1"/>
  <c r="H176" i="3"/>
  <c r="B175" i="3" s="1"/>
  <c r="H181" i="3"/>
  <c r="H199" i="3"/>
  <c r="H206" i="3"/>
  <c r="H210" i="3"/>
  <c r="H233" i="3"/>
  <c r="H241" i="3"/>
  <c r="H249" i="3"/>
  <c r="H251" i="3"/>
  <c r="H259" i="3"/>
  <c r="H276" i="3"/>
  <c r="H278" i="3"/>
  <c r="H280" i="3"/>
  <c r="H284" i="3"/>
  <c r="H289" i="3"/>
  <c r="H292" i="3"/>
  <c r="H307" i="3"/>
  <c r="H321" i="3"/>
  <c r="H326" i="3"/>
  <c r="H330" i="3"/>
  <c r="H350" i="3"/>
  <c r="H382" i="3"/>
  <c r="H393" i="3"/>
  <c r="H394" i="3"/>
  <c r="H402" i="3"/>
  <c r="H406" i="3"/>
  <c r="H417" i="3"/>
  <c r="H418" i="3"/>
  <c r="H427" i="3"/>
  <c r="H433" i="3"/>
  <c r="H437" i="3"/>
  <c r="H441" i="3"/>
  <c r="H443" i="3"/>
  <c r="H447" i="3"/>
  <c r="H454" i="3"/>
  <c r="H463" i="3"/>
  <c r="H470" i="3"/>
  <c r="H482" i="3"/>
  <c r="H500" i="3"/>
  <c r="H501" i="3"/>
  <c r="H506" i="3"/>
  <c r="H520" i="3"/>
  <c r="H522" i="3"/>
  <c r="H524" i="3"/>
  <c r="H528" i="3"/>
  <c r="H530" i="3"/>
  <c r="H532" i="3"/>
  <c r="H534" i="3"/>
  <c r="H545" i="3"/>
  <c r="H548" i="3"/>
  <c r="H577" i="3"/>
  <c r="H586" i="3"/>
  <c r="H599" i="3"/>
  <c r="H643" i="3"/>
  <c r="H645" i="3"/>
  <c r="H650" i="3"/>
  <c r="H654" i="3"/>
  <c r="H657" i="3"/>
  <c r="H658" i="3"/>
  <c r="H670" i="3"/>
  <c r="H676" i="3"/>
  <c r="H684" i="3"/>
  <c r="H687" i="3"/>
  <c r="H700" i="3"/>
  <c r="H704" i="3"/>
  <c r="H707" i="3"/>
  <c r="H721" i="3"/>
  <c r="H725" i="3"/>
  <c r="H729" i="3"/>
  <c r="H741" i="3"/>
  <c r="H743" i="3"/>
  <c r="H745" i="3"/>
  <c r="H760" i="3"/>
  <c r="H766" i="3"/>
  <c r="H771" i="3"/>
  <c r="H776" i="3"/>
  <c r="H800" i="3"/>
  <c r="H807" i="3"/>
  <c r="H831" i="3"/>
  <c r="H834" i="3"/>
  <c r="H847" i="3"/>
  <c r="H854" i="3"/>
  <c r="H857" i="3"/>
  <c r="H866" i="3"/>
  <c r="H870" i="3"/>
  <c r="H878" i="3"/>
  <c r="H881" i="3"/>
  <c r="H890" i="3"/>
  <c r="H913" i="3"/>
  <c r="H944" i="3"/>
  <c r="H946" i="3"/>
  <c r="H957" i="3"/>
  <c r="H959" i="3"/>
  <c r="H63" i="3"/>
  <c r="H71" i="3"/>
  <c r="H75" i="3"/>
  <c r="H89" i="3"/>
  <c r="H93" i="3"/>
  <c r="H96" i="3"/>
  <c r="B95" i="3" s="1"/>
  <c r="H97" i="3"/>
  <c r="H113" i="3"/>
  <c r="H126" i="3"/>
  <c r="B125" i="3" s="1"/>
  <c r="H130" i="3"/>
  <c r="H132" i="3"/>
  <c r="H136" i="3"/>
  <c r="H137" i="3"/>
  <c r="H166" i="3"/>
  <c r="H178" i="3"/>
  <c r="B177" i="3" s="1"/>
  <c r="H180" i="3"/>
  <c r="H184" i="3"/>
  <c r="B184" i="3" s="1"/>
  <c r="H193" i="3"/>
  <c r="H198" i="3"/>
  <c r="B197" i="3" s="1"/>
  <c r="H205" i="3"/>
  <c r="H209" i="3"/>
  <c r="B208" i="3" s="1"/>
  <c r="H219" i="3"/>
  <c r="H225" i="3"/>
  <c r="H230" i="3"/>
  <c r="B229" i="3" s="1"/>
  <c r="H243" i="3"/>
  <c r="H308" i="3"/>
  <c r="H315" i="3"/>
  <c r="H323" i="3"/>
  <c r="H329" i="3"/>
  <c r="H355" i="3"/>
  <c r="H381" i="3"/>
  <c r="H387" i="3"/>
  <c r="H389" i="3"/>
  <c r="H391" i="3"/>
  <c r="H395" i="3"/>
  <c r="H401" i="3"/>
  <c r="H405" i="3"/>
  <c r="H409" i="3"/>
  <c r="H411" i="3"/>
  <c r="H415" i="3"/>
  <c r="H422" i="3"/>
  <c r="H469" i="3"/>
  <c r="H474" i="3"/>
  <c r="H478" i="3"/>
  <c r="H483" i="3"/>
  <c r="H544" i="3"/>
  <c r="H558" i="3"/>
  <c r="H587" i="3"/>
  <c r="H597" i="3"/>
  <c r="H612" i="3"/>
  <c r="H615" i="3"/>
  <c r="H619" i="3"/>
  <c r="H633" i="3"/>
  <c r="H639" i="3"/>
  <c r="H672" i="3"/>
  <c r="H678" i="3"/>
  <c r="H712" i="3"/>
  <c r="H715" i="3"/>
  <c r="H723" i="3"/>
  <c r="H732" i="3"/>
  <c r="H758" i="3"/>
  <c r="H788" i="3"/>
  <c r="H795" i="3"/>
  <c r="H796" i="3"/>
  <c r="H820" i="3"/>
  <c r="H822" i="3"/>
  <c r="H830" i="3"/>
  <c r="H844" i="3"/>
  <c r="H850" i="3"/>
  <c r="H862" i="3"/>
  <c r="H877" i="3"/>
  <c r="H884" i="3"/>
  <c r="H897" i="3"/>
  <c r="H916" i="3"/>
  <c r="H920" i="3"/>
  <c r="H921" i="3"/>
  <c r="H923" i="3"/>
  <c r="H925" i="3"/>
  <c r="H25" i="3"/>
  <c r="B24" i="3" s="1"/>
  <c r="H32" i="3"/>
  <c r="H35" i="3"/>
  <c r="B34" i="3" s="1"/>
  <c r="H44" i="3"/>
  <c r="B43" i="3" s="1"/>
  <c r="H48" i="3"/>
  <c r="B47" i="3" s="1"/>
  <c r="H51" i="3"/>
  <c r="B50" i="3" s="1"/>
  <c r="H65" i="3"/>
  <c r="H68" i="3"/>
  <c r="B67" i="3" s="1"/>
  <c r="H80" i="3"/>
  <c r="B80" i="3" s="1"/>
  <c r="H82" i="3"/>
  <c r="H86" i="3"/>
  <c r="B86" i="3" s="1"/>
  <c r="H88" i="3"/>
  <c r="H92" i="3"/>
  <c r="H105" i="3"/>
  <c r="B104" i="3" s="1"/>
  <c r="H108" i="3"/>
  <c r="H109" i="3"/>
  <c r="B108" i="3" s="1"/>
  <c r="H112" i="3"/>
  <c r="H116" i="3"/>
  <c r="B115" i="3" s="1"/>
  <c r="H117" i="3"/>
  <c r="H121" i="3"/>
  <c r="H141" i="3"/>
  <c r="H145" i="3"/>
  <c r="H150" i="3"/>
  <c r="H152" i="3"/>
  <c r="B151" i="3" s="1"/>
  <c r="H154" i="3"/>
  <c r="H156" i="3"/>
  <c r="H165" i="3"/>
  <c r="B164" i="3" s="1"/>
  <c r="H254" i="3"/>
  <c r="H258" i="3"/>
  <c r="H281" i="3"/>
  <c r="H298" i="3"/>
  <c r="H301" i="3"/>
  <c r="H302" i="3"/>
  <c r="H306" i="3"/>
  <c r="H309" i="3"/>
  <c r="H316" i="3"/>
  <c r="H317" i="3"/>
  <c r="H337" i="3"/>
  <c r="H338" i="3"/>
  <c r="H370" i="3"/>
  <c r="H374" i="3"/>
  <c r="H429" i="3"/>
  <c r="H430" i="3"/>
  <c r="H435" i="3"/>
  <c r="H442" i="3"/>
  <c r="H445" i="3"/>
  <c r="H451" i="3"/>
  <c r="H453" i="3"/>
  <c r="H455" i="3"/>
  <c r="H465" i="3"/>
  <c r="H517" i="3"/>
  <c r="H540" i="3"/>
  <c r="H542" i="3"/>
  <c r="H582" i="3"/>
  <c r="H593" i="3"/>
  <c r="H630" i="3"/>
  <c r="H655" i="3"/>
  <c r="H660" i="3"/>
  <c r="H668" i="3"/>
  <c r="H671" i="3"/>
  <c r="H680" i="3"/>
  <c r="H686" i="3"/>
  <c r="H692" i="3"/>
  <c r="H711" i="3"/>
  <c r="H717" i="3"/>
  <c r="H736" i="3"/>
  <c r="H764" i="3"/>
  <c r="H770" i="3"/>
  <c r="H778" i="3"/>
  <c r="H782" i="3"/>
  <c r="H784" i="3"/>
  <c r="H790" i="3"/>
  <c r="H812" i="3"/>
  <c r="H832" i="3"/>
  <c r="H840" i="3"/>
  <c r="H852" i="3"/>
  <c r="H861" i="3"/>
  <c r="H874" i="3"/>
  <c r="H894" i="3"/>
  <c r="H906" i="3"/>
  <c r="H945" i="3"/>
  <c r="AC23" i="3"/>
  <c r="AG23" i="3"/>
  <c r="AK23" i="3"/>
  <c r="AO23" i="3"/>
  <c r="AS23" i="3"/>
  <c r="AC25" i="3"/>
  <c r="AG25" i="3"/>
  <c r="AK25" i="3"/>
  <c r="AO25" i="3"/>
  <c r="AS25" i="3"/>
  <c r="AF28" i="3"/>
  <c r="AJ28" i="3"/>
  <c r="AN28" i="3"/>
  <c r="AR28" i="3"/>
  <c r="AC29" i="3"/>
  <c r="AG29" i="3"/>
  <c r="AK29" i="3"/>
  <c r="AO29" i="3"/>
  <c r="AS29" i="3"/>
  <c r="AD30" i="3"/>
  <c r="AH30" i="3"/>
  <c r="AL30" i="3"/>
  <c r="AP30" i="3"/>
  <c r="AT30" i="3"/>
  <c r="AF32" i="3"/>
  <c r="AJ32" i="3"/>
  <c r="AN32" i="3"/>
  <c r="AR32" i="3"/>
  <c r="AF33" i="3"/>
  <c r="AJ33" i="3"/>
  <c r="AN33" i="3"/>
  <c r="AR33" i="3"/>
  <c r="AD34" i="3"/>
  <c r="AH34" i="3"/>
  <c r="AL34" i="3"/>
  <c r="AP34" i="3"/>
  <c r="AT34" i="3"/>
  <c r="AF35" i="3"/>
  <c r="AF37" i="3"/>
  <c r="AJ37" i="3"/>
  <c r="AN37" i="3"/>
  <c r="AR37" i="3"/>
  <c r="AO38" i="3"/>
  <c r="AP41" i="3"/>
  <c r="AK42" i="3"/>
  <c r="AN43" i="3"/>
  <c r="AE47" i="3"/>
  <c r="AI47" i="3"/>
  <c r="AM47" i="3"/>
  <c r="AQ47" i="3"/>
  <c r="AE49" i="3"/>
  <c r="AI49" i="3"/>
  <c r="AM49" i="3"/>
  <c r="AQ49" i="3"/>
  <c r="AT49" i="3"/>
  <c r="AF52" i="3"/>
  <c r="AJ52" i="3"/>
  <c r="AN52" i="3"/>
  <c r="AR52" i="3"/>
  <c r="AC53" i="3"/>
  <c r="AG53" i="3"/>
  <c r="AK53" i="3"/>
  <c r="AO53" i="3"/>
  <c r="AS53" i="3"/>
  <c r="AJ55" i="3"/>
  <c r="AM56" i="3"/>
  <c r="AD57" i="3"/>
  <c r="AI60" i="3"/>
  <c r="AL61" i="3"/>
  <c r="AG62" i="3"/>
  <c r="AD63" i="3"/>
  <c r="AH63" i="3"/>
  <c r="AL63" i="3"/>
  <c r="AP63" i="3"/>
  <c r="AT63" i="3"/>
  <c r="AM64" i="3"/>
  <c r="AD66" i="3"/>
  <c r="AH66" i="3"/>
  <c r="AL66" i="3"/>
  <c r="AP66" i="3"/>
  <c r="AT66" i="3"/>
  <c r="AF67" i="3"/>
  <c r="AF69" i="3"/>
  <c r="AJ69" i="3"/>
  <c r="AN69" i="3"/>
  <c r="AR69" i="3"/>
  <c r="AO70" i="3"/>
  <c r="AP73" i="3"/>
  <c r="AK74" i="3"/>
  <c r="AN75" i="3"/>
  <c r="AL80" i="3"/>
  <c r="AT80" i="3"/>
  <c r="AI81" i="3"/>
  <c r="AQ81" i="3"/>
  <c r="AF82" i="3"/>
  <c r="AP83" i="3"/>
  <c r="AF84" i="3"/>
  <c r="AJ84" i="3"/>
  <c r="AN84" i="3"/>
  <c r="AR84" i="3"/>
  <c r="AQ87" i="3"/>
  <c r="AF96" i="3"/>
  <c r="AJ96" i="3"/>
  <c r="AN96" i="3"/>
  <c r="AL98" i="3"/>
  <c r="AT98" i="3"/>
  <c r="AF99" i="3"/>
  <c r="AJ99" i="3"/>
  <c r="AN99" i="3"/>
  <c r="AR99" i="3"/>
  <c r="AI101" i="3"/>
  <c r="AM101" i="3"/>
  <c r="AD102" i="3"/>
  <c r="AH102" i="3"/>
  <c r="AP102" i="3"/>
  <c r="AT102" i="3"/>
  <c r="AD106" i="3"/>
  <c r="AT106" i="3"/>
  <c r="AF112" i="3"/>
  <c r="AJ112" i="3"/>
  <c r="AN112" i="3"/>
  <c r="AK123" i="3"/>
  <c r="AS123" i="3"/>
  <c r="AE125" i="3"/>
  <c r="AM125" i="3"/>
  <c r="AH122" i="3"/>
  <c r="AL122" i="3"/>
  <c r="AJ132" i="3"/>
  <c r="AN132" i="3"/>
  <c r="AR132" i="3"/>
  <c r="AG143" i="3"/>
  <c r="AF24" i="3"/>
  <c r="AJ24" i="3"/>
  <c r="AN24" i="3"/>
  <c r="AR24" i="3"/>
  <c r="AF25" i="3"/>
  <c r="AJ25" i="3"/>
  <c r="AN25" i="3"/>
  <c r="AR25" i="3"/>
  <c r="AD26" i="3"/>
  <c r="AH26" i="3"/>
  <c r="AL26" i="3"/>
  <c r="AP26" i="3"/>
  <c r="AT26" i="3"/>
  <c r="AF27" i="3"/>
  <c r="AL29" i="3"/>
  <c r="AF29" i="3"/>
  <c r="AJ29" i="3"/>
  <c r="AN29" i="3"/>
  <c r="AR29" i="3"/>
  <c r="AC31" i="3"/>
  <c r="AG31" i="3"/>
  <c r="AK31" i="3"/>
  <c r="AO31" i="3"/>
  <c r="AS31" i="3"/>
  <c r="AC33" i="3"/>
  <c r="AG33" i="3"/>
  <c r="AK33" i="3"/>
  <c r="AO33" i="3"/>
  <c r="AS33" i="3"/>
  <c r="AF36" i="3"/>
  <c r="AJ36" i="3"/>
  <c r="AN36" i="3"/>
  <c r="AR36" i="3"/>
  <c r="AC37" i="3"/>
  <c r="AG37" i="3"/>
  <c r="AK37" i="3"/>
  <c r="AO37" i="3"/>
  <c r="AS37" i="3"/>
  <c r="AJ39" i="3"/>
  <c r="AM40" i="3"/>
  <c r="AD41" i="3"/>
  <c r="AI44" i="3"/>
  <c r="AL45" i="3"/>
  <c r="AG46" i="3"/>
  <c r="AD47" i="3"/>
  <c r="AH47" i="3"/>
  <c r="AL47" i="3"/>
  <c r="AP47" i="3"/>
  <c r="AT47" i="3"/>
  <c r="AM48" i="3"/>
  <c r="AD50" i="3"/>
  <c r="AH50" i="3"/>
  <c r="AL50" i="3"/>
  <c r="AP50" i="3"/>
  <c r="AT50" i="3"/>
  <c r="AF51" i="3"/>
  <c r="AF53" i="3"/>
  <c r="AJ53" i="3"/>
  <c r="AN53" i="3"/>
  <c r="AR53" i="3"/>
  <c r="AO54" i="3"/>
  <c r="AP57" i="3"/>
  <c r="AK58" i="3"/>
  <c r="AN59" i="3"/>
  <c r="AE63" i="3"/>
  <c r="AI63" i="3"/>
  <c r="AM63" i="3"/>
  <c r="AQ63" i="3"/>
  <c r="AE65" i="3"/>
  <c r="AI65" i="3"/>
  <c r="AM65" i="3"/>
  <c r="AQ65" i="3"/>
  <c r="AT65" i="3"/>
  <c r="AF68" i="3"/>
  <c r="AJ68" i="3"/>
  <c r="AN68" i="3"/>
  <c r="AR68" i="3"/>
  <c r="AC69" i="3"/>
  <c r="AG69" i="3"/>
  <c r="AK69" i="3"/>
  <c r="AO69" i="3"/>
  <c r="AS69" i="3"/>
  <c r="AJ71" i="3"/>
  <c r="AM72" i="3"/>
  <c r="AI76" i="3"/>
  <c r="AL77" i="3"/>
  <c r="AG78" i="3"/>
  <c r="AG80" i="3"/>
  <c r="AC81" i="3"/>
  <c r="AF81" i="3"/>
  <c r="AK81" i="3"/>
  <c r="AN81" i="3"/>
  <c r="AR81" i="3"/>
  <c r="AI82" i="3"/>
  <c r="AL82" i="3"/>
  <c r="AQ82" i="3"/>
  <c r="AM83" i="3"/>
  <c r="AC84" i="3"/>
  <c r="AH84" i="3"/>
  <c r="AK84" i="3"/>
  <c r="AP84" i="3"/>
  <c r="AS84" i="3"/>
  <c r="AD90" i="3"/>
  <c r="AC98" i="3"/>
  <c r="AG98" i="3"/>
  <c r="AK98" i="3"/>
  <c r="AO98" i="3"/>
  <c r="AS98" i="3"/>
  <c r="AC99" i="3"/>
  <c r="AG99" i="3"/>
  <c r="AO99" i="3"/>
  <c r="AS99" i="3"/>
  <c r="AD101" i="3"/>
  <c r="AH101" i="3"/>
  <c r="AL101" i="3"/>
  <c r="AP101" i="3"/>
  <c r="AT101" i="3"/>
  <c r="AC113" i="3"/>
  <c r="AD114" i="3"/>
  <c r="AS42" i="3"/>
  <c r="AG54" i="3"/>
  <c r="AF59" i="3"/>
  <c r="AT61" i="3"/>
  <c r="AS74" i="3"/>
  <c r="AE117" i="3"/>
  <c r="AC119" i="3"/>
  <c r="AK119" i="3"/>
  <c r="AS119" i="3"/>
  <c r="AI121" i="3"/>
  <c r="AQ121" i="3"/>
  <c r="AC122" i="3"/>
  <c r="AG122" i="3"/>
  <c r="AK122" i="3"/>
  <c r="AO122" i="3"/>
  <c r="AS122" i="3"/>
  <c r="AF123" i="3"/>
  <c r="AJ123" i="3"/>
  <c r="AN123" i="3"/>
  <c r="AR123" i="3"/>
  <c r="AD125" i="3"/>
  <c r="AH125" i="3"/>
  <c r="AL125" i="3"/>
  <c r="AP125" i="3"/>
  <c r="AT125" i="3"/>
  <c r="AH126" i="3"/>
  <c r="AP126" i="3"/>
  <c r="AE127" i="3"/>
  <c r="AI127" i="3"/>
  <c r="AM127" i="3"/>
  <c r="AQ127" i="3"/>
  <c r="AE129" i="3"/>
  <c r="AI129" i="3"/>
  <c r="AQ129" i="3"/>
  <c r="AE132" i="3"/>
  <c r="AI132" i="3"/>
  <c r="AM132" i="3"/>
  <c r="AQ132" i="3"/>
  <c r="AE135" i="3"/>
  <c r="AI135" i="3"/>
  <c r="AM135" i="3"/>
  <c r="AQ135" i="3"/>
  <c r="AF136" i="3"/>
  <c r="AN136" i="3"/>
  <c r="AC137" i="3"/>
  <c r="AG137" i="3"/>
  <c r="AK137" i="3"/>
  <c r="AO137" i="3"/>
  <c r="AS137" i="3"/>
  <c r="AE140" i="3"/>
  <c r="AI140" i="3"/>
  <c r="AM140" i="3"/>
  <c r="AQ140" i="3"/>
  <c r="AF142" i="3"/>
  <c r="AJ142" i="3"/>
  <c r="AN142" i="3"/>
  <c r="AR142" i="3"/>
  <c r="AC143" i="3"/>
  <c r="AK143" i="3"/>
  <c r="AO143" i="3"/>
  <c r="AS143" i="3"/>
  <c r="AC145" i="3"/>
  <c r="AG145" i="3"/>
  <c r="AK145" i="3"/>
  <c r="AO145" i="3"/>
  <c r="AS145" i="3"/>
  <c r="AD146" i="3"/>
  <c r="AC151" i="3"/>
  <c r="AK151" i="3"/>
  <c r="AS151" i="3"/>
  <c r="AD152" i="3"/>
  <c r="AH152" i="3"/>
  <c r="AL152" i="3"/>
  <c r="AP152" i="3"/>
  <c r="AT152" i="3"/>
  <c r="AI153" i="3"/>
  <c r="AQ153" i="3"/>
  <c r="AC154" i="3"/>
  <c r="AG154" i="3"/>
  <c r="AK154" i="3"/>
  <c r="AO154" i="3"/>
  <c r="AS154" i="3"/>
  <c r="AF155" i="3"/>
  <c r="AJ155" i="3"/>
  <c r="AN155" i="3"/>
  <c r="AR155" i="3"/>
  <c r="AD157" i="3"/>
  <c r="AH157" i="3"/>
  <c r="AL157" i="3"/>
  <c r="AP157" i="3"/>
  <c r="AT157" i="3"/>
  <c r="AH158" i="3"/>
  <c r="AP158" i="3"/>
  <c r="AE159" i="3"/>
  <c r="AI159" i="3"/>
  <c r="AM159" i="3"/>
  <c r="AQ159" i="3"/>
  <c r="AE161" i="3"/>
  <c r="AI161" i="3"/>
  <c r="AQ161" i="3"/>
  <c r="AE164" i="3"/>
  <c r="AI164" i="3"/>
  <c r="AM164" i="3"/>
  <c r="AQ164" i="3"/>
  <c r="AE167" i="3"/>
  <c r="AI167" i="3"/>
  <c r="AM167" i="3"/>
  <c r="AQ167" i="3"/>
  <c r="AF168" i="3"/>
  <c r="AN168" i="3"/>
  <c r="AC169" i="3"/>
  <c r="AG169" i="3"/>
  <c r="AK169" i="3"/>
  <c r="AO169" i="3"/>
  <c r="AS169" i="3"/>
  <c r="AH170" i="3"/>
  <c r="AL170" i="3"/>
  <c r="AC174" i="3"/>
  <c r="AG174" i="3"/>
  <c r="AK174" i="3"/>
  <c r="AO174" i="3"/>
  <c r="AS174" i="3"/>
  <c r="AF175" i="3"/>
  <c r="AJ175" i="3"/>
  <c r="AN175" i="3"/>
  <c r="AR175" i="3"/>
  <c r="AF178" i="3"/>
  <c r="AJ178" i="3"/>
  <c r="AN178" i="3"/>
  <c r="AR178" i="3"/>
  <c r="AC179" i="3"/>
  <c r="AK179" i="3"/>
  <c r="AO179" i="3"/>
  <c r="AS179" i="3"/>
  <c r="AC181" i="3"/>
  <c r="AG181" i="3"/>
  <c r="AK181" i="3"/>
  <c r="AO181" i="3"/>
  <c r="AS181" i="3"/>
  <c r="AD182" i="3"/>
  <c r="AE184" i="3"/>
  <c r="AI184" i="3"/>
  <c r="AM184" i="3"/>
  <c r="AQ184" i="3"/>
  <c r="AF185" i="3"/>
  <c r="AN185" i="3"/>
  <c r="AC186" i="3"/>
  <c r="AG186" i="3"/>
  <c r="AK186" i="3"/>
  <c r="AO186" i="3"/>
  <c r="AS186" i="3"/>
  <c r="AL187" i="3"/>
  <c r="AP187" i="3"/>
  <c r="AT187" i="3"/>
  <c r="AE190" i="3"/>
  <c r="AI190" i="3"/>
  <c r="AM190" i="3"/>
  <c r="AH191" i="3"/>
  <c r="AL191" i="3"/>
  <c r="AP191" i="3"/>
  <c r="AT191" i="3"/>
  <c r="AE192" i="3"/>
  <c r="AI192" i="3"/>
  <c r="AM192" i="3"/>
  <c r="AQ192" i="3"/>
  <c r="AT192" i="3"/>
  <c r="AE194" i="3"/>
  <c r="AI194" i="3"/>
  <c r="AQ194" i="3"/>
  <c r="AE197" i="3"/>
  <c r="AI197" i="3"/>
  <c r="AM197" i="3"/>
  <c r="AQ197" i="3"/>
  <c r="AE200" i="3"/>
  <c r="AI200" i="3"/>
  <c r="AM200" i="3"/>
  <c r="AQ200" i="3"/>
  <c r="AT200" i="3"/>
  <c r="AF201" i="3"/>
  <c r="AN201" i="3"/>
  <c r="AC202" i="3"/>
  <c r="AG202" i="3"/>
  <c r="AK202" i="3"/>
  <c r="AO202" i="3"/>
  <c r="AS202" i="3"/>
  <c r="AH203" i="3"/>
  <c r="AL203" i="3"/>
  <c r="AT203" i="3"/>
  <c r="AG204" i="3"/>
  <c r="AO204" i="3"/>
  <c r="AE205" i="3"/>
  <c r="AI205" i="3"/>
  <c r="AM205" i="3"/>
  <c r="AQ205" i="3"/>
  <c r="AM206" i="3"/>
  <c r="AF207" i="3"/>
  <c r="AJ207" i="3"/>
  <c r="AN207" i="3"/>
  <c r="AR207" i="3"/>
  <c r="AD209" i="3"/>
  <c r="AH209" i="3"/>
  <c r="AL209" i="3"/>
  <c r="AP209" i="3"/>
  <c r="AT209" i="3"/>
  <c r="AC211" i="3"/>
  <c r="AG211" i="3"/>
  <c r="AK211" i="3"/>
  <c r="AO211" i="3"/>
  <c r="AS211" i="3"/>
  <c r="AC212" i="3"/>
  <c r="AG212" i="3"/>
  <c r="AO212" i="3"/>
  <c r="AS212" i="3"/>
  <c r="AD214" i="3"/>
  <c r="AH214" i="3"/>
  <c r="AL214" i="3"/>
  <c r="AP214" i="3"/>
  <c r="AT214" i="3"/>
  <c r="AF215" i="3"/>
  <c r="AJ215" i="3"/>
  <c r="AN215" i="3"/>
  <c r="AR215" i="3"/>
  <c r="AC224" i="3"/>
  <c r="AK224" i="3"/>
  <c r="AS224" i="3"/>
  <c r="AD225" i="3"/>
  <c r="AH225" i="3"/>
  <c r="AL225" i="3"/>
  <c r="AP225" i="3"/>
  <c r="AT225" i="3"/>
  <c r="AC227" i="3"/>
  <c r="AG227" i="3"/>
  <c r="AK227" i="3"/>
  <c r="AO227" i="3"/>
  <c r="AS227" i="3"/>
  <c r="AC228" i="3"/>
  <c r="AG228" i="3"/>
  <c r="AO228" i="3"/>
  <c r="AS228" i="3"/>
  <c r="AD230" i="3"/>
  <c r="AH230" i="3"/>
  <c r="AL230" i="3"/>
  <c r="AP230" i="3"/>
  <c r="AT230" i="3"/>
  <c r="AF231" i="3"/>
  <c r="AJ231" i="3"/>
  <c r="AN231" i="3"/>
  <c r="AR231" i="3"/>
  <c r="AC240" i="3"/>
  <c r="AK240" i="3"/>
  <c r="AS240" i="3"/>
  <c r="AD241" i="3"/>
  <c r="AH241" i="3"/>
  <c r="AL241" i="3"/>
  <c r="AP241" i="3"/>
  <c r="AT241" i="3"/>
  <c r="AE242" i="3"/>
  <c r="AM242" i="3"/>
  <c r="AC244" i="3"/>
  <c r="AG244" i="3"/>
  <c r="AO244" i="3"/>
  <c r="AS244" i="3"/>
  <c r="AE245" i="3"/>
  <c r="AI245" i="3"/>
  <c r="AM245" i="3"/>
  <c r="AQ245" i="3"/>
  <c r="AI246" i="3"/>
  <c r="AM246" i="3"/>
  <c r="AD254" i="3"/>
  <c r="AH254" i="3"/>
  <c r="AL254" i="3"/>
  <c r="AP254" i="3"/>
  <c r="AT254" i="3"/>
  <c r="AC264" i="3"/>
  <c r="AG264" i="3"/>
  <c r="AK264" i="3"/>
  <c r="AO264" i="3"/>
  <c r="AS264" i="3"/>
  <c r="AF265" i="3"/>
  <c r="AJ265" i="3"/>
  <c r="AN265" i="3"/>
  <c r="AR265" i="3"/>
  <c r="AD267" i="3"/>
  <c r="AH267" i="3"/>
  <c r="AL267" i="3"/>
  <c r="AP267" i="3"/>
  <c r="AT267" i="3"/>
  <c r="AH268" i="3"/>
  <c r="AP268" i="3"/>
  <c r="AD270" i="3"/>
  <c r="AH270" i="3"/>
  <c r="AL270" i="3"/>
  <c r="AP270" i="3"/>
  <c r="AT270" i="3"/>
  <c r="AC271" i="3"/>
  <c r="AG271" i="3"/>
  <c r="AK271" i="3"/>
  <c r="AO271" i="3"/>
  <c r="AS271" i="3"/>
  <c r="AD272" i="3"/>
  <c r="AH272" i="3"/>
  <c r="AL272" i="3"/>
  <c r="AP272" i="3"/>
  <c r="AT272" i="3"/>
  <c r="AH273" i="3"/>
  <c r="AP273" i="3"/>
  <c r="AC275" i="3"/>
  <c r="AK275" i="3"/>
  <c r="AS275" i="3"/>
  <c r="AD277" i="3"/>
  <c r="AH277" i="3"/>
  <c r="AL277" i="3"/>
  <c r="AP277" i="3"/>
  <c r="AT277" i="3"/>
  <c r="AC279" i="3"/>
  <c r="AK279" i="3"/>
  <c r="AS279" i="3"/>
  <c r="AI281" i="3"/>
  <c r="AQ281" i="3"/>
  <c r="AC282" i="3"/>
  <c r="AG282" i="3"/>
  <c r="AK282" i="3"/>
  <c r="AO282" i="3"/>
  <c r="AS282" i="3"/>
  <c r="AF283" i="3"/>
  <c r="AJ283" i="3"/>
  <c r="AN283" i="3"/>
  <c r="AR283" i="3"/>
  <c r="AD285" i="3"/>
  <c r="AH285" i="3"/>
  <c r="AL285" i="3"/>
  <c r="AP285" i="3"/>
  <c r="AT285" i="3"/>
  <c r="AE288" i="3"/>
  <c r="AI288" i="3"/>
  <c r="AM288" i="3"/>
  <c r="AQ288" i="3"/>
  <c r="AC291" i="3"/>
  <c r="AK291" i="3"/>
  <c r="AO291" i="3"/>
  <c r="AS291" i="3"/>
  <c r="AC293" i="3"/>
  <c r="AF301" i="3"/>
  <c r="AJ301" i="3"/>
  <c r="AN301" i="3"/>
  <c r="AF304" i="3"/>
  <c r="AJ304" i="3"/>
  <c r="AN304" i="3"/>
  <c r="AR304" i="3"/>
  <c r="AD307" i="3"/>
  <c r="AH307" i="3"/>
  <c r="AP307" i="3"/>
  <c r="AT307" i="3"/>
  <c r="AE309" i="3"/>
  <c r="AI309" i="3"/>
  <c r="AM309" i="3"/>
  <c r="AQ309" i="3"/>
  <c r="AJ313" i="3"/>
  <c r="AD314" i="3"/>
  <c r="AH314" i="3"/>
  <c r="AL314" i="3"/>
  <c r="AP314" i="3"/>
  <c r="AT314" i="3"/>
  <c r="AF316" i="3"/>
  <c r="AJ316" i="3"/>
  <c r="AN316" i="3"/>
  <c r="AR316" i="3"/>
  <c r="AD318" i="3"/>
  <c r="AH318" i="3"/>
  <c r="AL318" i="3"/>
  <c r="AP318" i="3"/>
  <c r="AT318" i="3"/>
  <c r="AH319" i="3"/>
  <c r="AP319" i="3"/>
  <c r="AD320" i="3"/>
  <c r="AH320" i="3"/>
  <c r="AL320" i="3"/>
  <c r="AP320" i="3"/>
  <c r="AT320" i="3"/>
  <c r="AE322" i="3"/>
  <c r="AI322" i="3"/>
  <c r="AQ322" i="3"/>
  <c r="AD324" i="3"/>
  <c r="AH324" i="3"/>
  <c r="AL324" i="3"/>
  <c r="AP324" i="3"/>
  <c r="AT324" i="3"/>
  <c r="AF325" i="3"/>
  <c r="AN325" i="3"/>
  <c r="AC326" i="3"/>
  <c r="AF326" i="3"/>
  <c r="AJ326" i="3"/>
  <c r="AN326" i="3"/>
  <c r="AR326" i="3"/>
  <c r="AL327" i="3"/>
  <c r="AP327" i="3"/>
  <c r="AT327" i="3"/>
  <c r="AF328" i="3"/>
  <c r="AJ328" i="3"/>
  <c r="AN328" i="3"/>
  <c r="AR328" i="3"/>
  <c r="AE330" i="3"/>
  <c r="AI330" i="3"/>
  <c r="AM330" i="3"/>
  <c r="AC332" i="3"/>
  <c r="AK332" i="3"/>
  <c r="AS332" i="3"/>
  <c r="AC333" i="3"/>
  <c r="AG333" i="3"/>
  <c r="AK333" i="3"/>
  <c r="AO333" i="3"/>
  <c r="AS333" i="3"/>
  <c r="AI334" i="3"/>
  <c r="AQ334" i="3"/>
  <c r="AC335" i="3"/>
  <c r="AG335" i="3"/>
  <c r="AK335" i="3"/>
  <c r="AO335" i="3"/>
  <c r="AS335" i="3"/>
  <c r="AG336" i="3"/>
  <c r="AK336" i="3"/>
  <c r="AO336" i="3"/>
  <c r="AS336" i="3"/>
  <c r="AD338" i="3"/>
  <c r="AH338" i="3"/>
  <c r="AL338" i="3"/>
  <c r="AP338" i="3"/>
  <c r="AT338" i="3"/>
  <c r="AD340" i="3"/>
  <c r="AH340" i="3"/>
  <c r="AL340" i="3"/>
  <c r="AP340" i="3"/>
  <c r="AT340" i="3"/>
  <c r="AF341" i="3"/>
  <c r="AN341" i="3"/>
  <c r="AC342" i="3"/>
  <c r="AF342" i="3"/>
  <c r="AJ342" i="3"/>
  <c r="AN342" i="3"/>
  <c r="AR342" i="3"/>
  <c r="AL343" i="3"/>
  <c r="AP343" i="3"/>
  <c r="AT343" i="3"/>
  <c r="AF344" i="3"/>
  <c r="AJ344" i="3"/>
  <c r="AN344" i="3"/>
  <c r="AR344" i="3"/>
  <c r="AE346" i="3"/>
  <c r="AI346" i="3"/>
  <c r="AM346" i="3"/>
  <c r="AC348" i="3"/>
  <c r="AK348" i="3"/>
  <c r="AS348" i="3"/>
  <c r="AC349" i="3"/>
  <c r="AG349" i="3"/>
  <c r="AK349" i="3"/>
  <c r="AO349" i="3"/>
  <c r="AS349" i="3"/>
  <c r="AI350" i="3"/>
  <c r="AQ350" i="3"/>
  <c r="AC351" i="3"/>
  <c r="AG351" i="3"/>
  <c r="AK351" i="3"/>
  <c r="AO351" i="3"/>
  <c r="AS351" i="3"/>
  <c r="AG352" i="3"/>
  <c r="AK352" i="3"/>
  <c r="AO352" i="3"/>
  <c r="AS352" i="3"/>
  <c r="AD354" i="3"/>
  <c r="AH354" i="3"/>
  <c r="AL354" i="3"/>
  <c r="AP354" i="3"/>
  <c r="AT354" i="3"/>
  <c r="AH355" i="3"/>
  <c r="AP355" i="3"/>
  <c r="AF357" i="3"/>
  <c r="AJ357" i="3"/>
  <c r="AN357" i="3"/>
  <c r="AC358" i="3"/>
  <c r="AF358" i="3"/>
  <c r="AJ358" i="3"/>
  <c r="AN358" i="3"/>
  <c r="AR358" i="3"/>
  <c r="AL359" i="3"/>
  <c r="AP359" i="3"/>
  <c r="AT359" i="3"/>
  <c r="AF360" i="3"/>
  <c r="AJ360" i="3"/>
  <c r="AN360" i="3"/>
  <c r="AR360" i="3"/>
  <c r="AE362" i="3"/>
  <c r="AI362" i="3"/>
  <c r="AM362" i="3"/>
  <c r="AE363" i="3"/>
  <c r="AI363" i="3"/>
  <c r="AM363" i="3"/>
  <c r="AQ363" i="3"/>
  <c r="AC365" i="3"/>
  <c r="AG365" i="3"/>
  <c r="AK365" i="3"/>
  <c r="AO365" i="3"/>
  <c r="AS365" i="3"/>
  <c r="AI366" i="3"/>
  <c r="AQ366" i="3"/>
  <c r="AC367" i="3"/>
  <c r="AG367" i="3"/>
  <c r="AK367" i="3"/>
  <c r="AO367" i="3"/>
  <c r="AS367" i="3"/>
  <c r="AG368" i="3"/>
  <c r="AK368" i="3"/>
  <c r="AO368" i="3"/>
  <c r="AS368" i="3"/>
  <c r="AD370" i="3"/>
  <c r="AH370" i="3"/>
  <c r="AL370" i="3"/>
  <c r="AP370" i="3"/>
  <c r="AT370" i="3"/>
  <c r="AH371" i="3"/>
  <c r="AP371" i="3"/>
  <c r="AF373" i="3"/>
  <c r="AJ373" i="3"/>
  <c r="AN373" i="3"/>
  <c r="AC374" i="3"/>
  <c r="AF374" i="3"/>
  <c r="AJ374" i="3"/>
  <c r="AN374" i="3"/>
  <c r="AR374" i="3"/>
  <c r="AL375" i="3"/>
  <c r="AP375" i="3"/>
  <c r="AT375" i="3"/>
  <c r="AF376" i="3"/>
  <c r="AJ376" i="3"/>
  <c r="AN376" i="3"/>
  <c r="AR376" i="3"/>
  <c r="AJ377" i="3"/>
  <c r="AR377" i="3"/>
  <c r="AD380" i="3"/>
  <c r="AH380" i="3"/>
  <c r="AL380" i="3"/>
  <c r="AP380" i="3"/>
  <c r="AT380" i="3"/>
  <c r="AI382" i="3"/>
  <c r="AM382" i="3"/>
  <c r="AQ382" i="3"/>
  <c r="AC383" i="3"/>
  <c r="AG383" i="3"/>
  <c r="AK383" i="3"/>
  <c r="AO383" i="3"/>
  <c r="AS383" i="3"/>
  <c r="AG384" i="3"/>
  <c r="AK384" i="3"/>
  <c r="AO384" i="3"/>
  <c r="AS384" i="3"/>
  <c r="AD386" i="3"/>
  <c r="AH386" i="3"/>
  <c r="AL386" i="3"/>
  <c r="AP386" i="3"/>
  <c r="AT386" i="3"/>
  <c r="AE387" i="3"/>
  <c r="AI387" i="3"/>
  <c r="AM387" i="3"/>
  <c r="AQ387" i="3"/>
  <c r="AJ393" i="3"/>
  <c r="AF397" i="3"/>
  <c r="AJ397" i="3"/>
  <c r="AN397" i="3"/>
  <c r="AL399" i="3"/>
  <c r="AT399" i="3"/>
  <c r="AF400" i="3"/>
  <c r="AJ400" i="3"/>
  <c r="AN400" i="3"/>
  <c r="AR400" i="3"/>
  <c r="AE402" i="3"/>
  <c r="AI402" i="3"/>
  <c r="AM402" i="3"/>
  <c r="AD403" i="3"/>
  <c r="AH403" i="3"/>
  <c r="AP403" i="3"/>
  <c r="AT403" i="3"/>
  <c r="AD407" i="3"/>
  <c r="AC413" i="3"/>
  <c r="AG413" i="3"/>
  <c r="AK413" i="3"/>
  <c r="AO413" i="3"/>
  <c r="AS413" i="3"/>
  <c r="AC415" i="3"/>
  <c r="AG415" i="3"/>
  <c r="AK415" i="3"/>
  <c r="AO415" i="3"/>
  <c r="AS415" i="3"/>
  <c r="AC416" i="3"/>
  <c r="AG416" i="3"/>
  <c r="AO416" i="3"/>
  <c r="AS416" i="3"/>
  <c r="AD418" i="3"/>
  <c r="AH418" i="3"/>
  <c r="AL418" i="3"/>
  <c r="AP418" i="3"/>
  <c r="AT418" i="3"/>
  <c r="AE419" i="3"/>
  <c r="AI419" i="3"/>
  <c r="AM419" i="3"/>
  <c r="AQ419" i="3"/>
  <c r="AF429" i="3"/>
  <c r="AJ429" i="3"/>
  <c r="AN429" i="3"/>
  <c r="AL431" i="3"/>
  <c r="AT431" i="3"/>
  <c r="AF432" i="3"/>
  <c r="AJ432" i="3"/>
  <c r="AN432" i="3"/>
  <c r="AR432" i="3"/>
  <c r="AE434" i="3"/>
  <c r="AI434" i="3"/>
  <c r="AM434" i="3"/>
  <c r="AD435" i="3"/>
  <c r="AH435" i="3"/>
  <c r="AP435" i="3"/>
  <c r="AS435" i="3"/>
  <c r="AD439" i="3"/>
  <c r="AC445" i="3"/>
  <c r="AG445" i="3"/>
  <c r="AK445" i="3"/>
  <c r="AO445" i="3"/>
  <c r="AS445" i="3"/>
  <c r="AC447" i="3"/>
  <c r="AG447" i="3"/>
  <c r="AK447" i="3"/>
  <c r="AC448" i="3"/>
  <c r="AG448" i="3"/>
  <c r="AO448" i="3"/>
  <c r="AS448" i="3"/>
  <c r="AD450" i="3"/>
  <c r="AH450" i="3"/>
  <c r="AL450" i="3"/>
  <c r="AP450" i="3"/>
  <c r="AE451" i="3"/>
  <c r="AI451" i="3"/>
  <c r="AM451" i="3"/>
  <c r="AQ451" i="3"/>
  <c r="AF461" i="3"/>
  <c r="AJ461" i="3"/>
  <c r="AN461" i="3"/>
  <c r="AL463" i="3"/>
  <c r="AF464" i="3"/>
  <c r="AJ464" i="3"/>
  <c r="AN464" i="3"/>
  <c r="AE466" i="3"/>
  <c r="AI466" i="3"/>
  <c r="AM466" i="3"/>
  <c r="AD467" i="3"/>
  <c r="AH467" i="3"/>
  <c r="AP467" i="3"/>
  <c r="AS467" i="3"/>
  <c r="AD471" i="3"/>
  <c r="AK482" i="3"/>
  <c r="AO482" i="3"/>
  <c r="AS482" i="3"/>
  <c r="AG483" i="3"/>
  <c r="AO483" i="3"/>
  <c r="AE485" i="3"/>
  <c r="AM485" i="3"/>
  <c r="AF486" i="3"/>
  <c r="AD487" i="3"/>
  <c r="AG487" i="3"/>
  <c r="AO487" i="3"/>
  <c r="AS487" i="3"/>
  <c r="AD489" i="3"/>
  <c r="AE490" i="3"/>
  <c r="AI490" i="3"/>
  <c r="AM490" i="3"/>
  <c r="AQ490" i="3"/>
  <c r="AO491" i="3"/>
  <c r="AF500" i="3"/>
  <c r="AE502" i="3"/>
  <c r="AJ508" i="3"/>
  <c r="AC114" i="3"/>
  <c r="AG114" i="3"/>
  <c r="AK114" i="3"/>
  <c r="AO114" i="3"/>
  <c r="AS114" i="3"/>
  <c r="AC115" i="3"/>
  <c r="AG115" i="3"/>
  <c r="AO115" i="3"/>
  <c r="AS115" i="3"/>
  <c r="AD117" i="3"/>
  <c r="AH117" i="3"/>
  <c r="AL117" i="3"/>
  <c r="AP117" i="3"/>
  <c r="AT117" i="3"/>
  <c r="AF128" i="3"/>
  <c r="AJ128" i="3"/>
  <c r="AN128" i="3"/>
  <c r="AL130" i="3"/>
  <c r="AT130" i="3"/>
  <c r="AF131" i="3"/>
  <c r="AJ131" i="3"/>
  <c r="AN131" i="3"/>
  <c r="AR131" i="3"/>
  <c r="AE133" i="3"/>
  <c r="AI133" i="3"/>
  <c r="AM133" i="3"/>
  <c r="AD134" i="3"/>
  <c r="AH134" i="3"/>
  <c r="AP134" i="3"/>
  <c r="AT134" i="3"/>
  <c r="AD138" i="3"/>
  <c r="AD144" i="3"/>
  <c r="AH144" i="3"/>
  <c r="AL144" i="3"/>
  <c r="AP144" i="3"/>
  <c r="AT144" i="3"/>
  <c r="AC146" i="3"/>
  <c r="AG146" i="3"/>
  <c r="AK146" i="3"/>
  <c r="AO146" i="3"/>
  <c r="AS146" i="3"/>
  <c r="AC147" i="3"/>
  <c r="AG147" i="3"/>
  <c r="AO147" i="3"/>
  <c r="AS147" i="3"/>
  <c r="AD149" i="3"/>
  <c r="AH149" i="3"/>
  <c r="AL149" i="3"/>
  <c r="AP149" i="3"/>
  <c r="AT149" i="3"/>
  <c r="AF150" i="3"/>
  <c r="AJ150" i="3"/>
  <c r="AN150" i="3"/>
  <c r="AR150" i="3"/>
  <c r="AF160" i="3"/>
  <c r="AJ160" i="3"/>
  <c r="AN160" i="3"/>
  <c r="AL162" i="3"/>
  <c r="AT162" i="3"/>
  <c r="AF163" i="3"/>
  <c r="AJ163" i="3"/>
  <c r="AN163" i="3"/>
  <c r="AR163" i="3"/>
  <c r="AI165" i="3"/>
  <c r="AM165" i="3"/>
  <c r="AD166" i="3"/>
  <c r="AH166" i="3"/>
  <c r="AP166" i="3"/>
  <c r="AT166" i="3"/>
  <c r="AF176" i="3"/>
  <c r="AJ176" i="3"/>
  <c r="AR176" i="3"/>
  <c r="AG188" i="3"/>
  <c r="AK188" i="3"/>
  <c r="AO188" i="3"/>
  <c r="AF189" i="3"/>
  <c r="AJ189" i="3"/>
  <c r="AN189" i="3"/>
  <c r="AR189" i="3"/>
  <c r="AL195" i="3"/>
  <c r="AE198" i="3"/>
  <c r="AI198" i="3"/>
  <c r="AM198" i="3"/>
  <c r="AT208" i="3"/>
  <c r="AT216" i="3"/>
  <c r="AH219" i="3"/>
  <c r="AL219" i="3"/>
  <c r="AT219" i="3"/>
  <c r="AG220" i="3"/>
  <c r="AO220" i="3"/>
  <c r="AE222" i="3"/>
  <c r="AM222" i="3"/>
  <c r="AT232" i="3"/>
  <c r="AH235" i="3"/>
  <c r="AL235" i="3"/>
  <c r="AG236" i="3"/>
  <c r="AO236" i="3"/>
  <c r="AE238" i="3"/>
  <c r="AM238" i="3"/>
  <c r="AR239" i="3"/>
  <c r="AQ250" i="3"/>
  <c r="AC251" i="3"/>
  <c r="AG251" i="3"/>
  <c r="AK251" i="3"/>
  <c r="AO251" i="3"/>
  <c r="AS251" i="3"/>
  <c r="AE253" i="3"/>
  <c r="AI253" i="3"/>
  <c r="AM253" i="3"/>
  <c r="AQ253" i="3"/>
  <c r="AH255" i="3"/>
  <c r="AL255" i="3"/>
  <c r="AP255" i="3"/>
  <c r="AE256" i="3"/>
  <c r="AI256" i="3"/>
  <c r="AM256" i="3"/>
  <c r="AQ256" i="3"/>
  <c r="AT256" i="3"/>
  <c r="AF257" i="3"/>
  <c r="AN257" i="3"/>
  <c r="AC258" i="3"/>
  <c r="AG258" i="3"/>
  <c r="AK258" i="3"/>
  <c r="AO258" i="3"/>
  <c r="AS258" i="3"/>
  <c r="AL259" i="3"/>
  <c r="AP259" i="3"/>
  <c r="AG260" i="3"/>
  <c r="AO260" i="3"/>
  <c r="AE261" i="3"/>
  <c r="AI261" i="3"/>
  <c r="AM261" i="3"/>
  <c r="AQ261" i="3"/>
  <c r="AE262" i="3"/>
  <c r="AM262" i="3"/>
  <c r="AC263" i="3"/>
  <c r="AG263" i="3"/>
  <c r="AK263" i="3"/>
  <c r="AO263" i="3"/>
  <c r="AS263" i="3"/>
  <c r="AE269" i="3"/>
  <c r="AI269" i="3"/>
  <c r="AM269" i="3"/>
  <c r="AQ269" i="3"/>
  <c r="AT269" i="3"/>
  <c r="AE274" i="3"/>
  <c r="AI274" i="3"/>
  <c r="AM274" i="3"/>
  <c r="AQ274" i="3"/>
  <c r="AT274" i="3"/>
  <c r="AE276" i="3"/>
  <c r="AI276" i="3"/>
  <c r="AM276" i="3"/>
  <c r="AQ276" i="3"/>
  <c r="AD286" i="3"/>
  <c r="AT286" i="3"/>
  <c r="AG294" i="3"/>
  <c r="AK294" i="3"/>
  <c r="AO294" i="3"/>
  <c r="AS294" i="3"/>
  <c r="AC295" i="3"/>
  <c r="AG295" i="3"/>
  <c r="AS295" i="3"/>
  <c r="AG296" i="3"/>
  <c r="AO296" i="3"/>
  <c r="AE297" i="3"/>
  <c r="AI297" i="3"/>
  <c r="AM297" i="3"/>
  <c r="AQ297" i="3"/>
  <c r="AE298" i="3"/>
  <c r="AM298" i="3"/>
  <c r="AC300" i="3"/>
  <c r="AK300" i="3"/>
  <c r="AO300" i="3"/>
  <c r="AS300" i="3"/>
  <c r="AC302" i="3"/>
  <c r="AN305" i="3"/>
  <c r="AR305" i="3"/>
  <c r="AE306" i="3"/>
  <c r="AO312" i="3"/>
  <c r="AE313" i="3"/>
  <c r="AI313" i="3"/>
  <c r="AM313" i="3"/>
  <c r="AQ313" i="3"/>
  <c r="AD323" i="3"/>
  <c r="AL323" i="3"/>
  <c r="AT323" i="3"/>
  <c r="AJ329" i="3"/>
  <c r="AN329" i="3"/>
  <c r="AR329" i="3"/>
  <c r="AE331" i="3"/>
  <c r="AI331" i="3"/>
  <c r="AM331" i="3"/>
  <c r="AQ331" i="3"/>
  <c r="AJ345" i="3"/>
  <c r="AN345" i="3"/>
  <c r="AR345" i="3"/>
  <c r="AE347" i="3"/>
  <c r="AI347" i="3"/>
  <c r="AM347" i="3"/>
  <c r="AQ347" i="3"/>
  <c r="AF390" i="3"/>
  <c r="AJ390" i="3"/>
  <c r="AN390" i="3"/>
  <c r="AR390" i="3"/>
  <c r="AD391" i="3"/>
  <c r="AH391" i="3"/>
  <c r="AL391" i="3"/>
  <c r="AT391" i="3"/>
  <c r="AG392" i="3"/>
  <c r="AE394" i="3"/>
  <c r="AM394" i="3"/>
  <c r="AE395" i="3"/>
  <c r="AI395" i="3"/>
  <c r="AM395" i="3"/>
  <c r="AQ395" i="3"/>
  <c r="AF398" i="3"/>
  <c r="AJ398" i="3"/>
  <c r="AN398" i="3"/>
  <c r="AR398" i="3"/>
  <c r="AJ401" i="3"/>
  <c r="AN401" i="3"/>
  <c r="AR401" i="3"/>
  <c r="AC405" i="3"/>
  <c r="AG405" i="3"/>
  <c r="AK405" i="3"/>
  <c r="AO405" i="3"/>
  <c r="AS405" i="3"/>
  <c r="AJ409" i="3"/>
  <c r="AR409" i="3"/>
  <c r="AD412" i="3"/>
  <c r="AH412" i="3"/>
  <c r="AL412" i="3"/>
  <c r="AP412" i="3"/>
  <c r="AT412" i="3"/>
  <c r="AD420" i="3"/>
  <c r="AH420" i="3"/>
  <c r="AL420" i="3"/>
  <c r="AP420" i="3"/>
  <c r="AT420" i="3"/>
  <c r="AF422" i="3"/>
  <c r="AJ422" i="3"/>
  <c r="AN422" i="3"/>
  <c r="AR422" i="3"/>
  <c r="AH423" i="3"/>
  <c r="AL423" i="3"/>
  <c r="AG424" i="3"/>
  <c r="AO424" i="3"/>
  <c r="AE426" i="3"/>
  <c r="AM426" i="3"/>
  <c r="AE427" i="3"/>
  <c r="AI427" i="3"/>
  <c r="AM427" i="3"/>
  <c r="AQ427" i="3"/>
  <c r="AF430" i="3"/>
  <c r="AJ430" i="3"/>
  <c r="AN430" i="3"/>
  <c r="AR430" i="3"/>
  <c r="AJ433" i="3"/>
  <c r="AN433" i="3"/>
  <c r="AR433" i="3"/>
  <c r="AC437" i="3"/>
  <c r="AG437" i="3"/>
  <c r="AK437" i="3"/>
  <c r="AO437" i="3"/>
  <c r="AS437" i="3"/>
  <c r="AJ441" i="3"/>
  <c r="AR441" i="3"/>
  <c r="AO443" i="3"/>
  <c r="AS443" i="3"/>
  <c r="AD444" i="3"/>
  <c r="AH444" i="3"/>
  <c r="AL444" i="3"/>
  <c r="AP444" i="3"/>
  <c r="AT444" i="3"/>
  <c r="AT446" i="3"/>
  <c r="AD452" i="3"/>
  <c r="AH452" i="3"/>
  <c r="AL452" i="3"/>
  <c r="AP452" i="3"/>
  <c r="AT452" i="3"/>
  <c r="AF454" i="3"/>
  <c r="AJ454" i="3"/>
  <c r="AN454" i="3"/>
  <c r="AR454" i="3"/>
  <c r="AH455" i="3"/>
  <c r="AL455" i="3"/>
  <c r="AT455" i="3"/>
  <c r="AG456" i="3"/>
  <c r="AO456" i="3"/>
  <c r="AE458" i="3"/>
  <c r="AM458" i="3"/>
  <c r="AT459" i="3"/>
  <c r="AE459" i="3"/>
  <c r="AI459" i="3"/>
  <c r="AM459" i="3"/>
  <c r="AQ459" i="3"/>
  <c r="AF462" i="3"/>
  <c r="AJ462" i="3"/>
  <c r="AN462" i="3"/>
  <c r="AR462" i="3"/>
  <c r="AJ465" i="3"/>
  <c r="AN465" i="3"/>
  <c r="AR465" i="3"/>
  <c r="AC469" i="3"/>
  <c r="AG469" i="3"/>
  <c r="AK469" i="3"/>
  <c r="AO469" i="3"/>
  <c r="AS469" i="3"/>
  <c r="AC471" i="3"/>
  <c r="AG471" i="3"/>
  <c r="AK471" i="3"/>
  <c r="AT472" i="3"/>
  <c r="AE472" i="3"/>
  <c r="AI472" i="3"/>
  <c r="AM472" i="3"/>
  <c r="AQ472" i="3"/>
  <c r="AE473" i="3"/>
  <c r="AM473" i="3"/>
  <c r="AT474" i="3"/>
  <c r="AF474" i="3"/>
  <c r="AC475" i="3"/>
  <c r="AF475" i="3"/>
  <c r="AJ475" i="3"/>
  <c r="AN475" i="3"/>
  <c r="AR475" i="3"/>
  <c r="AC477" i="3"/>
  <c r="AD478" i="3"/>
  <c r="AJ480" i="3"/>
  <c r="AN480" i="3"/>
  <c r="AR480" i="3"/>
  <c r="AG491" i="3"/>
  <c r="AD491" i="3"/>
  <c r="AH491" i="3"/>
  <c r="AL491" i="3"/>
  <c r="AP491" i="3"/>
  <c r="AT491" i="3"/>
  <c r="AM492" i="3"/>
  <c r="AQ492" i="3"/>
  <c r="AF493" i="3"/>
  <c r="AJ493" i="3"/>
  <c r="AN493" i="3"/>
  <c r="AR493" i="3"/>
  <c r="AH494" i="3"/>
  <c r="AL494" i="3"/>
  <c r="AT494" i="3"/>
  <c r="AG495" i="3"/>
  <c r="AO495" i="3"/>
  <c r="AE496" i="3"/>
  <c r="AE497" i="3"/>
  <c r="AM497" i="3"/>
  <c r="AT498" i="3"/>
  <c r="AE498" i="3"/>
  <c r="AI498" i="3"/>
  <c r="AM498" i="3"/>
  <c r="AQ498" i="3"/>
  <c r="AC499" i="3"/>
  <c r="AF499" i="3"/>
  <c r="AJ499" i="3"/>
  <c r="AN499" i="3"/>
  <c r="AR499" i="3"/>
  <c r="AC501" i="3"/>
  <c r="AF501" i="3"/>
  <c r="AJ501" i="3"/>
  <c r="AN501" i="3"/>
  <c r="AR501" i="3"/>
  <c r="AD502" i="3"/>
  <c r="AJ504" i="3"/>
  <c r="AN504" i="3"/>
  <c r="AR504" i="3"/>
  <c r="AC507" i="3"/>
  <c r="AF507" i="3"/>
  <c r="AJ507" i="3"/>
  <c r="AN507" i="3"/>
  <c r="AR507" i="3"/>
  <c r="AC508" i="3"/>
  <c r="AG508" i="3"/>
  <c r="AK508" i="3"/>
  <c r="AO508" i="3"/>
  <c r="AS508" i="3"/>
  <c r="AD509" i="3"/>
  <c r="AH509" i="3"/>
  <c r="AL509" i="3"/>
  <c r="AP509" i="3"/>
  <c r="AT509" i="3"/>
  <c r="AJ140" i="3"/>
  <c r="AR140" i="3"/>
  <c r="AT143" i="3"/>
  <c r="AT151" i="3"/>
  <c r="AH154" i="3"/>
  <c r="AL154" i="3"/>
  <c r="AG155" i="3"/>
  <c r="AO155" i="3"/>
  <c r="AE157" i="3"/>
  <c r="AM157" i="3"/>
  <c r="AJ164" i="3"/>
  <c r="AN164" i="3"/>
  <c r="AR164" i="3"/>
  <c r="AL174" i="3"/>
  <c r="AG175" i="3"/>
  <c r="AO175" i="3"/>
  <c r="AT179" i="3"/>
  <c r="AF184" i="3"/>
  <c r="AJ184" i="3"/>
  <c r="AR184" i="3"/>
  <c r="AJ197" i="3"/>
  <c r="AN197" i="3"/>
  <c r="AR197" i="3"/>
  <c r="AJ205" i="3"/>
  <c r="AR205" i="3"/>
  <c r="AL211" i="3"/>
  <c r="AT211" i="3"/>
  <c r="AE214" i="3"/>
  <c r="AI214" i="3"/>
  <c r="AM214" i="3"/>
  <c r="AT224" i="3"/>
  <c r="AL227" i="3"/>
  <c r="AE230" i="3"/>
  <c r="AI230" i="3"/>
  <c r="AM230" i="3"/>
  <c r="AT240" i="3"/>
  <c r="AJ245" i="3"/>
  <c r="AR245" i="3"/>
  <c r="AI254" i="3"/>
  <c r="AM254" i="3"/>
  <c r="AH264" i="3"/>
  <c r="AL264" i="3"/>
  <c r="AP264" i="3"/>
  <c r="AG265" i="3"/>
  <c r="AO265" i="3"/>
  <c r="AE267" i="3"/>
  <c r="AM267" i="3"/>
  <c r="AE272" i="3"/>
  <c r="AM272" i="3"/>
  <c r="AQ273" i="3"/>
  <c r="AT275" i="3"/>
  <c r="AI277" i="3"/>
  <c r="AM277" i="3"/>
  <c r="AT279" i="3"/>
  <c r="AH282" i="3"/>
  <c r="AL282" i="3"/>
  <c r="AG283" i="3"/>
  <c r="AO283" i="3"/>
  <c r="AE285" i="3"/>
  <c r="AM285" i="3"/>
  <c r="AJ288" i="3"/>
  <c r="AR288" i="3"/>
  <c r="AT291" i="3"/>
  <c r="AC304" i="3"/>
  <c r="AG304" i="3"/>
  <c r="AS304" i="3"/>
  <c r="AJ309" i="3"/>
  <c r="AR309" i="3"/>
  <c r="AI314" i="3"/>
  <c r="AM314" i="3"/>
  <c r="AG316" i="3"/>
  <c r="AO316" i="3"/>
  <c r="AE318" i="3"/>
  <c r="AM318" i="3"/>
  <c r="AE319" i="3"/>
  <c r="AI319" i="3"/>
  <c r="AM319" i="3"/>
  <c r="AQ319" i="3"/>
  <c r="AF322" i="3"/>
  <c r="AJ322" i="3"/>
  <c r="AN322" i="3"/>
  <c r="AR322" i="3"/>
  <c r="AC325" i="3"/>
  <c r="AG325" i="3"/>
  <c r="AK325" i="3"/>
  <c r="AO325" i="3"/>
  <c r="AS325" i="3"/>
  <c r="AG328" i="3"/>
  <c r="AK328" i="3"/>
  <c r="AO328" i="3"/>
  <c r="AS328" i="3"/>
  <c r="AD332" i="3"/>
  <c r="AH332" i="3"/>
  <c r="AL332" i="3"/>
  <c r="AP332" i="3"/>
  <c r="AT332" i="3"/>
  <c r="AF334" i="3"/>
  <c r="AJ334" i="3"/>
  <c r="AN334" i="3"/>
  <c r="AR334" i="3"/>
  <c r="AL335" i="3"/>
  <c r="AP335" i="3"/>
  <c r="AT335" i="3"/>
  <c r="AE338" i="3"/>
  <c r="AI338" i="3"/>
  <c r="AM338" i="3"/>
  <c r="AC341" i="3"/>
  <c r="AG341" i="3"/>
  <c r="AK341" i="3"/>
  <c r="AO341" i="3"/>
  <c r="AS341" i="3"/>
  <c r="AG344" i="3"/>
  <c r="AK344" i="3"/>
  <c r="AO344" i="3"/>
  <c r="AS344" i="3"/>
  <c r="AD348" i="3"/>
  <c r="AH348" i="3"/>
  <c r="AL348" i="3"/>
  <c r="AP348" i="3"/>
  <c r="AT348" i="3"/>
  <c r="AF349" i="3"/>
  <c r="AN349" i="3"/>
  <c r="AC350" i="3"/>
  <c r="AF350" i="3"/>
  <c r="AJ350" i="3"/>
  <c r="AN350" i="3"/>
  <c r="AR350" i="3"/>
  <c r="AL351" i="3"/>
  <c r="AP351" i="3"/>
  <c r="AT351" i="3"/>
  <c r="AF352" i="3"/>
  <c r="AJ352" i="3"/>
  <c r="AN352" i="3"/>
  <c r="AR352" i="3"/>
  <c r="AE354" i="3"/>
  <c r="AI354" i="3"/>
  <c r="AM354" i="3"/>
  <c r="AE355" i="3"/>
  <c r="AI355" i="3"/>
  <c r="AM355" i="3"/>
  <c r="AQ355" i="3"/>
  <c r="AC357" i="3"/>
  <c r="AG357" i="3"/>
  <c r="AK357" i="3"/>
  <c r="AO357" i="3"/>
  <c r="AS357" i="3"/>
  <c r="AI358" i="3"/>
  <c r="AQ358" i="3"/>
  <c r="AC359" i="3"/>
  <c r="AG359" i="3"/>
  <c r="AK359" i="3"/>
  <c r="AO359" i="3"/>
  <c r="AS359" i="3"/>
  <c r="AG360" i="3"/>
  <c r="AK360" i="3"/>
  <c r="AO360" i="3"/>
  <c r="AS360" i="3"/>
  <c r="AD362" i="3"/>
  <c r="AH362" i="3"/>
  <c r="AL362" i="3"/>
  <c r="AP362" i="3"/>
  <c r="AT362" i="3"/>
  <c r="AH363" i="3"/>
  <c r="AP363" i="3"/>
  <c r="AF365" i="3"/>
  <c r="AJ365" i="3"/>
  <c r="AN365" i="3"/>
  <c r="AC366" i="3"/>
  <c r="AF366" i="3"/>
  <c r="AJ366" i="3"/>
  <c r="AN366" i="3"/>
  <c r="AR366" i="3"/>
  <c r="AL367" i="3"/>
  <c r="AP367" i="3"/>
  <c r="AT367" i="3"/>
  <c r="AF368" i="3"/>
  <c r="AJ368" i="3"/>
  <c r="AN368" i="3"/>
  <c r="AR368" i="3"/>
  <c r="AE370" i="3"/>
  <c r="AI370" i="3"/>
  <c r="AM370" i="3"/>
  <c r="AE371" i="3"/>
  <c r="AI371" i="3"/>
  <c r="AM371" i="3"/>
  <c r="AQ371" i="3"/>
  <c r="AC373" i="3"/>
  <c r="AG373" i="3"/>
  <c r="AK373" i="3"/>
  <c r="AO373" i="3"/>
  <c r="AS373" i="3"/>
  <c r="AI374" i="3"/>
  <c r="AQ374" i="3"/>
  <c r="AC375" i="3"/>
  <c r="AG375" i="3"/>
  <c r="AK375" i="3"/>
  <c r="AO375" i="3"/>
  <c r="AS375" i="3"/>
  <c r="AG376" i="3"/>
  <c r="AK376" i="3"/>
  <c r="AO376" i="3"/>
  <c r="AS376" i="3"/>
  <c r="AE377" i="3"/>
  <c r="AI377" i="3"/>
  <c r="AM377" i="3"/>
  <c r="AQ377" i="3"/>
  <c r="AC380" i="3"/>
  <c r="AK380" i="3"/>
  <c r="AS380" i="3"/>
  <c r="AC382" i="3"/>
  <c r="AF382" i="3"/>
  <c r="AJ382" i="3"/>
  <c r="AN382" i="3"/>
  <c r="AR382" i="3"/>
  <c r="AL383" i="3"/>
  <c r="AP383" i="3"/>
  <c r="AF384" i="3"/>
  <c r="AJ384" i="3"/>
  <c r="AN384" i="3"/>
  <c r="AR384" i="3"/>
  <c r="AE386" i="3"/>
  <c r="AI386" i="3"/>
  <c r="AM386" i="3"/>
  <c r="AD387" i="3"/>
  <c r="AH387" i="3"/>
  <c r="AP387" i="3"/>
  <c r="AT387" i="3"/>
  <c r="AC397" i="3"/>
  <c r="AG397" i="3"/>
  <c r="AK397" i="3"/>
  <c r="AO397" i="3"/>
  <c r="AS397" i="3"/>
  <c r="AC400" i="3"/>
  <c r="AG400" i="3"/>
  <c r="AO400" i="3"/>
  <c r="AS400" i="3"/>
  <c r="AE403" i="3"/>
  <c r="AI403" i="3"/>
  <c r="AM403" i="3"/>
  <c r="AQ403" i="3"/>
  <c r="AL415" i="3"/>
  <c r="AT415" i="3"/>
  <c r="AE418" i="3"/>
  <c r="AI418" i="3"/>
  <c r="AM418" i="3"/>
  <c r="AC429" i="3"/>
  <c r="AG429" i="3"/>
  <c r="AK429" i="3"/>
  <c r="AO429" i="3"/>
  <c r="AS429" i="3"/>
  <c r="AC432" i="3"/>
  <c r="AG432" i="3"/>
  <c r="AO432" i="3"/>
  <c r="AS432" i="3"/>
  <c r="AE435" i="3"/>
  <c r="AI435" i="3"/>
  <c r="AM435" i="3"/>
  <c r="AQ435" i="3"/>
  <c r="AL447" i="3"/>
  <c r="AT447" i="3"/>
  <c r="AE450" i="3"/>
  <c r="AI450" i="3"/>
  <c r="AM450" i="3"/>
  <c r="AO451" i="3"/>
  <c r="AS451" i="3"/>
  <c r="AC461" i="3"/>
  <c r="AG461" i="3"/>
  <c r="AK461" i="3"/>
  <c r="AO461" i="3"/>
  <c r="AS461" i="3"/>
  <c r="AC464" i="3"/>
  <c r="AG464" i="3"/>
  <c r="AO464" i="3"/>
  <c r="AS464" i="3"/>
  <c r="AE467" i="3"/>
  <c r="AI467" i="3"/>
  <c r="AM467" i="3"/>
  <c r="AQ467" i="3"/>
  <c r="AL472" i="3"/>
  <c r="AL474" i="3"/>
  <c r="AG479" i="3"/>
  <c r="AO479" i="3"/>
  <c r="AS479" i="3"/>
  <c r="AJ484" i="3"/>
  <c r="AR484" i="3"/>
  <c r="AC486" i="3"/>
  <c r="AG486" i="3"/>
  <c r="AK486" i="3"/>
  <c r="AO486" i="3"/>
  <c r="AS486" i="3"/>
  <c r="AE489" i="3"/>
  <c r="AI489" i="3"/>
  <c r="AM489" i="3"/>
  <c r="AC490" i="3"/>
  <c r="AG490" i="3"/>
  <c r="AK490" i="3"/>
  <c r="AO490" i="3"/>
  <c r="AS490" i="3"/>
  <c r="AD497" i="3"/>
  <c r="AE501" i="3"/>
  <c r="AE507" i="3"/>
  <c r="AC509" i="3"/>
  <c r="AE510" i="3"/>
  <c r="AP703" i="3"/>
  <c r="AQ703" i="3"/>
  <c r="AO705" i="3"/>
  <c r="AN705" i="3"/>
  <c r="AL510" i="3"/>
  <c r="AT510" i="3"/>
  <c r="AD511" i="3"/>
  <c r="AG511" i="3"/>
  <c r="AO511" i="3"/>
  <c r="AE513" i="3"/>
  <c r="AM513" i="3"/>
  <c r="AF514" i="3"/>
  <c r="AJ514" i="3"/>
  <c r="AM514" i="3"/>
  <c r="AQ514" i="3"/>
  <c r="AC515" i="3"/>
  <c r="AF515" i="3"/>
  <c r="AJ515" i="3"/>
  <c r="AN515" i="3"/>
  <c r="AR515" i="3"/>
  <c r="AC517" i="3"/>
  <c r="AF517" i="3"/>
  <c r="AJ517" i="3"/>
  <c r="AN517" i="3"/>
  <c r="AR517" i="3"/>
  <c r="AD518" i="3"/>
  <c r="AJ520" i="3"/>
  <c r="AN520" i="3"/>
  <c r="AR520" i="3"/>
  <c r="AC523" i="3"/>
  <c r="AF523" i="3"/>
  <c r="AJ523" i="3"/>
  <c r="AN523" i="3"/>
  <c r="AR523" i="3"/>
  <c r="AC524" i="3"/>
  <c r="AG524" i="3"/>
  <c r="AK524" i="3"/>
  <c r="AO524" i="3"/>
  <c r="AS524" i="3"/>
  <c r="AH525" i="3"/>
  <c r="AL525" i="3"/>
  <c r="AP525" i="3"/>
  <c r="AT525" i="3"/>
  <c r="AJ528" i="3"/>
  <c r="AR528" i="3"/>
  <c r="AD529" i="3"/>
  <c r="AC530" i="3"/>
  <c r="AG530" i="3"/>
  <c r="AK530" i="3"/>
  <c r="AO530" i="3"/>
  <c r="AS530" i="3"/>
  <c r="AE531" i="3"/>
  <c r="AH531" i="3"/>
  <c r="AL531" i="3"/>
  <c r="AP531" i="3"/>
  <c r="AT531" i="3"/>
  <c r="AE533" i="3"/>
  <c r="AH533" i="3"/>
  <c r="AL533" i="3"/>
  <c r="AP533" i="3"/>
  <c r="AT533" i="3"/>
  <c r="AE536" i="3"/>
  <c r="AD539" i="3"/>
  <c r="AH539" i="3"/>
  <c r="AL539" i="3"/>
  <c r="AP539" i="3"/>
  <c r="AT539" i="3"/>
  <c r="AF540" i="3"/>
  <c r="AI540" i="3"/>
  <c r="AM540" i="3"/>
  <c r="AQ540" i="3"/>
  <c r="AC541" i="3"/>
  <c r="AF541" i="3"/>
  <c r="AJ541" i="3"/>
  <c r="AN541" i="3"/>
  <c r="AR541" i="3"/>
  <c r="AE542" i="3"/>
  <c r="AH542" i="3"/>
  <c r="AL542" i="3"/>
  <c r="AT542" i="3"/>
  <c r="AG543" i="3"/>
  <c r="AO543" i="3"/>
  <c r="AE544" i="3"/>
  <c r="AE545" i="3"/>
  <c r="AM545" i="3"/>
  <c r="AE546" i="3"/>
  <c r="AI546" i="3"/>
  <c r="AM546" i="3"/>
  <c r="AQ546" i="3"/>
  <c r="AC547" i="3"/>
  <c r="AF547" i="3"/>
  <c r="AJ547" i="3"/>
  <c r="AN547" i="3"/>
  <c r="AR547" i="3"/>
  <c r="AC549" i="3"/>
  <c r="AF549" i="3"/>
  <c r="AJ549" i="3"/>
  <c r="AN549" i="3"/>
  <c r="AR549" i="3"/>
  <c r="AD550" i="3"/>
  <c r="AJ552" i="3"/>
  <c r="AN552" i="3"/>
  <c r="AR552" i="3"/>
  <c r="AC555" i="3"/>
  <c r="AF555" i="3"/>
  <c r="AJ555" i="3"/>
  <c r="AN555" i="3"/>
  <c r="AR555" i="3"/>
  <c r="AC556" i="3"/>
  <c r="AG556" i="3"/>
  <c r="AK556" i="3"/>
  <c r="AO556" i="3"/>
  <c r="AS556" i="3"/>
  <c r="AD557" i="3"/>
  <c r="AC558" i="3"/>
  <c r="AG558" i="3"/>
  <c r="AL558" i="3"/>
  <c r="AO558" i="3"/>
  <c r="AS558" i="3"/>
  <c r="AD559" i="3"/>
  <c r="AG559" i="3"/>
  <c r="AK559" i="3"/>
  <c r="AO559" i="3"/>
  <c r="AS559" i="3"/>
  <c r="AI566" i="3"/>
  <c r="AF567" i="3"/>
  <c r="AJ567" i="3"/>
  <c r="AN567" i="3"/>
  <c r="AR567" i="3"/>
  <c r="AE568" i="3"/>
  <c r="AM568" i="3"/>
  <c r="AD570" i="3"/>
  <c r="AH570" i="3"/>
  <c r="AL570" i="3"/>
  <c r="AP570" i="3"/>
  <c r="AT570" i="3"/>
  <c r="AC572" i="3"/>
  <c r="AF572" i="3"/>
  <c r="AJ572" i="3"/>
  <c r="AN572" i="3"/>
  <c r="AR572" i="3"/>
  <c r="AH573" i="3"/>
  <c r="AD574" i="3"/>
  <c r="AH574" i="3"/>
  <c r="AL574" i="3"/>
  <c r="AP574" i="3"/>
  <c r="AT574" i="3"/>
  <c r="AE577" i="3"/>
  <c r="AI577" i="3"/>
  <c r="AM577" i="3"/>
  <c r="AQ577" i="3"/>
  <c r="AQ578" i="3"/>
  <c r="AJ579" i="3"/>
  <c r="AR579" i="3"/>
  <c r="AF582" i="3"/>
  <c r="AJ582" i="3"/>
  <c r="AN582" i="3"/>
  <c r="AR582" i="3"/>
  <c r="AC583" i="3"/>
  <c r="AG583" i="3"/>
  <c r="AK583" i="3"/>
  <c r="AO583" i="3"/>
  <c r="AS583" i="3"/>
  <c r="AD584" i="3"/>
  <c r="AH584" i="3"/>
  <c r="AL584" i="3"/>
  <c r="AP584" i="3"/>
  <c r="AT584" i="3"/>
  <c r="AH585" i="3"/>
  <c r="AP585" i="3"/>
  <c r="AT585" i="3"/>
  <c r="AQ586" i="3"/>
  <c r="AJ587" i="3"/>
  <c r="AR587" i="3"/>
  <c r="AC589" i="3"/>
  <c r="AG589" i="3"/>
  <c r="AK589" i="3"/>
  <c r="AO589" i="3"/>
  <c r="AS589" i="3"/>
  <c r="AP591" i="3"/>
  <c r="AC592" i="3"/>
  <c r="AF592" i="3"/>
  <c r="AJ592" i="3"/>
  <c r="AN592" i="3"/>
  <c r="AR592" i="3"/>
  <c r="AR593" i="3"/>
  <c r="AC595" i="3"/>
  <c r="AG595" i="3"/>
  <c r="AK595" i="3"/>
  <c r="AO595" i="3"/>
  <c r="AS595" i="3"/>
  <c r="AH597" i="3"/>
  <c r="AP597" i="3"/>
  <c r="AQ598" i="3"/>
  <c r="AJ599" i="3"/>
  <c r="AR599" i="3"/>
  <c r="AH601" i="3"/>
  <c r="AP601" i="3"/>
  <c r="AE602" i="3"/>
  <c r="AM602" i="3"/>
  <c r="AH603" i="3"/>
  <c r="AJ605" i="3"/>
  <c r="AF607" i="3"/>
  <c r="AJ607" i="3"/>
  <c r="AN607" i="3"/>
  <c r="AR607" i="3"/>
  <c r="AI608" i="3"/>
  <c r="AM608" i="3"/>
  <c r="AQ608" i="3"/>
  <c r="AD609" i="3"/>
  <c r="AH609" i="3"/>
  <c r="AP609" i="3"/>
  <c r="AT609" i="3"/>
  <c r="AQ610" i="3"/>
  <c r="AJ611" i="3"/>
  <c r="AR611" i="3"/>
  <c r="AC612" i="3"/>
  <c r="AD613" i="3"/>
  <c r="AH613" i="3"/>
  <c r="AL613" i="3"/>
  <c r="AP613" i="3"/>
  <c r="AT613" i="3"/>
  <c r="AF615" i="3"/>
  <c r="AJ615" i="3"/>
  <c r="AN615" i="3"/>
  <c r="AR615" i="3"/>
  <c r="AD616" i="3"/>
  <c r="AH616" i="3"/>
  <c r="AL616" i="3"/>
  <c r="AP616" i="3"/>
  <c r="AT616" i="3"/>
  <c r="AH617" i="3"/>
  <c r="AP617" i="3"/>
  <c r="AC618" i="3"/>
  <c r="AG618" i="3"/>
  <c r="AK618" i="3"/>
  <c r="AO618" i="3"/>
  <c r="AS618" i="3"/>
  <c r="AT619" i="3"/>
  <c r="AH621" i="3"/>
  <c r="AL621" i="3"/>
  <c r="AP621" i="3"/>
  <c r="AT621" i="3"/>
  <c r="AG622" i="3"/>
  <c r="AO622" i="3"/>
  <c r="AF623" i="3"/>
  <c r="AJ623" i="3"/>
  <c r="AN623" i="3"/>
  <c r="AR623" i="3"/>
  <c r="AH625" i="3"/>
  <c r="AL625" i="3"/>
  <c r="AP625" i="3"/>
  <c r="AT625" i="3"/>
  <c r="AG626" i="3"/>
  <c r="AO626" i="3"/>
  <c r="AF627" i="3"/>
  <c r="AJ627" i="3"/>
  <c r="AN627" i="3"/>
  <c r="AR627" i="3"/>
  <c r="AC629" i="3"/>
  <c r="AG629" i="3"/>
  <c r="AO629" i="3"/>
  <c r="AC632" i="3"/>
  <c r="AF632" i="3"/>
  <c r="AJ632" i="3"/>
  <c r="AN632" i="3"/>
  <c r="AR632" i="3"/>
  <c r="AP635" i="3"/>
  <c r="AI636" i="3"/>
  <c r="AM636" i="3"/>
  <c r="AQ636" i="3"/>
  <c r="AQ638" i="3"/>
  <c r="AE639" i="3"/>
  <c r="AI639" i="3"/>
  <c r="AM639" i="3"/>
  <c r="AQ639" i="3"/>
  <c r="AT639" i="3"/>
  <c r="AC641" i="3"/>
  <c r="AG641" i="3"/>
  <c r="AK641" i="3"/>
  <c r="AO641" i="3"/>
  <c r="AS641" i="3"/>
  <c r="AH643" i="3"/>
  <c r="AG644" i="3"/>
  <c r="AD645" i="3"/>
  <c r="AL645" i="3"/>
  <c r="AT645" i="3"/>
  <c r="AF646" i="3"/>
  <c r="AJ646" i="3"/>
  <c r="AN646" i="3"/>
  <c r="AR646" i="3"/>
  <c r="AC648" i="3"/>
  <c r="AF648" i="3"/>
  <c r="AJ648" i="3"/>
  <c r="AN648" i="3"/>
  <c r="AR648" i="3"/>
  <c r="AD649" i="3"/>
  <c r="AD650" i="3"/>
  <c r="AH650" i="3"/>
  <c r="AL650" i="3"/>
  <c r="AP650" i="3"/>
  <c r="AT650" i="3"/>
  <c r="AH651" i="3"/>
  <c r="AP651" i="3"/>
  <c r="AE652" i="3"/>
  <c r="AI652" i="3"/>
  <c r="AM652" i="3"/>
  <c r="AQ652" i="3"/>
  <c r="AT652" i="3"/>
  <c r="AF653" i="3"/>
  <c r="AJ653" i="3"/>
  <c r="AC654" i="3"/>
  <c r="AG654" i="3"/>
  <c r="AK654" i="3"/>
  <c r="AO654" i="3"/>
  <c r="AS654" i="3"/>
  <c r="AH655" i="3"/>
  <c r="AL655" i="3"/>
  <c r="AT655" i="3"/>
  <c r="AG656" i="3"/>
  <c r="AD658" i="3"/>
  <c r="AH658" i="3"/>
  <c r="AL658" i="3"/>
  <c r="AP658" i="3"/>
  <c r="AT658" i="3"/>
  <c r="AE659" i="3"/>
  <c r="AM659" i="3"/>
  <c r="AE662" i="3"/>
  <c r="AM662" i="3"/>
  <c r="AI663" i="3"/>
  <c r="AD663" i="3"/>
  <c r="AL663" i="3"/>
  <c r="AT663" i="3"/>
  <c r="AH664" i="3"/>
  <c r="AC665" i="3"/>
  <c r="AG665" i="3"/>
  <c r="AK665" i="3"/>
  <c r="AO665" i="3"/>
  <c r="AS665" i="3"/>
  <c r="AI666" i="3"/>
  <c r="AQ666" i="3"/>
  <c r="AE668" i="3"/>
  <c r="AI668" i="3"/>
  <c r="AM668" i="3"/>
  <c r="AQ668" i="3"/>
  <c r="AG669" i="3"/>
  <c r="AE671" i="3"/>
  <c r="AH671" i="3"/>
  <c r="AM671" i="3"/>
  <c r="AP671" i="3"/>
  <c r="AT671" i="3"/>
  <c r="AH672" i="3"/>
  <c r="AC672" i="3"/>
  <c r="AK672" i="3"/>
  <c r="AS672" i="3"/>
  <c r="AC673" i="3"/>
  <c r="AG673" i="3"/>
  <c r="AJ673" i="3"/>
  <c r="AO673" i="3"/>
  <c r="AR673" i="3"/>
  <c r="AD674" i="3"/>
  <c r="AH674" i="3"/>
  <c r="AL674" i="3"/>
  <c r="AP674" i="3"/>
  <c r="AT674" i="3"/>
  <c r="AE675" i="3"/>
  <c r="AM675" i="3"/>
  <c r="AD677" i="3"/>
  <c r="AH677" i="3"/>
  <c r="AL677" i="3"/>
  <c r="AP677" i="3"/>
  <c r="AT677" i="3"/>
  <c r="AE678" i="3"/>
  <c r="AM678" i="3"/>
  <c r="AI679" i="3"/>
  <c r="AD679" i="3"/>
  <c r="AL679" i="3"/>
  <c r="AT679" i="3"/>
  <c r="AH680" i="3"/>
  <c r="AC681" i="3"/>
  <c r="AG681" i="3"/>
  <c r="AK681" i="3"/>
  <c r="AO681" i="3"/>
  <c r="AS681" i="3"/>
  <c r="AI682" i="3"/>
  <c r="AQ682" i="3"/>
  <c r="AE684" i="3"/>
  <c r="AI684" i="3"/>
  <c r="AM684" i="3"/>
  <c r="AQ684" i="3"/>
  <c r="AG685" i="3"/>
  <c r="AE687" i="3"/>
  <c r="AH687" i="3"/>
  <c r="AM687" i="3"/>
  <c r="AP687" i="3"/>
  <c r="AT687" i="3"/>
  <c r="AH688" i="3"/>
  <c r="AC688" i="3"/>
  <c r="AK688" i="3"/>
  <c r="AS688" i="3"/>
  <c r="AC689" i="3"/>
  <c r="AG689" i="3"/>
  <c r="AJ689" i="3"/>
  <c r="AO689" i="3"/>
  <c r="AR689" i="3"/>
  <c r="AD690" i="3"/>
  <c r="AH690" i="3"/>
  <c r="AL690" i="3"/>
  <c r="AP690" i="3"/>
  <c r="AT690" i="3"/>
  <c r="AE691" i="3"/>
  <c r="AM691" i="3"/>
  <c r="AD693" i="3"/>
  <c r="AH693" i="3"/>
  <c r="AL693" i="3"/>
  <c r="AP693" i="3"/>
  <c r="AT693" i="3"/>
  <c r="AE694" i="3"/>
  <c r="AM694" i="3"/>
  <c r="AI695" i="3"/>
  <c r="AD695" i="3"/>
  <c r="AL695" i="3"/>
  <c r="AN697" i="3"/>
  <c r="AJ697" i="3"/>
  <c r="AJ707" i="3"/>
  <c r="AI707" i="3"/>
  <c r="AC644" i="3"/>
  <c r="AF697" i="3"/>
  <c r="AJ710" i="3"/>
  <c r="AK710" i="3"/>
  <c r="AJ512" i="3"/>
  <c r="AR512" i="3"/>
  <c r="AC514" i="3"/>
  <c r="AG514" i="3"/>
  <c r="AK514" i="3"/>
  <c r="AO514" i="3"/>
  <c r="AS514" i="3"/>
  <c r="AE515" i="3"/>
  <c r="AH515" i="3"/>
  <c r="AL515" i="3"/>
  <c r="AP515" i="3"/>
  <c r="AT515" i="3"/>
  <c r="AD517" i="3"/>
  <c r="AH517" i="3"/>
  <c r="AL517" i="3"/>
  <c r="AP517" i="3"/>
  <c r="AT517" i="3"/>
  <c r="AE520" i="3"/>
  <c r="AD523" i="3"/>
  <c r="AH523" i="3"/>
  <c r="AL523" i="3"/>
  <c r="AP523" i="3"/>
  <c r="AT523" i="3"/>
  <c r="AF524" i="3"/>
  <c r="AI524" i="3"/>
  <c r="AM524" i="3"/>
  <c r="AQ524" i="3"/>
  <c r="AC525" i="3"/>
  <c r="AF525" i="3"/>
  <c r="AJ525" i="3"/>
  <c r="AN525" i="3"/>
  <c r="AR525" i="3"/>
  <c r="AH526" i="3"/>
  <c r="AL526" i="3"/>
  <c r="AT526" i="3"/>
  <c r="AG527" i="3"/>
  <c r="AO527" i="3"/>
  <c r="AE528" i="3"/>
  <c r="AE529" i="3"/>
  <c r="AM529" i="3"/>
  <c r="AF530" i="3"/>
  <c r="AI530" i="3"/>
  <c r="AM530" i="3"/>
  <c r="AQ530" i="3"/>
  <c r="AC531" i="3"/>
  <c r="AF531" i="3"/>
  <c r="AJ531" i="3"/>
  <c r="AN531" i="3"/>
  <c r="AR531" i="3"/>
  <c r="AC533" i="3"/>
  <c r="AF533" i="3"/>
  <c r="AJ533" i="3"/>
  <c r="AN533" i="3"/>
  <c r="AR533" i="3"/>
  <c r="AD534" i="3"/>
  <c r="AN536" i="3"/>
  <c r="AR536" i="3"/>
  <c r="AC539" i="3"/>
  <c r="AF539" i="3"/>
  <c r="AJ539" i="3"/>
  <c r="AN539" i="3"/>
  <c r="AR539" i="3"/>
  <c r="AC540" i="3"/>
  <c r="AG540" i="3"/>
  <c r="AK540" i="3"/>
  <c r="AO540" i="3"/>
  <c r="AS540" i="3"/>
  <c r="AH541" i="3"/>
  <c r="AL541" i="3"/>
  <c r="AP541" i="3"/>
  <c r="AT541" i="3"/>
  <c r="AJ544" i="3"/>
  <c r="AR544" i="3"/>
  <c r="AD545" i="3"/>
  <c r="AC546" i="3"/>
  <c r="AG546" i="3"/>
  <c r="AK546" i="3"/>
  <c r="AO546" i="3"/>
  <c r="AS546" i="3"/>
  <c r="AD547" i="3"/>
  <c r="AH547" i="3"/>
  <c r="AL547" i="3"/>
  <c r="AP547" i="3"/>
  <c r="AT547" i="3"/>
  <c r="AE549" i="3"/>
  <c r="AH549" i="3"/>
  <c r="AL549" i="3"/>
  <c r="AP549" i="3"/>
  <c r="AT549" i="3"/>
  <c r="AE555" i="3"/>
  <c r="AH555" i="3"/>
  <c r="AL555" i="3"/>
  <c r="AP555" i="3"/>
  <c r="AT555" i="3"/>
  <c r="AE556" i="3"/>
  <c r="AI556" i="3"/>
  <c r="AM556" i="3"/>
  <c r="AQ556" i="3"/>
  <c r="AQ557" i="3"/>
  <c r="AF558" i="3"/>
  <c r="AJ558" i="3"/>
  <c r="AN558" i="3"/>
  <c r="AR558" i="3"/>
  <c r="AJ559" i="3"/>
  <c r="AN559" i="3"/>
  <c r="AR559" i="3"/>
  <c r="AP561" i="3"/>
  <c r="AI562" i="3"/>
  <c r="AC567" i="3"/>
  <c r="AG567" i="3"/>
  <c r="AK567" i="3"/>
  <c r="AO567" i="3"/>
  <c r="AS567" i="3"/>
  <c r="AC570" i="3"/>
  <c r="AG570" i="3"/>
  <c r="AK570" i="3"/>
  <c r="AO570" i="3"/>
  <c r="AS570" i="3"/>
  <c r="AD571" i="3"/>
  <c r="AE572" i="3"/>
  <c r="AI572" i="3"/>
  <c r="AQ572" i="3"/>
  <c r="AC574" i="3"/>
  <c r="AG574" i="3"/>
  <c r="AO574" i="3"/>
  <c r="AS574" i="3"/>
  <c r="AL575" i="3"/>
  <c r="AG576" i="3"/>
  <c r="AD577" i="3"/>
  <c r="AL577" i="3"/>
  <c r="AT577" i="3"/>
  <c r="AE579" i="3"/>
  <c r="AI579" i="3"/>
  <c r="AM579" i="3"/>
  <c r="AQ579" i="3"/>
  <c r="AG580" i="3"/>
  <c r="AE580" i="3"/>
  <c r="AM580" i="3"/>
  <c r="AC582" i="3"/>
  <c r="AK582" i="3"/>
  <c r="AS582" i="3"/>
  <c r="AF583" i="3"/>
  <c r="AJ583" i="3"/>
  <c r="AN583" i="3"/>
  <c r="AR583" i="3"/>
  <c r="AI584" i="3"/>
  <c r="AQ584" i="3"/>
  <c r="AC585" i="3"/>
  <c r="AG585" i="3"/>
  <c r="AK585" i="3"/>
  <c r="AO585" i="3"/>
  <c r="AS585" i="3"/>
  <c r="AE587" i="3"/>
  <c r="AI587" i="3"/>
  <c r="AM587" i="3"/>
  <c r="AQ587" i="3"/>
  <c r="AT587" i="3"/>
  <c r="AH589" i="3"/>
  <c r="AP589" i="3"/>
  <c r="AE590" i="3"/>
  <c r="AM590" i="3"/>
  <c r="AH591" i="3"/>
  <c r="AJ593" i="3"/>
  <c r="AF595" i="3"/>
  <c r="AJ595" i="3"/>
  <c r="AN595" i="3"/>
  <c r="AR595" i="3"/>
  <c r="AC597" i="3"/>
  <c r="AG597" i="3"/>
  <c r="AK597" i="3"/>
  <c r="AO597" i="3"/>
  <c r="AS597" i="3"/>
  <c r="AE599" i="3"/>
  <c r="AI599" i="3"/>
  <c r="AM599" i="3"/>
  <c r="AQ599" i="3"/>
  <c r="AC601" i="3"/>
  <c r="AG601" i="3"/>
  <c r="AK601" i="3"/>
  <c r="AO601" i="3"/>
  <c r="AS601" i="3"/>
  <c r="AP603" i="3"/>
  <c r="AC604" i="3"/>
  <c r="AF604" i="3"/>
  <c r="AJ604" i="3"/>
  <c r="AN604" i="3"/>
  <c r="AR604" i="3"/>
  <c r="AR605" i="3"/>
  <c r="AC607" i="3"/>
  <c r="AG607" i="3"/>
  <c r="AK607" i="3"/>
  <c r="AO607" i="3"/>
  <c r="AS607" i="3"/>
  <c r="AD608" i="3"/>
  <c r="AH608" i="3"/>
  <c r="AL608" i="3"/>
  <c r="AP608" i="3"/>
  <c r="AT608" i="3"/>
  <c r="AI610" i="3"/>
  <c r="AT611" i="3"/>
  <c r="AE612" i="3"/>
  <c r="AC613" i="3"/>
  <c r="AG613" i="3"/>
  <c r="AK613" i="3"/>
  <c r="AO613" i="3"/>
  <c r="AS613" i="3"/>
  <c r="AC614" i="3"/>
  <c r="AG614" i="3"/>
  <c r="AO614" i="3"/>
  <c r="AS614" i="3"/>
  <c r="AC615" i="3"/>
  <c r="AG615" i="3"/>
  <c r="AK615" i="3"/>
  <c r="AO615" i="3"/>
  <c r="AS615" i="3"/>
  <c r="AE616" i="3"/>
  <c r="AI616" i="3"/>
  <c r="AM616" i="3"/>
  <c r="AQ616" i="3"/>
  <c r="AD618" i="3"/>
  <c r="AH618" i="3"/>
  <c r="AL618" i="3"/>
  <c r="AP618" i="3"/>
  <c r="AT618" i="3"/>
  <c r="AJ619" i="3"/>
  <c r="AN619" i="3"/>
  <c r="AR619" i="3"/>
  <c r="AC621" i="3"/>
  <c r="AG621" i="3"/>
  <c r="AK621" i="3"/>
  <c r="AO621" i="3"/>
  <c r="AS621" i="3"/>
  <c r="AF622" i="3"/>
  <c r="AC623" i="3"/>
  <c r="AG623" i="3"/>
  <c r="AK623" i="3"/>
  <c r="AO623" i="3"/>
  <c r="AS623" i="3"/>
  <c r="AC625" i="3"/>
  <c r="AG625" i="3"/>
  <c r="AK625" i="3"/>
  <c r="AO625" i="3"/>
  <c r="AS625" i="3"/>
  <c r="AF626" i="3"/>
  <c r="AC627" i="3"/>
  <c r="AG627" i="3"/>
  <c r="AK627" i="3"/>
  <c r="AO627" i="3"/>
  <c r="AS627" i="3"/>
  <c r="AD629" i="3"/>
  <c r="AH629" i="3"/>
  <c r="AL629" i="3"/>
  <c r="AP629" i="3"/>
  <c r="AT629" i="3"/>
  <c r="AQ630" i="3"/>
  <c r="AE632" i="3"/>
  <c r="AM632" i="3"/>
  <c r="AH635" i="3"/>
  <c r="AH636" i="3"/>
  <c r="AL636" i="3"/>
  <c r="AP636" i="3"/>
  <c r="AT636" i="3"/>
  <c r="AE637" i="3"/>
  <c r="AI637" i="3"/>
  <c r="AM637" i="3"/>
  <c r="AQ637" i="3"/>
  <c r="AI638" i="3"/>
  <c r="AD641" i="3"/>
  <c r="AH641" i="3"/>
  <c r="AL641" i="3"/>
  <c r="AP641" i="3"/>
  <c r="AT641" i="3"/>
  <c r="AF642" i="3"/>
  <c r="AJ642" i="3"/>
  <c r="AN642" i="3"/>
  <c r="AR642" i="3"/>
  <c r="AO644" i="3"/>
  <c r="AE644" i="3"/>
  <c r="AE645" i="3"/>
  <c r="AI645" i="3"/>
  <c r="AM645" i="3"/>
  <c r="AQ645" i="3"/>
  <c r="AH647" i="3"/>
  <c r="AE648" i="3"/>
  <c r="AM648" i="3"/>
  <c r="AN649" i="3"/>
  <c r="AF650" i="3"/>
  <c r="AM650" i="3"/>
  <c r="AF651" i="3"/>
  <c r="AJ651" i="3"/>
  <c r="AN651" i="3"/>
  <c r="AR651" i="3"/>
  <c r="AC652" i="3"/>
  <c r="AK652" i="3"/>
  <c r="AO652" i="3"/>
  <c r="AS652" i="3"/>
  <c r="AD653" i="3"/>
  <c r="AH653" i="3"/>
  <c r="AL653" i="3"/>
  <c r="AP653" i="3"/>
  <c r="AT653" i="3"/>
  <c r="AI654" i="3"/>
  <c r="AQ654" i="3"/>
  <c r="AC655" i="3"/>
  <c r="AG655" i="3"/>
  <c r="AK655" i="3"/>
  <c r="AO655" i="3"/>
  <c r="AS655" i="3"/>
  <c r="AF656" i="3"/>
  <c r="AJ656" i="3"/>
  <c r="AN656" i="3"/>
  <c r="AR656" i="3"/>
  <c r="AE658" i="3"/>
  <c r="AI658" i="3"/>
  <c r="AM658" i="3"/>
  <c r="AD660" i="3"/>
  <c r="AH660" i="3"/>
  <c r="AL660" i="3"/>
  <c r="AP660" i="3"/>
  <c r="AT660" i="3"/>
  <c r="AF661" i="3"/>
  <c r="AJ661" i="3"/>
  <c r="AN661" i="3"/>
  <c r="AR661" i="3"/>
  <c r="AJ662" i="3"/>
  <c r="AR662" i="3"/>
  <c r="AQ663" i="3"/>
  <c r="AE665" i="3"/>
  <c r="AI665" i="3"/>
  <c r="AM665" i="3"/>
  <c r="AQ665" i="3"/>
  <c r="AD666" i="3"/>
  <c r="AH666" i="3"/>
  <c r="AL666" i="3"/>
  <c r="AP666" i="3"/>
  <c r="AT666" i="3"/>
  <c r="AF667" i="3"/>
  <c r="AJ667" i="3"/>
  <c r="AN667" i="3"/>
  <c r="AR667" i="3"/>
  <c r="AC668" i="3"/>
  <c r="AK668" i="3"/>
  <c r="AS668" i="3"/>
  <c r="AC671" i="3"/>
  <c r="AG671" i="3"/>
  <c r="AK671" i="3"/>
  <c r="AO671" i="3"/>
  <c r="AS671" i="3"/>
  <c r="AP672" i="3"/>
  <c r="AE673" i="3"/>
  <c r="AI673" i="3"/>
  <c r="AM673" i="3"/>
  <c r="AQ673" i="3"/>
  <c r="AF674" i="3"/>
  <c r="AI674" i="3"/>
  <c r="AN674" i="3"/>
  <c r="AQ674" i="3"/>
  <c r="AE676" i="3"/>
  <c r="AI676" i="3"/>
  <c r="AM676" i="3"/>
  <c r="AQ676" i="3"/>
  <c r="AT676" i="3"/>
  <c r="AF677" i="3"/>
  <c r="AJ677" i="3"/>
  <c r="AN677" i="3"/>
  <c r="AR677" i="3"/>
  <c r="AC678" i="3"/>
  <c r="AG678" i="3"/>
  <c r="AK678" i="3"/>
  <c r="AO678" i="3"/>
  <c r="AS678" i="3"/>
  <c r="AQ679" i="3"/>
  <c r="AE681" i="3"/>
  <c r="AI681" i="3"/>
  <c r="AM681" i="3"/>
  <c r="AQ681" i="3"/>
  <c r="AD682" i="3"/>
  <c r="AH682" i="3"/>
  <c r="AL682" i="3"/>
  <c r="AP682" i="3"/>
  <c r="AT682" i="3"/>
  <c r="AF683" i="3"/>
  <c r="AJ683" i="3"/>
  <c r="AN683" i="3"/>
  <c r="AR683" i="3"/>
  <c r="AC684" i="3"/>
  <c r="AK684" i="3"/>
  <c r="AS684" i="3"/>
  <c r="AC687" i="3"/>
  <c r="AG687" i="3"/>
  <c r="AK687" i="3"/>
  <c r="AO687" i="3"/>
  <c r="AS687" i="3"/>
  <c r="AP688" i="3"/>
  <c r="AE689" i="3"/>
  <c r="AI689" i="3"/>
  <c r="AM689" i="3"/>
  <c r="AQ689" i="3"/>
  <c r="AF690" i="3"/>
  <c r="AI690" i="3"/>
  <c r="AN690" i="3"/>
  <c r="AQ690" i="3"/>
  <c r="AE692" i="3"/>
  <c r="AI692" i="3"/>
  <c r="AM692" i="3"/>
  <c r="AQ692" i="3"/>
  <c r="AT692" i="3"/>
  <c r="AF693" i="3"/>
  <c r="AJ693" i="3"/>
  <c r="AN693" i="3"/>
  <c r="AR693" i="3"/>
  <c r="AC694" i="3"/>
  <c r="AG694" i="3"/>
  <c r="AK694" i="3"/>
  <c r="AO694" i="3"/>
  <c r="AS694" i="3"/>
  <c r="AD696" i="3"/>
  <c r="AG696" i="3"/>
  <c r="AJ698" i="3"/>
  <c r="AS697" i="3"/>
  <c r="AR697" i="3"/>
  <c r="AD591" i="3"/>
  <c r="AD635" i="3"/>
  <c r="AE638" i="3"/>
  <c r="AM799" i="3"/>
  <c r="AL799" i="3"/>
  <c r="AL696" i="3"/>
  <c r="AO696" i="3"/>
  <c r="AT696" i="3"/>
  <c r="AE698" i="3"/>
  <c r="AM698" i="3"/>
  <c r="AD700" i="3"/>
  <c r="AL700" i="3"/>
  <c r="AT700" i="3"/>
  <c r="AD701" i="3"/>
  <c r="AH701" i="3"/>
  <c r="AL701" i="3"/>
  <c r="AP701" i="3"/>
  <c r="AT701" i="3"/>
  <c r="AC702" i="3"/>
  <c r="AG702" i="3"/>
  <c r="AK702" i="3"/>
  <c r="AO702" i="3"/>
  <c r="AS702" i="3"/>
  <c r="AF704" i="3"/>
  <c r="AJ704" i="3"/>
  <c r="AN704" i="3"/>
  <c r="AR704" i="3"/>
  <c r="AL708" i="3"/>
  <c r="AT708" i="3"/>
  <c r="AE709" i="3"/>
  <c r="AI709" i="3"/>
  <c r="AP709" i="3"/>
  <c r="AC711" i="3"/>
  <c r="AG711" i="3"/>
  <c r="AK711" i="3"/>
  <c r="AO711" i="3"/>
  <c r="AS711" i="3"/>
  <c r="AM712" i="3"/>
  <c r="AE715" i="3"/>
  <c r="AI715" i="3"/>
  <c r="AM715" i="3"/>
  <c r="AQ715" i="3"/>
  <c r="AE717" i="3"/>
  <c r="AI717" i="3"/>
  <c r="AL717" i="3"/>
  <c r="AE720" i="3"/>
  <c r="AI720" i="3"/>
  <c r="AM720" i="3"/>
  <c r="AC721" i="3"/>
  <c r="AG721" i="3"/>
  <c r="AK721" i="3"/>
  <c r="AO721" i="3"/>
  <c r="AS721" i="3"/>
  <c r="AJ723" i="3"/>
  <c r="AM724" i="3"/>
  <c r="AC727" i="3"/>
  <c r="AG727" i="3"/>
  <c r="AK727" i="3"/>
  <c r="AO727" i="3"/>
  <c r="AS727" i="3"/>
  <c r="AD728" i="3"/>
  <c r="AL728" i="3"/>
  <c r="AT728" i="3"/>
  <c r="AD730" i="3"/>
  <c r="AG730" i="3"/>
  <c r="AK730" i="3"/>
  <c r="AO730" i="3"/>
  <c r="AS730" i="3"/>
  <c r="AD732" i="3"/>
  <c r="AD733" i="3"/>
  <c r="AO734" i="3"/>
  <c r="AC741" i="3"/>
  <c r="AK741" i="3"/>
  <c r="AS741" i="3"/>
  <c r="AE742" i="3"/>
  <c r="AI742" i="3"/>
  <c r="AM742" i="3"/>
  <c r="AP742" i="3"/>
  <c r="AT742" i="3"/>
  <c r="AI743" i="3"/>
  <c r="AQ743" i="3"/>
  <c r="AC744" i="3"/>
  <c r="AG744" i="3"/>
  <c r="AK744" i="3"/>
  <c r="AN744" i="3"/>
  <c r="AR744" i="3"/>
  <c r="AE745" i="3"/>
  <c r="AI745" i="3"/>
  <c r="AQ745" i="3"/>
  <c r="AT745" i="3"/>
  <c r="AD747" i="3"/>
  <c r="AH747" i="3"/>
  <c r="AP747" i="3"/>
  <c r="AT747" i="3"/>
  <c r="AE748" i="3"/>
  <c r="AI748" i="3"/>
  <c r="AL748" i="3"/>
  <c r="AP748" i="3"/>
  <c r="AT748" i="3"/>
  <c r="AE749" i="3"/>
  <c r="AH750" i="3"/>
  <c r="AP750" i="3"/>
  <c r="AT750" i="3"/>
  <c r="AC754" i="3"/>
  <c r="AK754" i="3"/>
  <c r="AO754" i="3"/>
  <c r="AR756" i="3"/>
  <c r="AD757" i="3"/>
  <c r="AH757" i="3"/>
  <c r="AL757" i="3"/>
  <c r="AP757" i="3"/>
  <c r="AT757" i="3"/>
  <c r="AC759" i="3"/>
  <c r="AF759" i="3"/>
  <c r="AJ759" i="3"/>
  <c r="AN759" i="3"/>
  <c r="AR759" i="3"/>
  <c r="AR760" i="3"/>
  <c r="AC762" i="3"/>
  <c r="AG762" i="3"/>
  <c r="AK762" i="3"/>
  <c r="AO762" i="3"/>
  <c r="AS762" i="3"/>
  <c r="AD764" i="3"/>
  <c r="AH764" i="3"/>
  <c r="AL764" i="3"/>
  <c r="AP764" i="3"/>
  <c r="AT764" i="3"/>
  <c r="AH766" i="3"/>
  <c r="AD767" i="3"/>
  <c r="AH767" i="3"/>
  <c r="AL767" i="3"/>
  <c r="AP767" i="3"/>
  <c r="AT767" i="3"/>
  <c r="AE768" i="3"/>
  <c r="AI768" i="3"/>
  <c r="AM768" i="3"/>
  <c r="AQ768" i="3"/>
  <c r="AI769" i="3"/>
  <c r="AH772" i="3"/>
  <c r="AL772" i="3"/>
  <c r="AP772" i="3"/>
  <c r="AT772" i="3"/>
  <c r="AF773" i="3"/>
  <c r="AJ773" i="3"/>
  <c r="AN773" i="3"/>
  <c r="AR773" i="3"/>
  <c r="AC775" i="3"/>
  <c r="AF775" i="3"/>
  <c r="AJ775" i="3"/>
  <c r="AN775" i="3"/>
  <c r="AR775" i="3"/>
  <c r="AC777" i="3"/>
  <c r="AK777" i="3"/>
  <c r="AS777" i="3"/>
  <c r="AF778" i="3"/>
  <c r="AJ778" i="3"/>
  <c r="AN778" i="3"/>
  <c r="AR778" i="3"/>
  <c r="AC780" i="3"/>
  <c r="AG780" i="3"/>
  <c r="AK780" i="3"/>
  <c r="AO780" i="3"/>
  <c r="AS780" i="3"/>
  <c r="AQ781" i="3"/>
  <c r="AE782" i="3"/>
  <c r="AI782" i="3"/>
  <c r="AM782" i="3"/>
  <c r="AQ782" i="3"/>
  <c r="AI783" i="3"/>
  <c r="AQ783" i="3"/>
  <c r="AC785" i="3"/>
  <c r="AG785" i="3"/>
  <c r="AK785" i="3"/>
  <c r="AO785" i="3"/>
  <c r="AS785" i="3"/>
  <c r="AD787" i="3"/>
  <c r="AH787" i="3"/>
  <c r="AL787" i="3"/>
  <c r="AP787" i="3"/>
  <c r="AT787" i="3"/>
  <c r="AE788" i="3"/>
  <c r="AI788" i="3"/>
  <c r="AM788" i="3"/>
  <c r="AQ788" i="3"/>
  <c r="AI789" i="3"/>
  <c r="AD794" i="3"/>
  <c r="AH794" i="3"/>
  <c r="AL794" i="3"/>
  <c r="AP794" i="3"/>
  <c r="AT794" i="3"/>
  <c r="AF795" i="3"/>
  <c r="AJ795" i="3"/>
  <c r="AN795" i="3"/>
  <c r="AR795" i="3"/>
  <c r="AE797" i="3"/>
  <c r="AM797" i="3"/>
  <c r="AD798" i="3"/>
  <c r="AH798" i="3"/>
  <c r="AL798" i="3"/>
  <c r="AJ802" i="3"/>
  <c r="AD808" i="3"/>
  <c r="AK813" i="3"/>
  <c r="AN817" i="3"/>
  <c r="AK801" i="3"/>
  <c r="AJ801" i="3"/>
  <c r="AS801" i="3"/>
  <c r="AR801" i="3"/>
  <c r="AI810" i="3"/>
  <c r="AJ810" i="3"/>
  <c r="AH813" i="3"/>
  <c r="AG813" i="3"/>
  <c r="AP813" i="3"/>
  <c r="AO813" i="3"/>
  <c r="AE818" i="3"/>
  <c r="AF818" i="3"/>
  <c r="AM818" i="3"/>
  <c r="AN818" i="3"/>
  <c r="AC738" i="3"/>
  <c r="AN756" i="3"/>
  <c r="AN760" i="3"/>
  <c r="AD766" i="3"/>
  <c r="AT766" i="3"/>
  <c r="AE769" i="3"/>
  <c r="AP774" i="3"/>
  <c r="AE789" i="3"/>
  <c r="AP807" i="3"/>
  <c r="AQ807" i="3"/>
  <c r="AO809" i="3"/>
  <c r="AN809" i="3"/>
  <c r="AP696" i="3"/>
  <c r="AF696" i="3"/>
  <c r="AJ696" i="3"/>
  <c r="AN696" i="3"/>
  <c r="AR696" i="3"/>
  <c r="AF701" i="3"/>
  <c r="AJ701" i="3"/>
  <c r="AN701" i="3"/>
  <c r="AR701" i="3"/>
  <c r="AG704" i="3"/>
  <c r="AO704" i="3"/>
  <c r="AS709" i="3"/>
  <c r="AE711" i="3"/>
  <c r="AI711" i="3"/>
  <c r="AM711" i="3"/>
  <c r="AQ711" i="3"/>
  <c r="AE713" i="3"/>
  <c r="AL713" i="3"/>
  <c r="AK714" i="3"/>
  <c r="AC715" i="3"/>
  <c r="AG715" i="3"/>
  <c r="AK715" i="3"/>
  <c r="AO715" i="3"/>
  <c r="AS715" i="3"/>
  <c r="AM716" i="3"/>
  <c r="AD718" i="3"/>
  <c r="AG718" i="3"/>
  <c r="AO718" i="3"/>
  <c r="AS718" i="3"/>
  <c r="AL721" i="3"/>
  <c r="AF721" i="3"/>
  <c r="AI721" i="3"/>
  <c r="AM721" i="3"/>
  <c r="AQ721" i="3"/>
  <c r="AO722" i="3"/>
  <c r="AI727" i="3"/>
  <c r="AQ727" i="3"/>
  <c r="AC728" i="3"/>
  <c r="AF728" i="3"/>
  <c r="AJ728" i="3"/>
  <c r="AN728" i="3"/>
  <c r="AR728" i="3"/>
  <c r="AE729" i="3"/>
  <c r="AL729" i="3"/>
  <c r="AP729" i="3"/>
  <c r="AT729" i="3"/>
  <c r="AE732" i="3"/>
  <c r="AI732" i="3"/>
  <c r="AM732" i="3"/>
  <c r="AJ735" i="3"/>
  <c r="AM736" i="3"/>
  <c r="AJ739" i="3"/>
  <c r="AN739" i="3"/>
  <c r="AR739" i="3"/>
  <c r="AF741" i="3"/>
  <c r="AJ741" i="3"/>
  <c r="AN741" i="3"/>
  <c r="AQ741" i="3"/>
  <c r="AC742" i="3"/>
  <c r="AF742" i="3"/>
  <c r="AN742" i="3"/>
  <c r="AD743" i="3"/>
  <c r="AG743" i="3"/>
  <c r="AK743" i="3"/>
  <c r="AO743" i="3"/>
  <c r="AS743" i="3"/>
  <c r="AD744" i="3"/>
  <c r="AL744" i="3"/>
  <c r="AT744" i="3"/>
  <c r="AD746" i="3"/>
  <c r="AL746" i="3"/>
  <c r="AO746" i="3"/>
  <c r="AS746" i="3"/>
  <c r="AE747" i="3"/>
  <c r="AI747" i="3"/>
  <c r="AN747" i="3"/>
  <c r="AR747" i="3"/>
  <c r="AC748" i="3"/>
  <c r="AG748" i="3"/>
  <c r="AK748" i="3"/>
  <c r="AO748" i="3"/>
  <c r="AS748" i="3"/>
  <c r="AL752" i="3"/>
  <c r="AT752" i="3"/>
  <c r="AI753" i="3"/>
  <c r="AN754" i="3"/>
  <c r="AR754" i="3"/>
  <c r="AE755" i="3"/>
  <c r="AJ756" i="3"/>
  <c r="AC757" i="3"/>
  <c r="AG757" i="3"/>
  <c r="AK757" i="3"/>
  <c r="AO757" i="3"/>
  <c r="AS757" i="3"/>
  <c r="AJ760" i="3"/>
  <c r="AD760" i="3"/>
  <c r="AF762" i="3"/>
  <c r="AJ762" i="3"/>
  <c r="AN762" i="3"/>
  <c r="AR762" i="3"/>
  <c r="AC764" i="3"/>
  <c r="AG764" i="3"/>
  <c r="AK764" i="3"/>
  <c r="AO764" i="3"/>
  <c r="AS764" i="3"/>
  <c r="AP766" i="3"/>
  <c r="AE767" i="3"/>
  <c r="AI767" i="3"/>
  <c r="AM767" i="3"/>
  <c r="AQ767" i="3"/>
  <c r="AQ769" i="3"/>
  <c r="AE770" i="3"/>
  <c r="AI770" i="3"/>
  <c r="AM770" i="3"/>
  <c r="AQ770" i="3"/>
  <c r="AT770" i="3"/>
  <c r="AC772" i="3"/>
  <c r="AG772" i="3"/>
  <c r="AK772" i="3"/>
  <c r="AO772" i="3"/>
  <c r="AS772" i="3"/>
  <c r="AH774" i="3"/>
  <c r="AE775" i="3"/>
  <c r="AM775" i="3"/>
  <c r="AN776" i="3"/>
  <c r="AF777" i="3"/>
  <c r="AJ777" i="3"/>
  <c r="AN777" i="3"/>
  <c r="AR777" i="3"/>
  <c r="AC778" i="3"/>
  <c r="AG778" i="3"/>
  <c r="AK778" i="3"/>
  <c r="AO778" i="3"/>
  <c r="AS778" i="3"/>
  <c r="AH780" i="3"/>
  <c r="AP780" i="3"/>
  <c r="AI781" i="3"/>
  <c r="AD783" i="3"/>
  <c r="AH783" i="3"/>
  <c r="AL783" i="3"/>
  <c r="AP783" i="3"/>
  <c r="AT783" i="3"/>
  <c r="AD785" i="3"/>
  <c r="AH785" i="3"/>
  <c r="AL785" i="3"/>
  <c r="AP785" i="3"/>
  <c r="AT785" i="3"/>
  <c r="AE787" i="3"/>
  <c r="AI787" i="3"/>
  <c r="AM787" i="3"/>
  <c r="AQ787" i="3"/>
  <c r="AQ789" i="3"/>
  <c r="AE790" i="3"/>
  <c r="AI790" i="3"/>
  <c r="AM790" i="3"/>
  <c r="AQ790" i="3"/>
  <c r="AC794" i="3"/>
  <c r="AG794" i="3"/>
  <c r="AK794" i="3"/>
  <c r="AO794" i="3"/>
  <c r="AS794" i="3"/>
  <c r="AD795" i="3"/>
  <c r="AG795" i="3"/>
  <c r="AL795" i="3"/>
  <c r="AO795" i="3"/>
  <c r="AT795" i="3"/>
  <c r="AF796" i="3"/>
  <c r="AJ796" i="3"/>
  <c r="AN796" i="3"/>
  <c r="AR796" i="3"/>
  <c r="AF797" i="3"/>
  <c r="AJ797" i="3"/>
  <c r="AN797" i="3"/>
  <c r="AR797" i="3"/>
  <c r="AE798" i="3"/>
  <c r="AI798" i="3"/>
  <c r="AN801" i="3"/>
  <c r="AJ818" i="3"/>
  <c r="AE802" i="3"/>
  <c r="AF802" i="3"/>
  <c r="AM802" i="3"/>
  <c r="AN802" i="3"/>
  <c r="AF806" i="3"/>
  <c r="AE806" i="3"/>
  <c r="AN806" i="3"/>
  <c r="AM806" i="3"/>
  <c r="AK817" i="3"/>
  <c r="AJ817" i="3"/>
  <c r="AS817" i="3"/>
  <c r="AR817" i="3"/>
  <c r="AP798" i="3"/>
  <c r="AT798" i="3"/>
  <c r="AI799" i="3"/>
  <c r="AQ799" i="3"/>
  <c r="AC800" i="3"/>
  <c r="AK800" i="3"/>
  <c r="AS800" i="3"/>
  <c r="AD805" i="3"/>
  <c r="AH805" i="3"/>
  <c r="AL805" i="3"/>
  <c r="AP805" i="3"/>
  <c r="AT805" i="3"/>
  <c r="AC806" i="3"/>
  <c r="AG806" i="3"/>
  <c r="AK806" i="3"/>
  <c r="AO806" i="3"/>
  <c r="AS806" i="3"/>
  <c r="AD807" i="3"/>
  <c r="AL807" i="3"/>
  <c r="AT807" i="3"/>
  <c r="AF808" i="3"/>
  <c r="AJ808" i="3"/>
  <c r="AN808" i="3"/>
  <c r="AR808" i="3"/>
  <c r="AD811" i="3"/>
  <c r="AL811" i="3"/>
  <c r="AT811" i="3"/>
  <c r="AC815" i="3"/>
  <c r="AG815" i="3"/>
  <c r="AK815" i="3"/>
  <c r="AO815" i="3"/>
  <c r="AS815" i="3"/>
  <c r="AD816" i="3"/>
  <c r="AG816" i="3"/>
  <c r="AL816" i="3"/>
  <c r="AO816" i="3"/>
  <c r="AT816" i="3"/>
  <c r="AF821" i="3"/>
  <c r="AJ821" i="3"/>
  <c r="AN821" i="3"/>
  <c r="AR821" i="3"/>
  <c r="AJ822" i="3"/>
  <c r="AR822" i="3"/>
  <c r="AD823" i="3"/>
  <c r="AH823" i="3"/>
  <c r="AL823" i="3"/>
  <c r="AP823" i="3"/>
  <c r="AT823" i="3"/>
  <c r="AH824" i="3"/>
  <c r="AT824" i="3"/>
  <c r="AE827" i="3"/>
  <c r="AI827" i="3"/>
  <c r="AM827" i="3"/>
  <c r="AD828" i="3"/>
  <c r="AH828" i="3"/>
  <c r="AP828" i="3"/>
  <c r="AT828" i="3"/>
  <c r="AC832" i="3"/>
  <c r="AG832" i="3"/>
  <c r="AK832" i="3"/>
  <c r="AO832" i="3"/>
  <c r="AS832" i="3"/>
  <c r="AF833" i="3"/>
  <c r="AJ833" i="3"/>
  <c r="AN833" i="3"/>
  <c r="AR833" i="3"/>
  <c r="AJ834" i="3"/>
  <c r="AR834" i="3"/>
  <c r="AE835" i="3"/>
  <c r="AG836" i="3"/>
  <c r="AJ836" i="3"/>
  <c r="AO836" i="3"/>
  <c r="AS836" i="3"/>
  <c r="AC839" i="3"/>
  <c r="AK839" i="3"/>
  <c r="AS839" i="3"/>
  <c r="AJ840" i="3"/>
  <c r="AN840" i="3"/>
  <c r="AR840" i="3"/>
  <c r="AH841" i="3"/>
  <c r="AL841" i="3"/>
  <c r="AG842" i="3"/>
  <c r="AO842" i="3"/>
  <c r="AF846" i="3"/>
  <c r="AJ846" i="3"/>
  <c r="AN846" i="3"/>
  <c r="AR846" i="3"/>
  <c r="AF847" i="3"/>
  <c r="AJ847" i="3"/>
  <c r="AN847" i="3"/>
  <c r="AS847" i="3"/>
  <c r="AE850" i="3"/>
  <c r="AM850" i="3"/>
  <c r="AT850" i="3"/>
  <c r="AF851" i="3"/>
  <c r="AJ851" i="3"/>
  <c r="AN851" i="3"/>
  <c r="AR851" i="3"/>
  <c r="AF854" i="3"/>
  <c r="AJ854" i="3"/>
  <c r="AN854" i="3"/>
  <c r="AR854" i="3"/>
  <c r="AF859" i="3"/>
  <c r="AJ859" i="3"/>
  <c r="AN859" i="3"/>
  <c r="AR859" i="3"/>
  <c r="AQ861" i="3"/>
  <c r="AC862" i="3"/>
  <c r="AG862" i="3"/>
  <c r="AK862" i="3"/>
  <c r="AO862" i="3"/>
  <c r="AS862" i="3"/>
  <c r="AJ864" i="3"/>
  <c r="AE864" i="3"/>
  <c r="AF865" i="3"/>
  <c r="AJ865" i="3"/>
  <c r="AN865" i="3"/>
  <c r="AR865" i="3"/>
  <c r="AD866" i="3"/>
  <c r="AL866" i="3"/>
  <c r="AD869" i="3"/>
  <c r="AH869" i="3"/>
  <c r="AL869" i="3"/>
  <c r="AP869" i="3"/>
  <c r="AT869" i="3"/>
  <c r="AF870" i="3"/>
  <c r="AJ870" i="3"/>
  <c r="AN870" i="3"/>
  <c r="AR870" i="3"/>
  <c r="AF875" i="3"/>
  <c r="AJ875" i="3"/>
  <c r="AN875" i="3"/>
  <c r="AR875" i="3"/>
  <c r="AQ877" i="3"/>
  <c r="AC878" i="3"/>
  <c r="AG878" i="3"/>
  <c r="AK878" i="3"/>
  <c r="AO878" i="3"/>
  <c r="AS878" i="3"/>
  <c r="AJ880" i="3"/>
  <c r="AE880" i="3"/>
  <c r="AF881" i="3"/>
  <c r="AJ881" i="3"/>
  <c r="AN881" i="3"/>
  <c r="AR881" i="3"/>
  <c r="AD882" i="3"/>
  <c r="AL882" i="3"/>
  <c r="AD883" i="3"/>
  <c r="AH883" i="3"/>
  <c r="AK883" i="3"/>
  <c r="AP883" i="3"/>
  <c r="AS883" i="3"/>
  <c r="AR884" i="3"/>
  <c r="AF885" i="3"/>
  <c r="AI885" i="3"/>
  <c r="AM885" i="3"/>
  <c r="AR885" i="3"/>
  <c r="AF887" i="3"/>
  <c r="AO887" i="3"/>
  <c r="AS887" i="3"/>
  <c r="AO888" i="3"/>
  <c r="AF888" i="3"/>
  <c r="AJ889" i="3"/>
  <c r="AM889" i="3"/>
  <c r="AQ889" i="3"/>
  <c r="AD890" i="3"/>
  <c r="AL890" i="3"/>
  <c r="AD893" i="3"/>
  <c r="AH893" i="3"/>
  <c r="AL893" i="3"/>
  <c r="AP893" i="3"/>
  <c r="AT893" i="3"/>
  <c r="AD894" i="3"/>
  <c r="AG894" i="3"/>
  <c r="AK894" i="3"/>
  <c r="AO894" i="3"/>
  <c r="AS894" i="3"/>
  <c r="AJ896" i="3"/>
  <c r="AF904" i="3"/>
  <c r="AK895" i="3"/>
  <c r="AJ895" i="3"/>
  <c r="AS895" i="3"/>
  <c r="AR895" i="3"/>
  <c r="AM798" i="3"/>
  <c r="AQ798" i="3"/>
  <c r="AE800" i="3"/>
  <c r="AI800" i="3"/>
  <c r="AM800" i="3"/>
  <c r="AQ800" i="3"/>
  <c r="AT800" i="3"/>
  <c r="AE803" i="3"/>
  <c r="AF805" i="3"/>
  <c r="AJ805" i="3"/>
  <c r="AN805" i="3"/>
  <c r="AR805" i="3"/>
  <c r="AC808" i="3"/>
  <c r="AG808" i="3"/>
  <c r="AK808" i="3"/>
  <c r="AO808" i="3"/>
  <c r="AS808" i="3"/>
  <c r="AE810" i="3"/>
  <c r="AM810" i="3"/>
  <c r="AF811" i="3"/>
  <c r="AJ811" i="3"/>
  <c r="AN811" i="3"/>
  <c r="AR811" i="3"/>
  <c r="AD812" i="3"/>
  <c r="AL812" i="3"/>
  <c r="AT812" i="3"/>
  <c r="AD815" i="3"/>
  <c r="AH815" i="3"/>
  <c r="AL815" i="3"/>
  <c r="AP815" i="3"/>
  <c r="AT815" i="3"/>
  <c r="AF816" i="3"/>
  <c r="AJ816" i="3"/>
  <c r="AN816" i="3"/>
  <c r="AR816" i="3"/>
  <c r="AE819" i="3"/>
  <c r="AM819" i="3"/>
  <c r="AG821" i="3"/>
  <c r="AE822" i="3"/>
  <c r="AI822" i="3"/>
  <c r="AM822" i="3"/>
  <c r="AQ822" i="3"/>
  <c r="AE823" i="3"/>
  <c r="AM823" i="3"/>
  <c r="AD827" i="3"/>
  <c r="AH827" i="3"/>
  <c r="AL827" i="3"/>
  <c r="AP827" i="3"/>
  <c r="AT827" i="3"/>
  <c r="AE828" i="3"/>
  <c r="AI828" i="3"/>
  <c r="AM828" i="3"/>
  <c r="AQ828" i="3"/>
  <c r="AL832" i="3"/>
  <c r="AT832" i="3"/>
  <c r="AG833" i="3"/>
  <c r="AO833" i="3"/>
  <c r="AE834" i="3"/>
  <c r="AI834" i="3"/>
  <c r="AM834" i="3"/>
  <c r="AQ834" i="3"/>
  <c r="AE836" i="3"/>
  <c r="AI836" i="3"/>
  <c r="AM836" i="3"/>
  <c r="AQ836" i="3"/>
  <c r="AF839" i="3"/>
  <c r="AJ839" i="3"/>
  <c r="AN839" i="3"/>
  <c r="AR839" i="3"/>
  <c r="AC841" i="3"/>
  <c r="AG841" i="3"/>
  <c r="AK841" i="3"/>
  <c r="AO841" i="3"/>
  <c r="AS841" i="3"/>
  <c r="AF842" i="3"/>
  <c r="AJ842" i="3"/>
  <c r="AN842" i="3"/>
  <c r="AR842" i="3"/>
  <c r="AF844" i="3"/>
  <c r="AN844" i="3"/>
  <c r="AD845" i="3"/>
  <c r="AT845" i="3"/>
  <c r="AK846" i="3"/>
  <c r="AO846" i="3"/>
  <c r="AT846" i="3"/>
  <c r="AE847" i="3"/>
  <c r="AI847" i="3"/>
  <c r="AM847" i="3"/>
  <c r="AQ847" i="3"/>
  <c r="AD851" i="3"/>
  <c r="AH851" i="3"/>
  <c r="AL851" i="3"/>
  <c r="AP851" i="3"/>
  <c r="AT851" i="3"/>
  <c r="AM853" i="3"/>
  <c r="AC854" i="3"/>
  <c r="AG854" i="3"/>
  <c r="AK854" i="3"/>
  <c r="AO854" i="3"/>
  <c r="AS854" i="3"/>
  <c r="AR855" i="3"/>
  <c r="AE856" i="3"/>
  <c r="AM856" i="3"/>
  <c r="AD858" i="3"/>
  <c r="AL858" i="3"/>
  <c r="AD859" i="3"/>
  <c r="AH859" i="3"/>
  <c r="AL859" i="3"/>
  <c r="AP859" i="3"/>
  <c r="AT859" i="3"/>
  <c r="AC860" i="3"/>
  <c r="AG860" i="3"/>
  <c r="AK860" i="3"/>
  <c r="AO860" i="3"/>
  <c r="AS860" i="3"/>
  <c r="AF862" i="3"/>
  <c r="AJ862" i="3"/>
  <c r="AN862" i="3"/>
  <c r="AR862" i="3"/>
  <c r="AN863" i="3"/>
  <c r="AD865" i="3"/>
  <c r="AL865" i="3"/>
  <c r="AT865" i="3"/>
  <c r="AG867" i="3"/>
  <c r="AC869" i="3"/>
  <c r="AG869" i="3"/>
  <c r="AK869" i="3"/>
  <c r="AO869" i="3"/>
  <c r="AS869" i="3"/>
  <c r="AC870" i="3"/>
  <c r="AG870" i="3"/>
  <c r="AK870" i="3"/>
  <c r="AO870" i="3"/>
  <c r="AS870" i="3"/>
  <c r="AR871" i="3"/>
  <c r="AE872" i="3"/>
  <c r="AM872" i="3"/>
  <c r="AD874" i="3"/>
  <c r="AL874" i="3"/>
  <c r="AD875" i="3"/>
  <c r="AH875" i="3"/>
  <c r="AL875" i="3"/>
  <c r="AP875" i="3"/>
  <c r="AT875" i="3"/>
  <c r="AC876" i="3"/>
  <c r="AG876" i="3"/>
  <c r="AK876" i="3"/>
  <c r="AO876" i="3"/>
  <c r="AS876" i="3"/>
  <c r="AF878" i="3"/>
  <c r="AJ878" i="3"/>
  <c r="AN878" i="3"/>
  <c r="AR878" i="3"/>
  <c r="AN879" i="3"/>
  <c r="AD881" i="3"/>
  <c r="AL881" i="3"/>
  <c r="AT881" i="3"/>
  <c r="AF883" i="3"/>
  <c r="AJ883" i="3"/>
  <c r="AR883" i="3"/>
  <c r="AJ884" i="3"/>
  <c r="AD885" i="3"/>
  <c r="AH885" i="3"/>
  <c r="AL885" i="3"/>
  <c r="AT885" i="3"/>
  <c r="AI886" i="3"/>
  <c r="AE887" i="3"/>
  <c r="AI887" i="3"/>
  <c r="AM887" i="3"/>
  <c r="AQ887" i="3"/>
  <c r="AT887" i="3"/>
  <c r="AJ888" i="3"/>
  <c r="AD889" i="3"/>
  <c r="AH889" i="3"/>
  <c r="AL889" i="3"/>
  <c r="AT889" i="3"/>
  <c r="AC893" i="3"/>
  <c r="AG893" i="3"/>
  <c r="AK893" i="3"/>
  <c r="AO893" i="3"/>
  <c r="AS893" i="3"/>
  <c r="AF894" i="3"/>
  <c r="AJ894" i="3"/>
  <c r="AN894" i="3"/>
  <c r="AR894" i="3"/>
  <c r="AN895" i="3"/>
  <c r="AD901" i="3"/>
  <c r="AE896" i="3"/>
  <c r="AF896" i="3"/>
  <c r="AM896" i="3"/>
  <c r="AN896" i="3"/>
  <c r="AQ902" i="3"/>
  <c r="AP902" i="3"/>
  <c r="AN855" i="3"/>
  <c r="AJ856" i="3"/>
  <c r="AF863" i="3"/>
  <c r="AC867" i="3"/>
  <c r="AJ872" i="3"/>
  <c r="AF879" i="3"/>
  <c r="AM904" i="3"/>
  <c r="AH913" i="3"/>
  <c r="AD922" i="3"/>
  <c r="AM925" i="3"/>
  <c r="AM926" i="3"/>
  <c r="AJ927" i="3"/>
  <c r="AN928" i="3"/>
  <c r="AE930" i="3"/>
  <c r="AM932" i="3"/>
  <c r="AK933" i="3"/>
  <c r="AS933" i="3"/>
  <c r="AF934" i="3"/>
  <c r="AN934" i="3"/>
  <c r="AK935" i="3"/>
  <c r="AS935" i="3"/>
  <c r="AD946" i="3"/>
  <c r="AD957" i="3"/>
  <c r="AF962" i="3"/>
  <c r="AJ962" i="3"/>
  <c r="AN962" i="3"/>
  <c r="AF897" i="3"/>
  <c r="AJ897" i="3"/>
  <c r="AN897" i="3"/>
  <c r="AR897" i="3"/>
  <c r="AL902" i="3"/>
  <c r="AT902" i="3"/>
  <c r="AF903" i="3"/>
  <c r="AN903" i="3"/>
  <c r="AC905" i="3"/>
  <c r="AG905" i="3"/>
  <c r="AK905" i="3"/>
  <c r="AO905" i="3"/>
  <c r="AS905" i="3"/>
  <c r="AE906" i="3"/>
  <c r="AM906" i="3"/>
  <c r="AT906" i="3"/>
  <c r="AK907" i="3"/>
  <c r="AD907" i="3"/>
  <c r="AH907" i="3"/>
  <c r="AT907" i="3"/>
  <c r="AH908" i="3"/>
  <c r="AL908" i="3"/>
  <c r="AP908" i="3"/>
  <c r="AT908" i="3"/>
  <c r="AL910" i="3"/>
  <c r="AH910" i="3"/>
  <c r="AK910" i="3"/>
  <c r="AO910" i="3"/>
  <c r="AG911" i="3"/>
  <c r="AD912" i="3"/>
  <c r="AH912" i="3"/>
  <c r="AL912" i="3"/>
  <c r="AP912" i="3"/>
  <c r="AT912" i="3"/>
  <c r="AF913" i="3"/>
  <c r="AJ913" i="3"/>
  <c r="AM913" i="3"/>
  <c r="AR913" i="3"/>
  <c r="AH915" i="3"/>
  <c r="AK915" i="3"/>
  <c r="AP915" i="3"/>
  <c r="AT915" i="3"/>
  <c r="AE916" i="3"/>
  <c r="AQ916" i="3"/>
  <c r="AF919" i="3"/>
  <c r="AN919" i="3"/>
  <c r="AR919" i="3"/>
  <c r="AC920" i="3"/>
  <c r="AG920" i="3"/>
  <c r="AN920" i="3"/>
  <c r="AR920" i="3"/>
  <c r="AN921" i="3"/>
  <c r="AE921" i="3"/>
  <c r="AL921" i="3"/>
  <c r="AP921" i="3"/>
  <c r="AF922" i="3"/>
  <c r="AJ922" i="3"/>
  <c r="AN922" i="3"/>
  <c r="AR922" i="3"/>
  <c r="AN923" i="3"/>
  <c r="AR923" i="3"/>
  <c r="AF924" i="3"/>
  <c r="AF925" i="3"/>
  <c r="AJ925" i="3"/>
  <c r="AD926" i="3"/>
  <c r="AF926" i="3"/>
  <c r="AJ926" i="3"/>
  <c r="AN926" i="3"/>
  <c r="AR926" i="3"/>
  <c r="AF930" i="3"/>
  <c r="AJ930" i="3"/>
  <c r="AC931" i="3"/>
  <c r="AJ931" i="3"/>
  <c r="AN931" i="3"/>
  <c r="AS931" i="3"/>
  <c r="AF932" i="3"/>
  <c r="AJ932" i="3"/>
  <c r="AN932" i="3"/>
  <c r="AR932" i="3"/>
  <c r="AE933" i="3"/>
  <c r="AI933" i="3"/>
  <c r="AM933" i="3"/>
  <c r="AQ933" i="3"/>
  <c r="AC934" i="3"/>
  <c r="AG934" i="3"/>
  <c r="AK934" i="3"/>
  <c r="AO934" i="3"/>
  <c r="AS934" i="3"/>
  <c r="AE935" i="3"/>
  <c r="AI935" i="3"/>
  <c r="AM935" i="3"/>
  <c r="AQ935" i="3"/>
  <c r="AL936" i="3"/>
  <c r="AF936" i="3"/>
  <c r="AJ936" i="3"/>
  <c r="AN936" i="3"/>
  <c r="AR936" i="3"/>
  <c r="AD938" i="3"/>
  <c r="AH938" i="3"/>
  <c r="AL938" i="3"/>
  <c r="AP938" i="3"/>
  <c r="AT938" i="3"/>
  <c r="AF940" i="3"/>
  <c r="AN940" i="3"/>
  <c r="AD940" i="3"/>
  <c r="AH940" i="3"/>
  <c r="AL940" i="3"/>
  <c r="AP940" i="3"/>
  <c r="AT940" i="3"/>
  <c r="AI941" i="3"/>
  <c r="AQ941" i="3"/>
  <c r="AE942" i="3"/>
  <c r="AI942" i="3"/>
  <c r="AM942" i="3"/>
  <c r="AQ942" i="3"/>
  <c r="AD943" i="3"/>
  <c r="AL943" i="3"/>
  <c r="AF943" i="3"/>
  <c r="AJ943" i="3"/>
  <c r="AN943" i="3"/>
  <c r="AR943" i="3"/>
  <c r="AH945" i="3"/>
  <c r="AP945" i="3"/>
  <c r="AE946" i="3"/>
  <c r="AI946" i="3"/>
  <c r="AM946" i="3"/>
  <c r="AQ946" i="3"/>
  <c r="AD947" i="3"/>
  <c r="AL947" i="3"/>
  <c r="AF947" i="3"/>
  <c r="AJ947" i="3"/>
  <c r="AN947" i="3"/>
  <c r="AR947" i="3"/>
  <c r="AF950" i="3"/>
  <c r="AJ950" i="3"/>
  <c r="AN950" i="3"/>
  <c r="AR950" i="3"/>
  <c r="AD951" i="3"/>
  <c r="AL951" i="3"/>
  <c r="AF951" i="3"/>
  <c r="AJ951" i="3"/>
  <c r="AN951" i="3"/>
  <c r="AR951" i="3"/>
  <c r="AF954" i="3"/>
  <c r="AJ954" i="3"/>
  <c r="AN954" i="3"/>
  <c r="AR954" i="3"/>
  <c r="AH956" i="3"/>
  <c r="AP956" i="3"/>
  <c r="AE957" i="3"/>
  <c r="AI957" i="3"/>
  <c r="AM957" i="3"/>
  <c r="AQ957" i="3"/>
  <c r="AD958" i="3"/>
  <c r="AL958" i="3"/>
  <c r="AF958" i="3"/>
  <c r="AJ958" i="3"/>
  <c r="AN958" i="3"/>
  <c r="AR958" i="3"/>
  <c r="AD897" i="3"/>
  <c r="AE900" i="3"/>
  <c r="AI900" i="3"/>
  <c r="AM900" i="3"/>
  <c r="AM901" i="3"/>
  <c r="AH905" i="3"/>
  <c r="AP905" i="3"/>
  <c r="AC906" i="3"/>
  <c r="AK906" i="3"/>
  <c r="AP907" i="3"/>
  <c r="AF908" i="3"/>
  <c r="AJ908" i="3"/>
  <c r="AM908" i="3"/>
  <c r="AE909" i="3"/>
  <c r="AI909" i="3"/>
  <c r="AM909" i="3"/>
  <c r="AF910" i="3"/>
  <c r="AJ910" i="3"/>
  <c r="AN910" i="3"/>
  <c r="AR910" i="3"/>
  <c r="AD911" i="3"/>
  <c r="AF912" i="3"/>
  <c r="AH914" i="3"/>
  <c r="AR915" i="3"/>
  <c r="AI916" i="3"/>
  <c r="AK916" i="3"/>
  <c r="AD917" i="3"/>
  <c r="AH917" i="3"/>
  <c r="AP917" i="3"/>
  <c r="AT917" i="3"/>
  <c r="AC918" i="3"/>
  <c r="AG918" i="3"/>
  <c r="AO918" i="3"/>
  <c r="AS918" i="3"/>
  <c r="AI920" i="3"/>
  <c r="AC921" i="3"/>
  <c r="AG921" i="3"/>
  <c r="AK921" i="3"/>
  <c r="AO921" i="3"/>
  <c r="AD924" i="3"/>
  <c r="AH924" i="3"/>
  <c r="AL924" i="3"/>
  <c r="AP924" i="3"/>
  <c r="AT924" i="3"/>
  <c r="AD925" i="3"/>
  <c r="AN927" i="3"/>
  <c r="AR927" i="3"/>
  <c r="AE928" i="3"/>
  <c r="AI928" i="3"/>
  <c r="AE929" i="3"/>
  <c r="AC929" i="3"/>
  <c r="AG929" i="3"/>
  <c r="AK929" i="3"/>
  <c r="AO929" i="3"/>
  <c r="AS929" i="3"/>
  <c r="AE931" i="3"/>
  <c r="AI931" i="3"/>
  <c r="AM931" i="3"/>
  <c r="AC935" i="3"/>
  <c r="AH936" i="3"/>
  <c r="AP936" i="3"/>
  <c r="AE937" i="3"/>
  <c r="AI937" i="3"/>
  <c r="AM937" i="3"/>
  <c r="AQ937" i="3"/>
  <c r="AD939" i="3"/>
  <c r="AH939" i="3"/>
  <c r="AL939" i="3"/>
  <c r="AP939" i="3"/>
  <c r="AT939" i="3"/>
  <c r="AJ940" i="3"/>
  <c r="AR940" i="3"/>
  <c r="AE941" i="3"/>
  <c r="AM941" i="3"/>
  <c r="AC941" i="3"/>
  <c r="AG941" i="3"/>
  <c r="AK941" i="3"/>
  <c r="AO941" i="3"/>
  <c r="AS941" i="3"/>
  <c r="AH943" i="3"/>
  <c r="AP943" i="3"/>
  <c r="AE944" i="3"/>
  <c r="AI944" i="3"/>
  <c r="AM944" i="3"/>
  <c r="AQ944" i="3"/>
  <c r="AD945" i="3"/>
  <c r="AL945" i="3"/>
  <c r="AF945" i="3"/>
  <c r="AJ945" i="3"/>
  <c r="AN945" i="3"/>
  <c r="AR945" i="3"/>
  <c r="AH947" i="3"/>
  <c r="AP947" i="3"/>
  <c r="AE948" i="3"/>
  <c r="AI948" i="3"/>
  <c r="AM948" i="3"/>
  <c r="AQ948" i="3"/>
  <c r="AC949" i="3"/>
  <c r="AG949" i="3"/>
  <c r="AK949" i="3"/>
  <c r="AO949" i="3"/>
  <c r="AS949" i="3"/>
  <c r="AH951" i="3"/>
  <c r="AP951" i="3"/>
  <c r="AE952" i="3"/>
  <c r="AI952" i="3"/>
  <c r="AM952" i="3"/>
  <c r="AQ952" i="3"/>
  <c r="AC953" i="3"/>
  <c r="AG953" i="3"/>
  <c r="AK953" i="3"/>
  <c r="AO953" i="3"/>
  <c r="AS953" i="3"/>
  <c r="AF955" i="3"/>
  <c r="AJ955" i="3"/>
  <c r="AN955" i="3"/>
  <c r="AR955" i="3"/>
  <c r="AL956" i="3"/>
  <c r="AF956" i="3"/>
  <c r="AJ956" i="3"/>
  <c r="AN956" i="3"/>
  <c r="AR956" i="3"/>
  <c r="AH958" i="3"/>
  <c r="AP958" i="3"/>
  <c r="AE959" i="3"/>
  <c r="AI959" i="3"/>
  <c r="AM959" i="3"/>
  <c r="AQ959" i="3"/>
  <c r="AF960" i="3"/>
  <c r="AJ960" i="3"/>
  <c r="AN960" i="3"/>
  <c r="AR960" i="3"/>
  <c r="AC26" i="3"/>
  <c r="AI28" i="3"/>
  <c r="AR23" i="3"/>
  <c r="AE23" i="3"/>
  <c r="AI23" i="3"/>
  <c r="AM23" i="3"/>
  <c r="AQ23" i="3"/>
  <c r="AM24" i="3"/>
  <c r="AD24" i="3"/>
  <c r="AH24" i="3"/>
  <c r="AL24" i="3"/>
  <c r="AP24" i="3"/>
  <c r="AT24" i="3"/>
  <c r="AH25" i="3"/>
  <c r="AO26" i="3"/>
  <c r="AE26" i="3"/>
  <c r="AI26" i="3"/>
  <c r="AM26" i="3"/>
  <c r="AQ26" i="3"/>
  <c r="AJ27" i="3"/>
  <c r="AD27" i="3"/>
  <c r="AH27" i="3"/>
  <c r="AL27" i="3"/>
  <c r="AP27" i="3"/>
  <c r="AT27" i="3"/>
  <c r="AC28" i="3"/>
  <c r="AG28" i="3"/>
  <c r="AK28" i="3"/>
  <c r="AO28" i="3"/>
  <c r="AS28" i="3"/>
  <c r="AP29" i="3"/>
  <c r="AE29" i="3"/>
  <c r="AI29" i="3"/>
  <c r="AM29" i="3"/>
  <c r="AQ29" i="3"/>
  <c r="AG30" i="3"/>
  <c r="AF30" i="3"/>
  <c r="AJ30" i="3"/>
  <c r="AN30" i="3"/>
  <c r="AR30" i="3"/>
  <c r="AR31" i="3"/>
  <c r="AE31" i="3"/>
  <c r="AI31" i="3"/>
  <c r="AM31" i="3"/>
  <c r="AQ31" i="3"/>
  <c r="AM32" i="3"/>
  <c r="AD32" i="3"/>
  <c r="AH32" i="3"/>
  <c r="AL32" i="3"/>
  <c r="AP32" i="3"/>
  <c r="AT32" i="3"/>
  <c r="AH33" i="3"/>
  <c r="AO34" i="3"/>
  <c r="AE34" i="3"/>
  <c r="AI34" i="3"/>
  <c r="AM34" i="3"/>
  <c r="AQ34" i="3"/>
  <c r="AJ35" i="3"/>
  <c r="AD35" i="3"/>
  <c r="AH35" i="3"/>
  <c r="AL35" i="3"/>
  <c r="AP35" i="3"/>
  <c r="AT35" i="3"/>
  <c r="AC36" i="3"/>
  <c r="AG36" i="3"/>
  <c r="AK36" i="3"/>
  <c r="AO36" i="3"/>
  <c r="AS36" i="3"/>
  <c r="AP37" i="3"/>
  <c r="AE37" i="3"/>
  <c r="AI37" i="3"/>
  <c r="AM37" i="3"/>
  <c r="AQ37" i="3"/>
  <c r="AS38" i="3"/>
  <c r="AN39" i="3"/>
  <c r="AI40" i="3"/>
  <c r="AF41" i="3"/>
  <c r="AJ41" i="3"/>
  <c r="AN41" i="3"/>
  <c r="AR41" i="3"/>
  <c r="AG42" i="3"/>
  <c r="AF42" i="3"/>
  <c r="AJ42" i="3"/>
  <c r="AN42" i="3"/>
  <c r="AR42" i="3"/>
  <c r="AR43" i="3"/>
  <c r="AE43" i="3"/>
  <c r="AI43" i="3"/>
  <c r="AM43" i="3"/>
  <c r="AQ43" i="3"/>
  <c r="AM44" i="3"/>
  <c r="AD44" i="3"/>
  <c r="AH44" i="3"/>
  <c r="AL44" i="3"/>
  <c r="AP44" i="3"/>
  <c r="AT44" i="3"/>
  <c r="AH45" i="3"/>
  <c r="AK46" i="3"/>
  <c r="AD46" i="3"/>
  <c r="AH46" i="3"/>
  <c r="AL46" i="3"/>
  <c r="AP46" i="3"/>
  <c r="AT46" i="3"/>
  <c r="AF47" i="3"/>
  <c r="AC47" i="3"/>
  <c r="AG47" i="3"/>
  <c r="AK47" i="3"/>
  <c r="AO47" i="3"/>
  <c r="AS47" i="3"/>
  <c r="AQ48" i="3"/>
  <c r="AF48" i="3"/>
  <c r="AJ48" i="3"/>
  <c r="AN48" i="3"/>
  <c r="AR48" i="3"/>
  <c r="AL49" i="3"/>
  <c r="AC49" i="3"/>
  <c r="AG49" i="3"/>
  <c r="AK49" i="3"/>
  <c r="AO49" i="3"/>
  <c r="AS49" i="3"/>
  <c r="AO50" i="3"/>
  <c r="AE50" i="3"/>
  <c r="AI50" i="3"/>
  <c r="AM50" i="3"/>
  <c r="AQ50" i="3"/>
  <c r="AJ51" i="3"/>
  <c r="AD51" i="3"/>
  <c r="AH51" i="3"/>
  <c r="AL51" i="3"/>
  <c r="AP51" i="3"/>
  <c r="AT51" i="3"/>
  <c r="AC52" i="3"/>
  <c r="AG52" i="3"/>
  <c r="AK52" i="3"/>
  <c r="AO52" i="3"/>
  <c r="AS52" i="3"/>
  <c r="AP53" i="3"/>
  <c r="AE53" i="3"/>
  <c r="AI53" i="3"/>
  <c r="AM53" i="3"/>
  <c r="AQ53" i="3"/>
  <c r="AS54" i="3"/>
  <c r="AN55" i="3"/>
  <c r="AI56" i="3"/>
  <c r="AF57" i="3"/>
  <c r="AJ57" i="3"/>
  <c r="AN57" i="3"/>
  <c r="AR57" i="3"/>
  <c r="AG58" i="3"/>
  <c r="AF58" i="3"/>
  <c r="AJ58" i="3"/>
  <c r="AN58" i="3"/>
  <c r="AR58" i="3"/>
  <c r="AR59" i="3"/>
  <c r="AE59" i="3"/>
  <c r="AI59" i="3"/>
  <c r="AM59" i="3"/>
  <c r="AQ59" i="3"/>
  <c r="AM60" i="3"/>
  <c r="AD60" i="3"/>
  <c r="AH60" i="3"/>
  <c r="AL60" i="3"/>
  <c r="AP60" i="3"/>
  <c r="AT60" i="3"/>
  <c r="AH61" i="3"/>
  <c r="AK62" i="3"/>
  <c r="AD62" i="3"/>
  <c r="AH62" i="3"/>
  <c r="AL62" i="3"/>
  <c r="AP62" i="3"/>
  <c r="AT62" i="3"/>
  <c r="AF63" i="3"/>
  <c r="AC63" i="3"/>
  <c r="AG63" i="3"/>
  <c r="AK63" i="3"/>
  <c r="AO63" i="3"/>
  <c r="AS63" i="3"/>
  <c r="AQ64" i="3"/>
  <c r="AF64" i="3"/>
  <c r="AJ64" i="3"/>
  <c r="AN64" i="3"/>
  <c r="AR64" i="3"/>
  <c r="AL65" i="3"/>
  <c r="AC65" i="3"/>
  <c r="AG65" i="3"/>
  <c r="AK65" i="3"/>
  <c r="AO65" i="3"/>
  <c r="AS65" i="3"/>
  <c r="AO66" i="3"/>
  <c r="AE66" i="3"/>
  <c r="AI66" i="3"/>
  <c r="AM66" i="3"/>
  <c r="AQ66" i="3"/>
  <c r="AJ67" i="3"/>
  <c r="AD67" i="3"/>
  <c r="AH67" i="3"/>
  <c r="AL67" i="3"/>
  <c r="AP67" i="3"/>
  <c r="AT67" i="3"/>
  <c r="AC68" i="3"/>
  <c r="AG68" i="3"/>
  <c r="AK68" i="3"/>
  <c r="AO68" i="3"/>
  <c r="AS68" i="3"/>
  <c r="AP69" i="3"/>
  <c r="AE69" i="3"/>
  <c r="AI69" i="3"/>
  <c r="AM69" i="3"/>
  <c r="AQ69" i="3"/>
  <c r="AS70" i="3"/>
  <c r="AN71" i="3"/>
  <c r="AI72" i="3"/>
  <c r="AD73" i="3"/>
  <c r="AF73" i="3"/>
  <c r="AJ73" i="3"/>
  <c r="AN73" i="3"/>
  <c r="AR73" i="3"/>
  <c r="AG74" i="3"/>
  <c r="AF74" i="3"/>
  <c r="AJ74" i="3"/>
  <c r="AN74" i="3"/>
  <c r="AR74" i="3"/>
  <c r="AR75" i="3"/>
  <c r="AE75" i="3"/>
  <c r="AI75" i="3"/>
  <c r="AM75" i="3"/>
  <c r="AQ75" i="3"/>
  <c r="AM76" i="3"/>
  <c r="AD76" i="3"/>
  <c r="AH76" i="3"/>
  <c r="AL76" i="3"/>
  <c r="AP76" i="3"/>
  <c r="AT76" i="3"/>
  <c r="AH77" i="3"/>
  <c r="AK78" i="3"/>
  <c r="AD78" i="3"/>
  <c r="AH78" i="3"/>
  <c r="AL78" i="3"/>
  <c r="AP78" i="3"/>
  <c r="AT78" i="3"/>
  <c r="AE79" i="3"/>
  <c r="AI79" i="3"/>
  <c r="AL79" i="3"/>
  <c r="AQ79" i="3"/>
  <c r="AT79" i="3"/>
  <c r="AF80" i="3"/>
  <c r="AN80" i="3"/>
  <c r="AR80" i="3"/>
  <c r="AJ81" i="3"/>
  <c r="AE82" i="3"/>
  <c r="AJ82" i="3"/>
  <c r="AM82" i="3"/>
  <c r="AR82" i="3"/>
  <c r="AD84" i="3"/>
  <c r="AO84" i="3"/>
  <c r="AC85" i="3"/>
  <c r="AF85" i="3"/>
  <c r="AJ85" i="3"/>
  <c r="AN85" i="3"/>
  <c r="AR85" i="3"/>
  <c r="AD86" i="3"/>
  <c r="AL86" i="3"/>
  <c r="AT86" i="3"/>
  <c r="AN87" i="3"/>
  <c r="AR87" i="3"/>
  <c r="AE88" i="3"/>
  <c r="AI88" i="3"/>
  <c r="AM88" i="3"/>
  <c r="AQ88" i="3"/>
  <c r="AD89" i="3"/>
  <c r="AH89" i="3"/>
  <c r="AL89" i="3"/>
  <c r="AP89" i="3"/>
  <c r="AT89" i="3"/>
  <c r="AC94" i="3"/>
  <c r="AG94" i="3"/>
  <c r="AK94" i="3"/>
  <c r="AO94" i="3"/>
  <c r="AS94" i="3"/>
  <c r="AT99" i="3"/>
  <c r="AC101" i="3"/>
  <c r="AF103" i="3"/>
  <c r="AJ103" i="3"/>
  <c r="AN103" i="3"/>
  <c r="AR103" i="3"/>
  <c r="AE104" i="3"/>
  <c r="AI104" i="3"/>
  <c r="AM104" i="3"/>
  <c r="AQ104" i="3"/>
  <c r="AD105" i="3"/>
  <c r="AH105" i="3"/>
  <c r="AL105" i="3"/>
  <c r="AP105" i="3"/>
  <c r="AT105" i="3"/>
  <c r="AC110" i="3"/>
  <c r="AG110" i="3"/>
  <c r="AK110" i="3"/>
  <c r="AO110" i="3"/>
  <c r="AS110" i="3"/>
  <c r="AT115" i="3"/>
  <c r="AC117" i="3"/>
  <c r="AF119" i="3"/>
  <c r="AJ119" i="3"/>
  <c r="AN119" i="3"/>
  <c r="AR119" i="3"/>
  <c r="AE120" i="3"/>
  <c r="AI120" i="3"/>
  <c r="AM120" i="3"/>
  <c r="AQ120" i="3"/>
  <c r="AD121" i="3"/>
  <c r="AH121" i="3"/>
  <c r="AL121" i="3"/>
  <c r="AP121" i="3"/>
  <c r="AT121" i="3"/>
  <c r="AC126" i="3"/>
  <c r="AG126" i="3"/>
  <c r="AK126" i="3"/>
  <c r="AO126" i="3"/>
  <c r="AS126" i="3"/>
  <c r="AE131" i="3"/>
  <c r="AI131" i="3"/>
  <c r="AM131" i="3"/>
  <c r="AQ131" i="3"/>
  <c r="AT131" i="3"/>
  <c r="AD132" i="3"/>
  <c r="AH132" i="3"/>
  <c r="AL132" i="3"/>
  <c r="AP132" i="3"/>
  <c r="AT132" i="3"/>
  <c r="AC133" i="3"/>
  <c r="AG133" i="3"/>
  <c r="AK133" i="3"/>
  <c r="AO133" i="3"/>
  <c r="AS133" i="3"/>
  <c r="AF135" i="3"/>
  <c r="AJ135" i="3"/>
  <c r="AN135" i="3"/>
  <c r="AR135" i="3"/>
  <c r="AE136" i="3"/>
  <c r="AI136" i="3"/>
  <c r="AM136" i="3"/>
  <c r="AQ136" i="3"/>
  <c r="AD137" i="3"/>
  <c r="AH137" i="3"/>
  <c r="AL137" i="3"/>
  <c r="AP137" i="3"/>
  <c r="AT137" i="3"/>
  <c r="AF138" i="3"/>
  <c r="AJ138" i="3"/>
  <c r="AN138" i="3"/>
  <c r="AR138" i="3"/>
  <c r="AC142" i="3"/>
  <c r="AG142" i="3"/>
  <c r="AK142" i="3"/>
  <c r="AO142" i="3"/>
  <c r="AS142" i="3"/>
  <c r="AE147" i="3"/>
  <c r="AI147" i="3"/>
  <c r="AM147" i="3"/>
  <c r="AQ147" i="3"/>
  <c r="AT147" i="3"/>
  <c r="AD148" i="3"/>
  <c r="AH148" i="3"/>
  <c r="AL148" i="3"/>
  <c r="AP148" i="3"/>
  <c r="AT148" i="3"/>
  <c r="AC149" i="3"/>
  <c r="AG149" i="3"/>
  <c r="AK149" i="3"/>
  <c r="AO149" i="3"/>
  <c r="AS149" i="3"/>
  <c r="AF151" i="3"/>
  <c r="AJ151" i="3"/>
  <c r="AN151" i="3"/>
  <c r="AR151" i="3"/>
  <c r="AE152" i="3"/>
  <c r="AI152" i="3"/>
  <c r="AM152" i="3"/>
  <c r="AQ152" i="3"/>
  <c r="AD153" i="3"/>
  <c r="AH153" i="3"/>
  <c r="AL153" i="3"/>
  <c r="AP153" i="3"/>
  <c r="AT153" i="3"/>
  <c r="AF154" i="3"/>
  <c r="AJ154" i="3"/>
  <c r="AN154" i="3"/>
  <c r="AR154" i="3"/>
  <c r="AC158" i="3"/>
  <c r="AG158" i="3"/>
  <c r="AK158" i="3"/>
  <c r="AO158" i="3"/>
  <c r="AS158" i="3"/>
  <c r="AE163" i="3"/>
  <c r="AI163" i="3"/>
  <c r="AM163" i="3"/>
  <c r="AQ163" i="3"/>
  <c r="AT163" i="3"/>
  <c r="AD164" i="3"/>
  <c r="AH164" i="3"/>
  <c r="AL164" i="3"/>
  <c r="AP164" i="3"/>
  <c r="AT164" i="3"/>
  <c r="AC165" i="3"/>
  <c r="AG165" i="3"/>
  <c r="AK165" i="3"/>
  <c r="AO165" i="3"/>
  <c r="AS165" i="3"/>
  <c r="AF167" i="3"/>
  <c r="AJ167" i="3"/>
  <c r="AN167" i="3"/>
  <c r="AR167" i="3"/>
  <c r="AE168" i="3"/>
  <c r="AI168" i="3"/>
  <c r="AM168" i="3"/>
  <c r="AQ168" i="3"/>
  <c r="AD169" i="3"/>
  <c r="AH169" i="3"/>
  <c r="AL169" i="3"/>
  <c r="AP169" i="3"/>
  <c r="AT169" i="3"/>
  <c r="AF170" i="3"/>
  <c r="AJ170" i="3"/>
  <c r="AN170" i="3"/>
  <c r="AR170" i="3"/>
  <c r="AD187" i="3"/>
  <c r="AJ23" i="3"/>
  <c r="AD23" i="3"/>
  <c r="AH23" i="3"/>
  <c r="AL23" i="3"/>
  <c r="AP23" i="3"/>
  <c r="AT23" i="3"/>
  <c r="AE24" i="3"/>
  <c r="AC24" i="3"/>
  <c r="AG24" i="3"/>
  <c r="AK24" i="3"/>
  <c r="AO24" i="3"/>
  <c r="AS24" i="3"/>
  <c r="AP25" i="3"/>
  <c r="AE25" i="3"/>
  <c r="AI25" i="3"/>
  <c r="AM25" i="3"/>
  <c r="AQ25" i="3"/>
  <c r="AG26" i="3"/>
  <c r="AF26" i="3"/>
  <c r="AJ26" i="3"/>
  <c r="AN26" i="3"/>
  <c r="AR26" i="3"/>
  <c r="AR27" i="3"/>
  <c r="AE27" i="3"/>
  <c r="AI27" i="3"/>
  <c r="AM27" i="3"/>
  <c r="AQ27" i="3"/>
  <c r="AM28" i="3"/>
  <c r="AD28" i="3"/>
  <c r="AH28" i="3"/>
  <c r="AL28" i="3"/>
  <c r="AP28" i="3"/>
  <c r="AT28" i="3"/>
  <c r="AH29" i="3"/>
  <c r="AO30" i="3"/>
  <c r="AE30" i="3"/>
  <c r="AI30" i="3"/>
  <c r="AM30" i="3"/>
  <c r="AQ30" i="3"/>
  <c r="AJ31" i="3"/>
  <c r="AD31" i="3"/>
  <c r="AH31" i="3"/>
  <c r="AL31" i="3"/>
  <c r="AP31" i="3"/>
  <c r="AT31" i="3"/>
  <c r="AE32" i="3"/>
  <c r="AC32" i="3"/>
  <c r="AG32" i="3"/>
  <c r="AK32" i="3"/>
  <c r="AO32" i="3"/>
  <c r="AS32" i="3"/>
  <c r="AP33" i="3"/>
  <c r="AE33" i="3"/>
  <c r="AI33" i="3"/>
  <c r="AM33" i="3"/>
  <c r="AQ33" i="3"/>
  <c r="AG34" i="3"/>
  <c r="AF34" i="3"/>
  <c r="AJ34" i="3"/>
  <c r="AN34" i="3"/>
  <c r="AR34" i="3"/>
  <c r="AR35" i="3"/>
  <c r="AE35" i="3"/>
  <c r="AI35" i="3"/>
  <c r="AM35" i="3"/>
  <c r="AQ35" i="3"/>
  <c r="AM36" i="3"/>
  <c r="AD36" i="3"/>
  <c r="AH36" i="3"/>
  <c r="AL36" i="3"/>
  <c r="AP36" i="3"/>
  <c r="AT36" i="3"/>
  <c r="AH37" i="3"/>
  <c r="AK38" i="3"/>
  <c r="AD38" i="3"/>
  <c r="AH38" i="3"/>
  <c r="AL38" i="3"/>
  <c r="AP38" i="3"/>
  <c r="AT38" i="3"/>
  <c r="AF39" i="3"/>
  <c r="AC39" i="3"/>
  <c r="AG39" i="3"/>
  <c r="AK39" i="3"/>
  <c r="AO39" i="3"/>
  <c r="AS39" i="3"/>
  <c r="AQ40" i="3"/>
  <c r="AF40" i="3"/>
  <c r="AJ40" i="3"/>
  <c r="AN40" i="3"/>
  <c r="AR40" i="3"/>
  <c r="AL41" i="3"/>
  <c r="AC41" i="3"/>
  <c r="AG41" i="3"/>
  <c r="AK41" i="3"/>
  <c r="AO41" i="3"/>
  <c r="AS41" i="3"/>
  <c r="AO42" i="3"/>
  <c r="AE42" i="3"/>
  <c r="AI42" i="3"/>
  <c r="AM42" i="3"/>
  <c r="AQ42" i="3"/>
  <c r="AJ43" i="3"/>
  <c r="AD43" i="3"/>
  <c r="AH43" i="3"/>
  <c r="AL43" i="3"/>
  <c r="AP43" i="3"/>
  <c r="AT43" i="3"/>
  <c r="AE44" i="3"/>
  <c r="AC44" i="3"/>
  <c r="AG44" i="3"/>
  <c r="AK44" i="3"/>
  <c r="AO44" i="3"/>
  <c r="AS44" i="3"/>
  <c r="AP45" i="3"/>
  <c r="AE45" i="3"/>
  <c r="AI45" i="3"/>
  <c r="AM45" i="3"/>
  <c r="AQ45" i="3"/>
  <c r="AS46" i="3"/>
  <c r="AN47" i="3"/>
  <c r="AI48" i="3"/>
  <c r="AD49" i="3"/>
  <c r="AF49" i="3"/>
  <c r="AJ49" i="3"/>
  <c r="AN49" i="3"/>
  <c r="AR49" i="3"/>
  <c r="AG50" i="3"/>
  <c r="AF50" i="3"/>
  <c r="AJ50" i="3"/>
  <c r="AN50" i="3"/>
  <c r="AR50" i="3"/>
  <c r="AR51" i="3"/>
  <c r="AE51" i="3"/>
  <c r="AI51" i="3"/>
  <c r="AM51" i="3"/>
  <c r="AQ51" i="3"/>
  <c r="AM52" i="3"/>
  <c r="AD52" i="3"/>
  <c r="AH52" i="3"/>
  <c r="AL52" i="3"/>
  <c r="AP52" i="3"/>
  <c r="AT52" i="3"/>
  <c r="AH53" i="3"/>
  <c r="AK54" i="3"/>
  <c r="AD54" i="3"/>
  <c r="AH54" i="3"/>
  <c r="AL54" i="3"/>
  <c r="AP54" i="3"/>
  <c r="AT54" i="3"/>
  <c r="AF55" i="3"/>
  <c r="AC55" i="3"/>
  <c r="AG55" i="3"/>
  <c r="AK55" i="3"/>
  <c r="AO55" i="3"/>
  <c r="AS55" i="3"/>
  <c r="AQ56" i="3"/>
  <c r="AF56" i="3"/>
  <c r="AJ56" i="3"/>
  <c r="AN56" i="3"/>
  <c r="AR56" i="3"/>
  <c r="AL57" i="3"/>
  <c r="AC57" i="3"/>
  <c r="AG57" i="3"/>
  <c r="AK57" i="3"/>
  <c r="AO57" i="3"/>
  <c r="AS57" i="3"/>
  <c r="AO58" i="3"/>
  <c r="AE58" i="3"/>
  <c r="AI58" i="3"/>
  <c r="AM58" i="3"/>
  <c r="AQ58" i="3"/>
  <c r="AJ59" i="3"/>
  <c r="AD59" i="3"/>
  <c r="AH59" i="3"/>
  <c r="AL59" i="3"/>
  <c r="AP59" i="3"/>
  <c r="AT59" i="3"/>
  <c r="AE60" i="3"/>
  <c r="AC60" i="3"/>
  <c r="AG60" i="3"/>
  <c r="AK60" i="3"/>
  <c r="AO60" i="3"/>
  <c r="AS60" i="3"/>
  <c r="AP61" i="3"/>
  <c r="AE61" i="3"/>
  <c r="AI61" i="3"/>
  <c r="AM61" i="3"/>
  <c r="AQ61" i="3"/>
  <c r="AS62" i="3"/>
  <c r="AN63" i="3"/>
  <c r="AI64" i="3"/>
  <c r="AD65" i="3"/>
  <c r="AF65" i="3"/>
  <c r="AJ65" i="3"/>
  <c r="AN65" i="3"/>
  <c r="AR65" i="3"/>
  <c r="AG66" i="3"/>
  <c r="AF66" i="3"/>
  <c r="AJ66" i="3"/>
  <c r="AN66" i="3"/>
  <c r="AR66" i="3"/>
  <c r="AR67" i="3"/>
  <c r="AE67" i="3"/>
  <c r="AI67" i="3"/>
  <c r="AM67" i="3"/>
  <c r="AQ67" i="3"/>
  <c r="AM68" i="3"/>
  <c r="AD68" i="3"/>
  <c r="AH68" i="3"/>
  <c r="AL68" i="3"/>
  <c r="AP68" i="3"/>
  <c r="AT68" i="3"/>
  <c r="AH69" i="3"/>
  <c r="AK70" i="3"/>
  <c r="AD70" i="3"/>
  <c r="AH70" i="3"/>
  <c r="AL70" i="3"/>
  <c r="AP70" i="3"/>
  <c r="AT70" i="3"/>
  <c r="AF71" i="3"/>
  <c r="AC71" i="3"/>
  <c r="AG71" i="3"/>
  <c r="AK71" i="3"/>
  <c r="AO71" i="3"/>
  <c r="AS71" i="3"/>
  <c r="AQ72" i="3"/>
  <c r="AF72" i="3"/>
  <c r="AJ72" i="3"/>
  <c r="AN72" i="3"/>
  <c r="AR72" i="3"/>
  <c r="AL73" i="3"/>
  <c r="AC73" i="3"/>
  <c r="AG73" i="3"/>
  <c r="AK73" i="3"/>
  <c r="AO73" i="3"/>
  <c r="AS73" i="3"/>
  <c r="AO74" i="3"/>
  <c r="AE74" i="3"/>
  <c r="AI74" i="3"/>
  <c r="AM74" i="3"/>
  <c r="AQ74" i="3"/>
  <c r="AJ75" i="3"/>
  <c r="AD75" i="3"/>
  <c r="AH75" i="3"/>
  <c r="AL75" i="3"/>
  <c r="AP75" i="3"/>
  <c r="AT75" i="3"/>
  <c r="AE76" i="3"/>
  <c r="AC76" i="3"/>
  <c r="AG76" i="3"/>
  <c r="AK76" i="3"/>
  <c r="AO76" i="3"/>
  <c r="AS76" i="3"/>
  <c r="AP77" i="3"/>
  <c r="AE77" i="3"/>
  <c r="AI77" i="3"/>
  <c r="AM77" i="3"/>
  <c r="AQ77" i="3"/>
  <c r="AS78" i="3"/>
  <c r="AC79" i="3"/>
  <c r="AG79" i="3"/>
  <c r="AO79" i="3"/>
  <c r="AS79" i="3"/>
  <c r="AC80" i="3"/>
  <c r="AH80" i="3"/>
  <c r="AK80" i="3"/>
  <c r="AP80" i="3"/>
  <c r="AS80" i="3"/>
  <c r="AO81" i="3"/>
  <c r="AD82" i="3"/>
  <c r="AH82" i="3"/>
  <c r="AP82" i="3"/>
  <c r="AT82" i="3"/>
  <c r="AE83" i="3"/>
  <c r="AE86" i="3"/>
  <c r="AI86" i="3"/>
  <c r="AM86" i="3"/>
  <c r="AQ86" i="3"/>
  <c r="AT91" i="3"/>
  <c r="AC93" i="3"/>
  <c r="AF95" i="3"/>
  <c r="AJ95" i="3"/>
  <c r="AN95" i="3"/>
  <c r="AR95" i="3"/>
  <c r="AE96" i="3"/>
  <c r="AI96" i="3"/>
  <c r="AM96" i="3"/>
  <c r="AQ96" i="3"/>
  <c r="AD97" i="3"/>
  <c r="AH97" i="3"/>
  <c r="AL97" i="3"/>
  <c r="AP97" i="3"/>
  <c r="AT97" i="3"/>
  <c r="AC102" i="3"/>
  <c r="AG102" i="3"/>
  <c r="AK102" i="3"/>
  <c r="AO102" i="3"/>
  <c r="AS102" i="3"/>
  <c r="AT107" i="3"/>
  <c r="AC109" i="3"/>
  <c r="AF111" i="3"/>
  <c r="AJ111" i="3"/>
  <c r="AN111" i="3"/>
  <c r="AR111" i="3"/>
  <c r="AE112" i="3"/>
  <c r="AI112" i="3"/>
  <c r="AM112" i="3"/>
  <c r="AQ112" i="3"/>
  <c r="AD113" i="3"/>
  <c r="AH113" i="3"/>
  <c r="AL113" i="3"/>
  <c r="AP113" i="3"/>
  <c r="AT113" i="3"/>
  <c r="AC118" i="3"/>
  <c r="AG118" i="3"/>
  <c r="AK118" i="3"/>
  <c r="AO118" i="3"/>
  <c r="AS118" i="3"/>
  <c r="AT123" i="3"/>
  <c r="AD124" i="3"/>
  <c r="AH124" i="3"/>
  <c r="AL124" i="3"/>
  <c r="AP124" i="3"/>
  <c r="AT124" i="3"/>
  <c r="AC125" i="3"/>
  <c r="AG125" i="3"/>
  <c r="AK125" i="3"/>
  <c r="AO125" i="3"/>
  <c r="AS125" i="3"/>
  <c r="AF127" i="3"/>
  <c r="AJ127" i="3"/>
  <c r="AN127" i="3"/>
  <c r="AR127" i="3"/>
  <c r="AE128" i="3"/>
  <c r="AI128" i="3"/>
  <c r="AM128" i="3"/>
  <c r="AQ128" i="3"/>
  <c r="AD129" i="3"/>
  <c r="AH129" i="3"/>
  <c r="AL129" i="3"/>
  <c r="AP129" i="3"/>
  <c r="AT129" i="3"/>
  <c r="AF130" i="3"/>
  <c r="AJ130" i="3"/>
  <c r="AN130" i="3"/>
  <c r="AR130" i="3"/>
  <c r="AC134" i="3"/>
  <c r="AG134" i="3"/>
  <c r="AK134" i="3"/>
  <c r="AO134" i="3"/>
  <c r="AS134" i="3"/>
  <c r="AE139" i="3"/>
  <c r="AI139" i="3"/>
  <c r="AM139" i="3"/>
  <c r="AQ139" i="3"/>
  <c r="AT139" i="3"/>
  <c r="AD140" i="3"/>
  <c r="AH140" i="3"/>
  <c r="AL140" i="3"/>
  <c r="AP140" i="3"/>
  <c r="AT140" i="3"/>
  <c r="AC141" i="3"/>
  <c r="AG141" i="3"/>
  <c r="AK141" i="3"/>
  <c r="AO141" i="3"/>
  <c r="AS141" i="3"/>
  <c r="AF143" i="3"/>
  <c r="AJ143" i="3"/>
  <c r="AN143" i="3"/>
  <c r="AR143" i="3"/>
  <c r="AE144" i="3"/>
  <c r="AI144" i="3"/>
  <c r="AM144" i="3"/>
  <c r="AQ144" i="3"/>
  <c r="AD145" i="3"/>
  <c r="AH145" i="3"/>
  <c r="AL145" i="3"/>
  <c r="AP145" i="3"/>
  <c r="AT145" i="3"/>
  <c r="AF146" i="3"/>
  <c r="AJ146" i="3"/>
  <c r="AN146" i="3"/>
  <c r="AR146" i="3"/>
  <c r="AC150" i="3"/>
  <c r="AG150" i="3"/>
  <c r="AK150" i="3"/>
  <c r="AO150" i="3"/>
  <c r="AS150" i="3"/>
  <c r="AE155" i="3"/>
  <c r="AI155" i="3"/>
  <c r="AM155" i="3"/>
  <c r="AQ155" i="3"/>
  <c r="AT155" i="3"/>
  <c r="AD156" i="3"/>
  <c r="AH156" i="3"/>
  <c r="AL156" i="3"/>
  <c r="AP156" i="3"/>
  <c r="AT156" i="3"/>
  <c r="AC157" i="3"/>
  <c r="AG157" i="3"/>
  <c r="AK157" i="3"/>
  <c r="AO157" i="3"/>
  <c r="AS157" i="3"/>
  <c r="AF159" i="3"/>
  <c r="AJ159" i="3"/>
  <c r="AN159" i="3"/>
  <c r="AR159" i="3"/>
  <c r="AE160" i="3"/>
  <c r="AI160" i="3"/>
  <c r="AM160" i="3"/>
  <c r="AQ160" i="3"/>
  <c r="AD161" i="3"/>
  <c r="AH161" i="3"/>
  <c r="AL161" i="3"/>
  <c r="AP161" i="3"/>
  <c r="AT161" i="3"/>
  <c r="AF162" i="3"/>
  <c r="AJ162" i="3"/>
  <c r="AN162" i="3"/>
  <c r="AR162" i="3"/>
  <c r="AC166" i="3"/>
  <c r="AG166" i="3"/>
  <c r="AK166" i="3"/>
  <c r="AO166" i="3"/>
  <c r="AS166" i="3"/>
  <c r="AE171" i="3"/>
  <c r="AI171" i="3"/>
  <c r="AM171" i="3"/>
  <c r="AQ171" i="3"/>
  <c r="AT171" i="3"/>
  <c r="AS26" i="3"/>
  <c r="AN27" i="3"/>
  <c r="AD29" i="3"/>
  <c r="AT29" i="3"/>
  <c r="AC34" i="3"/>
  <c r="AS34" i="3"/>
  <c r="AN35" i="3"/>
  <c r="AI36" i="3"/>
  <c r="AD37" i="3"/>
  <c r="AT37" i="3"/>
  <c r="AH41" i="3"/>
  <c r="AO46" i="3"/>
  <c r="AJ47" i="3"/>
  <c r="AE48" i="3"/>
  <c r="AC50" i="3"/>
  <c r="AS50" i="3"/>
  <c r="AN51" i="3"/>
  <c r="AI52" i="3"/>
  <c r="AD53" i="3"/>
  <c r="AT53" i="3"/>
  <c r="AH57" i="3"/>
  <c r="AO62" i="3"/>
  <c r="AJ63" i="3"/>
  <c r="AE64" i="3"/>
  <c r="AC66" i="3"/>
  <c r="AS66" i="3"/>
  <c r="AN67" i="3"/>
  <c r="AI68" i="3"/>
  <c r="AD69" i="3"/>
  <c r="AT69" i="3"/>
  <c r="AH73" i="3"/>
  <c r="AO78" i="3"/>
  <c r="AG84" i="3"/>
  <c r="AT84" i="3"/>
  <c r="AI87" i="3"/>
  <c r="AJ276" i="3"/>
  <c r="AK276" i="3"/>
  <c r="AR276" i="3"/>
  <c r="AS276" i="3"/>
  <c r="AE175" i="3"/>
  <c r="AI175" i="3"/>
  <c r="AM175" i="3"/>
  <c r="AQ175" i="3"/>
  <c r="AT175" i="3"/>
  <c r="AD176" i="3"/>
  <c r="AH176" i="3"/>
  <c r="AL176" i="3"/>
  <c r="AP176" i="3"/>
  <c r="AT176" i="3"/>
  <c r="AC177" i="3"/>
  <c r="AG177" i="3"/>
  <c r="AK177" i="3"/>
  <c r="AO177" i="3"/>
  <c r="AS177" i="3"/>
  <c r="AF179" i="3"/>
  <c r="AJ179" i="3"/>
  <c r="AN179" i="3"/>
  <c r="AR179" i="3"/>
  <c r="AE180" i="3"/>
  <c r="AI180" i="3"/>
  <c r="AM180" i="3"/>
  <c r="AQ180" i="3"/>
  <c r="AD181" i="3"/>
  <c r="AH181" i="3"/>
  <c r="AL181" i="3"/>
  <c r="AP181" i="3"/>
  <c r="AT181" i="3"/>
  <c r="AF182" i="3"/>
  <c r="AJ182" i="3"/>
  <c r="AN182" i="3"/>
  <c r="AR182" i="3"/>
  <c r="AE185" i="3"/>
  <c r="AI185" i="3"/>
  <c r="AM185" i="3"/>
  <c r="AQ185" i="3"/>
  <c r="AD186" i="3"/>
  <c r="AH186" i="3"/>
  <c r="AL186" i="3"/>
  <c r="AP186" i="3"/>
  <c r="AT186" i="3"/>
  <c r="AF187" i="3"/>
  <c r="AJ187" i="3"/>
  <c r="AN187" i="3"/>
  <c r="AR187" i="3"/>
  <c r="AC191" i="3"/>
  <c r="AG191" i="3"/>
  <c r="AK191" i="3"/>
  <c r="AO191" i="3"/>
  <c r="AS191" i="3"/>
  <c r="AE196" i="3"/>
  <c r="AI196" i="3"/>
  <c r="AM196" i="3"/>
  <c r="AQ196" i="3"/>
  <c r="AT196" i="3"/>
  <c r="AD197" i="3"/>
  <c r="AH197" i="3"/>
  <c r="AL197" i="3"/>
  <c r="AP197" i="3"/>
  <c r="AT197" i="3"/>
  <c r="AC198" i="3"/>
  <c r="AG198" i="3"/>
  <c r="AK198" i="3"/>
  <c r="AO198" i="3"/>
  <c r="AS198" i="3"/>
  <c r="AF200" i="3"/>
  <c r="AJ200" i="3"/>
  <c r="AN200" i="3"/>
  <c r="AR200" i="3"/>
  <c r="AE201" i="3"/>
  <c r="AI201" i="3"/>
  <c r="AM201" i="3"/>
  <c r="AQ201" i="3"/>
  <c r="AD202" i="3"/>
  <c r="AH202" i="3"/>
  <c r="AL202" i="3"/>
  <c r="AP202" i="3"/>
  <c r="AT202" i="3"/>
  <c r="AF203" i="3"/>
  <c r="AJ203" i="3"/>
  <c r="AN203" i="3"/>
  <c r="AR203" i="3"/>
  <c r="AC207" i="3"/>
  <c r="AG207" i="3"/>
  <c r="AK207" i="3"/>
  <c r="AO207" i="3"/>
  <c r="AS207" i="3"/>
  <c r="AE212" i="3"/>
  <c r="AI212" i="3"/>
  <c r="AM212" i="3"/>
  <c r="AQ212" i="3"/>
  <c r="AT212" i="3"/>
  <c r="AD213" i="3"/>
  <c r="AH213" i="3"/>
  <c r="AL213" i="3"/>
  <c r="AP213" i="3"/>
  <c r="AT213" i="3"/>
  <c r="AC214" i="3"/>
  <c r="AG214" i="3"/>
  <c r="AK214" i="3"/>
  <c r="AO214" i="3"/>
  <c r="AS214" i="3"/>
  <c r="AF216" i="3"/>
  <c r="AJ216" i="3"/>
  <c r="AN216" i="3"/>
  <c r="AR216" i="3"/>
  <c r="AE217" i="3"/>
  <c r="AI217" i="3"/>
  <c r="AM217" i="3"/>
  <c r="AQ217" i="3"/>
  <c r="AD218" i="3"/>
  <c r="AH218" i="3"/>
  <c r="AL218" i="3"/>
  <c r="AP218" i="3"/>
  <c r="AT218" i="3"/>
  <c r="AF219" i="3"/>
  <c r="AJ219" i="3"/>
  <c r="AN219" i="3"/>
  <c r="AR219" i="3"/>
  <c r="AC223" i="3"/>
  <c r="AG223" i="3"/>
  <c r="AK223" i="3"/>
  <c r="AO223" i="3"/>
  <c r="AS223" i="3"/>
  <c r="AE228" i="3"/>
  <c r="AI228" i="3"/>
  <c r="AM228" i="3"/>
  <c r="AQ228" i="3"/>
  <c r="AT228" i="3"/>
  <c r="AD229" i="3"/>
  <c r="AH229" i="3"/>
  <c r="AL229" i="3"/>
  <c r="AP229" i="3"/>
  <c r="AT229" i="3"/>
  <c r="AC230" i="3"/>
  <c r="AG230" i="3"/>
  <c r="AK230" i="3"/>
  <c r="AO230" i="3"/>
  <c r="AS230" i="3"/>
  <c r="AF232" i="3"/>
  <c r="AJ232" i="3"/>
  <c r="AN232" i="3"/>
  <c r="AR232" i="3"/>
  <c r="AE233" i="3"/>
  <c r="AI233" i="3"/>
  <c r="AM233" i="3"/>
  <c r="AQ233" i="3"/>
  <c r="AD234" i="3"/>
  <c r="AH234" i="3"/>
  <c r="AL234" i="3"/>
  <c r="AP234" i="3"/>
  <c r="AT234" i="3"/>
  <c r="AF235" i="3"/>
  <c r="AJ235" i="3"/>
  <c r="AN235" i="3"/>
  <c r="AR235" i="3"/>
  <c r="AC239" i="3"/>
  <c r="AG239" i="3"/>
  <c r="AK239" i="3"/>
  <c r="AO239" i="3"/>
  <c r="AS239" i="3"/>
  <c r="AC243" i="3"/>
  <c r="AG243" i="3"/>
  <c r="AK243" i="3"/>
  <c r="AO243" i="3"/>
  <c r="AS243" i="3"/>
  <c r="AE244" i="3"/>
  <c r="AI244" i="3"/>
  <c r="AM244" i="3"/>
  <c r="AQ244" i="3"/>
  <c r="AT244" i="3"/>
  <c r="AO252" i="3"/>
  <c r="AE254" i="3"/>
  <c r="AD259" i="3"/>
  <c r="AT259" i="3"/>
  <c r="AD264" i="3"/>
  <c r="AT264" i="3"/>
  <c r="AN276" i="3"/>
  <c r="AM273" i="3"/>
  <c r="AN273" i="3"/>
  <c r="AF276" i="3"/>
  <c r="AE172" i="3"/>
  <c r="AI172" i="3"/>
  <c r="AM172" i="3"/>
  <c r="AQ172" i="3"/>
  <c r="AD173" i="3"/>
  <c r="AH173" i="3"/>
  <c r="AL173" i="3"/>
  <c r="AP173" i="3"/>
  <c r="AT173" i="3"/>
  <c r="AF174" i="3"/>
  <c r="AJ174" i="3"/>
  <c r="AN174" i="3"/>
  <c r="AR174" i="3"/>
  <c r="AC178" i="3"/>
  <c r="AG178" i="3"/>
  <c r="AK178" i="3"/>
  <c r="AO178" i="3"/>
  <c r="AS178" i="3"/>
  <c r="AE183" i="3"/>
  <c r="AI183" i="3"/>
  <c r="AM183" i="3"/>
  <c r="AQ183" i="3"/>
  <c r="AT183" i="3"/>
  <c r="AD184" i="3"/>
  <c r="AH184" i="3"/>
  <c r="AL184" i="3"/>
  <c r="AP184" i="3"/>
  <c r="AT184" i="3"/>
  <c r="AE188" i="3"/>
  <c r="AI188" i="3"/>
  <c r="AM188" i="3"/>
  <c r="AQ188" i="3"/>
  <c r="AT188" i="3"/>
  <c r="AD189" i="3"/>
  <c r="AH189" i="3"/>
  <c r="AL189" i="3"/>
  <c r="AP189" i="3"/>
  <c r="AT189" i="3"/>
  <c r="AC190" i="3"/>
  <c r="AG190" i="3"/>
  <c r="AK190" i="3"/>
  <c r="AO190" i="3"/>
  <c r="AS190" i="3"/>
  <c r="AF192" i="3"/>
  <c r="AJ192" i="3"/>
  <c r="AN192" i="3"/>
  <c r="AR192" i="3"/>
  <c r="AE193" i="3"/>
  <c r="AI193" i="3"/>
  <c r="AM193" i="3"/>
  <c r="AQ193" i="3"/>
  <c r="AD194" i="3"/>
  <c r="AH194" i="3"/>
  <c r="AL194" i="3"/>
  <c r="AP194" i="3"/>
  <c r="AT194" i="3"/>
  <c r="AF195" i="3"/>
  <c r="AJ195" i="3"/>
  <c r="AN195" i="3"/>
  <c r="AR195" i="3"/>
  <c r="AC199" i="3"/>
  <c r="AG199" i="3"/>
  <c r="AK199" i="3"/>
  <c r="AO199" i="3"/>
  <c r="AS199" i="3"/>
  <c r="AE204" i="3"/>
  <c r="AI204" i="3"/>
  <c r="AM204" i="3"/>
  <c r="AQ204" i="3"/>
  <c r="AT204" i="3"/>
  <c r="AD205" i="3"/>
  <c r="AH205" i="3"/>
  <c r="AL205" i="3"/>
  <c r="AP205" i="3"/>
  <c r="AT205" i="3"/>
  <c r="AC206" i="3"/>
  <c r="AG206" i="3"/>
  <c r="AK206" i="3"/>
  <c r="AO206" i="3"/>
  <c r="AS206" i="3"/>
  <c r="AF208" i="3"/>
  <c r="AJ208" i="3"/>
  <c r="AN208" i="3"/>
  <c r="AR208" i="3"/>
  <c r="AE209" i="3"/>
  <c r="AI209" i="3"/>
  <c r="AM209" i="3"/>
  <c r="AQ209" i="3"/>
  <c r="AD210" i="3"/>
  <c r="AH210" i="3"/>
  <c r="AL210" i="3"/>
  <c r="AP210" i="3"/>
  <c r="AT210" i="3"/>
  <c r="AF211" i="3"/>
  <c r="AJ211" i="3"/>
  <c r="AN211" i="3"/>
  <c r="AR211" i="3"/>
  <c r="AC215" i="3"/>
  <c r="AG215" i="3"/>
  <c r="AK215" i="3"/>
  <c r="AO215" i="3"/>
  <c r="AS215" i="3"/>
  <c r="AE220" i="3"/>
  <c r="AI220" i="3"/>
  <c r="AM220" i="3"/>
  <c r="AQ220" i="3"/>
  <c r="AT220" i="3"/>
  <c r="AD221" i="3"/>
  <c r="AH221" i="3"/>
  <c r="AL221" i="3"/>
  <c r="AP221" i="3"/>
  <c r="AT221" i="3"/>
  <c r="AC222" i="3"/>
  <c r="AG222" i="3"/>
  <c r="AK222" i="3"/>
  <c r="AO222" i="3"/>
  <c r="AS222" i="3"/>
  <c r="AF224" i="3"/>
  <c r="AJ224" i="3"/>
  <c r="AN224" i="3"/>
  <c r="AR224" i="3"/>
  <c r="AE225" i="3"/>
  <c r="AI225" i="3"/>
  <c r="AM225" i="3"/>
  <c r="AQ225" i="3"/>
  <c r="AD226" i="3"/>
  <c r="AH226" i="3"/>
  <c r="AL226" i="3"/>
  <c r="AP226" i="3"/>
  <c r="AT226" i="3"/>
  <c r="AF227" i="3"/>
  <c r="AJ227" i="3"/>
  <c r="AN227" i="3"/>
  <c r="AR227" i="3"/>
  <c r="AC231" i="3"/>
  <c r="AG231" i="3"/>
  <c r="AK231" i="3"/>
  <c r="AO231" i="3"/>
  <c r="AS231" i="3"/>
  <c r="AE236" i="3"/>
  <c r="AI236" i="3"/>
  <c r="AM236" i="3"/>
  <c r="AQ236" i="3"/>
  <c r="AT236" i="3"/>
  <c r="AD237" i="3"/>
  <c r="AH237" i="3"/>
  <c r="AL237" i="3"/>
  <c r="AP237" i="3"/>
  <c r="AT237" i="3"/>
  <c r="AC238" i="3"/>
  <c r="AG238" i="3"/>
  <c r="AK238" i="3"/>
  <c r="AO238" i="3"/>
  <c r="AS238" i="3"/>
  <c r="AF240" i="3"/>
  <c r="AJ240" i="3"/>
  <c r="AN240" i="3"/>
  <c r="AR240" i="3"/>
  <c r="AE241" i="3"/>
  <c r="AI241" i="3"/>
  <c r="AM241" i="3"/>
  <c r="AI242" i="3"/>
  <c r="AC246" i="3"/>
  <c r="AG246" i="3"/>
  <c r="AK246" i="3"/>
  <c r="AO246" i="3"/>
  <c r="AS246" i="3"/>
  <c r="AJ253" i="3"/>
  <c r="AI273" i="3"/>
  <c r="AF248" i="3"/>
  <c r="AJ248" i="3"/>
  <c r="AN248" i="3"/>
  <c r="AR248" i="3"/>
  <c r="AE249" i="3"/>
  <c r="AI249" i="3"/>
  <c r="AM249" i="3"/>
  <c r="AQ249" i="3"/>
  <c r="AD250" i="3"/>
  <c r="AH250" i="3"/>
  <c r="AL250" i="3"/>
  <c r="AP250" i="3"/>
  <c r="AT250" i="3"/>
  <c r="AF251" i="3"/>
  <c r="AJ251" i="3"/>
  <c r="AN251" i="3"/>
  <c r="AR251" i="3"/>
  <c r="AC255" i="3"/>
  <c r="AG255" i="3"/>
  <c r="AK255" i="3"/>
  <c r="AO255" i="3"/>
  <c r="AS255" i="3"/>
  <c r="AE260" i="3"/>
  <c r="AI260" i="3"/>
  <c r="AM260" i="3"/>
  <c r="AQ260" i="3"/>
  <c r="AT260" i="3"/>
  <c r="AD261" i="3"/>
  <c r="AH261" i="3"/>
  <c r="AL261" i="3"/>
  <c r="AP261" i="3"/>
  <c r="AT261" i="3"/>
  <c r="AC262" i="3"/>
  <c r="AG262" i="3"/>
  <c r="AK262" i="3"/>
  <c r="AO262" i="3"/>
  <c r="AS262" i="3"/>
  <c r="AE265" i="3"/>
  <c r="AI265" i="3"/>
  <c r="AM265" i="3"/>
  <c r="AQ265" i="3"/>
  <c r="AT265" i="3"/>
  <c r="AD266" i="3"/>
  <c r="AH266" i="3"/>
  <c r="AL266" i="3"/>
  <c r="AP266" i="3"/>
  <c r="AT266" i="3"/>
  <c r="AC267" i="3"/>
  <c r="AG267" i="3"/>
  <c r="AK267" i="3"/>
  <c r="AO267" i="3"/>
  <c r="AS267" i="3"/>
  <c r="AF269" i="3"/>
  <c r="AJ269" i="3"/>
  <c r="AN269" i="3"/>
  <c r="AR269" i="3"/>
  <c r="AE270" i="3"/>
  <c r="AI270" i="3"/>
  <c r="AM270" i="3"/>
  <c r="AQ270" i="3"/>
  <c r="AD271" i="3"/>
  <c r="AH271" i="3"/>
  <c r="AL271" i="3"/>
  <c r="AP271" i="3"/>
  <c r="AT271" i="3"/>
  <c r="AC272" i="3"/>
  <c r="AG272" i="3"/>
  <c r="AK272" i="3"/>
  <c r="AO272" i="3"/>
  <c r="AS272" i="3"/>
  <c r="AF274" i="3"/>
  <c r="AJ274" i="3"/>
  <c r="AN274" i="3"/>
  <c r="AR274" i="3"/>
  <c r="AC278" i="3"/>
  <c r="AG278" i="3"/>
  <c r="AK278" i="3"/>
  <c r="AO278" i="3"/>
  <c r="AS278" i="3"/>
  <c r="AT283" i="3"/>
  <c r="AC285" i="3"/>
  <c r="AT287" i="3"/>
  <c r="AC289" i="3"/>
  <c r="AF291" i="3"/>
  <c r="AJ291" i="3"/>
  <c r="AN291" i="3"/>
  <c r="AR291" i="3"/>
  <c r="AE292" i="3"/>
  <c r="AI292" i="3"/>
  <c r="AM292" i="3"/>
  <c r="AQ292" i="3"/>
  <c r="AD293" i="3"/>
  <c r="AH293" i="3"/>
  <c r="AL293" i="3"/>
  <c r="AP293" i="3"/>
  <c r="AT293" i="3"/>
  <c r="AT296" i="3"/>
  <c r="AC298" i="3"/>
  <c r="AF300" i="3"/>
  <c r="AJ300" i="3"/>
  <c r="AN300" i="3"/>
  <c r="AR300" i="3"/>
  <c r="AE301" i="3"/>
  <c r="AI301" i="3"/>
  <c r="AM301" i="3"/>
  <c r="AQ301" i="3"/>
  <c r="AD302" i="3"/>
  <c r="AH302" i="3"/>
  <c r="AL302" i="3"/>
  <c r="AP302" i="3"/>
  <c r="AT302" i="3"/>
  <c r="AC307" i="3"/>
  <c r="AG307" i="3"/>
  <c r="AK307" i="3"/>
  <c r="AO307" i="3"/>
  <c r="AS307" i="3"/>
  <c r="AT308" i="3"/>
  <c r="AC310" i="3"/>
  <c r="AC315" i="3"/>
  <c r="AG315" i="3"/>
  <c r="AK315" i="3"/>
  <c r="AO315" i="3"/>
  <c r="AS315" i="3"/>
  <c r="AT316" i="3"/>
  <c r="AC318" i="3"/>
  <c r="AF318" i="3"/>
  <c r="AJ318" i="3"/>
  <c r="AN318" i="3"/>
  <c r="AR318" i="3"/>
  <c r="AF320" i="3"/>
  <c r="AJ320" i="3"/>
  <c r="AN320" i="3"/>
  <c r="AR320" i="3"/>
  <c r="AE321" i="3"/>
  <c r="AI321" i="3"/>
  <c r="AM321" i="3"/>
  <c r="AQ321" i="3"/>
  <c r="AD322" i="3"/>
  <c r="AH322" i="3"/>
  <c r="AL322" i="3"/>
  <c r="AP322" i="3"/>
  <c r="AT322" i="3"/>
  <c r="AE323" i="3"/>
  <c r="AI323" i="3"/>
  <c r="AM323" i="3"/>
  <c r="AQ323" i="3"/>
  <c r="AD327" i="3"/>
  <c r="AD335" i="3"/>
  <c r="AD343" i="3"/>
  <c r="AD351" i="3"/>
  <c r="AD359" i="3"/>
  <c r="AD367" i="3"/>
  <c r="AD375" i="3"/>
  <c r="AD383" i="3"/>
  <c r="AT383" i="3"/>
  <c r="AQ241" i="3"/>
  <c r="AD242" i="3"/>
  <c r="AH242" i="3"/>
  <c r="AL242" i="3"/>
  <c r="AP242" i="3"/>
  <c r="AT242" i="3"/>
  <c r="AF243" i="3"/>
  <c r="AJ243" i="3"/>
  <c r="AN243" i="3"/>
  <c r="AR243" i="3"/>
  <c r="AC247" i="3"/>
  <c r="AG247" i="3"/>
  <c r="AK247" i="3"/>
  <c r="AO247" i="3"/>
  <c r="AS247" i="3"/>
  <c r="AE252" i="3"/>
  <c r="AI252" i="3"/>
  <c r="AM252" i="3"/>
  <c r="AQ252" i="3"/>
  <c r="AT252" i="3"/>
  <c r="AD253" i="3"/>
  <c r="AH253" i="3"/>
  <c r="AL253" i="3"/>
  <c r="AP253" i="3"/>
  <c r="AT253" i="3"/>
  <c r="AC254" i="3"/>
  <c r="AG254" i="3"/>
  <c r="AK254" i="3"/>
  <c r="AO254" i="3"/>
  <c r="AS254" i="3"/>
  <c r="AF256" i="3"/>
  <c r="AJ256" i="3"/>
  <c r="AN256" i="3"/>
  <c r="AR256" i="3"/>
  <c r="AE257" i="3"/>
  <c r="AI257" i="3"/>
  <c r="AM257" i="3"/>
  <c r="AQ257" i="3"/>
  <c r="AD258" i="3"/>
  <c r="AH258" i="3"/>
  <c r="AL258" i="3"/>
  <c r="AP258" i="3"/>
  <c r="AT258" i="3"/>
  <c r="AF259" i="3"/>
  <c r="AJ259" i="3"/>
  <c r="AN259" i="3"/>
  <c r="AR259" i="3"/>
  <c r="AD263" i="3"/>
  <c r="AH263" i="3"/>
  <c r="AL263" i="3"/>
  <c r="AP263" i="3"/>
  <c r="AT263" i="3"/>
  <c r="AF264" i="3"/>
  <c r="AJ264" i="3"/>
  <c r="AN264" i="3"/>
  <c r="AR264" i="3"/>
  <c r="AC268" i="3"/>
  <c r="AG268" i="3"/>
  <c r="AK268" i="3"/>
  <c r="AO268" i="3"/>
  <c r="AS268" i="3"/>
  <c r="AC273" i="3"/>
  <c r="AF275" i="3"/>
  <c r="AJ275" i="3"/>
  <c r="AN275" i="3"/>
  <c r="AR275" i="3"/>
  <c r="AD276" i="3"/>
  <c r="AH276" i="3"/>
  <c r="AL276" i="3"/>
  <c r="AP276" i="3"/>
  <c r="AT276" i="3"/>
  <c r="AC277" i="3"/>
  <c r="AF279" i="3"/>
  <c r="AJ279" i="3"/>
  <c r="AN279" i="3"/>
  <c r="AR279" i="3"/>
  <c r="AE280" i="3"/>
  <c r="AI280" i="3"/>
  <c r="AM280" i="3"/>
  <c r="AQ280" i="3"/>
  <c r="AD281" i="3"/>
  <c r="AH281" i="3"/>
  <c r="AL281" i="3"/>
  <c r="AP281" i="3"/>
  <c r="AT281" i="3"/>
  <c r="AC290" i="3"/>
  <c r="AG290" i="3"/>
  <c r="AK290" i="3"/>
  <c r="AO290" i="3"/>
  <c r="AS290" i="3"/>
  <c r="AT295" i="3"/>
  <c r="AC299" i="3"/>
  <c r="AG299" i="3"/>
  <c r="AK299" i="3"/>
  <c r="AO299" i="3"/>
  <c r="AS299" i="3"/>
  <c r="AT304" i="3"/>
  <c r="AC306" i="3"/>
  <c r="AC311" i="3"/>
  <c r="AG311" i="3"/>
  <c r="AK311" i="3"/>
  <c r="AO311" i="3"/>
  <c r="AS311" i="3"/>
  <c r="AT312" i="3"/>
  <c r="AC314" i="3"/>
  <c r="AC319" i="3"/>
  <c r="AG319" i="3"/>
  <c r="AK319" i="3"/>
  <c r="AO319" i="3"/>
  <c r="AS319" i="3"/>
  <c r="AF612" i="3"/>
  <c r="AG612" i="3"/>
  <c r="AJ612" i="3"/>
  <c r="AK612" i="3"/>
  <c r="AN612" i="3"/>
  <c r="AO612" i="3"/>
  <c r="AR612" i="3"/>
  <c r="AS612" i="3"/>
  <c r="AD328" i="3"/>
  <c r="AH328" i="3"/>
  <c r="AL328" i="3"/>
  <c r="AP328" i="3"/>
  <c r="AT328" i="3"/>
  <c r="AC329" i="3"/>
  <c r="AG329" i="3"/>
  <c r="AK329" i="3"/>
  <c r="AO329" i="3"/>
  <c r="AS329" i="3"/>
  <c r="AC330" i="3"/>
  <c r="AF330" i="3"/>
  <c r="AJ330" i="3"/>
  <c r="AN330" i="3"/>
  <c r="AR330" i="3"/>
  <c r="AF332" i="3"/>
  <c r="AJ332" i="3"/>
  <c r="AN332" i="3"/>
  <c r="AR332" i="3"/>
  <c r="AE333" i="3"/>
  <c r="AI333" i="3"/>
  <c r="AM333" i="3"/>
  <c r="AQ333" i="3"/>
  <c r="AD334" i="3"/>
  <c r="AH334" i="3"/>
  <c r="AL334" i="3"/>
  <c r="AP334" i="3"/>
  <c r="AT334" i="3"/>
  <c r="AE335" i="3"/>
  <c r="AI335" i="3"/>
  <c r="AM335" i="3"/>
  <c r="AQ335" i="3"/>
  <c r="AC339" i="3"/>
  <c r="AG339" i="3"/>
  <c r="AK339" i="3"/>
  <c r="AO339" i="3"/>
  <c r="AS339" i="3"/>
  <c r="AD344" i="3"/>
  <c r="AH344" i="3"/>
  <c r="AL344" i="3"/>
  <c r="AP344" i="3"/>
  <c r="AT344" i="3"/>
  <c r="AC345" i="3"/>
  <c r="AG345" i="3"/>
  <c r="AK345" i="3"/>
  <c r="AO345" i="3"/>
  <c r="AS345" i="3"/>
  <c r="AC346" i="3"/>
  <c r="AF346" i="3"/>
  <c r="AJ346" i="3"/>
  <c r="AN346" i="3"/>
  <c r="AR346" i="3"/>
  <c r="AF348" i="3"/>
  <c r="AJ348" i="3"/>
  <c r="AN348" i="3"/>
  <c r="AR348" i="3"/>
  <c r="AE349" i="3"/>
  <c r="AI349" i="3"/>
  <c r="AM349" i="3"/>
  <c r="AQ349" i="3"/>
  <c r="AD350" i="3"/>
  <c r="AH350" i="3"/>
  <c r="AL350" i="3"/>
  <c r="AP350" i="3"/>
  <c r="AT350" i="3"/>
  <c r="AE351" i="3"/>
  <c r="AI351" i="3"/>
  <c r="AM351" i="3"/>
  <c r="AQ351" i="3"/>
  <c r="AC355" i="3"/>
  <c r="AG355" i="3"/>
  <c r="AK355" i="3"/>
  <c r="AO355" i="3"/>
  <c r="AS355" i="3"/>
  <c r="AD360" i="3"/>
  <c r="AH360" i="3"/>
  <c r="AL360" i="3"/>
  <c r="AP360" i="3"/>
  <c r="AT360" i="3"/>
  <c r="AC361" i="3"/>
  <c r="AG361" i="3"/>
  <c r="AK361" i="3"/>
  <c r="AO361" i="3"/>
  <c r="AS361" i="3"/>
  <c r="AC362" i="3"/>
  <c r="AF362" i="3"/>
  <c r="AJ362" i="3"/>
  <c r="AN362" i="3"/>
  <c r="AR362" i="3"/>
  <c r="AF364" i="3"/>
  <c r="AJ364" i="3"/>
  <c r="AN364" i="3"/>
  <c r="AR364" i="3"/>
  <c r="AE365" i="3"/>
  <c r="AI365" i="3"/>
  <c r="AM365" i="3"/>
  <c r="AQ365" i="3"/>
  <c r="AD366" i="3"/>
  <c r="AH366" i="3"/>
  <c r="AL366" i="3"/>
  <c r="AP366" i="3"/>
  <c r="AT366" i="3"/>
  <c r="AE367" i="3"/>
  <c r="AI367" i="3"/>
  <c r="AM367" i="3"/>
  <c r="AQ367" i="3"/>
  <c r="AC371" i="3"/>
  <c r="AG371" i="3"/>
  <c r="AK371" i="3"/>
  <c r="AO371" i="3"/>
  <c r="AS371" i="3"/>
  <c r="AD376" i="3"/>
  <c r="AH376" i="3"/>
  <c r="AL376" i="3"/>
  <c r="AP376" i="3"/>
  <c r="AT376" i="3"/>
  <c r="AC377" i="3"/>
  <c r="AG377" i="3"/>
  <c r="AK377" i="3"/>
  <c r="AO377" i="3"/>
  <c r="AS377" i="3"/>
  <c r="AC378" i="3"/>
  <c r="AF378" i="3"/>
  <c r="AJ378" i="3"/>
  <c r="AN378" i="3"/>
  <c r="AR378" i="3"/>
  <c r="AF380" i="3"/>
  <c r="AJ380" i="3"/>
  <c r="AN380" i="3"/>
  <c r="AR380" i="3"/>
  <c r="AE381" i="3"/>
  <c r="AI381" i="3"/>
  <c r="AM381" i="3"/>
  <c r="AQ381" i="3"/>
  <c r="AD382" i="3"/>
  <c r="AH382" i="3"/>
  <c r="AL382" i="3"/>
  <c r="AP382" i="3"/>
  <c r="AT382" i="3"/>
  <c r="AE383" i="3"/>
  <c r="AI383" i="3"/>
  <c r="AM383" i="3"/>
  <c r="AQ383" i="3"/>
  <c r="AC387" i="3"/>
  <c r="AG387" i="3"/>
  <c r="AK387" i="3"/>
  <c r="AO387" i="3"/>
  <c r="AS387" i="3"/>
  <c r="AD392" i="3"/>
  <c r="AH392" i="3"/>
  <c r="AL392" i="3"/>
  <c r="AP392" i="3"/>
  <c r="AT392" i="3"/>
  <c r="AC393" i="3"/>
  <c r="AG393" i="3"/>
  <c r="AK393" i="3"/>
  <c r="AO393" i="3"/>
  <c r="AS393" i="3"/>
  <c r="AC394" i="3"/>
  <c r="AF394" i="3"/>
  <c r="AJ394" i="3"/>
  <c r="AN394" i="3"/>
  <c r="AR394" i="3"/>
  <c r="AF396" i="3"/>
  <c r="AJ396" i="3"/>
  <c r="AN396" i="3"/>
  <c r="AR396" i="3"/>
  <c r="AE397" i="3"/>
  <c r="AI397" i="3"/>
  <c r="AM397" i="3"/>
  <c r="AQ397" i="3"/>
  <c r="AD398" i="3"/>
  <c r="AH398" i="3"/>
  <c r="AL398" i="3"/>
  <c r="AP398" i="3"/>
  <c r="AT398" i="3"/>
  <c r="AE399" i="3"/>
  <c r="AI399" i="3"/>
  <c r="AM399" i="3"/>
  <c r="AQ399" i="3"/>
  <c r="AC403" i="3"/>
  <c r="AG403" i="3"/>
  <c r="AK403" i="3"/>
  <c r="AO403" i="3"/>
  <c r="AS403" i="3"/>
  <c r="AD408" i="3"/>
  <c r="AH408" i="3"/>
  <c r="AL408" i="3"/>
  <c r="AP408" i="3"/>
  <c r="AT408" i="3"/>
  <c r="AC409" i="3"/>
  <c r="AG409" i="3"/>
  <c r="AK409" i="3"/>
  <c r="AO409" i="3"/>
  <c r="AS409" i="3"/>
  <c r="AC410" i="3"/>
  <c r="AF410" i="3"/>
  <c r="AJ410" i="3"/>
  <c r="AN410" i="3"/>
  <c r="AR410" i="3"/>
  <c r="AF412" i="3"/>
  <c r="AJ412" i="3"/>
  <c r="AN412" i="3"/>
  <c r="AR412" i="3"/>
  <c r="AE413" i="3"/>
  <c r="AI413" i="3"/>
  <c r="AM413" i="3"/>
  <c r="AQ413" i="3"/>
  <c r="AD414" i="3"/>
  <c r="AH414" i="3"/>
  <c r="AL414" i="3"/>
  <c r="AP414" i="3"/>
  <c r="AT414" i="3"/>
  <c r="AE415" i="3"/>
  <c r="AI415" i="3"/>
  <c r="AM415" i="3"/>
  <c r="AQ415" i="3"/>
  <c r="AC419" i="3"/>
  <c r="AG419" i="3"/>
  <c r="AK419" i="3"/>
  <c r="AO419" i="3"/>
  <c r="AS419" i="3"/>
  <c r="AD424" i="3"/>
  <c r="AH424" i="3"/>
  <c r="AL424" i="3"/>
  <c r="AP424" i="3"/>
  <c r="AT424" i="3"/>
  <c r="AC425" i="3"/>
  <c r="AG425" i="3"/>
  <c r="AK425" i="3"/>
  <c r="AO425" i="3"/>
  <c r="AS425" i="3"/>
  <c r="AC426" i="3"/>
  <c r="AF426" i="3"/>
  <c r="AJ426" i="3"/>
  <c r="AN426" i="3"/>
  <c r="AR426" i="3"/>
  <c r="AF428" i="3"/>
  <c r="AJ428" i="3"/>
  <c r="AN428" i="3"/>
  <c r="AR428" i="3"/>
  <c r="AE429" i="3"/>
  <c r="AI429" i="3"/>
  <c r="AM429" i="3"/>
  <c r="AQ429" i="3"/>
  <c r="AD430" i="3"/>
  <c r="AH430" i="3"/>
  <c r="AL430" i="3"/>
  <c r="AP430" i="3"/>
  <c r="AT430" i="3"/>
  <c r="AE431" i="3"/>
  <c r="AI431" i="3"/>
  <c r="AM431" i="3"/>
  <c r="AQ431" i="3"/>
  <c r="AC435" i="3"/>
  <c r="AG435" i="3"/>
  <c r="AK435" i="3"/>
  <c r="AO435" i="3"/>
  <c r="AO439" i="3"/>
  <c r="AS439" i="3"/>
  <c r="AD440" i="3"/>
  <c r="AH440" i="3"/>
  <c r="AL440" i="3"/>
  <c r="AP440" i="3"/>
  <c r="AT440" i="3"/>
  <c r="AC441" i="3"/>
  <c r="AG441" i="3"/>
  <c r="AK441" i="3"/>
  <c r="AO441" i="3"/>
  <c r="AS441" i="3"/>
  <c r="AC442" i="3"/>
  <c r="AF442" i="3"/>
  <c r="AJ442" i="3"/>
  <c r="AN442" i="3"/>
  <c r="AR442" i="3"/>
  <c r="AP443" i="3"/>
  <c r="AS444" i="3"/>
  <c r="AF444" i="3"/>
  <c r="AJ444" i="3"/>
  <c r="AN444" i="3"/>
  <c r="AE445" i="3"/>
  <c r="AI445" i="3"/>
  <c r="AM445" i="3"/>
  <c r="AQ445" i="3"/>
  <c r="AD446" i="3"/>
  <c r="AH446" i="3"/>
  <c r="AL446" i="3"/>
  <c r="AP446" i="3"/>
  <c r="AE447" i="3"/>
  <c r="AI447" i="3"/>
  <c r="AM447" i="3"/>
  <c r="AQ447" i="3"/>
  <c r="AR448" i="3"/>
  <c r="AT450" i="3"/>
  <c r="AC451" i="3"/>
  <c r="AG451" i="3"/>
  <c r="AK451" i="3"/>
  <c r="AK455" i="3"/>
  <c r="AO455" i="3"/>
  <c r="AS455" i="3"/>
  <c r="AD456" i="3"/>
  <c r="AH456" i="3"/>
  <c r="AL456" i="3"/>
  <c r="AP456" i="3"/>
  <c r="AT456" i="3"/>
  <c r="AC457" i="3"/>
  <c r="AG457" i="3"/>
  <c r="AK457" i="3"/>
  <c r="AO457" i="3"/>
  <c r="AS457" i="3"/>
  <c r="AC458" i="3"/>
  <c r="AF458" i="3"/>
  <c r="AJ458" i="3"/>
  <c r="AN458" i="3"/>
  <c r="AR458" i="3"/>
  <c r="AP459" i="3"/>
  <c r="AF460" i="3"/>
  <c r="AJ460" i="3"/>
  <c r="AN460" i="3"/>
  <c r="AR460" i="3"/>
  <c r="AE461" i="3"/>
  <c r="AI461" i="3"/>
  <c r="AM461" i="3"/>
  <c r="AQ461" i="3"/>
  <c r="AD462" i="3"/>
  <c r="AH462" i="3"/>
  <c r="AL462" i="3"/>
  <c r="AP462" i="3"/>
  <c r="AE463" i="3"/>
  <c r="AI463" i="3"/>
  <c r="AM463" i="3"/>
  <c r="AQ463" i="3"/>
  <c r="AR464" i="3"/>
  <c r="AC467" i="3"/>
  <c r="AG467" i="3"/>
  <c r="AK467" i="3"/>
  <c r="AO467" i="3"/>
  <c r="AO471" i="3"/>
  <c r="AS471" i="3"/>
  <c r="AP472" i="3"/>
  <c r="AC473" i="3"/>
  <c r="AF473" i="3"/>
  <c r="AJ473" i="3"/>
  <c r="AN473" i="3"/>
  <c r="AR473" i="3"/>
  <c r="AP474" i="3"/>
  <c r="AS475" i="3"/>
  <c r="AN476" i="3"/>
  <c r="AI477" i="3"/>
  <c r="AF478" i="3"/>
  <c r="AF479" i="3"/>
  <c r="AJ479" i="3"/>
  <c r="AN479" i="3"/>
  <c r="AR479" i="3"/>
  <c r="AE480" i="3"/>
  <c r="AI480" i="3"/>
  <c r="AM480" i="3"/>
  <c r="AQ480" i="3"/>
  <c r="AD481" i="3"/>
  <c r="AH481" i="3"/>
  <c r="AL481" i="3"/>
  <c r="AP481" i="3"/>
  <c r="AT481" i="3"/>
  <c r="AH482" i="3"/>
  <c r="AE483" i="3"/>
  <c r="AT483" i="3"/>
  <c r="AC485" i="3"/>
  <c r="AP486" i="3"/>
  <c r="AE486" i="3"/>
  <c r="AF487" i="3"/>
  <c r="AJ487" i="3"/>
  <c r="AN487" i="3"/>
  <c r="AR487" i="3"/>
  <c r="AI488" i="3"/>
  <c r="AM488" i="3"/>
  <c r="AQ488" i="3"/>
  <c r="AH489" i="3"/>
  <c r="AL489" i="3"/>
  <c r="AP489" i="3"/>
  <c r="AT489" i="3"/>
  <c r="AH490" i="3"/>
  <c r="AK491" i="3"/>
  <c r="AQ493" i="3"/>
  <c r="AC494" i="3"/>
  <c r="AG494" i="3"/>
  <c r="AK494" i="3"/>
  <c r="AO494" i="3"/>
  <c r="AS494" i="3"/>
  <c r="AD495" i="3"/>
  <c r="AH495" i="3"/>
  <c r="AL495" i="3"/>
  <c r="AP495" i="3"/>
  <c r="AT495" i="3"/>
  <c r="AC496" i="3"/>
  <c r="AG496" i="3"/>
  <c r="AK496" i="3"/>
  <c r="AO496" i="3"/>
  <c r="AS496" i="3"/>
  <c r="AC497" i="3"/>
  <c r="AF497" i="3"/>
  <c r="AJ497" i="3"/>
  <c r="AN497" i="3"/>
  <c r="AR497" i="3"/>
  <c r="AP498" i="3"/>
  <c r="AS499" i="3"/>
  <c r="AN500" i="3"/>
  <c r="AE500" i="3"/>
  <c r="AI501" i="3"/>
  <c r="AD501" i="3"/>
  <c r="AF502" i="3"/>
  <c r="AI502" i="3"/>
  <c r="AM502" i="3"/>
  <c r="AQ502" i="3"/>
  <c r="AF503" i="3"/>
  <c r="AJ503" i="3"/>
  <c r="AN503" i="3"/>
  <c r="AR503" i="3"/>
  <c r="AE504" i="3"/>
  <c r="AI504" i="3"/>
  <c r="AM504" i="3"/>
  <c r="AQ504" i="3"/>
  <c r="AD505" i="3"/>
  <c r="AH505" i="3"/>
  <c r="AL505" i="3"/>
  <c r="AP505" i="3"/>
  <c r="AT505" i="3"/>
  <c r="AH506" i="3"/>
  <c r="AK507" i="3"/>
  <c r="AD507" i="3"/>
  <c r="AF508" i="3"/>
  <c r="AQ509" i="3"/>
  <c r="AC510" i="3"/>
  <c r="AG510" i="3"/>
  <c r="AK510" i="3"/>
  <c r="AO510" i="3"/>
  <c r="AS510" i="3"/>
  <c r="AE511" i="3"/>
  <c r="AH511" i="3"/>
  <c r="AL511" i="3"/>
  <c r="AP511" i="3"/>
  <c r="AT511" i="3"/>
  <c r="AC512" i="3"/>
  <c r="AG512" i="3"/>
  <c r="AK512" i="3"/>
  <c r="AO512" i="3"/>
  <c r="AS512" i="3"/>
  <c r="AC513" i="3"/>
  <c r="AF513" i="3"/>
  <c r="AJ513" i="3"/>
  <c r="AN513" i="3"/>
  <c r="AR513" i="3"/>
  <c r="AP514" i="3"/>
  <c r="AE514" i="3"/>
  <c r="AI514" i="3"/>
  <c r="AS515" i="3"/>
  <c r="AN516" i="3"/>
  <c r="AI517" i="3"/>
  <c r="AF518" i="3"/>
  <c r="AI518" i="3"/>
  <c r="AM518" i="3"/>
  <c r="AQ518" i="3"/>
  <c r="AF519" i="3"/>
  <c r="AJ519" i="3"/>
  <c r="AN519" i="3"/>
  <c r="AR519" i="3"/>
  <c r="AI520" i="3"/>
  <c r="AM520" i="3"/>
  <c r="AQ520" i="3"/>
  <c r="AH521" i="3"/>
  <c r="AL521" i="3"/>
  <c r="AP521" i="3"/>
  <c r="AT521" i="3"/>
  <c r="AH522" i="3"/>
  <c r="AK523" i="3"/>
  <c r="AQ525" i="3"/>
  <c r="AC526" i="3"/>
  <c r="AG526" i="3"/>
  <c r="AK526" i="3"/>
  <c r="AO526" i="3"/>
  <c r="AS526" i="3"/>
  <c r="AD527" i="3"/>
  <c r="AH527" i="3"/>
  <c r="AL527" i="3"/>
  <c r="AP527" i="3"/>
  <c r="AT527" i="3"/>
  <c r="AC528" i="3"/>
  <c r="AG528" i="3"/>
  <c r="AK528" i="3"/>
  <c r="AO528" i="3"/>
  <c r="AS528" i="3"/>
  <c r="AC529" i="3"/>
  <c r="AF529" i="3"/>
  <c r="AJ529" i="3"/>
  <c r="AN529" i="3"/>
  <c r="AR529" i="3"/>
  <c r="AP530" i="3"/>
  <c r="AE530" i="3"/>
  <c r="AS531" i="3"/>
  <c r="AN532" i="3"/>
  <c r="AE532" i="3"/>
  <c r="AI533" i="3"/>
  <c r="AD533" i="3"/>
  <c r="AF534" i="3"/>
  <c r="AI534" i="3"/>
  <c r="AM534" i="3"/>
  <c r="AQ534" i="3"/>
  <c r="AF535" i="3"/>
  <c r="AJ535" i="3"/>
  <c r="AN535" i="3"/>
  <c r="AR535" i="3"/>
  <c r="AI536" i="3"/>
  <c r="AM536" i="3"/>
  <c r="AQ536" i="3"/>
  <c r="AH537" i="3"/>
  <c r="AL537" i="3"/>
  <c r="AP537" i="3"/>
  <c r="AT537" i="3"/>
  <c r="AH538" i="3"/>
  <c r="AK539" i="3"/>
  <c r="AQ541" i="3"/>
  <c r="AC542" i="3"/>
  <c r="AG542" i="3"/>
  <c r="AK542" i="3"/>
  <c r="AO542" i="3"/>
  <c r="AS542" i="3"/>
  <c r="AD543" i="3"/>
  <c r="AH543" i="3"/>
  <c r="AL543" i="3"/>
  <c r="AP543" i="3"/>
  <c r="AT543" i="3"/>
  <c r="AC544" i="3"/>
  <c r="AG544" i="3"/>
  <c r="AK544" i="3"/>
  <c r="AO544" i="3"/>
  <c r="AS544" i="3"/>
  <c r="AC545" i="3"/>
  <c r="AF545" i="3"/>
  <c r="AJ545" i="3"/>
  <c r="AN545" i="3"/>
  <c r="AR545" i="3"/>
  <c r="AP546" i="3"/>
  <c r="AS547" i="3"/>
  <c r="AN548" i="3"/>
  <c r="AE548" i="3"/>
  <c r="AI549" i="3"/>
  <c r="AD549" i="3"/>
  <c r="AF550" i="3"/>
  <c r="AI550" i="3"/>
  <c r="AM550" i="3"/>
  <c r="AQ550" i="3"/>
  <c r="AF551" i="3"/>
  <c r="AJ551" i="3"/>
  <c r="AN551" i="3"/>
  <c r="AR551" i="3"/>
  <c r="AE552" i="3"/>
  <c r="AI552" i="3"/>
  <c r="AM552" i="3"/>
  <c r="AQ552" i="3"/>
  <c r="AD553" i="3"/>
  <c r="AH553" i="3"/>
  <c r="AL553" i="3"/>
  <c r="AP553" i="3"/>
  <c r="AT553" i="3"/>
  <c r="AH554" i="3"/>
  <c r="AK555" i="3"/>
  <c r="AD555" i="3"/>
  <c r="AF556" i="3"/>
  <c r="AI557" i="3"/>
  <c r="AP558" i="3"/>
  <c r="AH559" i="3"/>
  <c r="AE561" i="3"/>
  <c r="AI561" i="3"/>
  <c r="AM561" i="3"/>
  <c r="AQ561" i="3"/>
  <c r="AQ562" i="3"/>
  <c r="AC563" i="3"/>
  <c r="AG563" i="3"/>
  <c r="AK563" i="3"/>
  <c r="AO563" i="3"/>
  <c r="AS563" i="3"/>
  <c r="AC566" i="3"/>
  <c r="AG566" i="3"/>
  <c r="AK566" i="3"/>
  <c r="AO566" i="3"/>
  <c r="AS566" i="3"/>
  <c r="AP567" i="3"/>
  <c r="AC568" i="3"/>
  <c r="AF568" i="3"/>
  <c r="AJ568" i="3"/>
  <c r="AN568" i="3"/>
  <c r="AR568" i="3"/>
  <c r="AD569" i="3"/>
  <c r="AL569" i="3"/>
  <c r="AT569" i="3"/>
  <c r="AF571" i="3"/>
  <c r="AJ571" i="3"/>
  <c r="AN571" i="3"/>
  <c r="AR571" i="3"/>
  <c r="AP572" i="3"/>
  <c r="AT572" i="3"/>
  <c r="AE573" i="3"/>
  <c r="AI573" i="3"/>
  <c r="AM573" i="3"/>
  <c r="AQ573" i="3"/>
  <c r="AI574" i="3"/>
  <c r="AF574" i="3"/>
  <c r="AJ574" i="3"/>
  <c r="AN574" i="3"/>
  <c r="AR574" i="3"/>
  <c r="AF575" i="3"/>
  <c r="AJ575" i="3"/>
  <c r="AF577" i="3"/>
  <c r="AN577" i="3"/>
  <c r="AC577" i="3"/>
  <c r="AG577" i="3"/>
  <c r="AK577" i="3"/>
  <c r="AO577" i="3"/>
  <c r="AS577" i="3"/>
  <c r="AF580" i="3"/>
  <c r="AJ580" i="3"/>
  <c r="AN580" i="3"/>
  <c r="AR580" i="3"/>
  <c r="AJ581" i="3"/>
  <c r="AR581" i="3"/>
  <c r="AM582" i="3"/>
  <c r="AE583" i="3"/>
  <c r="AI583" i="3"/>
  <c r="AM583" i="3"/>
  <c r="AQ583" i="3"/>
  <c r="AC584" i="3"/>
  <c r="AF584" i="3"/>
  <c r="AJ584" i="3"/>
  <c r="AN584" i="3"/>
  <c r="AR584" i="3"/>
  <c r="AE585" i="3"/>
  <c r="AI585" i="3"/>
  <c r="AM585" i="3"/>
  <c r="AQ585" i="3"/>
  <c r="AG588" i="3"/>
  <c r="AO588" i="3"/>
  <c r="AD588" i="3"/>
  <c r="AH588" i="3"/>
  <c r="AL588" i="3"/>
  <c r="AP588" i="3"/>
  <c r="AT588" i="3"/>
  <c r="AE589" i="3"/>
  <c r="AI589" i="3"/>
  <c r="AM589" i="3"/>
  <c r="AQ589" i="3"/>
  <c r="AE591" i="3"/>
  <c r="AI591" i="3"/>
  <c r="AM591" i="3"/>
  <c r="AQ591" i="3"/>
  <c r="AK592" i="3"/>
  <c r="AS592" i="3"/>
  <c r="AI594" i="3"/>
  <c r="AQ594" i="3"/>
  <c r="AD594" i="3"/>
  <c r="AH594" i="3"/>
  <c r="AL594" i="3"/>
  <c r="AP594" i="3"/>
  <c r="AT594" i="3"/>
  <c r="AG596" i="3"/>
  <c r="AO596" i="3"/>
  <c r="AD596" i="3"/>
  <c r="AH596" i="3"/>
  <c r="AL596" i="3"/>
  <c r="AP596" i="3"/>
  <c r="AT596" i="3"/>
  <c r="AE597" i="3"/>
  <c r="AI597" i="3"/>
  <c r="AM597" i="3"/>
  <c r="AQ597" i="3"/>
  <c r="AG600" i="3"/>
  <c r="AO600" i="3"/>
  <c r="AD600" i="3"/>
  <c r="AH600" i="3"/>
  <c r="AL600" i="3"/>
  <c r="AP600" i="3"/>
  <c r="AT600" i="3"/>
  <c r="AE601" i="3"/>
  <c r="AI601" i="3"/>
  <c r="AM601" i="3"/>
  <c r="AQ601" i="3"/>
  <c r="AE603" i="3"/>
  <c r="AI603" i="3"/>
  <c r="AM603" i="3"/>
  <c r="AQ603" i="3"/>
  <c r="AK604" i="3"/>
  <c r="I604" i="3" s="1"/>
  <c r="AS604" i="3"/>
  <c r="AI606" i="3"/>
  <c r="AQ606" i="3"/>
  <c r="AD606" i="3"/>
  <c r="AH606" i="3"/>
  <c r="AL606" i="3"/>
  <c r="AP606" i="3"/>
  <c r="AT606" i="3"/>
  <c r="AO608" i="3"/>
  <c r="AE608" i="3"/>
  <c r="AR613" i="3"/>
  <c r="AP615" i="3"/>
  <c r="AG616" i="3"/>
  <c r="AE618" i="3"/>
  <c r="AJ621" i="3"/>
  <c r="AD621" i="3"/>
  <c r="AH623" i="3"/>
  <c r="AJ625" i="3"/>
  <c r="AD625" i="3"/>
  <c r="AE626" i="3"/>
  <c r="AH627" i="3"/>
  <c r="AN629" i="3"/>
  <c r="AN633" i="3"/>
  <c r="AE609" i="3"/>
  <c r="AF609" i="3"/>
  <c r="AI609" i="3"/>
  <c r="AJ609" i="3"/>
  <c r="AM609" i="3"/>
  <c r="AN609" i="3"/>
  <c r="AQ609" i="3"/>
  <c r="AR609" i="3"/>
  <c r="AF614" i="3"/>
  <c r="AE614" i="3"/>
  <c r="AJ614" i="3"/>
  <c r="AI614" i="3"/>
  <c r="AN614" i="3"/>
  <c r="AM614" i="3"/>
  <c r="AR614" i="3"/>
  <c r="AQ614" i="3"/>
  <c r="AE619" i="3"/>
  <c r="AD619" i="3"/>
  <c r="AI619" i="3"/>
  <c r="AH619" i="3"/>
  <c r="AM619" i="3"/>
  <c r="AL619" i="3"/>
  <c r="AQ619" i="3"/>
  <c r="AP619" i="3"/>
  <c r="AD636" i="3"/>
  <c r="AC636" i="3"/>
  <c r="AT435" i="3"/>
  <c r="AT451" i="3"/>
  <c r="AT467" i="3"/>
  <c r="AO475" i="3"/>
  <c r="AJ476" i="3"/>
  <c r="AE477" i="3"/>
  <c r="AD482" i="3"/>
  <c r="AT482" i="3"/>
  <c r="AC487" i="3"/>
  <c r="AD490" i="3"/>
  <c r="AT490" i="3"/>
  <c r="AO499" i="3"/>
  <c r="AJ500" i="3"/>
  <c r="AC503" i="3"/>
  <c r="AD506" i="3"/>
  <c r="AT506" i="3"/>
  <c r="AO515" i="3"/>
  <c r="AJ516" i="3"/>
  <c r="AE517" i="3"/>
  <c r="AC519" i="3"/>
  <c r="AD522" i="3"/>
  <c r="AT522" i="3"/>
  <c r="AO531" i="3"/>
  <c r="AJ532" i="3"/>
  <c r="AD538" i="3"/>
  <c r="AT538" i="3"/>
  <c r="AO547" i="3"/>
  <c r="AJ548" i="3"/>
  <c r="AC551" i="3"/>
  <c r="AD554" i="3"/>
  <c r="AT554" i="3"/>
  <c r="AM557" i="3"/>
  <c r="AH558" i="3"/>
  <c r="AT558" i="3"/>
  <c r="AT559" i="3"/>
  <c r="AE578" i="3"/>
  <c r="AM578" i="3"/>
  <c r="AC580" i="3"/>
  <c r="AK580" i="3"/>
  <c r="AS580" i="3"/>
  <c r="AK584" i="3"/>
  <c r="AS584" i="3"/>
  <c r="AJ585" i="3"/>
  <c r="AR585" i="3"/>
  <c r="AE586" i="3"/>
  <c r="AM586" i="3"/>
  <c r="AJ589" i="3"/>
  <c r="AR589" i="3"/>
  <c r="AD595" i="3"/>
  <c r="AL595" i="3"/>
  <c r="AT595" i="3"/>
  <c r="AJ597" i="3"/>
  <c r="AR597" i="3"/>
  <c r="AE598" i="3"/>
  <c r="AM598" i="3"/>
  <c r="AJ601" i="3"/>
  <c r="AR601" i="3"/>
  <c r="AD607" i="3"/>
  <c r="AL607" i="3"/>
  <c r="AT607" i="3"/>
  <c r="AN613" i="3"/>
  <c r="AC616" i="3"/>
  <c r="AS616" i="3"/>
  <c r="I616" i="3" s="1"/>
  <c r="AD623" i="3"/>
  <c r="AT623" i="3"/>
  <c r="AD627" i="3"/>
  <c r="AT627" i="3"/>
  <c r="AF629" i="3"/>
  <c r="AF633" i="3"/>
  <c r="AF620" i="3"/>
  <c r="AG620" i="3"/>
  <c r="AJ620" i="3"/>
  <c r="AK620" i="3"/>
  <c r="AN620" i="3"/>
  <c r="AO620" i="3"/>
  <c r="AR620" i="3"/>
  <c r="AS620" i="3"/>
  <c r="AF624" i="3"/>
  <c r="AG624" i="3"/>
  <c r="AJ624" i="3"/>
  <c r="AK624" i="3"/>
  <c r="AN624" i="3"/>
  <c r="AO624" i="3"/>
  <c r="AR624" i="3"/>
  <c r="AS624" i="3"/>
  <c r="AF628" i="3"/>
  <c r="AG628" i="3"/>
  <c r="AJ628" i="3"/>
  <c r="AK628" i="3"/>
  <c r="AD630" i="3"/>
  <c r="AE630" i="3"/>
  <c r="AL630" i="3"/>
  <c r="AM630" i="3"/>
  <c r="AF324" i="3"/>
  <c r="AJ324" i="3"/>
  <c r="AN324" i="3"/>
  <c r="AR324" i="3"/>
  <c r="AE325" i="3"/>
  <c r="AI325" i="3"/>
  <c r="AM325" i="3"/>
  <c r="AQ325" i="3"/>
  <c r="AD326" i="3"/>
  <c r="AH326" i="3"/>
  <c r="AL326" i="3"/>
  <c r="AP326" i="3"/>
  <c r="AT326" i="3"/>
  <c r="AE327" i="3"/>
  <c r="AI327" i="3"/>
  <c r="AM327" i="3"/>
  <c r="AQ327" i="3"/>
  <c r="AC331" i="3"/>
  <c r="AG331" i="3"/>
  <c r="AK331" i="3"/>
  <c r="AO331" i="3"/>
  <c r="AS331" i="3"/>
  <c r="AD336" i="3"/>
  <c r="AH336" i="3"/>
  <c r="AL336" i="3"/>
  <c r="AP336" i="3"/>
  <c r="AT336" i="3"/>
  <c r="AC337" i="3"/>
  <c r="AG337" i="3"/>
  <c r="AK337" i="3"/>
  <c r="AO337" i="3"/>
  <c r="AS337" i="3"/>
  <c r="AC338" i="3"/>
  <c r="AF338" i="3"/>
  <c r="AJ338" i="3"/>
  <c r="AN338" i="3"/>
  <c r="AR338" i="3"/>
  <c r="AF340" i="3"/>
  <c r="AJ340" i="3"/>
  <c r="AN340" i="3"/>
  <c r="AR340" i="3"/>
  <c r="AE341" i="3"/>
  <c r="AI341" i="3"/>
  <c r="AM341" i="3"/>
  <c r="AQ341" i="3"/>
  <c r="AD342" i="3"/>
  <c r="AH342" i="3"/>
  <c r="AL342" i="3"/>
  <c r="AP342" i="3"/>
  <c r="AT342" i="3"/>
  <c r="AE343" i="3"/>
  <c r="AI343" i="3"/>
  <c r="AM343" i="3"/>
  <c r="AQ343" i="3"/>
  <c r="AC347" i="3"/>
  <c r="AG347" i="3"/>
  <c r="AK347" i="3"/>
  <c r="AO347" i="3"/>
  <c r="AS347" i="3"/>
  <c r="AD352" i="3"/>
  <c r="AH352" i="3"/>
  <c r="AL352" i="3"/>
  <c r="AP352" i="3"/>
  <c r="AT352" i="3"/>
  <c r="AC353" i="3"/>
  <c r="AG353" i="3"/>
  <c r="AK353" i="3"/>
  <c r="AO353" i="3"/>
  <c r="AS353" i="3"/>
  <c r="AC354" i="3"/>
  <c r="AF354" i="3"/>
  <c r="AJ354" i="3"/>
  <c r="AN354" i="3"/>
  <c r="AR354" i="3"/>
  <c r="AF356" i="3"/>
  <c r="AJ356" i="3"/>
  <c r="AN356" i="3"/>
  <c r="AR356" i="3"/>
  <c r="AE357" i="3"/>
  <c r="AI357" i="3"/>
  <c r="AM357" i="3"/>
  <c r="AQ357" i="3"/>
  <c r="AD358" i="3"/>
  <c r="AH358" i="3"/>
  <c r="AL358" i="3"/>
  <c r="AP358" i="3"/>
  <c r="AT358" i="3"/>
  <c r="AE359" i="3"/>
  <c r="AI359" i="3"/>
  <c r="AM359" i="3"/>
  <c r="AQ359" i="3"/>
  <c r="AC363" i="3"/>
  <c r="AG363" i="3"/>
  <c r="AK363" i="3"/>
  <c r="AO363" i="3"/>
  <c r="AS363" i="3"/>
  <c r="AD368" i="3"/>
  <c r="AH368" i="3"/>
  <c r="AL368" i="3"/>
  <c r="AP368" i="3"/>
  <c r="AT368" i="3"/>
  <c r="AC369" i="3"/>
  <c r="AG369" i="3"/>
  <c r="AK369" i="3"/>
  <c r="AO369" i="3"/>
  <c r="AS369" i="3"/>
  <c r="AC370" i="3"/>
  <c r="AF370" i="3"/>
  <c r="AJ370" i="3"/>
  <c r="AN370" i="3"/>
  <c r="AR370" i="3"/>
  <c r="AF372" i="3"/>
  <c r="AJ372" i="3"/>
  <c r="AN372" i="3"/>
  <c r="AR372" i="3"/>
  <c r="AE373" i="3"/>
  <c r="AI373" i="3"/>
  <c r="AM373" i="3"/>
  <c r="AQ373" i="3"/>
  <c r="AD374" i="3"/>
  <c r="AH374" i="3"/>
  <c r="AL374" i="3"/>
  <c r="AP374" i="3"/>
  <c r="AT374" i="3"/>
  <c r="AE375" i="3"/>
  <c r="AI375" i="3"/>
  <c r="AM375" i="3"/>
  <c r="AQ375" i="3"/>
  <c r="AC379" i="3"/>
  <c r="AG379" i="3"/>
  <c r="AK379" i="3"/>
  <c r="AO379" i="3"/>
  <c r="AS379" i="3"/>
  <c r="AD384" i="3"/>
  <c r="AH384" i="3"/>
  <c r="AL384" i="3"/>
  <c r="AP384" i="3"/>
  <c r="AT384" i="3"/>
  <c r="AC385" i="3"/>
  <c r="AG385" i="3"/>
  <c r="AK385" i="3"/>
  <c r="AO385" i="3"/>
  <c r="AS385" i="3"/>
  <c r="AC386" i="3"/>
  <c r="AF386" i="3"/>
  <c r="AJ386" i="3"/>
  <c r="AN386" i="3"/>
  <c r="AR386" i="3"/>
  <c r="AF388" i="3"/>
  <c r="AJ388" i="3"/>
  <c r="AN388" i="3"/>
  <c r="AR388" i="3"/>
  <c r="AE389" i="3"/>
  <c r="AI389" i="3"/>
  <c r="AM389" i="3"/>
  <c r="AQ389" i="3"/>
  <c r="AD390" i="3"/>
  <c r="AH390" i="3"/>
  <c r="AL390" i="3"/>
  <c r="AP390" i="3"/>
  <c r="AT390" i="3"/>
  <c r="AE391" i="3"/>
  <c r="AI391" i="3"/>
  <c r="AM391" i="3"/>
  <c r="AQ391" i="3"/>
  <c r="AC395" i="3"/>
  <c r="AG395" i="3"/>
  <c r="AK395" i="3"/>
  <c r="AO395" i="3"/>
  <c r="AS395" i="3"/>
  <c r="AD400" i="3"/>
  <c r="AH400" i="3"/>
  <c r="AL400" i="3"/>
  <c r="AP400" i="3"/>
  <c r="AT400" i="3"/>
  <c r="AC401" i="3"/>
  <c r="AG401" i="3"/>
  <c r="AK401" i="3"/>
  <c r="AO401" i="3"/>
  <c r="AS401" i="3"/>
  <c r="AC402" i="3"/>
  <c r="AF402" i="3"/>
  <c r="AJ402" i="3"/>
  <c r="AN402" i="3"/>
  <c r="AR402" i="3"/>
  <c r="AF404" i="3"/>
  <c r="AJ404" i="3"/>
  <c r="AN404" i="3"/>
  <c r="AR404" i="3"/>
  <c r="AE405" i="3"/>
  <c r="AI405" i="3"/>
  <c r="AM405" i="3"/>
  <c r="AQ405" i="3"/>
  <c r="AD406" i="3"/>
  <c r="AH406" i="3"/>
  <c r="AL406" i="3"/>
  <c r="AP406" i="3"/>
  <c r="AT406" i="3"/>
  <c r="AE407" i="3"/>
  <c r="AI407" i="3"/>
  <c r="AM407" i="3"/>
  <c r="AQ407" i="3"/>
  <c r="AC411" i="3"/>
  <c r="AG411" i="3"/>
  <c r="AK411" i="3"/>
  <c r="AO411" i="3"/>
  <c r="AS411" i="3"/>
  <c r="AD416" i="3"/>
  <c r="AH416" i="3"/>
  <c r="AL416" i="3"/>
  <c r="AP416" i="3"/>
  <c r="AT416" i="3"/>
  <c r="AC417" i="3"/>
  <c r="AG417" i="3"/>
  <c r="AK417" i="3"/>
  <c r="AO417" i="3"/>
  <c r="AS417" i="3"/>
  <c r="AC418" i="3"/>
  <c r="AF418" i="3"/>
  <c r="AJ418" i="3"/>
  <c r="AN418" i="3"/>
  <c r="AR418" i="3"/>
  <c r="AF420" i="3"/>
  <c r="AJ420" i="3"/>
  <c r="AN420" i="3"/>
  <c r="AR420" i="3"/>
  <c r="AE421" i="3"/>
  <c r="AI421" i="3"/>
  <c r="AM421" i="3"/>
  <c r="AQ421" i="3"/>
  <c r="AD422" i="3"/>
  <c r="AH422" i="3"/>
  <c r="AL422" i="3"/>
  <c r="AP422" i="3"/>
  <c r="AT422" i="3"/>
  <c r="AE423" i="3"/>
  <c r="AI423" i="3"/>
  <c r="AM423" i="3"/>
  <c r="AQ423" i="3"/>
  <c r="AC427" i="3"/>
  <c r="AG427" i="3"/>
  <c r="AK427" i="3"/>
  <c r="AO427" i="3"/>
  <c r="AS427" i="3"/>
  <c r="AD432" i="3"/>
  <c r="AH432" i="3"/>
  <c r="AL432" i="3"/>
  <c r="AP432" i="3"/>
  <c r="AT432" i="3"/>
  <c r="AC433" i="3"/>
  <c r="AG433" i="3"/>
  <c r="AK433" i="3"/>
  <c r="AO433" i="3"/>
  <c r="AS433" i="3"/>
  <c r="AC434" i="3"/>
  <c r="AF434" i="3"/>
  <c r="AJ434" i="3"/>
  <c r="AN434" i="3"/>
  <c r="AR434" i="3"/>
  <c r="AF436" i="3"/>
  <c r="AJ436" i="3"/>
  <c r="AN436" i="3"/>
  <c r="AR436" i="3"/>
  <c r="AE437" i="3"/>
  <c r="AI437" i="3"/>
  <c r="AM437" i="3"/>
  <c r="AQ437" i="3"/>
  <c r="AD438" i="3"/>
  <c r="AH438" i="3"/>
  <c r="AL438" i="3"/>
  <c r="AP438" i="3"/>
  <c r="AT438" i="3"/>
  <c r="AE439" i="3"/>
  <c r="AI439" i="3"/>
  <c r="AM439" i="3"/>
  <c r="AQ439" i="3"/>
  <c r="AR440" i="3"/>
  <c r="AC443" i="3"/>
  <c r="AG443" i="3"/>
  <c r="AK443" i="3"/>
  <c r="AO447" i="3"/>
  <c r="AS447" i="3"/>
  <c r="AD448" i="3"/>
  <c r="AH448" i="3"/>
  <c r="AL448" i="3"/>
  <c r="AP448" i="3"/>
  <c r="AT448" i="3"/>
  <c r="AC449" i="3"/>
  <c r="AG449" i="3"/>
  <c r="AK449" i="3"/>
  <c r="AO449" i="3"/>
  <c r="AS449" i="3"/>
  <c r="AC450" i="3"/>
  <c r="AF450" i="3"/>
  <c r="AJ450" i="3"/>
  <c r="AN450" i="3"/>
  <c r="AR450" i="3"/>
  <c r="AP451" i="3"/>
  <c r="AS452" i="3"/>
  <c r="AF452" i="3"/>
  <c r="AJ452" i="3"/>
  <c r="AN452" i="3"/>
  <c r="AE453" i="3"/>
  <c r="AI453" i="3"/>
  <c r="AM453" i="3"/>
  <c r="AQ453" i="3"/>
  <c r="AD454" i="3"/>
  <c r="AH454" i="3"/>
  <c r="AL454" i="3"/>
  <c r="AP454" i="3"/>
  <c r="AE455" i="3"/>
  <c r="AI455" i="3"/>
  <c r="AM455" i="3"/>
  <c r="AQ455" i="3"/>
  <c r="AN456" i="3"/>
  <c r="AR456" i="3"/>
  <c r="AT458" i="3"/>
  <c r="AC459" i="3"/>
  <c r="AG459" i="3"/>
  <c r="AK459" i="3"/>
  <c r="AO463" i="3"/>
  <c r="AS463" i="3"/>
  <c r="AD464" i="3"/>
  <c r="AH464" i="3"/>
  <c r="AL464" i="3"/>
  <c r="AP464" i="3"/>
  <c r="AT464" i="3"/>
  <c r="AC465" i="3"/>
  <c r="AG465" i="3"/>
  <c r="AK465" i="3"/>
  <c r="AO465" i="3"/>
  <c r="AS465" i="3"/>
  <c r="AC466" i="3"/>
  <c r="AF466" i="3"/>
  <c r="AJ466" i="3"/>
  <c r="AN466" i="3"/>
  <c r="AR466" i="3"/>
  <c r="AF468" i="3"/>
  <c r="AJ468" i="3"/>
  <c r="AN468" i="3"/>
  <c r="AR468" i="3"/>
  <c r="AE469" i="3"/>
  <c r="AI469" i="3"/>
  <c r="AM469" i="3"/>
  <c r="AQ469" i="3"/>
  <c r="AD470" i="3"/>
  <c r="AH470" i="3"/>
  <c r="AL470" i="3"/>
  <c r="AP470" i="3"/>
  <c r="AT470" i="3"/>
  <c r="AE471" i="3"/>
  <c r="AI471" i="3"/>
  <c r="AM471" i="3"/>
  <c r="AQ471" i="3"/>
  <c r="AH472" i="3"/>
  <c r="AD473" i="3"/>
  <c r="AH473" i="3"/>
  <c r="AL473" i="3"/>
  <c r="AP473" i="3"/>
  <c r="AT473" i="3"/>
  <c r="AH474" i="3"/>
  <c r="AK475" i="3"/>
  <c r="AF476" i="3"/>
  <c r="AQ477" i="3"/>
  <c r="AC478" i="3"/>
  <c r="AG478" i="3"/>
  <c r="AK478" i="3"/>
  <c r="AO478" i="3"/>
  <c r="AS478" i="3"/>
  <c r="AE479" i="3"/>
  <c r="AT479" i="3"/>
  <c r="AE481" i="3"/>
  <c r="AC481" i="3"/>
  <c r="AP482" i="3"/>
  <c r="AF483" i="3"/>
  <c r="AJ483" i="3"/>
  <c r="AN483" i="3"/>
  <c r="AR483" i="3"/>
  <c r="AE484" i="3"/>
  <c r="AI484" i="3"/>
  <c r="AM484" i="3"/>
  <c r="AQ484" i="3"/>
  <c r="AD485" i="3"/>
  <c r="AH485" i="3"/>
  <c r="AL485" i="3"/>
  <c r="AP485" i="3"/>
  <c r="AT485" i="3"/>
  <c r="AH486" i="3"/>
  <c r="AE487" i="3"/>
  <c r="AT487" i="3"/>
  <c r="AC489" i="3"/>
  <c r="AJ489" i="3"/>
  <c r="AN489" i="3"/>
  <c r="AR489" i="3"/>
  <c r="AP490" i="3"/>
  <c r="AS491" i="3"/>
  <c r="AN492" i="3"/>
  <c r="AE492" i="3"/>
  <c r="AI492" i="3"/>
  <c r="AI493" i="3"/>
  <c r="AD493" i="3"/>
  <c r="AD494" i="3"/>
  <c r="AE494" i="3"/>
  <c r="AI494" i="3"/>
  <c r="AM494" i="3"/>
  <c r="AQ494" i="3"/>
  <c r="AF495" i="3"/>
  <c r="AJ495" i="3"/>
  <c r="AN495" i="3"/>
  <c r="AR495" i="3"/>
  <c r="AI496" i="3"/>
  <c r="AM496" i="3"/>
  <c r="AQ496" i="3"/>
  <c r="AH497" i="3"/>
  <c r="AL497" i="3"/>
  <c r="AP497" i="3"/>
  <c r="AT497" i="3"/>
  <c r="AH498" i="3"/>
  <c r="AK499" i="3"/>
  <c r="AQ501" i="3"/>
  <c r="AC502" i="3"/>
  <c r="AG502" i="3"/>
  <c r="AK502" i="3"/>
  <c r="AO502" i="3"/>
  <c r="AS502" i="3"/>
  <c r="AE503" i="3"/>
  <c r="AH503" i="3"/>
  <c r="AL503" i="3"/>
  <c r="AP503" i="3"/>
  <c r="AT503" i="3"/>
  <c r="AC504" i="3"/>
  <c r="AG504" i="3"/>
  <c r="AK504" i="3"/>
  <c r="AO504" i="3"/>
  <c r="AS504" i="3"/>
  <c r="AC505" i="3"/>
  <c r="AF505" i="3"/>
  <c r="AJ505" i="3"/>
  <c r="AN505" i="3"/>
  <c r="AR505" i="3"/>
  <c r="AP506" i="3"/>
  <c r="AE506" i="3"/>
  <c r="AS507" i="3"/>
  <c r="AN508" i="3"/>
  <c r="AI509" i="3"/>
  <c r="AD510" i="3"/>
  <c r="AF510" i="3"/>
  <c r="AI510" i="3"/>
  <c r="AM510" i="3"/>
  <c r="AQ510" i="3"/>
  <c r="AF511" i="3"/>
  <c r="AJ511" i="3"/>
  <c r="AN511" i="3"/>
  <c r="AR511" i="3"/>
  <c r="AE512" i="3"/>
  <c r="AI512" i="3"/>
  <c r="AM512" i="3"/>
  <c r="AQ512" i="3"/>
  <c r="AD513" i="3"/>
  <c r="AH513" i="3"/>
  <c r="AL513" i="3"/>
  <c r="AP513" i="3"/>
  <c r="AT513" i="3"/>
  <c r="AH514" i="3"/>
  <c r="AK515" i="3"/>
  <c r="AD515" i="3"/>
  <c r="AF516" i="3"/>
  <c r="AQ517" i="3"/>
  <c r="AC518" i="3"/>
  <c r="AG518" i="3"/>
  <c r="AK518" i="3"/>
  <c r="AO518" i="3"/>
  <c r="AS518" i="3"/>
  <c r="AE519" i="3"/>
  <c r="AH519" i="3"/>
  <c r="AL519" i="3"/>
  <c r="AP519" i="3"/>
  <c r="AT519" i="3"/>
  <c r="AC520" i="3"/>
  <c r="AG520" i="3"/>
  <c r="AK520" i="3"/>
  <c r="AO520" i="3"/>
  <c r="AS520" i="3"/>
  <c r="AC521" i="3"/>
  <c r="AF521" i="3"/>
  <c r="AJ521" i="3"/>
  <c r="AN521" i="3"/>
  <c r="AR521" i="3"/>
  <c r="AP522" i="3"/>
  <c r="AE522" i="3"/>
  <c r="AS523" i="3"/>
  <c r="AN524" i="3"/>
  <c r="AE524" i="3"/>
  <c r="AI525" i="3"/>
  <c r="AD525" i="3"/>
  <c r="AD526" i="3"/>
  <c r="AE526" i="3"/>
  <c r="AI526" i="3"/>
  <c r="AM526" i="3"/>
  <c r="AQ526" i="3"/>
  <c r="AF527" i="3"/>
  <c r="AJ527" i="3"/>
  <c r="AN527" i="3"/>
  <c r="AR527" i="3"/>
  <c r="AI528" i="3"/>
  <c r="AM528" i="3"/>
  <c r="AQ528" i="3"/>
  <c r="AH529" i="3"/>
  <c r="AL529" i="3"/>
  <c r="AP529" i="3"/>
  <c r="AT529" i="3"/>
  <c r="AH530" i="3"/>
  <c r="AK531" i="3"/>
  <c r="AD531" i="3"/>
  <c r="AQ533" i="3"/>
  <c r="AC534" i="3"/>
  <c r="AG534" i="3"/>
  <c r="AK534" i="3"/>
  <c r="AO534" i="3"/>
  <c r="AS534" i="3"/>
  <c r="AD535" i="3"/>
  <c r="AH535" i="3"/>
  <c r="AL535" i="3"/>
  <c r="AP535" i="3"/>
  <c r="AT535" i="3"/>
  <c r="AJ536" i="3"/>
  <c r="AC536" i="3"/>
  <c r="AG536" i="3"/>
  <c r="AK536" i="3"/>
  <c r="AO536" i="3"/>
  <c r="AS536" i="3"/>
  <c r="AC537" i="3"/>
  <c r="AF537" i="3"/>
  <c r="AJ537" i="3"/>
  <c r="AN537" i="3"/>
  <c r="AR537" i="3"/>
  <c r="AP538" i="3"/>
  <c r="AS539" i="3"/>
  <c r="AN540" i="3"/>
  <c r="AE540" i="3"/>
  <c r="AI541" i="3"/>
  <c r="AD541" i="3"/>
  <c r="AD542" i="3"/>
  <c r="AF542" i="3"/>
  <c r="AI542" i="3"/>
  <c r="AM542" i="3"/>
  <c r="AQ542" i="3"/>
  <c r="AF543" i="3"/>
  <c r="AJ543" i="3"/>
  <c r="AN543" i="3"/>
  <c r="AR543" i="3"/>
  <c r="AI544" i="3"/>
  <c r="AM544" i="3"/>
  <c r="AQ544" i="3"/>
  <c r="AH545" i="3"/>
  <c r="AL545" i="3"/>
  <c r="AP545" i="3"/>
  <c r="AT545" i="3"/>
  <c r="AH546" i="3"/>
  <c r="AK547" i="3"/>
  <c r="AQ549" i="3"/>
  <c r="AC550" i="3"/>
  <c r="AG550" i="3"/>
  <c r="AK550" i="3"/>
  <c r="AO550" i="3"/>
  <c r="AS550" i="3"/>
  <c r="AE551" i="3"/>
  <c r="AH551" i="3"/>
  <c r="AL551" i="3"/>
  <c r="AP551" i="3"/>
  <c r="AT551" i="3"/>
  <c r="AC552" i="3"/>
  <c r="AG552" i="3"/>
  <c r="AK552" i="3"/>
  <c r="AO552" i="3"/>
  <c r="AS552" i="3"/>
  <c r="AC553" i="3"/>
  <c r="AF553" i="3"/>
  <c r="AJ553" i="3"/>
  <c r="AN553" i="3"/>
  <c r="AR553" i="3"/>
  <c r="AP554" i="3"/>
  <c r="AE554" i="3"/>
  <c r="AS555" i="3"/>
  <c r="AN556" i="3"/>
  <c r="AC559" i="3"/>
  <c r="AP559" i="3"/>
  <c r="AC560" i="3"/>
  <c r="AF560" i="3"/>
  <c r="AJ560" i="3"/>
  <c r="AN560" i="3"/>
  <c r="AR560" i="3"/>
  <c r="AD561" i="3"/>
  <c r="AL561" i="3"/>
  <c r="AT561" i="3"/>
  <c r="AF563" i="3"/>
  <c r="AJ563" i="3"/>
  <c r="AN563" i="3"/>
  <c r="AR563" i="3"/>
  <c r="AD566" i="3"/>
  <c r="AH566" i="3"/>
  <c r="AL566" i="3"/>
  <c r="AP566" i="3"/>
  <c r="AT566" i="3"/>
  <c r="AH567" i="3"/>
  <c r="AE569" i="3"/>
  <c r="AI569" i="3"/>
  <c r="AM569" i="3"/>
  <c r="AQ569" i="3"/>
  <c r="AQ570" i="3"/>
  <c r="AC571" i="3"/>
  <c r="AG571" i="3"/>
  <c r="AK571" i="3"/>
  <c r="AO571" i="3"/>
  <c r="AS571" i="3"/>
  <c r="AD573" i="3"/>
  <c r="AL573" i="3"/>
  <c r="AT573" i="3"/>
  <c r="AP575" i="3"/>
  <c r="AC575" i="3"/>
  <c r="AG575" i="3"/>
  <c r="AK575" i="3"/>
  <c r="AO575" i="3"/>
  <c r="AS575" i="3"/>
  <c r="AC576" i="3"/>
  <c r="AF576" i="3"/>
  <c r="AJ576" i="3"/>
  <c r="AN576" i="3"/>
  <c r="AR576" i="3"/>
  <c r="AJ577" i="3"/>
  <c r="AR577" i="3"/>
  <c r="AF578" i="3"/>
  <c r="AJ578" i="3"/>
  <c r="AN578" i="3"/>
  <c r="AR578" i="3"/>
  <c r="AH579" i="3"/>
  <c r="AP579" i="3"/>
  <c r="AC579" i="3"/>
  <c r="AG579" i="3"/>
  <c r="AK579" i="3"/>
  <c r="AO579" i="3"/>
  <c r="AS579" i="3"/>
  <c r="AF581" i="3"/>
  <c r="AN581" i="3"/>
  <c r="AC581" i="3"/>
  <c r="AG581" i="3"/>
  <c r="AK581" i="3"/>
  <c r="AO581" i="3"/>
  <c r="AS581" i="3"/>
  <c r="AI582" i="3"/>
  <c r="AQ582" i="3"/>
  <c r="AD582" i="3"/>
  <c r="AH582" i="3"/>
  <c r="AL582" i="3"/>
  <c r="AP582" i="3"/>
  <c r="AT582" i="3"/>
  <c r="AE584" i="3"/>
  <c r="AD585" i="3"/>
  <c r="AF586" i="3"/>
  <c r="AJ586" i="3"/>
  <c r="AN586" i="3"/>
  <c r="AR586" i="3"/>
  <c r="AH587" i="3"/>
  <c r="AP587" i="3"/>
  <c r="AC587" i="3"/>
  <c r="AG587" i="3"/>
  <c r="AK587" i="3"/>
  <c r="AO587" i="3"/>
  <c r="AS587" i="3"/>
  <c r="AK588" i="3"/>
  <c r="AS588" i="3"/>
  <c r="AI590" i="3"/>
  <c r="AQ590" i="3"/>
  <c r="AD590" i="3"/>
  <c r="AH590" i="3"/>
  <c r="AL590" i="3"/>
  <c r="AP590" i="3"/>
  <c r="AT590" i="3"/>
  <c r="AG592" i="3"/>
  <c r="AO592" i="3"/>
  <c r="AD592" i="3"/>
  <c r="AH592" i="3"/>
  <c r="I592" i="3" s="1"/>
  <c r="AL592" i="3"/>
  <c r="AP592" i="3"/>
  <c r="AT592" i="3"/>
  <c r="AE593" i="3"/>
  <c r="AI593" i="3"/>
  <c r="AM593" i="3"/>
  <c r="AQ593" i="3"/>
  <c r="AE594" i="3"/>
  <c r="AM594" i="3"/>
  <c r="AE595" i="3"/>
  <c r="AI595" i="3"/>
  <c r="AM595" i="3"/>
  <c r="AQ595" i="3"/>
  <c r="AK596" i="3"/>
  <c r="AS596" i="3"/>
  <c r="AF598" i="3"/>
  <c r="AJ598" i="3"/>
  <c r="AN598" i="3"/>
  <c r="AR598" i="3"/>
  <c r="AH599" i="3"/>
  <c r="AP599" i="3"/>
  <c r="AC599" i="3"/>
  <c r="AG599" i="3"/>
  <c r="AK599" i="3"/>
  <c r="AO599" i="3"/>
  <c r="AS599" i="3"/>
  <c r="AK600" i="3"/>
  <c r="AS600" i="3"/>
  <c r="AI602" i="3"/>
  <c r="AQ602" i="3"/>
  <c r="AD602" i="3"/>
  <c r="AH602" i="3"/>
  <c r="AL602" i="3"/>
  <c r="AP602" i="3"/>
  <c r="AT602" i="3"/>
  <c r="AG604" i="3"/>
  <c r="AO604" i="3"/>
  <c r="AD604" i="3"/>
  <c r="AH604" i="3"/>
  <c r="AL604" i="3"/>
  <c r="AP604" i="3"/>
  <c r="AT604" i="3"/>
  <c r="AE605" i="3"/>
  <c r="AI605" i="3"/>
  <c r="AM605" i="3"/>
  <c r="AQ605" i="3"/>
  <c r="AE606" i="3"/>
  <c r="AM606" i="3"/>
  <c r="AE607" i="3"/>
  <c r="AI607" i="3"/>
  <c r="AM607" i="3"/>
  <c r="AG608" i="3"/>
  <c r="AJ613" i="3"/>
  <c r="AH615" i="3"/>
  <c r="AO616" i="3"/>
  <c r="AR621" i="3"/>
  <c r="AP623" i="3"/>
  <c r="AR625" i="3"/>
  <c r="AP627" i="3"/>
  <c r="AE611" i="3"/>
  <c r="AD611" i="3"/>
  <c r="AI611" i="3"/>
  <c r="AH611" i="3"/>
  <c r="AM611" i="3"/>
  <c r="AL611" i="3"/>
  <c r="AQ611" i="3"/>
  <c r="AP611" i="3"/>
  <c r="AE617" i="3"/>
  <c r="AF617" i="3"/>
  <c r="AI617" i="3"/>
  <c r="AJ617" i="3"/>
  <c r="AM617" i="3"/>
  <c r="AN617" i="3"/>
  <c r="AQ617" i="3"/>
  <c r="AR617" i="3"/>
  <c r="AJ622" i="3"/>
  <c r="AI622" i="3"/>
  <c r="AN622" i="3"/>
  <c r="AM622" i="3"/>
  <c r="AR622" i="3"/>
  <c r="AQ622" i="3"/>
  <c r="AJ626" i="3"/>
  <c r="AI626" i="3"/>
  <c r="AN626" i="3"/>
  <c r="AM626" i="3"/>
  <c r="AR626" i="3"/>
  <c r="AQ626" i="3"/>
  <c r="AK629" i="3"/>
  <c r="AJ629" i="3"/>
  <c r="AS629" i="3"/>
  <c r="AR629" i="3"/>
  <c r="AK633" i="3"/>
  <c r="AJ633" i="3"/>
  <c r="AS633" i="3"/>
  <c r="AR633" i="3"/>
  <c r="I601" i="3"/>
  <c r="AH728" i="3"/>
  <c r="AI728" i="3"/>
  <c r="AP728" i="3"/>
  <c r="AQ728" i="3"/>
  <c r="AJ734" i="3"/>
  <c r="AK734" i="3"/>
  <c r="AR734" i="3"/>
  <c r="AS734" i="3"/>
  <c r="AH736" i="3"/>
  <c r="AI736" i="3"/>
  <c r="AP736" i="3"/>
  <c r="AQ736" i="3"/>
  <c r="AJ742" i="3"/>
  <c r="AK742" i="3"/>
  <c r="AR742" i="3"/>
  <c r="AS742" i="3"/>
  <c r="AH744" i="3"/>
  <c r="AI744" i="3"/>
  <c r="AP744" i="3"/>
  <c r="AQ744" i="3"/>
  <c r="AG754" i="3"/>
  <c r="AH754" i="3"/>
  <c r="AS754" i="3"/>
  <c r="AT754" i="3"/>
  <c r="AF755" i="3"/>
  <c r="AG755" i="3"/>
  <c r="AJ755" i="3"/>
  <c r="AK755" i="3"/>
  <c r="AN755" i="3"/>
  <c r="AO755" i="3"/>
  <c r="AR755" i="3"/>
  <c r="AS755" i="3"/>
  <c r="AC609" i="3"/>
  <c r="AG609" i="3"/>
  <c r="AK609" i="3"/>
  <c r="AO609" i="3"/>
  <c r="AS609" i="3"/>
  <c r="AD612" i="3"/>
  <c r="AH612" i="3"/>
  <c r="AL612" i="3"/>
  <c r="AP612" i="3"/>
  <c r="AT612" i="3"/>
  <c r="AE613" i="3"/>
  <c r="AI613" i="3"/>
  <c r="AM613" i="3"/>
  <c r="AQ613" i="3"/>
  <c r="AE615" i="3"/>
  <c r="AI615" i="3"/>
  <c r="AM615" i="3"/>
  <c r="AQ615" i="3"/>
  <c r="AF616" i="3"/>
  <c r="AJ616" i="3"/>
  <c r="AN616" i="3"/>
  <c r="AR616" i="3"/>
  <c r="AF618" i="3"/>
  <c r="AJ618" i="3"/>
  <c r="AN618" i="3"/>
  <c r="AR618" i="3"/>
  <c r="AC619" i="3"/>
  <c r="AG619" i="3"/>
  <c r="AK619" i="3"/>
  <c r="AO619" i="3"/>
  <c r="AS619" i="3"/>
  <c r="AD622" i="3"/>
  <c r="AH622" i="3"/>
  <c r="AL622" i="3"/>
  <c r="AP622" i="3"/>
  <c r="AT622" i="3"/>
  <c r="AD624" i="3"/>
  <c r="AH624" i="3"/>
  <c r="AL624" i="3"/>
  <c r="AP624" i="3"/>
  <c r="AT624" i="3"/>
  <c r="AE625" i="3"/>
  <c r="AI625" i="3"/>
  <c r="AM625" i="3"/>
  <c r="AQ625" i="3"/>
  <c r="AE627" i="3"/>
  <c r="AI627" i="3"/>
  <c r="AM627" i="3"/>
  <c r="AQ627" i="3"/>
  <c r="AS628" i="3"/>
  <c r="AF630" i="3"/>
  <c r="AJ630" i="3"/>
  <c r="AN630" i="3"/>
  <c r="AR630" i="3"/>
  <c r="AH631" i="3"/>
  <c r="AP631" i="3"/>
  <c r="AC631" i="3"/>
  <c r="AG631" i="3"/>
  <c r="AK631" i="3"/>
  <c r="AO631" i="3"/>
  <c r="I631" i="3" s="1"/>
  <c r="AS631" i="3"/>
  <c r="AK632" i="3"/>
  <c r="AS632" i="3"/>
  <c r="AI634" i="3"/>
  <c r="AQ634" i="3"/>
  <c r="AD634" i="3"/>
  <c r="AH634" i="3"/>
  <c r="AL634" i="3"/>
  <c r="AP634" i="3"/>
  <c r="AT634" i="3"/>
  <c r="AF637" i="3"/>
  <c r="AN637" i="3"/>
  <c r="AC637" i="3"/>
  <c r="AG637" i="3"/>
  <c r="AK637" i="3"/>
  <c r="AO637" i="3"/>
  <c r="AS637" i="3"/>
  <c r="AD639" i="3"/>
  <c r="AL639" i="3"/>
  <c r="AG640" i="3"/>
  <c r="I640" i="3" s="1"/>
  <c r="AO640" i="3"/>
  <c r="AD640" i="3"/>
  <c r="AH640" i="3"/>
  <c r="AL640" i="3"/>
  <c r="AP640" i="3"/>
  <c r="AT640" i="3"/>
  <c r="AE641" i="3"/>
  <c r="AI641" i="3"/>
  <c r="AM641" i="3"/>
  <c r="AQ641" i="3"/>
  <c r="AE642" i="3"/>
  <c r="AM642" i="3"/>
  <c r="AE643" i="3"/>
  <c r="AI643" i="3"/>
  <c r="AM643" i="3"/>
  <c r="AQ643" i="3"/>
  <c r="AF644" i="3"/>
  <c r="AJ644" i="3"/>
  <c r="AN644" i="3"/>
  <c r="AR644" i="3"/>
  <c r="AJ645" i="3"/>
  <c r="AR645" i="3"/>
  <c r="AE646" i="3"/>
  <c r="AM646" i="3"/>
  <c r="AE647" i="3"/>
  <c r="AI647" i="3"/>
  <c r="AM647" i="3"/>
  <c r="AQ647" i="3"/>
  <c r="AK648" i="3"/>
  <c r="AS648" i="3"/>
  <c r="AC650" i="3"/>
  <c r="AC651" i="3"/>
  <c r="AG651" i="3"/>
  <c r="AK651" i="3"/>
  <c r="AO651" i="3"/>
  <c r="AS651" i="3"/>
  <c r="AO653" i="3"/>
  <c r="AE653" i="3"/>
  <c r="AI653" i="3"/>
  <c r="AM653" i="3"/>
  <c r="AQ653" i="3"/>
  <c r="AD654" i="3"/>
  <c r="AH654" i="3"/>
  <c r="AL654" i="3"/>
  <c r="AP654" i="3"/>
  <c r="AT654" i="3"/>
  <c r="AF655" i="3"/>
  <c r="AJ655" i="3"/>
  <c r="AN655" i="3"/>
  <c r="AR655" i="3"/>
  <c r="AN657" i="3"/>
  <c r="AD657" i="3"/>
  <c r="AH657" i="3"/>
  <c r="AL657" i="3"/>
  <c r="AP657" i="3"/>
  <c r="AT657" i="3"/>
  <c r="AC658" i="3"/>
  <c r="AG658" i="3"/>
  <c r="AK658" i="3"/>
  <c r="AO658" i="3"/>
  <c r="AS658" i="3"/>
  <c r="AI659" i="3"/>
  <c r="AQ659" i="3"/>
  <c r="AF660" i="3"/>
  <c r="AJ660" i="3"/>
  <c r="AN660" i="3"/>
  <c r="AR660" i="3"/>
  <c r="AC664" i="3"/>
  <c r="AK664" i="3"/>
  <c r="AS664" i="3"/>
  <c r="AE667" i="3"/>
  <c r="AM667" i="3"/>
  <c r="I667" i="3" s="1"/>
  <c r="AC667" i="3"/>
  <c r="AG667" i="3"/>
  <c r="AK667" i="3"/>
  <c r="AO667" i="3"/>
  <c r="AS667" i="3"/>
  <c r="AH668" i="3"/>
  <c r="AP668" i="3"/>
  <c r="AE669" i="3"/>
  <c r="I669" i="3" s="1"/>
  <c r="AI669" i="3"/>
  <c r="AM669" i="3"/>
  <c r="AQ669" i="3"/>
  <c r="AF670" i="3"/>
  <c r="AN670" i="3"/>
  <c r="AD670" i="3"/>
  <c r="AH670" i="3"/>
  <c r="AL670" i="3"/>
  <c r="AP670" i="3"/>
  <c r="AT670" i="3"/>
  <c r="AD671" i="3"/>
  <c r="AL671" i="3"/>
  <c r="AF671" i="3"/>
  <c r="AJ671" i="3"/>
  <c r="AN671" i="3"/>
  <c r="AR671" i="3"/>
  <c r="I671" i="3" s="1"/>
  <c r="AD673" i="3"/>
  <c r="AH673" i="3"/>
  <c r="AL673" i="3"/>
  <c r="AP673" i="3"/>
  <c r="AT673" i="3"/>
  <c r="AE674" i="3"/>
  <c r="AM674" i="3"/>
  <c r="AC674" i="3"/>
  <c r="I674" i="3" s="1"/>
  <c r="AG674" i="3"/>
  <c r="AK674" i="3"/>
  <c r="AO674" i="3"/>
  <c r="AS674" i="3"/>
  <c r="AI675" i="3"/>
  <c r="AQ675" i="3"/>
  <c r="AD676" i="3"/>
  <c r="AL676" i="3"/>
  <c r="AF676" i="3"/>
  <c r="AJ676" i="3"/>
  <c r="AN676" i="3"/>
  <c r="AR676" i="3"/>
  <c r="AJ678" i="3"/>
  <c r="AR678" i="3"/>
  <c r="AC680" i="3"/>
  <c r="AK680" i="3"/>
  <c r="I680" i="3" s="1"/>
  <c r="AS680" i="3"/>
  <c r="AE680" i="3"/>
  <c r="AI680" i="3"/>
  <c r="AM680" i="3"/>
  <c r="AQ680" i="3"/>
  <c r="AE683" i="3"/>
  <c r="AM683" i="3"/>
  <c r="AC683" i="3"/>
  <c r="I683" i="3" s="1"/>
  <c r="AG683" i="3"/>
  <c r="AK683" i="3"/>
  <c r="AO683" i="3"/>
  <c r="AS683" i="3"/>
  <c r="AH684" i="3"/>
  <c r="AP684" i="3"/>
  <c r="AE685" i="3"/>
  <c r="AI685" i="3"/>
  <c r="AM685" i="3"/>
  <c r="AQ685" i="3"/>
  <c r="AF686" i="3"/>
  <c r="AN686" i="3"/>
  <c r="AD686" i="3"/>
  <c r="AH686" i="3"/>
  <c r="AL686" i="3"/>
  <c r="AP686" i="3"/>
  <c r="AT686" i="3"/>
  <c r="AD687" i="3"/>
  <c r="AL687" i="3"/>
  <c r="AF687" i="3"/>
  <c r="I687" i="3" s="1"/>
  <c r="AJ687" i="3"/>
  <c r="AN687" i="3"/>
  <c r="AR687" i="3"/>
  <c r="AD689" i="3"/>
  <c r="I689" i="3" s="1"/>
  <c r="AH689" i="3"/>
  <c r="AL689" i="3"/>
  <c r="AP689" i="3"/>
  <c r="AT689" i="3"/>
  <c r="AE690" i="3"/>
  <c r="AM690" i="3"/>
  <c r="AC690" i="3"/>
  <c r="AG690" i="3"/>
  <c r="I690" i="3" s="1"/>
  <c r="AK690" i="3"/>
  <c r="AO690" i="3"/>
  <c r="AS690" i="3"/>
  <c r="AI691" i="3"/>
  <c r="I691" i="3" s="1"/>
  <c r="AQ691" i="3"/>
  <c r="AD692" i="3"/>
  <c r="AL692" i="3"/>
  <c r="AF692" i="3"/>
  <c r="AJ692" i="3"/>
  <c r="AN692" i="3"/>
  <c r="AR692" i="3"/>
  <c r="AJ694" i="3"/>
  <c r="AR694" i="3"/>
  <c r="AC696" i="3"/>
  <c r="AK696" i="3"/>
  <c r="AS696" i="3"/>
  <c r="AE696" i="3"/>
  <c r="AI696" i="3"/>
  <c r="AM696" i="3"/>
  <c r="AQ696" i="3"/>
  <c r="AE699" i="3"/>
  <c r="AM699" i="3"/>
  <c r="AC699" i="3"/>
  <c r="AG699" i="3"/>
  <c r="I699" i="3" s="1"/>
  <c r="AK699" i="3"/>
  <c r="AO699" i="3"/>
  <c r="AS699" i="3"/>
  <c r="AH700" i="3"/>
  <c r="AP700" i="3"/>
  <c r="AE701" i="3"/>
  <c r="AI701" i="3"/>
  <c r="AM701" i="3"/>
  <c r="AQ701" i="3"/>
  <c r="AF702" i="3"/>
  <c r="AN702" i="3"/>
  <c r="AD702" i="3"/>
  <c r="AH702" i="3"/>
  <c r="AL702" i="3"/>
  <c r="AP702" i="3"/>
  <c r="AT702" i="3"/>
  <c r="AD703" i="3"/>
  <c r="AL703" i="3"/>
  <c r="AF703" i="3"/>
  <c r="AJ703" i="3"/>
  <c r="AN703" i="3"/>
  <c r="AR703" i="3"/>
  <c r="AD705" i="3"/>
  <c r="AH705" i="3"/>
  <c r="AL705" i="3"/>
  <c r="AP705" i="3"/>
  <c r="AF706" i="3"/>
  <c r="AD706" i="3"/>
  <c r="AH706" i="3"/>
  <c r="AK706" i="3"/>
  <c r="AO706" i="3"/>
  <c r="AS706" i="3"/>
  <c r="AE707" i="3"/>
  <c r="AD707" i="3"/>
  <c r="AH707" i="3"/>
  <c r="AL707" i="3"/>
  <c r="AH708" i="3"/>
  <c r="AC708" i="3"/>
  <c r="AG708" i="3"/>
  <c r="AD709" i="3"/>
  <c r="AC709" i="3"/>
  <c r="AG709" i="3"/>
  <c r="AK709" i="3"/>
  <c r="AO710" i="3"/>
  <c r="AD710" i="3"/>
  <c r="AF711" i="3"/>
  <c r="AQ712" i="3"/>
  <c r="AC713" i="3"/>
  <c r="AG713" i="3"/>
  <c r="AK713" i="3"/>
  <c r="AO713" i="3"/>
  <c r="AS713" i="3"/>
  <c r="AO714" i="3"/>
  <c r="AD714" i="3"/>
  <c r="AF715" i="3"/>
  <c r="AQ716" i="3"/>
  <c r="AC717" i="3"/>
  <c r="AG717" i="3"/>
  <c r="AK717" i="3"/>
  <c r="AO717" i="3"/>
  <c r="AS717" i="3"/>
  <c r="AE718" i="3"/>
  <c r="AH718" i="3"/>
  <c r="AL718" i="3"/>
  <c r="AP718" i="3"/>
  <c r="AT718" i="3"/>
  <c r="AC719" i="3"/>
  <c r="AG719" i="3"/>
  <c r="AK719" i="3"/>
  <c r="AO719" i="3"/>
  <c r="AS719" i="3"/>
  <c r="AC720" i="3"/>
  <c r="AF720" i="3"/>
  <c r="AJ720" i="3"/>
  <c r="AN720" i="3"/>
  <c r="AR720" i="3"/>
  <c r="AP721" i="3"/>
  <c r="AE721" i="3"/>
  <c r="AS722" i="3"/>
  <c r="AN723" i="3"/>
  <c r="AI724" i="3"/>
  <c r="AD725" i="3"/>
  <c r="AF725" i="3"/>
  <c r="AI725" i="3"/>
  <c r="AM725" i="3"/>
  <c r="AQ725" i="3"/>
  <c r="AF726" i="3"/>
  <c r="AJ726" i="3"/>
  <c r="AN726" i="3"/>
  <c r="AR726" i="3"/>
  <c r="AP745" i="3"/>
  <c r="AK746" i="3"/>
  <c r="AJ748" i="3"/>
  <c r="AM745" i="3"/>
  <c r="AL745" i="3"/>
  <c r="AH746" i="3"/>
  <c r="AG746" i="3"/>
  <c r="AE727" i="3"/>
  <c r="AF727" i="3"/>
  <c r="AM727" i="3"/>
  <c r="AN727" i="3"/>
  <c r="AE735" i="3"/>
  <c r="AF735" i="3"/>
  <c r="AM735" i="3"/>
  <c r="AN735" i="3"/>
  <c r="AE743" i="3"/>
  <c r="AF743" i="3"/>
  <c r="AM743" i="3"/>
  <c r="AN743" i="3"/>
  <c r="AL747" i="3"/>
  <c r="AK747" i="3"/>
  <c r="AQ607" i="3"/>
  <c r="AF608" i="3"/>
  <c r="AJ608" i="3"/>
  <c r="AN608" i="3"/>
  <c r="AR608" i="3"/>
  <c r="AF610" i="3"/>
  <c r="AJ610" i="3"/>
  <c r="AN610" i="3"/>
  <c r="AR610" i="3"/>
  <c r="AC611" i="3"/>
  <c r="AG611" i="3"/>
  <c r="AK611" i="3"/>
  <c r="AO611" i="3"/>
  <c r="AS611" i="3"/>
  <c r="AD614" i="3"/>
  <c r="AH614" i="3"/>
  <c r="AL614" i="3"/>
  <c r="AP614" i="3"/>
  <c r="AT614" i="3"/>
  <c r="AC617" i="3"/>
  <c r="AG617" i="3"/>
  <c r="AK617" i="3"/>
  <c r="AO617" i="3"/>
  <c r="AS617" i="3"/>
  <c r="AD620" i="3"/>
  <c r="AH620" i="3"/>
  <c r="AL620" i="3"/>
  <c r="AP620" i="3"/>
  <c r="AT620" i="3"/>
  <c r="AE621" i="3"/>
  <c r="AI621" i="3"/>
  <c r="AM621" i="3"/>
  <c r="AQ621" i="3"/>
  <c r="AE622" i="3"/>
  <c r="AE623" i="3"/>
  <c r="AI623" i="3"/>
  <c r="AM623" i="3"/>
  <c r="AQ623" i="3"/>
  <c r="AD626" i="3"/>
  <c r="AH626" i="3"/>
  <c r="AL626" i="3"/>
  <c r="AP626" i="3"/>
  <c r="AT626" i="3"/>
  <c r="AO628" i="3"/>
  <c r="AD628" i="3"/>
  <c r="AH628" i="3"/>
  <c r="AL628" i="3"/>
  <c r="AP628" i="3"/>
  <c r="AT628" i="3"/>
  <c r="AE629" i="3"/>
  <c r="AI629" i="3"/>
  <c r="AM629" i="3"/>
  <c r="AQ629" i="3"/>
  <c r="AD631" i="3"/>
  <c r="AL631" i="3"/>
  <c r="AG632" i="3"/>
  <c r="AO632" i="3"/>
  <c r="AD632" i="3"/>
  <c r="AH632" i="3"/>
  <c r="AL632" i="3"/>
  <c r="AP632" i="3"/>
  <c r="AT632" i="3"/>
  <c r="AE633" i="3"/>
  <c r="AI633" i="3"/>
  <c r="AM633" i="3"/>
  <c r="AQ633" i="3"/>
  <c r="AE634" i="3"/>
  <c r="AM634" i="3"/>
  <c r="AE635" i="3"/>
  <c r="AI635" i="3"/>
  <c r="AM635" i="3"/>
  <c r="AQ635" i="3"/>
  <c r="AF636" i="3"/>
  <c r="AJ636" i="3"/>
  <c r="AN636" i="3"/>
  <c r="AR636" i="3"/>
  <c r="AJ637" i="3"/>
  <c r="AR637" i="3"/>
  <c r="AF638" i="3"/>
  <c r="AJ638" i="3"/>
  <c r="AN638" i="3"/>
  <c r="AR638" i="3"/>
  <c r="AH639" i="3"/>
  <c r="AP639" i="3"/>
  <c r="AC639" i="3"/>
  <c r="AG639" i="3"/>
  <c r="AK639" i="3"/>
  <c r="AO639" i="3"/>
  <c r="AS639" i="3"/>
  <c r="AK640" i="3"/>
  <c r="AS640" i="3"/>
  <c r="AI642" i="3"/>
  <c r="AQ642" i="3"/>
  <c r="AD642" i="3"/>
  <c r="AH642" i="3"/>
  <c r="AL642" i="3"/>
  <c r="AP642" i="3"/>
  <c r="AT642" i="3"/>
  <c r="AF645" i="3"/>
  <c r="AN645" i="3"/>
  <c r="AC645" i="3"/>
  <c r="AG645" i="3"/>
  <c r="AK645" i="3"/>
  <c r="AO645" i="3"/>
  <c r="AS645" i="3"/>
  <c r="AI646" i="3"/>
  <c r="AQ646" i="3"/>
  <c r="AD646" i="3"/>
  <c r="AH646" i="3"/>
  <c r="AL646" i="3"/>
  <c r="AP646" i="3"/>
  <c r="AT646" i="3"/>
  <c r="AG648" i="3"/>
  <c r="AO648" i="3"/>
  <c r="AD648" i="3"/>
  <c r="AH648" i="3"/>
  <c r="AL648" i="3"/>
  <c r="AP648" i="3"/>
  <c r="AT648" i="3"/>
  <c r="AE649" i="3"/>
  <c r="AI649" i="3"/>
  <c r="AM649" i="3"/>
  <c r="AQ649" i="3"/>
  <c r="AG650" i="3"/>
  <c r="AK650" i="3"/>
  <c r="AO650" i="3"/>
  <c r="AS650" i="3"/>
  <c r="AF652" i="3"/>
  <c r="AJ652" i="3"/>
  <c r="AN652" i="3"/>
  <c r="AR652" i="3"/>
  <c r="AE656" i="3"/>
  <c r="AI656" i="3"/>
  <c r="AM656" i="3"/>
  <c r="AQ656" i="3"/>
  <c r="AT656" i="3"/>
  <c r="AG657" i="3"/>
  <c r="AC659" i="3"/>
  <c r="AG659" i="3"/>
  <c r="AK659" i="3"/>
  <c r="AO659" i="3"/>
  <c r="AS659" i="3"/>
  <c r="AE661" i="3"/>
  <c r="AI661" i="3"/>
  <c r="AM661" i="3"/>
  <c r="AQ661" i="3"/>
  <c r="AD662" i="3"/>
  <c r="AH662" i="3"/>
  <c r="AL662" i="3"/>
  <c r="AP662" i="3"/>
  <c r="AT662" i="3"/>
  <c r="AF663" i="3"/>
  <c r="AJ663" i="3"/>
  <c r="AN663" i="3"/>
  <c r="AR663" i="3"/>
  <c r="AI667" i="3"/>
  <c r="AQ667" i="3"/>
  <c r="AF668" i="3"/>
  <c r="AJ668" i="3"/>
  <c r="AN668" i="3"/>
  <c r="AR668" i="3"/>
  <c r="AJ670" i="3"/>
  <c r="AR670" i="3"/>
  <c r="AE672" i="3"/>
  <c r="AI672" i="3"/>
  <c r="AM672" i="3"/>
  <c r="AQ672" i="3"/>
  <c r="AK673" i="3"/>
  <c r="AS673" i="3"/>
  <c r="AC675" i="3"/>
  <c r="AG675" i="3"/>
  <c r="AK675" i="3"/>
  <c r="AO675" i="3"/>
  <c r="I675" i="3" s="1"/>
  <c r="AS675" i="3"/>
  <c r="AH676" i="3"/>
  <c r="AP676" i="3"/>
  <c r="AE677" i="3"/>
  <c r="AI677" i="3"/>
  <c r="AM677" i="3"/>
  <c r="AQ677" i="3"/>
  <c r="AD678" i="3"/>
  <c r="AH678" i="3"/>
  <c r="AL678" i="3"/>
  <c r="AP678" i="3"/>
  <c r="AT678" i="3"/>
  <c r="AF679" i="3"/>
  <c r="AJ679" i="3"/>
  <c r="AN679" i="3"/>
  <c r="AR679" i="3"/>
  <c r="AD681" i="3"/>
  <c r="AH681" i="3"/>
  <c r="AL681" i="3"/>
  <c r="AP681" i="3"/>
  <c r="AT681" i="3"/>
  <c r="AC682" i="3"/>
  <c r="AG682" i="3"/>
  <c r="AK682" i="3"/>
  <c r="AO682" i="3"/>
  <c r="AS682" i="3"/>
  <c r="AI683" i="3"/>
  <c r="AQ683" i="3"/>
  <c r="AF684" i="3"/>
  <c r="AJ684" i="3"/>
  <c r="AN684" i="3"/>
  <c r="AR684" i="3"/>
  <c r="AJ686" i="3"/>
  <c r="AR686" i="3"/>
  <c r="AE688" i="3"/>
  <c r="AI688" i="3"/>
  <c r="AM688" i="3"/>
  <c r="AQ688" i="3"/>
  <c r="AK689" i="3"/>
  <c r="AS689" i="3"/>
  <c r="AC691" i="3"/>
  <c r="AG691" i="3"/>
  <c r="AK691" i="3"/>
  <c r="AO691" i="3"/>
  <c r="AS691" i="3"/>
  <c r="AH692" i="3"/>
  <c r="AP692" i="3"/>
  <c r="AE693" i="3"/>
  <c r="AI693" i="3"/>
  <c r="AM693" i="3"/>
  <c r="AQ693" i="3"/>
  <c r="AD694" i="3"/>
  <c r="AH694" i="3"/>
  <c r="AL694" i="3"/>
  <c r="AP694" i="3"/>
  <c r="AT694" i="3"/>
  <c r="AF695" i="3"/>
  <c r="AJ695" i="3"/>
  <c r="AN695" i="3"/>
  <c r="AR695" i="3"/>
  <c r="AD697" i="3"/>
  <c r="AH697" i="3"/>
  <c r="AL697" i="3"/>
  <c r="AP697" i="3"/>
  <c r="AT697" i="3"/>
  <c r="AC698" i="3"/>
  <c r="AG698" i="3"/>
  <c r="AK698" i="3"/>
  <c r="AO698" i="3"/>
  <c r="AS698" i="3"/>
  <c r="AI699" i="3"/>
  <c r="AQ699" i="3"/>
  <c r="AF700" i="3"/>
  <c r="AJ700" i="3"/>
  <c r="AN700" i="3"/>
  <c r="AR700" i="3"/>
  <c r="AJ702" i="3"/>
  <c r="AR702" i="3"/>
  <c r="AE704" i="3"/>
  <c r="AI704" i="3"/>
  <c r="AM704" i="3"/>
  <c r="AQ704" i="3"/>
  <c r="AK705" i="3"/>
  <c r="AS705" i="3"/>
  <c r="AE706" i="3"/>
  <c r="AM707" i="3"/>
  <c r="AC707" i="3"/>
  <c r="AG707" i="3"/>
  <c r="AK707" i="3"/>
  <c r="AN707" i="3"/>
  <c r="AR707" i="3"/>
  <c r="AF708" i="3"/>
  <c r="AJ708" i="3"/>
  <c r="AM708" i="3"/>
  <c r="AQ708" i="3"/>
  <c r="AL709" i="3"/>
  <c r="AF709" i="3"/>
  <c r="AJ709" i="3"/>
  <c r="AM709" i="3"/>
  <c r="AQ709" i="3"/>
  <c r="AG710" i="3"/>
  <c r="AS710" i="3"/>
  <c r="AN711" i="3"/>
  <c r="AI712" i="3"/>
  <c r="AD713" i="3"/>
  <c r="AT713" i="3"/>
  <c r="AF713" i="3"/>
  <c r="AI713" i="3"/>
  <c r="AM713" i="3"/>
  <c r="AQ713" i="3"/>
  <c r="AG714" i="3"/>
  <c r="AS714" i="3"/>
  <c r="AN715" i="3"/>
  <c r="AI716" i="3"/>
  <c r="AD717" i="3"/>
  <c r="AT717" i="3"/>
  <c r="AF717" i="3"/>
  <c r="AJ717" i="3"/>
  <c r="AM717" i="3"/>
  <c r="AQ717" i="3"/>
  <c r="AF718" i="3"/>
  <c r="AJ718" i="3"/>
  <c r="AN718" i="3"/>
  <c r="AR718" i="3"/>
  <c r="AE719" i="3"/>
  <c r="AI719" i="3"/>
  <c r="AM719" i="3"/>
  <c r="AQ719" i="3"/>
  <c r="AD720" i="3"/>
  <c r="AH720" i="3"/>
  <c r="AL720" i="3"/>
  <c r="AP720" i="3"/>
  <c r="AT720" i="3"/>
  <c r="AH721" i="3"/>
  <c r="AK722" i="3"/>
  <c r="AD722" i="3"/>
  <c r="AF723" i="3"/>
  <c r="AQ724" i="3"/>
  <c r="AC725" i="3"/>
  <c r="AG725" i="3"/>
  <c r="AK725" i="3"/>
  <c r="AO725" i="3"/>
  <c r="AS725" i="3"/>
  <c r="AO726" i="3"/>
  <c r="AE726" i="3"/>
  <c r="AH726" i="3"/>
  <c r="AL726" i="3"/>
  <c r="AP726" i="3"/>
  <c r="AT726" i="3"/>
  <c r="AL733" i="3"/>
  <c r="AG734" i="3"/>
  <c r="AD737" i="3"/>
  <c r="AL741" i="3"/>
  <c r="AG742" i="3"/>
  <c r="AM747" i="3"/>
  <c r="AD748" i="3"/>
  <c r="AQ748" i="3"/>
  <c r="AM749" i="3"/>
  <c r="AP754" i="3"/>
  <c r="AG733" i="3"/>
  <c r="AH733" i="3"/>
  <c r="AO733" i="3"/>
  <c r="AP733" i="3"/>
  <c r="AG741" i="3"/>
  <c r="AH741" i="3"/>
  <c r="AO741" i="3"/>
  <c r="AP741" i="3"/>
  <c r="AH749" i="3"/>
  <c r="AI749" i="3"/>
  <c r="AP749" i="3"/>
  <c r="AQ749" i="3"/>
  <c r="AK636" i="3"/>
  <c r="AS636" i="3"/>
  <c r="AD643" i="3"/>
  <c r="AL643" i="3"/>
  <c r="AT643" i="3"/>
  <c r="AD647" i="3"/>
  <c r="AL647" i="3"/>
  <c r="AT647" i="3"/>
  <c r="AJ649" i="3"/>
  <c r="AR649" i="3"/>
  <c r="AG653" i="3"/>
  <c r="AC669" i="3"/>
  <c r="AK669" i="3"/>
  <c r="AS669" i="3"/>
  <c r="AC685" i="3"/>
  <c r="AK685" i="3"/>
  <c r="AS685" i="3"/>
  <c r="AC701" i="3"/>
  <c r="AK701" i="3"/>
  <c r="AS701" i="3"/>
  <c r="AJ711" i="3"/>
  <c r="AE712" i="3"/>
  <c r="AJ715" i="3"/>
  <c r="AE716" i="3"/>
  <c r="AC718" i="3"/>
  <c r="AD721" i="3"/>
  <c r="AT721" i="3"/>
  <c r="AI850" i="3"/>
  <c r="AH850" i="3"/>
  <c r="AQ850" i="3"/>
  <c r="AP850" i="3"/>
  <c r="AC729" i="3"/>
  <c r="AG729" i="3"/>
  <c r="AK729" i="3"/>
  <c r="AO729" i="3"/>
  <c r="AS729" i="3"/>
  <c r="AE730" i="3"/>
  <c r="AH730" i="3"/>
  <c r="AL730" i="3"/>
  <c r="AP730" i="3"/>
  <c r="AT730" i="3"/>
  <c r="AC731" i="3"/>
  <c r="AG731" i="3"/>
  <c r="AK731" i="3"/>
  <c r="AO731" i="3"/>
  <c r="AS731" i="3"/>
  <c r="AC732" i="3"/>
  <c r="AF732" i="3"/>
  <c r="AJ732" i="3"/>
  <c r="AN732" i="3"/>
  <c r="AR732" i="3"/>
  <c r="AE733" i="3"/>
  <c r="AF737" i="3"/>
  <c r="AI737" i="3"/>
  <c r="AM737" i="3"/>
  <c r="AQ737" i="3"/>
  <c r="AF738" i="3"/>
  <c r="AJ738" i="3"/>
  <c r="AN738" i="3"/>
  <c r="AR738" i="3"/>
  <c r="AE739" i="3"/>
  <c r="AI739" i="3"/>
  <c r="AM739" i="3"/>
  <c r="AQ739" i="3"/>
  <c r="AD740" i="3"/>
  <c r="AH740" i="3"/>
  <c r="AL740" i="3"/>
  <c r="AP740" i="3"/>
  <c r="AT740" i="3"/>
  <c r="AD742" i="3"/>
  <c r="AH742" i="3"/>
  <c r="AL742" i="3"/>
  <c r="AC743" i="3"/>
  <c r="AF744" i="3"/>
  <c r="AJ744" i="3"/>
  <c r="AC745" i="3"/>
  <c r="AG745" i="3"/>
  <c r="AK745" i="3"/>
  <c r="AO745" i="3"/>
  <c r="AS745" i="3"/>
  <c r="AE746" i="3"/>
  <c r="AI746" i="3"/>
  <c r="AM746" i="3"/>
  <c r="AP746" i="3"/>
  <c r="AT746" i="3"/>
  <c r="AF748" i="3"/>
  <c r="AC750" i="3"/>
  <c r="AG750" i="3"/>
  <c r="AK750" i="3"/>
  <c r="AO750" i="3"/>
  <c r="AS750" i="3"/>
  <c r="AE752" i="3"/>
  <c r="AI752" i="3"/>
  <c r="AM752" i="3"/>
  <c r="AQ752" i="3"/>
  <c r="AC753" i="3"/>
  <c r="AG753" i="3"/>
  <c r="AK753" i="3"/>
  <c r="AO753" i="3"/>
  <c r="AF757" i="3"/>
  <c r="AJ757" i="3"/>
  <c r="AN757" i="3"/>
  <c r="AR757" i="3"/>
  <c r="AH758" i="3"/>
  <c r="AP758" i="3"/>
  <c r="AC758" i="3"/>
  <c r="AG758" i="3"/>
  <c r="AK758" i="3"/>
  <c r="AO758" i="3"/>
  <c r="AS758" i="3"/>
  <c r="AK759" i="3"/>
  <c r="AS759" i="3"/>
  <c r="AI761" i="3"/>
  <c r="AQ761" i="3"/>
  <c r="AD761" i="3"/>
  <c r="AH761" i="3"/>
  <c r="AL761" i="3"/>
  <c r="AP761" i="3"/>
  <c r="AT761" i="3"/>
  <c r="AG763" i="3"/>
  <c r="AO763" i="3"/>
  <c r="AD763" i="3"/>
  <c r="AH763" i="3"/>
  <c r="AL763" i="3"/>
  <c r="AP763" i="3"/>
  <c r="AT763" i="3"/>
  <c r="AE764" i="3"/>
  <c r="AI764" i="3"/>
  <c r="AM764" i="3"/>
  <c r="I764" i="3" s="1"/>
  <c r="AQ764" i="3"/>
  <c r="AE765" i="3"/>
  <c r="AM765" i="3"/>
  <c r="AE766" i="3"/>
  <c r="AI766" i="3"/>
  <c r="AM766" i="3"/>
  <c r="AQ766" i="3"/>
  <c r="AF767" i="3"/>
  <c r="I767" i="3" s="1"/>
  <c r="AJ767" i="3"/>
  <c r="AN767" i="3"/>
  <c r="AR767" i="3"/>
  <c r="AJ768" i="3"/>
  <c r="AR768" i="3"/>
  <c r="AF769" i="3"/>
  <c r="AJ769" i="3"/>
  <c r="AN769" i="3"/>
  <c r="AR769" i="3"/>
  <c r="AH770" i="3"/>
  <c r="AP770" i="3"/>
  <c r="AC770" i="3"/>
  <c r="AG770" i="3"/>
  <c r="AK770" i="3"/>
  <c r="AO770" i="3"/>
  <c r="AS770" i="3"/>
  <c r="AK771" i="3"/>
  <c r="AS771" i="3"/>
  <c r="AI773" i="3"/>
  <c r="AQ773" i="3"/>
  <c r="AD773" i="3"/>
  <c r="AH773" i="3"/>
  <c r="AL773" i="3"/>
  <c r="AP773" i="3"/>
  <c r="AT773" i="3"/>
  <c r="AG775" i="3"/>
  <c r="AO775" i="3"/>
  <c r="AD775" i="3"/>
  <c r="AH775" i="3"/>
  <c r="AL775" i="3"/>
  <c r="AP775" i="3"/>
  <c r="AT775" i="3"/>
  <c r="AE776" i="3"/>
  <c r="AI776" i="3"/>
  <c r="AM776" i="3"/>
  <c r="AQ776" i="3"/>
  <c r="AE777" i="3"/>
  <c r="AM777" i="3"/>
  <c r="AE778" i="3"/>
  <c r="AI778" i="3"/>
  <c r="AM778" i="3"/>
  <c r="AQ778" i="3"/>
  <c r="AK779" i="3"/>
  <c r="AS779" i="3"/>
  <c r="AF781" i="3"/>
  <c r="AJ781" i="3"/>
  <c r="AN781" i="3"/>
  <c r="AR781" i="3"/>
  <c r="AH782" i="3"/>
  <c r="AP782" i="3"/>
  <c r="AC782" i="3"/>
  <c r="AG782" i="3"/>
  <c r="AK782" i="3"/>
  <c r="AO782" i="3"/>
  <c r="AS782" i="3"/>
  <c r="AF784" i="3"/>
  <c r="AN784" i="3"/>
  <c r="AC784" i="3"/>
  <c r="AG784" i="3"/>
  <c r="AK784" i="3"/>
  <c r="AO784" i="3"/>
  <c r="AS784" i="3"/>
  <c r="AD786" i="3"/>
  <c r="AL786" i="3"/>
  <c r="AF787" i="3"/>
  <c r="AJ787" i="3"/>
  <c r="AN787" i="3"/>
  <c r="AR787" i="3"/>
  <c r="AJ788" i="3"/>
  <c r="AR788" i="3"/>
  <c r="AF789" i="3"/>
  <c r="AJ789" i="3"/>
  <c r="AN789" i="3"/>
  <c r="AR789" i="3"/>
  <c r="AH790" i="3"/>
  <c r="AP790" i="3"/>
  <c r="AC790" i="3"/>
  <c r="AG790" i="3"/>
  <c r="AK790" i="3"/>
  <c r="AO790" i="3"/>
  <c r="AS790" i="3"/>
  <c r="AF791" i="3"/>
  <c r="AJ791" i="3"/>
  <c r="AO791" i="3"/>
  <c r="AE792" i="3"/>
  <c r="AI792" i="3"/>
  <c r="AM792" i="3"/>
  <c r="AQ792" i="3"/>
  <c r="AD793" i="3"/>
  <c r="AH793" i="3"/>
  <c r="AL793" i="3"/>
  <c r="AP793" i="3"/>
  <c r="AT793" i="3"/>
  <c r="AE796" i="3"/>
  <c r="AI796" i="3"/>
  <c r="AM796" i="3"/>
  <c r="AQ796" i="3"/>
  <c r="AD797" i="3"/>
  <c r="AH797" i="3"/>
  <c r="AL797" i="3"/>
  <c r="AP797" i="3"/>
  <c r="AT797" i="3"/>
  <c r="AC798" i="3"/>
  <c r="AG798" i="3"/>
  <c r="AK798" i="3"/>
  <c r="AO798" i="3"/>
  <c r="AS798" i="3"/>
  <c r="AD800" i="3"/>
  <c r="AL800" i="3"/>
  <c r="AF800" i="3"/>
  <c r="AJ800" i="3"/>
  <c r="AN800" i="3"/>
  <c r="AR800" i="3"/>
  <c r="AD801" i="3"/>
  <c r="AH801" i="3"/>
  <c r="AL801" i="3"/>
  <c r="AP801" i="3"/>
  <c r="AT801" i="3"/>
  <c r="AC802" i="3"/>
  <c r="AG802" i="3"/>
  <c r="AK802" i="3"/>
  <c r="AO802" i="3"/>
  <c r="AS802" i="3"/>
  <c r="AI803" i="3"/>
  <c r="AQ803" i="3"/>
  <c r="AD804" i="3"/>
  <c r="AL804" i="3"/>
  <c r="AF804" i="3"/>
  <c r="AJ804" i="3"/>
  <c r="AN804" i="3"/>
  <c r="AR804" i="3"/>
  <c r="AJ806" i="3"/>
  <c r="AR806" i="3"/>
  <c r="AE808" i="3"/>
  <c r="AI808" i="3"/>
  <c r="AM808" i="3"/>
  <c r="AQ808" i="3"/>
  <c r="AK809" i="3"/>
  <c r="AS809" i="3"/>
  <c r="AE811" i="3"/>
  <c r="AM811" i="3"/>
  <c r="AC811" i="3"/>
  <c r="AG811" i="3"/>
  <c r="AK811" i="3"/>
  <c r="AO811" i="3"/>
  <c r="AS811" i="3"/>
  <c r="AH812" i="3"/>
  <c r="AP812" i="3"/>
  <c r="AE813" i="3"/>
  <c r="AI813" i="3"/>
  <c r="AM813" i="3"/>
  <c r="AQ813" i="3"/>
  <c r="AF814" i="3"/>
  <c r="AN814" i="3"/>
  <c r="AD814" i="3"/>
  <c r="AH814" i="3"/>
  <c r="AL814" i="3"/>
  <c r="AP814" i="3"/>
  <c r="AT814" i="3"/>
  <c r="AF815" i="3"/>
  <c r="AJ815" i="3"/>
  <c r="AN815" i="3"/>
  <c r="AR815" i="3"/>
  <c r="AD817" i="3"/>
  <c r="AH817" i="3"/>
  <c r="AL817" i="3"/>
  <c r="AP817" i="3"/>
  <c r="AC818" i="3"/>
  <c r="AE820" i="3"/>
  <c r="AI820" i="3"/>
  <c r="AM820" i="3"/>
  <c r="AQ820" i="3"/>
  <c r="AD821" i="3"/>
  <c r="AH821" i="3"/>
  <c r="AL821" i="3"/>
  <c r="AP821" i="3"/>
  <c r="AT821" i="3"/>
  <c r="AC822" i="3"/>
  <c r="AG822" i="3"/>
  <c r="AK822" i="3"/>
  <c r="AO822" i="3"/>
  <c r="AS822" i="3"/>
  <c r="AC823" i="3"/>
  <c r="AF823" i="3"/>
  <c r="AJ823" i="3"/>
  <c r="AN823" i="3"/>
  <c r="AR823" i="3"/>
  <c r="AD825" i="3"/>
  <c r="AH825" i="3"/>
  <c r="AL825" i="3"/>
  <c r="AP825" i="3"/>
  <c r="AT825" i="3"/>
  <c r="AC826" i="3"/>
  <c r="AG826" i="3"/>
  <c r="AK826" i="3"/>
  <c r="AO826" i="3"/>
  <c r="AS826" i="3"/>
  <c r="AC827" i="3"/>
  <c r="AF827" i="3"/>
  <c r="AJ827" i="3"/>
  <c r="AN827" i="3"/>
  <c r="AR827" i="3"/>
  <c r="AF829" i="3"/>
  <c r="AJ829" i="3"/>
  <c r="AN829" i="3"/>
  <c r="AR829" i="3"/>
  <c r="AE830" i="3"/>
  <c r="AI830" i="3"/>
  <c r="AM830" i="3"/>
  <c r="AQ830" i="3"/>
  <c r="AD831" i="3"/>
  <c r="AH831" i="3"/>
  <c r="AL831" i="3"/>
  <c r="AP831" i="3"/>
  <c r="AT831" i="3"/>
  <c r="AE832" i="3"/>
  <c r="AI832" i="3"/>
  <c r="AM832" i="3"/>
  <c r="AQ832" i="3"/>
  <c r="AD836" i="3"/>
  <c r="AN837" i="3"/>
  <c r="AE838" i="3"/>
  <c r="AI838" i="3"/>
  <c r="AM838" i="3"/>
  <c r="AQ838" i="3"/>
  <c r="AT838" i="3"/>
  <c r="AE842" i="3"/>
  <c r="AI842" i="3"/>
  <c r="AM842" i="3"/>
  <c r="AQ842" i="3"/>
  <c r="AT842" i="3"/>
  <c r="AR847" i="3"/>
  <c r="AE848" i="3"/>
  <c r="AM848" i="3"/>
  <c r="AI853" i="3"/>
  <c r="AF849" i="3"/>
  <c r="AE849" i="3"/>
  <c r="AJ849" i="3"/>
  <c r="AI849" i="3"/>
  <c r="AN849" i="3"/>
  <c r="AM849" i="3"/>
  <c r="AR849" i="3"/>
  <c r="AQ849" i="3"/>
  <c r="AD762" i="3"/>
  <c r="AL762" i="3"/>
  <c r="AT762" i="3"/>
  <c r="AJ764" i="3"/>
  <c r="AR764" i="3"/>
  <c r="AC767" i="3"/>
  <c r="AK767" i="3"/>
  <c r="AS767" i="3"/>
  <c r="AD774" i="3"/>
  <c r="AL774" i="3"/>
  <c r="AT774" i="3"/>
  <c r="AJ776" i="3"/>
  <c r="AR776" i="3"/>
  <c r="I776" i="3" s="1"/>
  <c r="AE785" i="3"/>
  <c r="AM785" i="3"/>
  <c r="AC787" i="3"/>
  <c r="AK787" i="3"/>
  <c r="I787" i="3" s="1"/>
  <c r="AS787" i="3"/>
  <c r="AC805" i="3"/>
  <c r="AK805" i="3"/>
  <c r="AS805" i="3"/>
  <c r="AH836" i="3"/>
  <c r="AG847" i="3"/>
  <c r="AO847" i="3"/>
  <c r="AJ848" i="3"/>
  <c r="AD850" i="3"/>
  <c r="AL850" i="3"/>
  <c r="AE853" i="3"/>
  <c r="AG852" i="3"/>
  <c r="AF852" i="3"/>
  <c r="AK852" i="3"/>
  <c r="AJ852" i="3"/>
  <c r="AO852" i="3"/>
  <c r="AN852" i="3"/>
  <c r="AS852" i="3"/>
  <c r="AR852" i="3"/>
  <c r="AD729" i="3"/>
  <c r="AF729" i="3"/>
  <c r="AI729" i="3"/>
  <c r="AM729" i="3"/>
  <c r="AQ729" i="3"/>
  <c r="AF730" i="3"/>
  <c r="AJ730" i="3"/>
  <c r="AN730" i="3"/>
  <c r="AR730" i="3"/>
  <c r="AI731" i="3"/>
  <c r="AM731" i="3"/>
  <c r="AQ731" i="3"/>
  <c r="AH732" i="3"/>
  <c r="AL732" i="3"/>
  <c r="AP732" i="3"/>
  <c r="AT732" i="3"/>
  <c r="AD734" i="3"/>
  <c r="AC737" i="3"/>
  <c r="AG737" i="3"/>
  <c r="AK737" i="3"/>
  <c r="AO737" i="3"/>
  <c r="AS737" i="3"/>
  <c r="AE738" i="3"/>
  <c r="AH738" i="3"/>
  <c r="AL738" i="3"/>
  <c r="AP738" i="3"/>
  <c r="AT738" i="3"/>
  <c r="AC739" i="3"/>
  <c r="AG739" i="3"/>
  <c r="AK739" i="3"/>
  <c r="AO739" i="3"/>
  <c r="AS739" i="3"/>
  <c r="AE740" i="3"/>
  <c r="AC740" i="3"/>
  <c r="AG740" i="3"/>
  <c r="AJ740" i="3"/>
  <c r="AN740" i="3"/>
  <c r="AR740" i="3"/>
  <c r="AE741" i="3"/>
  <c r="AI741" i="3"/>
  <c r="AM741" i="3"/>
  <c r="AD745" i="3"/>
  <c r="AF745" i="3"/>
  <c r="AJ745" i="3"/>
  <c r="AN745" i="3"/>
  <c r="AR745" i="3"/>
  <c r="AF746" i="3"/>
  <c r="AJ746" i="3"/>
  <c r="AN746" i="3"/>
  <c r="AR746" i="3"/>
  <c r="AF750" i="3"/>
  <c r="AJ750" i="3"/>
  <c r="AN750" i="3"/>
  <c r="AR750" i="3"/>
  <c r="AQ753" i="3"/>
  <c r="AD753" i="3"/>
  <c r="AH753" i="3"/>
  <c r="AL753" i="3"/>
  <c r="AP753" i="3"/>
  <c r="AT753" i="3"/>
  <c r="AE754" i="3"/>
  <c r="AI754" i="3"/>
  <c r="AM754" i="3"/>
  <c r="AQ754" i="3"/>
  <c r="AD755" i="3"/>
  <c r="AH755" i="3"/>
  <c r="AL755" i="3"/>
  <c r="AP755" i="3"/>
  <c r="AT755" i="3"/>
  <c r="AE756" i="3"/>
  <c r="AI756" i="3"/>
  <c r="AM756" i="3"/>
  <c r="AQ756" i="3"/>
  <c r="AD758" i="3"/>
  <c r="AL758" i="3"/>
  <c r="AG759" i="3"/>
  <c r="AO759" i="3"/>
  <c r="AD759" i="3"/>
  <c r="AH759" i="3"/>
  <c r="AL759" i="3"/>
  <c r="AP759" i="3"/>
  <c r="AT759" i="3"/>
  <c r="AE760" i="3"/>
  <c r="AI760" i="3"/>
  <c r="AM760" i="3"/>
  <c r="AQ760" i="3"/>
  <c r="AE761" i="3"/>
  <c r="AM761" i="3"/>
  <c r="AE762" i="3"/>
  <c r="AI762" i="3"/>
  <c r="AM762" i="3"/>
  <c r="AQ762" i="3"/>
  <c r="AK763" i="3"/>
  <c r="AS763" i="3"/>
  <c r="AI765" i="3"/>
  <c r="AQ765" i="3"/>
  <c r="AD765" i="3"/>
  <c r="AH765" i="3"/>
  <c r="AL765" i="3"/>
  <c r="AP765" i="3"/>
  <c r="AT765" i="3"/>
  <c r="AF768" i="3"/>
  <c r="AN768" i="3"/>
  <c r="AC768" i="3"/>
  <c r="AG768" i="3"/>
  <c r="AK768" i="3"/>
  <c r="AO768" i="3"/>
  <c r="AS768" i="3"/>
  <c r="AD770" i="3"/>
  <c r="AL770" i="3"/>
  <c r="AG771" i="3"/>
  <c r="AO771" i="3"/>
  <c r="AD771" i="3"/>
  <c r="AH771" i="3"/>
  <c r="AL771" i="3"/>
  <c r="AP771" i="3"/>
  <c r="AT771" i="3"/>
  <c r="AE772" i="3"/>
  <c r="AI772" i="3"/>
  <c r="AM772" i="3"/>
  <c r="AQ772" i="3"/>
  <c r="AE773" i="3"/>
  <c r="AM773" i="3"/>
  <c r="AE774" i="3"/>
  <c r="AI774" i="3"/>
  <c r="AM774" i="3"/>
  <c r="AQ774" i="3"/>
  <c r="AK775" i="3"/>
  <c r="AS775" i="3"/>
  <c r="AI777" i="3"/>
  <c r="AQ777" i="3"/>
  <c r="AD777" i="3"/>
  <c r="AH777" i="3"/>
  <c r="AL777" i="3"/>
  <c r="AP777" i="3"/>
  <c r="AT777" i="3"/>
  <c r="AG779" i="3"/>
  <c r="I779" i="3" s="1"/>
  <c r="AO779" i="3"/>
  <c r="AD779" i="3"/>
  <c r="AH779" i="3"/>
  <c r="AL779" i="3"/>
  <c r="AP779" i="3"/>
  <c r="AT779" i="3"/>
  <c r="AE780" i="3"/>
  <c r="AI780" i="3"/>
  <c r="I780" i="3" s="1"/>
  <c r="AM780" i="3"/>
  <c r="AQ780" i="3"/>
  <c r="AD782" i="3"/>
  <c r="AL782" i="3"/>
  <c r="AT782" i="3"/>
  <c r="AF783" i="3"/>
  <c r="AJ783" i="3"/>
  <c r="AN783" i="3"/>
  <c r="AR783" i="3"/>
  <c r="AJ784" i="3"/>
  <c r="AR784" i="3"/>
  <c r="AF785" i="3"/>
  <c r="AJ785" i="3"/>
  <c r="AN785" i="3"/>
  <c r="AR785" i="3"/>
  <c r="AH786" i="3"/>
  <c r="AP786" i="3"/>
  <c r="AC786" i="3"/>
  <c r="AG786" i="3"/>
  <c r="AK786" i="3"/>
  <c r="AO786" i="3"/>
  <c r="AS786" i="3"/>
  <c r="AF788" i="3"/>
  <c r="AN788" i="3"/>
  <c r="AC788" i="3"/>
  <c r="AG788" i="3"/>
  <c r="AK788" i="3"/>
  <c r="AO788" i="3"/>
  <c r="AS788" i="3"/>
  <c r="AD790" i="3"/>
  <c r="AL790" i="3"/>
  <c r="AT790" i="3"/>
  <c r="AG791" i="3"/>
  <c r="AD791" i="3"/>
  <c r="AH791" i="3"/>
  <c r="AL791" i="3"/>
  <c r="AQ791" i="3"/>
  <c r="AT791" i="3"/>
  <c r="AC799" i="3"/>
  <c r="AG799" i="3"/>
  <c r="AK799" i="3"/>
  <c r="AO799" i="3"/>
  <c r="AS799" i="3"/>
  <c r="AH800" i="3"/>
  <c r="AP800" i="3"/>
  <c r="AM803" i="3"/>
  <c r="AC803" i="3"/>
  <c r="AG803" i="3"/>
  <c r="AK803" i="3"/>
  <c r="AO803" i="3"/>
  <c r="AS803" i="3"/>
  <c r="AH804" i="3"/>
  <c r="AP804" i="3"/>
  <c r="AE805" i="3"/>
  <c r="AI805" i="3"/>
  <c r="AM805" i="3"/>
  <c r="AQ805" i="3"/>
  <c r="AD806" i="3"/>
  <c r="AH806" i="3"/>
  <c r="AL806" i="3"/>
  <c r="AP806" i="3"/>
  <c r="AT806" i="3"/>
  <c r="AF807" i="3"/>
  <c r="AJ807" i="3"/>
  <c r="AN807" i="3"/>
  <c r="AR807" i="3"/>
  <c r="AD809" i="3"/>
  <c r="AH809" i="3"/>
  <c r="AL809" i="3"/>
  <c r="AP809" i="3"/>
  <c r="AT809" i="3"/>
  <c r="AC810" i="3"/>
  <c r="AG810" i="3"/>
  <c r="AK810" i="3"/>
  <c r="AO810" i="3"/>
  <c r="AS810" i="3"/>
  <c r="AI811" i="3"/>
  <c r="AQ811" i="3"/>
  <c r="AF812" i="3"/>
  <c r="AJ812" i="3"/>
  <c r="AN812" i="3"/>
  <c r="AR812" i="3"/>
  <c r="AJ814" i="3"/>
  <c r="AR814" i="3"/>
  <c r="AE816" i="3"/>
  <c r="AI816" i="3"/>
  <c r="AM816" i="3"/>
  <c r="AQ816" i="3"/>
  <c r="AC819" i="3"/>
  <c r="AF819" i="3"/>
  <c r="AJ819" i="3"/>
  <c r="AN819" i="3"/>
  <c r="AR819" i="3"/>
  <c r="AE824" i="3"/>
  <c r="AI824" i="3"/>
  <c r="AM824" i="3"/>
  <c r="AQ824" i="3"/>
  <c r="AC828" i="3"/>
  <c r="AG828" i="3"/>
  <c r="AK828" i="3"/>
  <c r="AO828" i="3"/>
  <c r="AS828" i="3"/>
  <c r="AD833" i="3"/>
  <c r="AH833" i="3"/>
  <c r="AL833" i="3"/>
  <c r="AP833" i="3"/>
  <c r="AT833" i="3"/>
  <c r="AC834" i="3"/>
  <c r="AG834" i="3"/>
  <c r="AK834" i="3"/>
  <c r="AO834" i="3"/>
  <c r="AS834" i="3"/>
  <c r="AC835" i="3"/>
  <c r="AF835" i="3"/>
  <c r="AJ835" i="3"/>
  <c r="AN835" i="3"/>
  <c r="AR835" i="3"/>
  <c r="AE837" i="3"/>
  <c r="AJ837" i="3"/>
  <c r="AM837" i="3"/>
  <c r="AR837" i="3"/>
  <c r="AE839" i="3"/>
  <c r="AI839" i="3"/>
  <c r="AM839" i="3"/>
  <c r="AQ839" i="3"/>
  <c r="AD840" i="3"/>
  <c r="AH840" i="3"/>
  <c r="AL840" i="3"/>
  <c r="AP840" i="3"/>
  <c r="AT840" i="3"/>
  <c r="AF841" i="3"/>
  <c r="AJ841" i="3"/>
  <c r="AN841" i="3"/>
  <c r="AR841" i="3"/>
  <c r="AE843" i="3"/>
  <c r="AI843" i="3"/>
  <c r="AM843" i="3"/>
  <c r="AQ843" i="3"/>
  <c r="AD844" i="3"/>
  <c r="AH844" i="3"/>
  <c r="AL844" i="3"/>
  <c r="AP844" i="3"/>
  <c r="AT844" i="3"/>
  <c r="AF845" i="3"/>
  <c r="AJ845" i="3"/>
  <c r="AN845" i="3"/>
  <c r="AR845" i="3"/>
  <c r="AE846" i="3"/>
  <c r="AI846" i="3"/>
  <c r="AM846" i="3"/>
  <c r="AQ846" i="3"/>
  <c r="AD847" i="3"/>
  <c r="AQ853" i="3"/>
  <c r="AF857" i="3"/>
  <c r="AE857" i="3"/>
  <c r="AJ857" i="3"/>
  <c r="AI857" i="3"/>
  <c r="AN857" i="3"/>
  <c r="AM857" i="3"/>
  <c r="AR857" i="3"/>
  <c r="AQ857" i="3"/>
  <c r="AK904" i="3"/>
  <c r="AJ904" i="3"/>
  <c r="AS904" i="3"/>
  <c r="AR904" i="3"/>
  <c r="AC849" i="3"/>
  <c r="AG849" i="3"/>
  <c r="AK849" i="3"/>
  <c r="AO849" i="3"/>
  <c r="AS849" i="3"/>
  <c r="AE851" i="3"/>
  <c r="AI851" i="3"/>
  <c r="AM851" i="3"/>
  <c r="AQ851" i="3"/>
  <c r="AD852" i="3"/>
  <c r="AH852" i="3"/>
  <c r="AL852" i="3"/>
  <c r="AP852" i="3"/>
  <c r="AT852" i="3"/>
  <c r="AF853" i="3"/>
  <c r="AJ853" i="3"/>
  <c r="AN853" i="3"/>
  <c r="AR853" i="3"/>
  <c r="AD855" i="3"/>
  <c r="AH855" i="3"/>
  <c r="AL855" i="3"/>
  <c r="AP855" i="3"/>
  <c r="AT855" i="3"/>
  <c r="AC856" i="3"/>
  <c r="AG856" i="3"/>
  <c r="AK856" i="3"/>
  <c r="AO856" i="3"/>
  <c r="AS856" i="3"/>
  <c r="AF858" i="3"/>
  <c r="AJ858" i="3"/>
  <c r="AN858" i="3"/>
  <c r="AR858" i="3"/>
  <c r="AJ860" i="3"/>
  <c r="AR860" i="3"/>
  <c r="AE862" i="3"/>
  <c r="AI862" i="3"/>
  <c r="AM862" i="3"/>
  <c r="AQ862" i="3"/>
  <c r="AK863" i="3"/>
  <c r="AS863" i="3"/>
  <c r="AE865" i="3"/>
  <c r="AM865" i="3"/>
  <c r="AC865" i="3"/>
  <c r="AG865" i="3"/>
  <c r="AK865" i="3"/>
  <c r="AO865" i="3"/>
  <c r="AS865" i="3"/>
  <c r="AH866" i="3"/>
  <c r="AP866" i="3"/>
  <c r="AE867" i="3"/>
  <c r="AI867" i="3"/>
  <c r="I867" i="3" s="1"/>
  <c r="AM867" i="3"/>
  <c r="AQ867" i="3"/>
  <c r="AF868" i="3"/>
  <c r="AN868" i="3"/>
  <c r="AD868" i="3"/>
  <c r="AH868" i="3"/>
  <c r="AL868" i="3"/>
  <c r="AP868" i="3"/>
  <c r="AT868" i="3"/>
  <c r="AF869" i="3"/>
  <c r="AJ869" i="3"/>
  <c r="AN869" i="3"/>
  <c r="AR869" i="3"/>
  <c r="AD871" i="3"/>
  <c r="AH871" i="3"/>
  <c r="AL871" i="3"/>
  <c r="AP871" i="3"/>
  <c r="AT871" i="3"/>
  <c r="AC872" i="3"/>
  <c r="AG872" i="3"/>
  <c r="AK872" i="3"/>
  <c r="AO872" i="3"/>
  <c r="AS872" i="3"/>
  <c r="AI873" i="3"/>
  <c r="AQ873" i="3"/>
  <c r="AF874" i="3"/>
  <c r="AJ874" i="3"/>
  <c r="AN874" i="3"/>
  <c r="AR874" i="3"/>
  <c r="AJ876" i="3"/>
  <c r="AR876" i="3"/>
  <c r="AE878" i="3"/>
  <c r="AI878" i="3"/>
  <c r="AM878" i="3"/>
  <c r="AQ878" i="3"/>
  <c r="AK879" i="3"/>
  <c r="AS879" i="3"/>
  <c r="AE881" i="3"/>
  <c r="AM881" i="3"/>
  <c r="AC881" i="3"/>
  <c r="AG881" i="3"/>
  <c r="AK881" i="3"/>
  <c r="AO881" i="3"/>
  <c r="AS881" i="3"/>
  <c r="AH882" i="3"/>
  <c r="AP882" i="3"/>
  <c r="AC885" i="3"/>
  <c r="AG885" i="3"/>
  <c r="AK885" i="3"/>
  <c r="AO885" i="3"/>
  <c r="AS885" i="3"/>
  <c r="AP886" i="3"/>
  <c r="AH887" i="3"/>
  <c r="AD887" i="3"/>
  <c r="AK887" i="3"/>
  <c r="AS888" i="3"/>
  <c r="AC889" i="3"/>
  <c r="AG889" i="3"/>
  <c r="AK889" i="3"/>
  <c r="AO889" i="3"/>
  <c r="AS889" i="3"/>
  <c r="AE891" i="3"/>
  <c r="AI891" i="3"/>
  <c r="AM891" i="3"/>
  <c r="AQ891" i="3"/>
  <c r="AD892" i="3"/>
  <c r="AH892" i="3"/>
  <c r="AL892" i="3"/>
  <c r="AP892" i="3"/>
  <c r="AT892" i="3"/>
  <c r="AR893" i="3"/>
  <c r="AD895" i="3"/>
  <c r="I895" i="3" s="1"/>
  <c r="AH895" i="3"/>
  <c r="AL895" i="3"/>
  <c r="AP895" i="3"/>
  <c r="AT895" i="3"/>
  <c r="AC896" i="3"/>
  <c r="AG896" i="3"/>
  <c r="AK896" i="3"/>
  <c r="AO896" i="3"/>
  <c r="AS896" i="3"/>
  <c r="AI897" i="3"/>
  <c r="AQ897" i="3"/>
  <c r="AD898" i="3"/>
  <c r="AL898" i="3"/>
  <c r="AF898" i="3"/>
  <c r="AJ898" i="3"/>
  <c r="AN898" i="3"/>
  <c r="AR898" i="3"/>
  <c r="AD900" i="3"/>
  <c r="AH900" i="3"/>
  <c r="AL900" i="3"/>
  <c r="AP900" i="3"/>
  <c r="AT900" i="3"/>
  <c r="AD902" i="3"/>
  <c r="AC904" i="3"/>
  <c r="AG904" i="3"/>
  <c r="AO904" i="3"/>
  <c r="AQ905" i="3"/>
  <c r="AE905" i="3"/>
  <c r="I905" i="3" s="1"/>
  <c r="AM905" i="3"/>
  <c r="AF907" i="3"/>
  <c r="AR907" i="3"/>
  <c r="I962" i="3"/>
  <c r="AI906" i="3"/>
  <c r="AH906" i="3"/>
  <c r="AP906" i="3"/>
  <c r="AQ906" i="3"/>
  <c r="AQ908" i="3"/>
  <c r="AR908" i="3"/>
  <c r="AC859" i="3"/>
  <c r="AK859" i="3"/>
  <c r="AS859" i="3"/>
  <c r="AE861" i="3"/>
  <c r="AM861" i="3"/>
  <c r="AN864" i="3"/>
  <c r="I864" i="3" s="1"/>
  <c r="AD870" i="3"/>
  <c r="AL870" i="3"/>
  <c r="AT870" i="3"/>
  <c r="AC875" i="3"/>
  <c r="AK875" i="3"/>
  <c r="AS875" i="3"/>
  <c r="AE877" i="3"/>
  <c r="AM877" i="3"/>
  <c r="AN880" i="3"/>
  <c r="AD886" i="3"/>
  <c r="AJ901" i="3"/>
  <c r="AI901" i="3"/>
  <c r="AR901" i="3"/>
  <c r="AQ901" i="3"/>
  <c r="AD903" i="3"/>
  <c r="AC903" i="3"/>
  <c r="AL903" i="3"/>
  <c r="AK903" i="3"/>
  <c r="AT903" i="3"/>
  <c r="AS903" i="3"/>
  <c r="AH847" i="3"/>
  <c r="AL847" i="3"/>
  <c r="AP847" i="3"/>
  <c r="AT847" i="3"/>
  <c r="AC848" i="3"/>
  <c r="AG848" i="3"/>
  <c r="AK848" i="3"/>
  <c r="AO848" i="3"/>
  <c r="AS848" i="3"/>
  <c r="AF850" i="3"/>
  <c r="AJ850" i="3"/>
  <c r="AN850" i="3"/>
  <c r="AR850" i="3"/>
  <c r="AE854" i="3"/>
  <c r="AI854" i="3"/>
  <c r="AM854" i="3"/>
  <c r="AQ854" i="3"/>
  <c r="AC857" i="3"/>
  <c r="AG857" i="3"/>
  <c r="AK857" i="3"/>
  <c r="AO857" i="3"/>
  <c r="AS857" i="3"/>
  <c r="AH858" i="3"/>
  <c r="AP858" i="3"/>
  <c r="AE859" i="3"/>
  <c r="AI859" i="3"/>
  <c r="AM859" i="3"/>
  <c r="AQ859" i="3"/>
  <c r="AF860" i="3"/>
  <c r="AN860" i="3"/>
  <c r="AD860" i="3"/>
  <c r="AH860" i="3"/>
  <c r="I860" i="3" s="1"/>
  <c r="AL860" i="3"/>
  <c r="AP860" i="3"/>
  <c r="AT860" i="3"/>
  <c r="AF861" i="3"/>
  <c r="AJ861" i="3"/>
  <c r="AN861" i="3"/>
  <c r="AR861" i="3"/>
  <c r="AD863" i="3"/>
  <c r="AH863" i="3"/>
  <c r="AL863" i="3"/>
  <c r="AP863" i="3"/>
  <c r="AT863" i="3"/>
  <c r="AC864" i="3"/>
  <c r="AG864" i="3"/>
  <c r="AK864" i="3"/>
  <c r="AO864" i="3"/>
  <c r="AS864" i="3"/>
  <c r="AI865" i="3"/>
  <c r="AQ865" i="3"/>
  <c r="AF866" i="3"/>
  <c r="AJ866" i="3"/>
  <c r="AN866" i="3"/>
  <c r="AR866" i="3"/>
  <c r="AJ868" i="3"/>
  <c r="AR868" i="3"/>
  <c r="AE870" i="3"/>
  <c r="AI870" i="3"/>
  <c r="AM870" i="3"/>
  <c r="AQ870" i="3"/>
  <c r="AE873" i="3"/>
  <c r="AM873" i="3"/>
  <c r="AC873" i="3"/>
  <c r="AG873" i="3"/>
  <c r="AK873" i="3"/>
  <c r="AO873" i="3"/>
  <c r="AS873" i="3"/>
  <c r="AH874" i="3"/>
  <c r="AP874" i="3"/>
  <c r="AE875" i="3"/>
  <c r="AI875" i="3"/>
  <c r="AM875" i="3"/>
  <c r="AQ875" i="3"/>
  <c r="AF876" i="3"/>
  <c r="AN876" i="3"/>
  <c r="AD876" i="3"/>
  <c r="AH876" i="3"/>
  <c r="AL876" i="3"/>
  <c r="AP876" i="3"/>
  <c r="AT876" i="3"/>
  <c r="AF877" i="3"/>
  <c r="AJ877" i="3"/>
  <c r="AN877" i="3"/>
  <c r="AR877" i="3"/>
  <c r="AD879" i="3"/>
  <c r="AH879" i="3"/>
  <c r="AL879" i="3"/>
  <c r="AP879" i="3"/>
  <c r="AT879" i="3"/>
  <c r="AC880" i="3"/>
  <c r="AG880" i="3"/>
  <c r="AK880" i="3"/>
  <c r="AO880" i="3"/>
  <c r="AS880" i="3"/>
  <c r="AI881" i="3"/>
  <c r="AQ881" i="3"/>
  <c r="AF882" i="3"/>
  <c r="AJ882" i="3"/>
  <c r="AN882" i="3"/>
  <c r="AR882" i="3"/>
  <c r="AE883" i="3"/>
  <c r="AI883" i="3"/>
  <c r="AM883" i="3"/>
  <c r="AQ883" i="3"/>
  <c r="AT883" i="3"/>
  <c r="AQ885" i="3"/>
  <c r="AF886" i="3"/>
  <c r="AJ886" i="3"/>
  <c r="AN886" i="3"/>
  <c r="AR886" i="3"/>
  <c r="AL887" i="3"/>
  <c r="AD888" i="3"/>
  <c r="AH888" i="3"/>
  <c r="AL888" i="3"/>
  <c r="AP888" i="3"/>
  <c r="AT888" i="3"/>
  <c r="AF890" i="3"/>
  <c r="AJ890" i="3"/>
  <c r="AN890" i="3"/>
  <c r="AR890" i="3"/>
  <c r="AE894" i="3"/>
  <c r="AI894" i="3"/>
  <c r="AM894" i="3"/>
  <c r="I894" i="3" s="1"/>
  <c r="AQ894" i="3"/>
  <c r="AE897" i="3"/>
  <c r="AM897" i="3"/>
  <c r="AC897" i="3"/>
  <c r="AG897" i="3"/>
  <c r="AK897" i="3"/>
  <c r="AO897" i="3"/>
  <c r="AS897" i="3"/>
  <c r="AH898" i="3"/>
  <c r="AP898" i="3"/>
  <c r="AE899" i="3"/>
  <c r="AI899" i="3"/>
  <c r="AM899" i="3"/>
  <c r="AQ899" i="3"/>
  <c r="AF901" i="3"/>
  <c r="AN901" i="3"/>
  <c r="AH902" i="3"/>
  <c r="AH903" i="3"/>
  <c r="AP903" i="3"/>
  <c r="AI905" i="3"/>
  <c r="AE908" i="3"/>
  <c r="AD910" i="3"/>
  <c r="AT910" i="3"/>
  <c r="I946" i="3"/>
  <c r="AN907" i="3"/>
  <c r="AO907" i="3"/>
  <c r="AN908" i="3"/>
  <c r="AI911" i="3"/>
  <c r="AM911" i="3"/>
  <c r="AQ911" i="3"/>
  <c r="AO912" i="3"/>
  <c r="AF914" i="3"/>
  <c r="AJ914" i="3"/>
  <c r="AN914" i="3"/>
  <c r="AR914" i="3"/>
  <c r="AC917" i="3"/>
  <c r="AG917" i="3"/>
  <c r="AK917" i="3"/>
  <c r="AO917" i="3"/>
  <c r="AS917" i="3"/>
  <c r="AF918" i="3"/>
  <c r="AJ918" i="3"/>
  <c r="AN918" i="3"/>
  <c r="AR918" i="3"/>
  <c r="AE919" i="3"/>
  <c r="AI919" i="3"/>
  <c r="AM919" i="3"/>
  <c r="AQ919" i="3"/>
  <c r="AO920" i="3"/>
  <c r="AM922" i="3"/>
  <c r="AO924" i="3"/>
  <c r="AD928" i="3"/>
  <c r="AH928" i="3"/>
  <c r="AL928" i="3"/>
  <c r="AP928" i="3"/>
  <c r="AT928" i="3"/>
  <c r="AN930" i="3"/>
  <c r="AR930" i="3"/>
  <c r="AH899" i="3"/>
  <c r="AL899" i="3"/>
  <c r="AP899" i="3"/>
  <c r="AT899" i="3"/>
  <c r="AC900" i="3"/>
  <c r="AG900" i="3"/>
  <c r="AK900" i="3"/>
  <c r="AO900" i="3"/>
  <c r="AS900" i="3"/>
  <c r="AF902" i="3"/>
  <c r="AJ902" i="3"/>
  <c r="AN902" i="3"/>
  <c r="AR902" i="3"/>
  <c r="AC909" i="3"/>
  <c r="AG909" i="3"/>
  <c r="AK909" i="3"/>
  <c r="AO909" i="3"/>
  <c r="AS909" i="3"/>
  <c r="AP910" i="3"/>
  <c r="AL911" i="3"/>
  <c r="AS912" i="3"/>
  <c r="AQ913" i="3"/>
  <c r="AM914" i="3"/>
  <c r="AO915" i="3"/>
  <c r="AD916" i="3"/>
  <c r="AH916" i="3"/>
  <c r="AL916" i="3"/>
  <c r="AP916" i="3"/>
  <c r="AT916" i="3"/>
  <c r="AN917" i="3"/>
  <c r="AM918" i="3"/>
  <c r="AL919" i="3"/>
  <c r="AS920" i="3"/>
  <c r="AQ921" i="3"/>
  <c r="AQ922" i="3"/>
  <c r="AE923" i="3"/>
  <c r="AI923" i="3"/>
  <c r="AM923" i="3"/>
  <c r="AQ923" i="3"/>
  <c r="AS924" i="3"/>
  <c r="AQ925" i="3"/>
  <c r="AQ926" i="3"/>
  <c r="AE927" i="3"/>
  <c r="AI927" i="3"/>
  <c r="AM927" i="3"/>
  <c r="AQ927" i="3"/>
  <c r="AO928" i="3"/>
  <c r="AR929" i="3"/>
  <c r="AM930" i="3"/>
  <c r="AO931" i="3"/>
  <c r="AC933" i="3"/>
  <c r="AC908" i="3"/>
  <c r="AP911" i="3"/>
  <c r="AQ914" i="3"/>
  <c r="AD915" i="3"/>
  <c r="AR917" i="3"/>
  <c r="AQ918" i="3"/>
  <c r="AP919" i="3"/>
  <c r="AS921" i="3"/>
  <c r="AO925" i="3"/>
  <c r="AS925" i="3"/>
  <c r="AC928" i="3"/>
  <c r="AS928" i="3"/>
  <c r="AQ930" i="3"/>
  <c r="AQ931" i="3"/>
  <c r="AD932" i="3"/>
  <c r="AH932" i="3"/>
  <c r="I932" i="3" s="1"/>
  <c r="AE936" i="3"/>
  <c r="I62" i="3"/>
  <c r="I34" i="3"/>
  <c r="I70" i="3"/>
  <c r="I40" i="3"/>
  <c r="I51" i="3"/>
  <c r="AD88" i="3"/>
  <c r="AC88" i="3"/>
  <c r="AH88" i="3"/>
  <c r="AG88" i="3"/>
  <c r="AL88" i="3"/>
  <c r="AK88" i="3"/>
  <c r="AP88" i="3"/>
  <c r="AO88" i="3"/>
  <c r="AT88" i="3"/>
  <c r="AS88" i="3"/>
  <c r="AG89" i="3"/>
  <c r="AF89" i="3"/>
  <c r="AK89" i="3"/>
  <c r="AJ89" i="3"/>
  <c r="AO89" i="3"/>
  <c r="AN89" i="3"/>
  <c r="AS89" i="3"/>
  <c r="AR89" i="3"/>
  <c r="AE91" i="3"/>
  <c r="AD91" i="3"/>
  <c r="AI91" i="3"/>
  <c r="AH91" i="3"/>
  <c r="AM91" i="3"/>
  <c r="AL91" i="3"/>
  <c r="AQ91" i="3"/>
  <c r="AP91" i="3"/>
  <c r="AD92" i="3"/>
  <c r="AC92" i="3"/>
  <c r="AH92" i="3"/>
  <c r="AG92" i="3"/>
  <c r="AL92" i="3"/>
  <c r="AK92" i="3"/>
  <c r="AP92" i="3"/>
  <c r="AO92" i="3"/>
  <c r="AT92" i="3"/>
  <c r="AS92" i="3"/>
  <c r="AG93" i="3"/>
  <c r="AF93" i="3"/>
  <c r="AK93" i="3"/>
  <c r="AJ93" i="3"/>
  <c r="AO93" i="3"/>
  <c r="AN93" i="3"/>
  <c r="AS93" i="3"/>
  <c r="AR93" i="3"/>
  <c r="AE95" i="3"/>
  <c r="AD95" i="3"/>
  <c r="AI95" i="3"/>
  <c r="AH95" i="3"/>
  <c r="AM95" i="3"/>
  <c r="AL95" i="3"/>
  <c r="AQ95" i="3"/>
  <c r="AP95" i="3"/>
  <c r="AD96" i="3"/>
  <c r="AC96" i="3"/>
  <c r="AH96" i="3"/>
  <c r="AG96" i="3"/>
  <c r="AL96" i="3"/>
  <c r="AK96" i="3"/>
  <c r="AP96" i="3"/>
  <c r="AO96" i="3"/>
  <c r="AT96" i="3"/>
  <c r="AS96" i="3"/>
  <c r="AG97" i="3"/>
  <c r="AF97" i="3"/>
  <c r="AK97" i="3"/>
  <c r="AJ97" i="3"/>
  <c r="AO97" i="3"/>
  <c r="AN97" i="3"/>
  <c r="AS97" i="3"/>
  <c r="AR97" i="3"/>
  <c r="AE99" i="3"/>
  <c r="AD99" i="3"/>
  <c r="AI99" i="3"/>
  <c r="AH99" i="3"/>
  <c r="AM99" i="3"/>
  <c r="AL99" i="3"/>
  <c r="AQ99" i="3"/>
  <c r="AP99" i="3"/>
  <c r="AD100" i="3"/>
  <c r="AC100" i="3"/>
  <c r="AH100" i="3"/>
  <c r="AG100" i="3"/>
  <c r="AL100" i="3"/>
  <c r="AK100" i="3"/>
  <c r="AP100" i="3"/>
  <c r="AO100" i="3"/>
  <c r="AT100" i="3"/>
  <c r="AS100" i="3"/>
  <c r="AG101" i="3"/>
  <c r="AF101" i="3"/>
  <c r="AK101" i="3"/>
  <c r="AJ101" i="3"/>
  <c r="AO101" i="3"/>
  <c r="AN101" i="3"/>
  <c r="AS101" i="3"/>
  <c r="AR101" i="3"/>
  <c r="AE103" i="3"/>
  <c r="AD103" i="3"/>
  <c r="AI103" i="3"/>
  <c r="AH103" i="3"/>
  <c r="AM103" i="3"/>
  <c r="AL103" i="3"/>
  <c r="AQ103" i="3"/>
  <c r="AP103" i="3"/>
  <c r="AD104" i="3"/>
  <c r="AC104" i="3"/>
  <c r="AH104" i="3"/>
  <c r="AG104" i="3"/>
  <c r="AL104" i="3"/>
  <c r="AK104" i="3"/>
  <c r="AP104" i="3"/>
  <c r="AO104" i="3"/>
  <c r="AT104" i="3"/>
  <c r="AS104" i="3"/>
  <c r="AG105" i="3"/>
  <c r="AF105" i="3"/>
  <c r="AK105" i="3"/>
  <c r="AJ105" i="3"/>
  <c r="AO105" i="3"/>
  <c r="AN105" i="3"/>
  <c r="AS105" i="3"/>
  <c r="AR105" i="3"/>
  <c r="AE107" i="3"/>
  <c r="AD107" i="3"/>
  <c r="AI107" i="3"/>
  <c r="AH107" i="3"/>
  <c r="AM107" i="3"/>
  <c r="AL107" i="3"/>
  <c r="AQ107" i="3"/>
  <c r="AP107" i="3"/>
  <c r="AD108" i="3"/>
  <c r="AC108" i="3"/>
  <c r="AH108" i="3"/>
  <c r="AG108" i="3"/>
  <c r="AL108" i="3"/>
  <c r="AK108" i="3"/>
  <c r="AP108" i="3"/>
  <c r="AO108" i="3"/>
  <c r="AT108" i="3"/>
  <c r="AS108" i="3"/>
  <c r="AG109" i="3"/>
  <c r="AF109" i="3"/>
  <c r="AK109" i="3"/>
  <c r="AJ109" i="3"/>
  <c r="AO109" i="3"/>
  <c r="AN109" i="3"/>
  <c r="AS109" i="3"/>
  <c r="AR109" i="3"/>
  <c r="AE111" i="3"/>
  <c r="AD111" i="3"/>
  <c r="AI111" i="3"/>
  <c r="AH111" i="3"/>
  <c r="AM111" i="3"/>
  <c r="AL111" i="3"/>
  <c r="AQ111" i="3"/>
  <c r="AP111" i="3"/>
  <c r="AD112" i="3"/>
  <c r="AC112" i="3"/>
  <c r="AH112" i="3"/>
  <c r="AG112" i="3"/>
  <c r="AL112" i="3"/>
  <c r="AK112" i="3"/>
  <c r="AP112" i="3"/>
  <c r="AO112" i="3"/>
  <c r="AT112" i="3"/>
  <c r="AS112" i="3"/>
  <c r="AG113" i="3"/>
  <c r="AF113" i="3"/>
  <c r="AK113" i="3"/>
  <c r="AJ113" i="3"/>
  <c r="AO113" i="3"/>
  <c r="AN113" i="3"/>
  <c r="AS113" i="3"/>
  <c r="AR113" i="3"/>
  <c r="AE115" i="3"/>
  <c r="AD115" i="3"/>
  <c r="AI115" i="3"/>
  <c r="AH115" i="3"/>
  <c r="AM115" i="3"/>
  <c r="AL115" i="3"/>
  <c r="AQ115" i="3"/>
  <c r="AP115" i="3"/>
  <c r="AD116" i="3"/>
  <c r="AC116" i="3"/>
  <c r="AH116" i="3"/>
  <c r="AG116" i="3"/>
  <c r="AL116" i="3"/>
  <c r="AK116" i="3"/>
  <c r="AP116" i="3"/>
  <c r="AO116" i="3"/>
  <c r="AT116" i="3"/>
  <c r="AS116" i="3"/>
  <c r="AG117" i="3"/>
  <c r="AF117" i="3"/>
  <c r="AK117" i="3"/>
  <c r="AJ117" i="3"/>
  <c r="AO117" i="3"/>
  <c r="AN117" i="3"/>
  <c r="AS117" i="3"/>
  <c r="AR117" i="3"/>
  <c r="AE119" i="3"/>
  <c r="AD119" i="3"/>
  <c r="AI119" i="3"/>
  <c r="AH119" i="3"/>
  <c r="AM119" i="3"/>
  <c r="AL119" i="3"/>
  <c r="AQ119" i="3"/>
  <c r="AP119" i="3"/>
  <c r="AD120" i="3"/>
  <c r="AC120" i="3"/>
  <c r="AH120" i="3"/>
  <c r="AG120" i="3"/>
  <c r="AL120" i="3"/>
  <c r="AK120" i="3"/>
  <c r="AP120" i="3"/>
  <c r="AO120" i="3"/>
  <c r="AT120" i="3"/>
  <c r="AS120" i="3"/>
  <c r="AG121" i="3"/>
  <c r="AF121" i="3"/>
  <c r="AK121" i="3"/>
  <c r="AJ121" i="3"/>
  <c r="AO121" i="3"/>
  <c r="AN121" i="3"/>
  <c r="AS121" i="3"/>
  <c r="AR121" i="3"/>
  <c r="AE123" i="3"/>
  <c r="AD123" i="3"/>
  <c r="AI123" i="3"/>
  <c r="AH123" i="3"/>
  <c r="AM123" i="3"/>
  <c r="AL123" i="3"/>
  <c r="AQ123" i="3"/>
  <c r="AP123" i="3"/>
  <c r="AJ79" i="3"/>
  <c r="AN79" i="3"/>
  <c r="AR79" i="3"/>
  <c r="AE80" i="3"/>
  <c r="AI80" i="3"/>
  <c r="AM80" i="3"/>
  <c r="AQ80" i="3"/>
  <c r="AS81" i="3"/>
  <c r="AC82" i="3"/>
  <c r="AG82" i="3"/>
  <c r="AK82" i="3"/>
  <c r="AO82" i="3"/>
  <c r="AS82" i="3"/>
  <c r="AF83" i="3"/>
  <c r="AJ83" i="3"/>
  <c r="AN83" i="3"/>
  <c r="AR83" i="3"/>
  <c r="AE84" i="3"/>
  <c r="AI84" i="3"/>
  <c r="AM84" i="3"/>
  <c r="AQ84" i="3"/>
  <c r="AK85" i="3"/>
  <c r="AS85" i="3"/>
  <c r="AF86" i="3"/>
  <c r="AN86" i="3"/>
  <c r="AC86" i="3"/>
  <c r="AG86" i="3"/>
  <c r="AK86" i="3"/>
  <c r="AO86" i="3"/>
  <c r="AS86" i="3"/>
  <c r="AF90" i="3"/>
  <c r="AE90" i="3"/>
  <c r="AJ90" i="3"/>
  <c r="AI90" i="3"/>
  <c r="AN90" i="3"/>
  <c r="AM90" i="3"/>
  <c r="AR90" i="3"/>
  <c r="AQ90" i="3"/>
  <c r="AF94" i="3"/>
  <c r="AE94" i="3"/>
  <c r="AJ94" i="3"/>
  <c r="AI94" i="3"/>
  <c r="AN94" i="3"/>
  <c r="AM94" i="3"/>
  <c r="AR94" i="3"/>
  <c r="AQ94" i="3"/>
  <c r="AF98" i="3"/>
  <c r="AE98" i="3"/>
  <c r="AJ98" i="3"/>
  <c r="AI98" i="3"/>
  <c r="AN98" i="3"/>
  <c r="AM98" i="3"/>
  <c r="AR98" i="3"/>
  <c r="AQ98" i="3"/>
  <c r="AF102" i="3"/>
  <c r="AE102" i="3"/>
  <c r="AJ102" i="3"/>
  <c r="AI102" i="3"/>
  <c r="AN102" i="3"/>
  <c r="AM102" i="3"/>
  <c r="AR102" i="3"/>
  <c r="AQ102" i="3"/>
  <c r="AF106" i="3"/>
  <c r="AE106" i="3"/>
  <c r="AJ106" i="3"/>
  <c r="AI106" i="3"/>
  <c r="AN106" i="3"/>
  <c r="AM106" i="3"/>
  <c r="AR106" i="3"/>
  <c r="AQ106" i="3"/>
  <c r="AF110" i="3"/>
  <c r="AE110" i="3"/>
  <c r="AJ110" i="3"/>
  <c r="AI110" i="3"/>
  <c r="AN110" i="3"/>
  <c r="AM110" i="3"/>
  <c r="AR110" i="3"/>
  <c r="AQ110" i="3"/>
  <c r="AF114" i="3"/>
  <c r="AE114" i="3"/>
  <c r="AJ114" i="3"/>
  <c r="AI114" i="3"/>
  <c r="AN114" i="3"/>
  <c r="AM114" i="3"/>
  <c r="AR114" i="3"/>
  <c r="AQ114" i="3"/>
  <c r="AF118" i="3"/>
  <c r="AE118" i="3"/>
  <c r="AJ118" i="3"/>
  <c r="AI118" i="3"/>
  <c r="AN118" i="3"/>
  <c r="AM118" i="3"/>
  <c r="AR118" i="3"/>
  <c r="AQ118" i="3"/>
  <c r="AF122" i="3"/>
  <c r="AE122" i="3"/>
  <c r="AJ122" i="3"/>
  <c r="AI122" i="3"/>
  <c r="AN122" i="3"/>
  <c r="AM122" i="3"/>
  <c r="AR122" i="3"/>
  <c r="AQ122" i="3"/>
  <c r="AG81" i="3"/>
  <c r="AE87" i="3"/>
  <c r="AM87" i="3"/>
  <c r="AD81" i="3"/>
  <c r="AH81" i="3"/>
  <c r="AL81" i="3"/>
  <c r="AP81" i="3"/>
  <c r="AT81" i="3"/>
  <c r="AG85" i="3"/>
  <c r="AO85" i="3"/>
  <c r="AD85" i="3"/>
  <c r="AH85" i="3"/>
  <c r="AL85" i="3"/>
  <c r="AP85" i="3"/>
  <c r="AT85" i="3"/>
  <c r="AJ86" i="3"/>
  <c r="AR86" i="3"/>
  <c r="AF87" i="3"/>
  <c r="AJ87" i="3"/>
  <c r="AC124" i="3"/>
  <c r="AG124" i="3"/>
  <c r="AK124" i="3"/>
  <c r="AO124" i="3"/>
  <c r="AS124" i="3"/>
  <c r="AF125" i="3"/>
  <c r="AJ125" i="3"/>
  <c r="AN125" i="3"/>
  <c r="AR125" i="3"/>
  <c r="AE126" i="3"/>
  <c r="AI126" i="3"/>
  <c r="AM126" i="3"/>
  <c r="AQ126" i="3"/>
  <c r="AD127" i="3"/>
  <c r="AH127" i="3"/>
  <c r="AL127" i="3"/>
  <c r="AP127" i="3"/>
  <c r="AC128" i="3"/>
  <c r="AG128" i="3"/>
  <c r="AK128" i="3"/>
  <c r="AO128" i="3"/>
  <c r="AS128" i="3"/>
  <c r="AF129" i="3"/>
  <c r="AJ129" i="3"/>
  <c r="AN129" i="3"/>
  <c r="AR129" i="3"/>
  <c r="AE130" i="3"/>
  <c r="AI130" i="3"/>
  <c r="AM130" i="3"/>
  <c r="AQ130" i="3"/>
  <c r="AD131" i="3"/>
  <c r="AH131" i="3"/>
  <c r="AL131" i="3"/>
  <c r="AP131" i="3"/>
  <c r="AC132" i="3"/>
  <c r="AG132" i="3"/>
  <c r="AK132" i="3"/>
  <c r="AO132" i="3"/>
  <c r="AS132" i="3"/>
  <c r="AF133" i="3"/>
  <c r="AJ133" i="3"/>
  <c r="AN133" i="3"/>
  <c r="AR133" i="3"/>
  <c r="AE134" i="3"/>
  <c r="AI134" i="3"/>
  <c r="AM134" i="3"/>
  <c r="AQ134" i="3"/>
  <c r="AD135" i="3"/>
  <c r="AH135" i="3"/>
  <c r="AL135" i="3"/>
  <c r="AP135" i="3"/>
  <c r="AC136" i="3"/>
  <c r="AG136" i="3"/>
  <c r="AK136" i="3"/>
  <c r="AO136" i="3"/>
  <c r="AS136" i="3"/>
  <c r="AF137" i="3"/>
  <c r="AJ137" i="3"/>
  <c r="AN137" i="3"/>
  <c r="AR137" i="3"/>
  <c r="AE138" i="3"/>
  <c r="AI138" i="3"/>
  <c r="AM138" i="3"/>
  <c r="AQ138" i="3"/>
  <c r="AD139" i="3"/>
  <c r="AH139" i="3"/>
  <c r="AL139" i="3"/>
  <c r="AP139" i="3"/>
  <c r="AC140" i="3"/>
  <c r="AG140" i="3"/>
  <c r="AK140" i="3"/>
  <c r="AO140" i="3"/>
  <c r="AS140" i="3"/>
  <c r="AF141" i="3"/>
  <c r="AJ141" i="3"/>
  <c r="AN141" i="3"/>
  <c r="AR141" i="3"/>
  <c r="AE142" i="3"/>
  <c r="AI142" i="3"/>
  <c r="AM142" i="3"/>
  <c r="AQ142" i="3"/>
  <c r="AD143" i="3"/>
  <c r="AH143" i="3"/>
  <c r="AL143" i="3"/>
  <c r="AP143" i="3"/>
  <c r="AC144" i="3"/>
  <c r="AG144" i="3"/>
  <c r="AK144" i="3"/>
  <c r="AO144" i="3"/>
  <c r="AS144" i="3"/>
  <c r="AF145" i="3"/>
  <c r="AJ145" i="3"/>
  <c r="AN145" i="3"/>
  <c r="AR145" i="3"/>
  <c r="AE146" i="3"/>
  <c r="AI146" i="3"/>
  <c r="AM146" i="3"/>
  <c r="AQ146" i="3"/>
  <c r="AD147" i="3"/>
  <c r="AH147" i="3"/>
  <c r="AL147" i="3"/>
  <c r="AP147" i="3"/>
  <c r="AC148" i="3"/>
  <c r="AG148" i="3"/>
  <c r="AK148" i="3"/>
  <c r="AO148" i="3"/>
  <c r="AS148" i="3"/>
  <c r="AF149" i="3"/>
  <c r="AJ149" i="3"/>
  <c r="AN149" i="3"/>
  <c r="AR149" i="3"/>
  <c r="AE150" i="3"/>
  <c r="AI150" i="3"/>
  <c r="AM150" i="3"/>
  <c r="AQ150" i="3"/>
  <c r="AD151" i="3"/>
  <c r="AH151" i="3"/>
  <c r="AL151" i="3"/>
  <c r="AP151" i="3"/>
  <c r="AC152" i="3"/>
  <c r="AG152" i="3"/>
  <c r="AK152" i="3"/>
  <c r="AO152" i="3"/>
  <c r="AS152" i="3"/>
  <c r="AF153" i="3"/>
  <c r="AJ153" i="3"/>
  <c r="AN153" i="3"/>
  <c r="AR153" i="3"/>
  <c r="AE154" i="3"/>
  <c r="AI154" i="3"/>
  <c r="AM154" i="3"/>
  <c r="AQ154" i="3"/>
  <c r="AD155" i="3"/>
  <c r="AH155" i="3"/>
  <c r="AL155" i="3"/>
  <c r="AP155" i="3"/>
  <c r="AC156" i="3"/>
  <c r="AG156" i="3"/>
  <c r="AK156" i="3"/>
  <c r="AO156" i="3"/>
  <c r="AS156" i="3"/>
  <c r="AF157" i="3"/>
  <c r="AJ157" i="3"/>
  <c r="AN157" i="3"/>
  <c r="AR157" i="3"/>
  <c r="AE158" i="3"/>
  <c r="AI158" i="3"/>
  <c r="AM158" i="3"/>
  <c r="AQ158" i="3"/>
  <c r="AD159" i="3"/>
  <c r="AH159" i="3"/>
  <c r="AL159" i="3"/>
  <c r="AP159" i="3"/>
  <c r="AC160" i="3"/>
  <c r="AG160" i="3"/>
  <c r="AK160" i="3"/>
  <c r="AO160" i="3"/>
  <c r="AS160" i="3"/>
  <c r="AF161" i="3"/>
  <c r="AJ161" i="3"/>
  <c r="AN161" i="3"/>
  <c r="AR161" i="3"/>
  <c r="AE162" i="3"/>
  <c r="AI162" i="3"/>
  <c r="AM162" i="3"/>
  <c r="AQ162" i="3"/>
  <c r="AD163" i="3"/>
  <c r="AH163" i="3"/>
  <c r="AL163" i="3"/>
  <c r="AP163" i="3"/>
  <c r="AC164" i="3"/>
  <c r="AG164" i="3"/>
  <c r="AK164" i="3"/>
  <c r="AO164" i="3"/>
  <c r="AS164" i="3"/>
  <c r="AF165" i="3"/>
  <c r="AJ165" i="3"/>
  <c r="AN165" i="3"/>
  <c r="AR165" i="3"/>
  <c r="AE166" i="3"/>
  <c r="AI166" i="3"/>
  <c r="AM166" i="3"/>
  <c r="AQ166" i="3"/>
  <c r="AD167" i="3"/>
  <c r="AH167" i="3"/>
  <c r="AL167" i="3"/>
  <c r="AP167" i="3"/>
  <c r="AC168" i="3"/>
  <c r="AG168" i="3"/>
  <c r="AK168" i="3"/>
  <c r="AO168" i="3"/>
  <c r="AS168" i="3"/>
  <c r="AF169" i="3"/>
  <c r="AJ169" i="3"/>
  <c r="AN169" i="3"/>
  <c r="AR169" i="3"/>
  <c r="AE170" i="3"/>
  <c r="AI170" i="3"/>
  <c r="AM170" i="3"/>
  <c r="AQ170" i="3"/>
  <c r="AD171" i="3"/>
  <c r="AH171" i="3"/>
  <c r="AL171" i="3"/>
  <c r="AP171" i="3"/>
  <c r="AC172" i="3"/>
  <c r="AG172" i="3"/>
  <c r="AK172" i="3"/>
  <c r="AO172" i="3"/>
  <c r="AS172" i="3"/>
  <c r="AF173" i="3"/>
  <c r="AJ173" i="3"/>
  <c r="AN173" i="3"/>
  <c r="AR173" i="3"/>
  <c r="AE174" i="3"/>
  <c r="AI174" i="3"/>
  <c r="AM174" i="3"/>
  <c r="AQ174" i="3"/>
  <c r="AD175" i="3"/>
  <c r="AH175" i="3"/>
  <c r="AL175" i="3"/>
  <c r="AP175" i="3"/>
  <c r="AC176" i="3"/>
  <c r="AG176" i="3"/>
  <c r="AK176" i="3"/>
  <c r="AO176" i="3"/>
  <c r="AS176" i="3"/>
  <c r="AF177" i="3"/>
  <c r="AJ177" i="3"/>
  <c r="AN177" i="3"/>
  <c r="AR177" i="3"/>
  <c r="AE178" i="3"/>
  <c r="AI178" i="3"/>
  <c r="AM178" i="3"/>
  <c r="AQ178" i="3"/>
  <c r="AD179" i="3"/>
  <c r="AH179" i="3"/>
  <c r="AL179" i="3"/>
  <c r="AP179" i="3"/>
  <c r="AC180" i="3"/>
  <c r="AG180" i="3"/>
  <c r="AK180" i="3"/>
  <c r="AO180" i="3"/>
  <c r="AS180" i="3"/>
  <c r="AF181" i="3"/>
  <c r="AJ181" i="3"/>
  <c r="AN181" i="3"/>
  <c r="AR181" i="3"/>
  <c r="AE182" i="3"/>
  <c r="AI182" i="3"/>
  <c r="AM182" i="3"/>
  <c r="AQ182" i="3"/>
  <c r="AD183" i="3"/>
  <c r="AH183" i="3"/>
  <c r="AL183" i="3"/>
  <c r="AP183" i="3"/>
  <c r="AC184" i="3"/>
  <c r="AG184" i="3"/>
  <c r="AK184" i="3"/>
  <c r="AO184" i="3"/>
  <c r="AS184" i="3"/>
  <c r="AC185" i="3"/>
  <c r="AG185" i="3"/>
  <c r="AK185" i="3"/>
  <c r="AO185" i="3"/>
  <c r="AS185" i="3"/>
  <c r="AF186" i="3"/>
  <c r="AJ186" i="3"/>
  <c r="AN186" i="3"/>
  <c r="AR186" i="3"/>
  <c r="AE187" i="3"/>
  <c r="AI187" i="3"/>
  <c r="AM187" i="3"/>
  <c r="AQ187" i="3"/>
  <c r="AD188" i="3"/>
  <c r="AH188" i="3"/>
  <c r="AL188" i="3"/>
  <c r="AP188" i="3"/>
  <c r="AC189" i="3"/>
  <c r="AG189" i="3"/>
  <c r="AK189" i="3"/>
  <c r="AO189" i="3"/>
  <c r="AS189" i="3"/>
  <c r="AF190" i="3"/>
  <c r="AJ190" i="3"/>
  <c r="AN190" i="3"/>
  <c r="AR190" i="3"/>
  <c r="AE191" i="3"/>
  <c r="AI191" i="3"/>
  <c r="AM191" i="3"/>
  <c r="AQ191" i="3"/>
  <c r="AD192" i="3"/>
  <c r="AH192" i="3"/>
  <c r="AL192" i="3"/>
  <c r="AP192" i="3"/>
  <c r="AC193" i="3"/>
  <c r="AG193" i="3"/>
  <c r="AK193" i="3"/>
  <c r="AO193" i="3"/>
  <c r="AS193" i="3"/>
  <c r="AF194" i="3"/>
  <c r="AJ194" i="3"/>
  <c r="AN194" i="3"/>
  <c r="AR194" i="3"/>
  <c r="AE195" i="3"/>
  <c r="AI195" i="3"/>
  <c r="AM195" i="3"/>
  <c r="AQ195" i="3"/>
  <c r="AD196" i="3"/>
  <c r="AH196" i="3"/>
  <c r="AL196" i="3"/>
  <c r="AP196" i="3"/>
  <c r="AC197" i="3"/>
  <c r="AG197" i="3"/>
  <c r="AK197" i="3"/>
  <c r="AO197" i="3"/>
  <c r="AS197" i="3"/>
  <c r="AF198" i="3"/>
  <c r="AJ198" i="3"/>
  <c r="AN198" i="3"/>
  <c r="AR198" i="3"/>
  <c r="AE199" i="3"/>
  <c r="AI199" i="3"/>
  <c r="AM199" i="3"/>
  <c r="AQ199" i="3"/>
  <c r="AD200" i="3"/>
  <c r="AH200" i="3"/>
  <c r="AL200" i="3"/>
  <c r="AP200" i="3"/>
  <c r="AC201" i="3"/>
  <c r="AG201" i="3"/>
  <c r="AK201" i="3"/>
  <c r="AO201" i="3"/>
  <c r="AS201" i="3"/>
  <c r="AF202" i="3"/>
  <c r="AJ202" i="3"/>
  <c r="AN202" i="3"/>
  <c r="AR202" i="3"/>
  <c r="AE203" i="3"/>
  <c r="AI203" i="3"/>
  <c r="AM203" i="3"/>
  <c r="AQ203" i="3"/>
  <c r="AD204" i="3"/>
  <c r="AH204" i="3"/>
  <c r="AL204" i="3"/>
  <c r="AP204" i="3"/>
  <c r="AC205" i="3"/>
  <c r="AG205" i="3"/>
  <c r="AK205" i="3"/>
  <c r="AO205" i="3"/>
  <c r="AS205" i="3"/>
  <c r="AF206" i="3"/>
  <c r="AJ206" i="3"/>
  <c r="AN206" i="3"/>
  <c r="AR206" i="3"/>
  <c r="AE207" i="3"/>
  <c r="AI207" i="3"/>
  <c r="AM207" i="3"/>
  <c r="AQ207" i="3"/>
  <c r="AD208" i="3"/>
  <c r="AH208" i="3"/>
  <c r="AL208" i="3"/>
  <c r="AP208" i="3"/>
  <c r="AC209" i="3"/>
  <c r="AG209" i="3"/>
  <c r="AK209" i="3"/>
  <c r="AO209" i="3"/>
  <c r="AS209" i="3"/>
  <c r="AF210" i="3"/>
  <c r="AJ210" i="3"/>
  <c r="AN210" i="3"/>
  <c r="AR210" i="3"/>
  <c r="AE211" i="3"/>
  <c r="AI211" i="3"/>
  <c r="AM211" i="3"/>
  <c r="AQ211" i="3"/>
  <c r="AD212" i="3"/>
  <c r="AH212" i="3"/>
  <c r="AL212" i="3"/>
  <c r="AP212" i="3"/>
  <c r="AC213" i="3"/>
  <c r="AG213" i="3"/>
  <c r="AK213" i="3"/>
  <c r="AO213" i="3"/>
  <c r="AS213" i="3"/>
  <c r="AF214" i="3"/>
  <c r="AJ214" i="3"/>
  <c r="AN214" i="3"/>
  <c r="AR214" i="3"/>
  <c r="AE215" i="3"/>
  <c r="AI215" i="3"/>
  <c r="AM215" i="3"/>
  <c r="AQ215" i="3"/>
  <c r="AD216" i="3"/>
  <c r="AH216" i="3"/>
  <c r="AL216" i="3"/>
  <c r="AP216" i="3"/>
  <c r="AC217" i="3"/>
  <c r="AG217" i="3"/>
  <c r="AK217" i="3"/>
  <c r="AO217" i="3"/>
  <c r="AS217" i="3"/>
  <c r="AF218" i="3"/>
  <c r="AJ218" i="3"/>
  <c r="AN218" i="3"/>
  <c r="AR218" i="3"/>
  <c r="AE219" i="3"/>
  <c r="AI219" i="3"/>
  <c r="AM219" i="3"/>
  <c r="AQ219" i="3"/>
  <c r="AD220" i="3"/>
  <c r="AH220" i="3"/>
  <c r="AL220" i="3"/>
  <c r="AP220" i="3"/>
  <c r="AC221" i="3"/>
  <c r="AG221" i="3"/>
  <c r="AK221" i="3"/>
  <c r="AO221" i="3"/>
  <c r="AS221" i="3"/>
  <c r="AF222" i="3"/>
  <c r="AJ222" i="3"/>
  <c r="AN222" i="3"/>
  <c r="AR222" i="3"/>
  <c r="AE223" i="3"/>
  <c r="AI223" i="3"/>
  <c r="AM223" i="3"/>
  <c r="AQ223" i="3"/>
  <c r="AD224" i="3"/>
  <c r="AH224" i="3"/>
  <c r="AL224" i="3"/>
  <c r="AP224" i="3"/>
  <c r="AC225" i="3"/>
  <c r="AG225" i="3"/>
  <c r="AK225" i="3"/>
  <c r="AO225" i="3"/>
  <c r="AS225" i="3"/>
  <c r="AF226" i="3"/>
  <c r="AJ226" i="3"/>
  <c r="AN226" i="3"/>
  <c r="AR226" i="3"/>
  <c r="AE227" i="3"/>
  <c r="AI227" i="3"/>
  <c r="AM227" i="3"/>
  <c r="AQ227" i="3"/>
  <c r="AD228" i="3"/>
  <c r="AH228" i="3"/>
  <c r="AL228" i="3"/>
  <c r="AP228" i="3"/>
  <c r="AC229" i="3"/>
  <c r="AG229" i="3"/>
  <c r="AK229" i="3"/>
  <c r="AO229" i="3"/>
  <c r="AS229" i="3"/>
  <c r="AF230" i="3"/>
  <c r="AJ230" i="3"/>
  <c r="AN230" i="3"/>
  <c r="AR230" i="3"/>
  <c r="AE231" i="3"/>
  <c r="AI231" i="3"/>
  <c r="AM231" i="3"/>
  <c r="AQ231" i="3"/>
  <c r="AD232" i="3"/>
  <c r="AH232" i="3"/>
  <c r="AL232" i="3"/>
  <c r="AP232" i="3"/>
  <c r="AC233" i="3"/>
  <c r="AG233" i="3"/>
  <c r="AK233" i="3"/>
  <c r="AO233" i="3"/>
  <c r="AS233" i="3"/>
  <c r="AF234" i="3"/>
  <c r="AJ234" i="3"/>
  <c r="AN234" i="3"/>
  <c r="AR234" i="3"/>
  <c r="AE235" i="3"/>
  <c r="AI235" i="3"/>
  <c r="AM235" i="3"/>
  <c r="AQ235" i="3"/>
  <c r="AD236" i="3"/>
  <c r="AH236" i="3"/>
  <c r="AL236" i="3"/>
  <c r="AP236" i="3"/>
  <c r="AC237" i="3"/>
  <c r="AG237" i="3"/>
  <c r="AK237" i="3"/>
  <c r="AO237" i="3"/>
  <c r="AS237" i="3"/>
  <c r="AF238" i="3"/>
  <c r="AJ238" i="3"/>
  <c r="AN238" i="3"/>
  <c r="AR238" i="3"/>
  <c r="AE239" i="3"/>
  <c r="AI239" i="3"/>
  <c r="AM239" i="3"/>
  <c r="AQ239" i="3"/>
  <c r="AD240" i="3"/>
  <c r="AH240" i="3"/>
  <c r="AL240" i="3"/>
  <c r="AP240" i="3"/>
  <c r="AC241" i="3"/>
  <c r="AG241" i="3"/>
  <c r="AK241" i="3"/>
  <c r="AO241" i="3"/>
  <c r="AS241" i="3"/>
  <c r="AF242" i="3"/>
  <c r="AJ242" i="3"/>
  <c r="AN242" i="3"/>
  <c r="AR242" i="3"/>
  <c r="AE243" i="3"/>
  <c r="AI243" i="3"/>
  <c r="AM243" i="3"/>
  <c r="AQ243" i="3"/>
  <c r="AD244" i="3"/>
  <c r="AH244" i="3"/>
  <c r="AL244" i="3"/>
  <c r="AP244" i="3"/>
  <c r="AC245" i="3"/>
  <c r="AG245" i="3"/>
  <c r="AK245" i="3"/>
  <c r="AO245" i="3"/>
  <c r="AS245" i="3"/>
  <c r="AF246" i="3"/>
  <c r="AJ246" i="3"/>
  <c r="AN246" i="3"/>
  <c r="AR246" i="3"/>
  <c r="AE247" i="3"/>
  <c r="AI247" i="3"/>
  <c r="AM247" i="3"/>
  <c r="AQ247" i="3"/>
  <c r="AD248" i="3"/>
  <c r="AH248" i="3"/>
  <c r="AL248" i="3"/>
  <c r="AP248" i="3"/>
  <c r="AC249" i="3"/>
  <c r="AG249" i="3"/>
  <c r="AK249" i="3"/>
  <c r="AO249" i="3"/>
  <c r="AS249" i="3"/>
  <c r="AF250" i="3"/>
  <c r="AJ250" i="3"/>
  <c r="AN250" i="3"/>
  <c r="AR250" i="3"/>
  <c r="AE251" i="3"/>
  <c r="AI251" i="3"/>
  <c r="AM251" i="3"/>
  <c r="AQ251" i="3"/>
  <c r="AD252" i="3"/>
  <c r="AH252" i="3"/>
  <c r="AL252" i="3"/>
  <c r="AP252" i="3"/>
  <c r="AC253" i="3"/>
  <c r="AG253" i="3"/>
  <c r="AK253" i="3"/>
  <c r="AO253" i="3"/>
  <c r="AS253" i="3"/>
  <c r="AF254" i="3"/>
  <c r="AJ254" i="3"/>
  <c r="AN254" i="3"/>
  <c r="AR254" i="3"/>
  <c r="AE255" i="3"/>
  <c r="AI255" i="3"/>
  <c r="AM255" i="3"/>
  <c r="AQ255" i="3"/>
  <c r="AD256" i="3"/>
  <c r="AH256" i="3"/>
  <c r="AL256" i="3"/>
  <c r="AP256" i="3"/>
  <c r="AC257" i="3"/>
  <c r="AG257" i="3"/>
  <c r="AK257" i="3"/>
  <c r="AO257" i="3"/>
  <c r="AS257" i="3"/>
  <c r="AF258" i="3"/>
  <c r="AJ258" i="3"/>
  <c r="AN258" i="3"/>
  <c r="AR258" i="3"/>
  <c r="AE259" i="3"/>
  <c r="AI259" i="3"/>
  <c r="AM259" i="3"/>
  <c r="AQ259" i="3"/>
  <c r="AD260" i="3"/>
  <c r="AH260" i="3"/>
  <c r="AL260" i="3"/>
  <c r="AP260" i="3"/>
  <c r="AC261" i="3"/>
  <c r="AG261" i="3"/>
  <c r="AK261" i="3"/>
  <c r="AO261" i="3"/>
  <c r="AS261" i="3"/>
  <c r="AF262" i="3"/>
  <c r="AJ262" i="3"/>
  <c r="AN262" i="3"/>
  <c r="AR262" i="3"/>
  <c r="AF263" i="3"/>
  <c r="AJ263" i="3"/>
  <c r="AN263" i="3"/>
  <c r="AR263" i="3"/>
  <c r="AE264" i="3"/>
  <c r="AI264" i="3"/>
  <c r="AM264" i="3"/>
  <c r="AQ264" i="3"/>
  <c r="AD265" i="3"/>
  <c r="AH265" i="3"/>
  <c r="AL265" i="3"/>
  <c r="AP265" i="3"/>
  <c r="AC266" i="3"/>
  <c r="AG266" i="3"/>
  <c r="AK266" i="3"/>
  <c r="AO266" i="3"/>
  <c r="AS266" i="3"/>
  <c r="AF267" i="3"/>
  <c r="AJ267" i="3"/>
  <c r="AN267" i="3"/>
  <c r="AR267" i="3"/>
  <c r="AE268" i="3"/>
  <c r="AI268" i="3"/>
  <c r="AM268" i="3"/>
  <c r="AQ268" i="3"/>
  <c r="AD269" i="3"/>
  <c r="AH269" i="3"/>
  <c r="AL269" i="3"/>
  <c r="AP269" i="3"/>
  <c r="AC270" i="3"/>
  <c r="AG270" i="3"/>
  <c r="AK270" i="3"/>
  <c r="AO270" i="3"/>
  <c r="AS270" i="3"/>
  <c r="AF271" i="3"/>
  <c r="AJ271" i="3"/>
  <c r="AN271" i="3"/>
  <c r="AR271" i="3"/>
  <c r="AF272" i="3"/>
  <c r="AJ272" i="3"/>
  <c r="AN272" i="3"/>
  <c r="AR272" i="3"/>
  <c r="AE273" i="3"/>
  <c r="AG273" i="3"/>
  <c r="AK273" i="3"/>
  <c r="AO273" i="3"/>
  <c r="AS273" i="3"/>
  <c r="AD274" i="3"/>
  <c r="AL274" i="3"/>
  <c r="AD275" i="3"/>
  <c r="AL275" i="3"/>
  <c r="AE278" i="3"/>
  <c r="AF278" i="3"/>
  <c r="AI278" i="3"/>
  <c r="AJ278" i="3"/>
  <c r="AM278" i="3"/>
  <c r="AN278" i="3"/>
  <c r="AQ278" i="3"/>
  <c r="AR278" i="3"/>
  <c r="AE282" i="3"/>
  <c r="AF282" i="3"/>
  <c r="AI282" i="3"/>
  <c r="AJ282" i="3"/>
  <c r="AM282" i="3"/>
  <c r="AN282" i="3"/>
  <c r="AQ282" i="3"/>
  <c r="AR282" i="3"/>
  <c r="AE286" i="3"/>
  <c r="AF286" i="3"/>
  <c r="AI286" i="3"/>
  <c r="AJ286" i="3"/>
  <c r="AM286" i="3"/>
  <c r="AN286" i="3"/>
  <c r="AQ286" i="3"/>
  <c r="AR286" i="3"/>
  <c r="AE290" i="3"/>
  <c r="AF290" i="3"/>
  <c r="AI290" i="3"/>
  <c r="AJ290" i="3"/>
  <c r="AM290" i="3"/>
  <c r="AN290" i="3"/>
  <c r="AQ290" i="3"/>
  <c r="AR290" i="3"/>
  <c r="AE294" i="3"/>
  <c r="AF294" i="3"/>
  <c r="AI294" i="3"/>
  <c r="AJ294" i="3"/>
  <c r="AM294" i="3"/>
  <c r="AN294" i="3"/>
  <c r="AQ294" i="3"/>
  <c r="AR294" i="3"/>
  <c r="AD296" i="3"/>
  <c r="AE296" i="3"/>
  <c r="AH296" i="3"/>
  <c r="AI296" i="3"/>
  <c r="AL296" i="3"/>
  <c r="AM296" i="3"/>
  <c r="AP296" i="3"/>
  <c r="AQ296" i="3"/>
  <c r="AC297" i="3"/>
  <c r="AD297" i="3"/>
  <c r="AG297" i="3"/>
  <c r="AH297" i="3"/>
  <c r="AK297" i="3"/>
  <c r="AL297" i="3"/>
  <c r="AO297" i="3"/>
  <c r="AP297" i="3"/>
  <c r="AS297" i="3"/>
  <c r="AT297" i="3"/>
  <c r="AF298" i="3"/>
  <c r="AG298" i="3"/>
  <c r="AJ298" i="3"/>
  <c r="AK298" i="3"/>
  <c r="AN298" i="3"/>
  <c r="AO298" i="3"/>
  <c r="AR298" i="3"/>
  <c r="AS298" i="3"/>
  <c r="AD300" i="3"/>
  <c r="AE300" i="3"/>
  <c r="AH300" i="3"/>
  <c r="AI300" i="3"/>
  <c r="AL300" i="3"/>
  <c r="AM300" i="3"/>
  <c r="AP300" i="3"/>
  <c r="AQ300" i="3"/>
  <c r="AC301" i="3"/>
  <c r="AD301" i="3"/>
  <c r="AG301" i="3"/>
  <c r="AH301" i="3"/>
  <c r="AK301" i="3"/>
  <c r="AL301" i="3"/>
  <c r="AO301" i="3"/>
  <c r="AP301" i="3"/>
  <c r="AS301" i="3"/>
  <c r="AT301" i="3"/>
  <c r="AF302" i="3"/>
  <c r="AG302" i="3"/>
  <c r="AJ302" i="3"/>
  <c r="AK302" i="3"/>
  <c r="AN302" i="3"/>
  <c r="AO302" i="3"/>
  <c r="AR302" i="3"/>
  <c r="AS302" i="3"/>
  <c r="AD304" i="3"/>
  <c r="AE304" i="3"/>
  <c r="AH304" i="3"/>
  <c r="AI304" i="3"/>
  <c r="AL304" i="3"/>
  <c r="AM304" i="3"/>
  <c r="AP304" i="3"/>
  <c r="AQ304" i="3"/>
  <c r="AC305" i="3"/>
  <c r="AD305" i="3"/>
  <c r="AG305" i="3"/>
  <c r="AH305" i="3"/>
  <c r="AK305" i="3"/>
  <c r="AL305" i="3"/>
  <c r="AO305" i="3"/>
  <c r="AP305" i="3"/>
  <c r="AS305" i="3"/>
  <c r="AT305" i="3"/>
  <c r="AF306" i="3"/>
  <c r="AG306" i="3"/>
  <c r="AJ306" i="3"/>
  <c r="AK306" i="3"/>
  <c r="AN306" i="3"/>
  <c r="AO306" i="3"/>
  <c r="AR306" i="3"/>
  <c r="AS306" i="3"/>
  <c r="AD308" i="3"/>
  <c r="AE308" i="3"/>
  <c r="AH308" i="3"/>
  <c r="AI308" i="3"/>
  <c r="AL308" i="3"/>
  <c r="AM308" i="3"/>
  <c r="AP308" i="3"/>
  <c r="AQ308" i="3"/>
  <c r="AC309" i="3"/>
  <c r="AD309" i="3"/>
  <c r="AG309" i="3"/>
  <c r="AH309" i="3"/>
  <c r="AK309" i="3"/>
  <c r="AL309" i="3"/>
  <c r="AO309" i="3"/>
  <c r="AP309" i="3"/>
  <c r="AS309" i="3"/>
  <c r="AT309" i="3"/>
  <c r="AF310" i="3"/>
  <c r="AG310" i="3"/>
  <c r="AJ310" i="3"/>
  <c r="AK310" i="3"/>
  <c r="AN310" i="3"/>
  <c r="AO310" i="3"/>
  <c r="AR310" i="3"/>
  <c r="AS310" i="3"/>
  <c r="AD312" i="3"/>
  <c r="AE312" i="3"/>
  <c r="AH312" i="3"/>
  <c r="AI312" i="3"/>
  <c r="AL312" i="3"/>
  <c r="AM312" i="3"/>
  <c r="AP312" i="3"/>
  <c r="AQ312" i="3"/>
  <c r="AC313" i="3"/>
  <c r="AD313" i="3"/>
  <c r="AG313" i="3"/>
  <c r="AH313" i="3"/>
  <c r="AK313" i="3"/>
  <c r="AL313" i="3"/>
  <c r="AO313" i="3"/>
  <c r="AP313" i="3"/>
  <c r="AS313" i="3"/>
  <c r="AT313" i="3"/>
  <c r="AF314" i="3"/>
  <c r="AG314" i="3"/>
  <c r="AJ314" i="3"/>
  <c r="AK314" i="3"/>
  <c r="AN314" i="3"/>
  <c r="AO314" i="3"/>
  <c r="AR314" i="3"/>
  <c r="AS314" i="3"/>
  <c r="AD316" i="3"/>
  <c r="AE316" i="3"/>
  <c r="AH316" i="3"/>
  <c r="AI316" i="3"/>
  <c r="AL316" i="3"/>
  <c r="AM316" i="3"/>
  <c r="AP316" i="3"/>
  <c r="AQ316" i="3"/>
  <c r="AC317" i="3"/>
  <c r="AD317" i="3"/>
  <c r="AG317" i="3"/>
  <c r="AH317" i="3"/>
  <c r="AK317" i="3"/>
  <c r="AL317" i="3"/>
  <c r="AO317" i="3"/>
  <c r="AP317" i="3"/>
  <c r="AS317" i="3"/>
  <c r="AT317" i="3"/>
  <c r="AR273" i="3"/>
  <c r="AH274" i="3"/>
  <c r="AP274" i="3"/>
  <c r="AH275" i="3"/>
  <c r="AP275" i="3"/>
  <c r="AF277" i="3"/>
  <c r="AG277" i="3"/>
  <c r="AJ277" i="3"/>
  <c r="AK277" i="3"/>
  <c r="AN277" i="3"/>
  <c r="AO277" i="3"/>
  <c r="AR277" i="3"/>
  <c r="AS277" i="3"/>
  <c r="AD279" i="3"/>
  <c r="AE279" i="3"/>
  <c r="AH279" i="3"/>
  <c r="AI279" i="3"/>
  <c r="AL279" i="3"/>
  <c r="AM279" i="3"/>
  <c r="AP279" i="3"/>
  <c r="AQ279" i="3"/>
  <c r="AC280" i="3"/>
  <c r="AD280" i="3"/>
  <c r="AG280" i="3"/>
  <c r="AH280" i="3"/>
  <c r="AK280" i="3"/>
  <c r="AL280" i="3"/>
  <c r="AO280" i="3"/>
  <c r="AP280" i="3"/>
  <c r="AS280" i="3"/>
  <c r="AT280" i="3"/>
  <c r="AF281" i="3"/>
  <c r="AG281" i="3"/>
  <c r="AJ281" i="3"/>
  <c r="AK281" i="3"/>
  <c r="AN281" i="3"/>
  <c r="AO281" i="3"/>
  <c r="AR281" i="3"/>
  <c r="AS281" i="3"/>
  <c r="AD283" i="3"/>
  <c r="AE283" i="3"/>
  <c r="AH283" i="3"/>
  <c r="AI283" i="3"/>
  <c r="AL283" i="3"/>
  <c r="AM283" i="3"/>
  <c r="AP283" i="3"/>
  <c r="AQ283" i="3"/>
  <c r="AC284" i="3"/>
  <c r="AD284" i="3"/>
  <c r="AG284" i="3"/>
  <c r="AH284" i="3"/>
  <c r="AK284" i="3"/>
  <c r="AL284" i="3"/>
  <c r="AO284" i="3"/>
  <c r="AP284" i="3"/>
  <c r="AS284" i="3"/>
  <c r="AT284" i="3"/>
  <c r="AF285" i="3"/>
  <c r="AG285" i="3"/>
  <c r="AJ285" i="3"/>
  <c r="AK285" i="3"/>
  <c r="AN285" i="3"/>
  <c r="AO285" i="3"/>
  <c r="AR285" i="3"/>
  <c r="AS285" i="3"/>
  <c r="AD287" i="3"/>
  <c r="AE287" i="3"/>
  <c r="AH287" i="3"/>
  <c r="AI287" i="3"/>
  <c r="AL287" i="3"/>
  <c r="AM287" i="3"/>
  <c r="AP287" i="3"/>
  <c r="AQ287" i="3"/>
  <c r="AC288" i="3"/>
  <c r="AD288" i="3"/>
  <c r="AG288" i="3"/>
  <c r="AH288" i="3"/>
  <c r="AK288" i="3"/>
  <c r="AL288" i="3"/>
  <c r="AO288" i="3"/>
  <c r="AP288" i="3"/>
  <c r="AS288" i="3"/>
  <c r="AT288" i="3"/>
  <c r="AF289" i="3"/>
  <c r="AG289" i="3"/>
  <c r="AJ289" i="3"/>
  <c r="AK289" i="3"/>
  <c r="AN289" i="3"/>
  <c r="AO289" i="3"/>
  <c r="AR289" i="3"/>
  <c r="AS289" i="3"/>
  <c r="AD291" i="3"/>
  <c r="AE291" i="3"/>
  <c r="AH291" i="3"/>
  <c r="AI291" i="3"/>
  <c r="AL291" i="3"/>
  <c r="AM291" i="3"/>
  <c r="AP291" i="3"/>
  <c r="AQ291" i="3"/>
  <c r="AC292" i="3"/>
  <c r="AD292" i="3"/>
  <c r="AG292" i="3"/>
  <c r="AH292" i="3"/>
  <c r="AK292" i="3"/>
  <c r="AL292" i="3"/>
  <c r="AO292" i="3"/>
  <c r="AP292" i="3"/>
  <c r="AS292" i="3"/>
  <c r="AT292" i="3"/>
  <c r="AF293" i="3"/>
  <c r="AG293" i="3"/>
  <c r="AJ293" i="3"/>
  <c r="AK293" i="3"/>
  <c r="AN293" i="3"/>
  <c r="AO293" i="3"/>
  <c r="AR293" i="3"/>
  <c r="AS293" i="3"/>
  <c r="AD295" i="3"/>
  <c r="AE295" i="3"/>
  <c r="AH295" i="3"/>
  <c r="AI295" i="3"/>
  <c r="AL295" i="3"/>
  <c r="AM295" i="3"/>
  <c r="AP295" i="3"/>
  <c r="AQ295" i="3"/>
  <c r="AE299" i="3"/>
  <c r="AF299" i="3"/>
  <c r="AI299" i="3"/>
  <c r="AJ299" i="3"/>
  <c r="AM299" i="3"/>
  <c r="AN299" i="3"/>
  <c r="AQ299" i="3"/>
  <c r="AR299" i="3"/>
  <c r="AE303" i="3"/>
  <c r="AF303" i="3"/>
  <c r="AI303" i="3"/>
  <c r="AJ303" i="3"/>
  <c r="AM303" i="3"/>
  <c r="AN303" i="3"/>
  <c r="AQ303" i="3"/>
  <c r="AR303" i="3"/>
  <c r="AE307" i="3"/>
  <c r="AF307" i="3"/>
  <c r="AI307" i="3"/>
  <c r="AJ307" i="3"/>
  <c r="AM307" i="3"/>
  <c r="AN307" i="3"/>
  <c r="AQ307" i="3"/>
  <c r="AR307" i="3"/>
  <c r="AE311" i="3"/>
  <c r="AF311" i="3"/>
  <c r="AI311" i="3"/>
  <c r="AJ311" i="3"/>
  <c r="AM311" i="3"/>
  <c r="AN311" i="3"/>
  <c r="AQ311" i="3"/>
  <c r="AR311" i="3"/>
  <c r="AE315" i="3"/>
  <c r="AF315" i="3"/>
  <c r="AI315" i="3"/>
  <c r="AJ315" i="3"/>
  <c r="AM315" i="3"/>
  <c r="AN315" i="3"/>
  <c r="AQ315" i="3"/>
  <c r="AR315" i="3"/>
  <c r="AI474" i="3"/>
  <c r="AJ474" i="3"/>
  <c r="AM474" i="3"/>
  <c r="AN474" i="3"/>
  <c r="AQ474" i="3"/>
  <c r="AR474" i="3"/>
  <c r="AI478" i="3"/>
  <c r="AJ478" i="3"/>
  <c r="AM478" i="3"/>
  <c r="AN478" i="3"/>
  <c r="AQ478" i="3"/>
  <c r="AR478" i="3"/>
  <c r="AI482" i="3"/>
  <c r="AJ482" i="3"/>
  <c r="AM482" i="3"/>
  <c r="AN482" i="3"/>
  <c r="AQ482" i="3"/>
  <c r="AR482" i="3"/>
  <c r="AI486" i="3"/>
  <c r="AJ486" i="3"/>
  <c r="AM486" i="3"/>
  <c r="AN486" i="3"/>
  <c r="AQ486" i="3"/>
  <c r="AR486" i="3"/>
  <c r="AG318" i="3"/>
  <c r="AK318" i="3"/>
  <c r="AO318" i="3"/>
  <c r="AS318" i="3"/>
  <c r="AF319" i="3"/>
  <c r="AJ319" i="3"/>
  <c r="AN319" i="3"/>
  <c r="AR319" i="3"/>
  <c r="AE320" i="3"/>
  <c r="AI320" i="3"/>
  <c r="AM320" i="3"/>
  <c r="AQ320" i="3"/>
  <c r="AD321" i="3"/>
  <c r="AH321" i="3"/>
  <c r="AL321" i="3"/>
  <c r="AP321" i="3"/>
  <c r="AT321" i="3"/>
  <c r="AG322" i="3"/>
  <c r="AK322" i="3"/>
  <c r="AO322" i="3"/>
  <c r="AS322" i="3"/>
  <c r="AF323" i="3"/>
  <c r="AJ323" i="3"/>
  <c r="AN323" i="3"/>
  <c r="AR323" i="3"/>
  <c r="AE324" i="3"/>
  <c r="AI324" i="3"/>
  <c r="AM324" i="3"/>
  <c r="AQ324" i="3"/>
  <c r="AD325" i="3"/>
  <c r="AH325" i="3"/>
  <c r="AL325" i="3"/>
  <c r="AP325" i="3"/>
  <c r="AT325" i="3"/>
  <c r="AG326" i="3"/>
  <c r="AK326" i="3"/>
  <c r="AO326" i="3"/>
  <c r="AS326" i="3"/>
  <c r="AF327" i="3"/>
  <c r="AJ327" i="3"/>
  <c r="AN327" i="3"/>
  <c r="AR327" i="3"/>
  <c r="AE328" i="3"/>
  <c r="AI328" i="3"/>
  <c r="AM328" i="3"/>
  <c r="AQ328" i="3"/>
  <c r="AD329" i="3"/>
  <c r="AH329" i="3"/>
  <c r="AL329" i="3"/>
  <c r="AP329" i="3"/>
  <c r="AT329" i="3"/>
  <c r="AG330" i="3"/>
  <c r="AK330" i="3"/>
  <c r="AO330" i="3"/>
  <c r="AS330" i="3"/>
  <c r="AF331" i="3"/>
  <c r="AJ331" i="3"/>
  <c r="AN331" i="3"/>
  <c r="AR331" i="3"/>
  <c r="AE332" i="3"/>
  <c r="AI332" i="3"/>
  <c r="AM332" i="3"/>
  <c r="AQ332" i="3"/>
  <c r="AD333" i="3"/>
  <c r="AH333" i="3"/>
  <c r="AL333" i="3"/>
  <c r="AP333" i="3"/>
  <c r="AT333" i="3"/>
  <c r="AG334" i="3"/>
  <c r="AK334" i="3"/>
  <c r="AO334" i="3"/>
  <c r="AS334" i="3"/>
  <c r="AF335" i="3"/>
  <c r="AJ335" i="3"/>
  <c r="AN335" i="3"/>
  <c r="AR335" i="3"/>
  <c r="AE336" i="3"/>
  <c r="AI336" i="3"/>
  <c r="AM336" i="3"/>
  <c r="AQ336" i="3"/>
  <c r="AD337" i="3"/>
  <c r="AH337" i="3"/>
  <c r="AL337" i="3"/>
  <c r="AP337" i="3"/>
  <c r="AT337" i="3"/>
  <c r="AG338" i="3"/>
  <c r="AK338" i="3"/>
  <c r="AO338" i="3"/>
  <c r="AS338" i="3"/>
  <c r="AF339" i="3"/>
  <c r="AJ339" i="3"/>
  <c r="AN339" i="3"/>
  <c r="AR339" i="3"/>
  <c r="AE340" i="3"/>
  <c r="AI340" i="3"/>
  <c r="AM340" i="3"/>
  <c r="AQ340" i="3"/>
  <c r="AD341" i="3"/>
  <c r="AH341" i="3"/>
  <c r="AL341" i="3"/>
  <c r="AP341" i="3"/>
  <c r="AT341" i="3"/>
  <c r="AG342" i="3"/>
  <c r="AK342" i="3"/>
  <c r="AO342" i="3"/>
  <c r="AS342" i="3"/>
  <c r="AF343" i="3"/>
  <c r="AJ343" i="3"/>
  <c r="AN343" i="3"/>
  <c r="AR343" i="3"/>
  <c r="AE344" i="3"/>
  <c r="AI344" i="3"/>
  <c r="AM344" i="3"/>
  <c r="AQ344" i="3"/>
  <c r="AD345" i="3"/>
  <c r="AH345" i="3"/>
  <c r="AL345" i="3"/>
  <c r="AP345" i="3"/>
  <c r="AT345" i="3"/>
  <c r="AG346" i="3"/>
  <c r="AK346" i="3"/>
  <c r="AO346" i="3"/>
  <c r="AS346" i="3"/>
  <c r="AF347" i="3"/>
  <c r="AJ347" i="3"/>
  <c r="AN347" i="3"/>
  <c r="AR347" i="3"/>
  <c r="AE348" i="3"/>
  <c r="AI348" i="3"/>
  <c r="AM348" i="3"/>
  <c r="AQ348" i="3"/>
  <c r="AD349" i="3"/>
  <c r="AH349" i="3"/>
  <c r="AL349" i="3"/>
  <c r="AP349" i="3"/>
  <c r="AT349" i="3"/>
  <c r="AG350" i="3"/>
  <c r="AK350" i="3"/>
  <c r="AO350" i="3"/>
  <c r="AS350" i="3"/>
  <c r="AF351" i="3"/>
  <c r="AJ351" i="3"/>
  <c r="AN351" i="3"/>
  <c r="AR351" i="3"/>
  <c r="AE352" i="3"/>
  <c r="AI352" i="3"/>
  <c r="AM352" i="3"/>
  <c r="AQ352" i="3"/>
  <c r="AD353" i="3"/>
  <c r="AH353" i="3"/>
  <c r="AL353" i="3"/>
  <c r="AP353" i="3"/>
  <c r="AT353" i="3"/>
  <c r="AG354" i="3"/>
  <c r="AK354" i="3"/>
  <c r="AO354" i="3"/>
  <c r="AS354" i="3"/>
  <c r="AF355" i="3"/>
  <c r="AJ355" i="3"/>
  <c r="AN355" i="3"/>
  <c r="AR355" i="3"/>
  <c r="AE356" i="3"/>
  <c r="AI356" i="3"/>
  <c r="AM356" i="3"/>
  <c r="AQ356" i="3"/>
  <c r="AD357" i="3"/>
  <c r="AH357" i="3"/>
  <c r="AL357" i="3"/>
  <c r="AP357" i="3"/>
  <c r="AT357" i="3"/>
  <c r="AG358" i="3"/>
  <c r="AK358" i="3"/>
  <c r="AO358" i="3"/>
  <c r="AS358" i="3"/>
  <c r="AF359" i="3"/>
  <c r="AJ359" i="3"/>
  <c r="AN359" i="3"/>
  <c r="AR359" i="3"/>
  <c r="AE360" i="3"/>
  <c r="AI360" i="3"/>
  <c r="AM360" i="3"/>
  <c r="AQ360" i="3"/>
  <c r="AD361" i="3"/>
  <c r="AH361" i="3"/>
  <c r="AL361" i="3"/>
  <c r="AP361" i="3"/>
  <c r="AT361" i="3"/>
  <c r="AG362" i="3"/>
  <c r="AK362" i="3"/>
  <c r="AO362" i="3"/>
  <c r="AS362" i="3"/>
  <c r="AF363" i="3"/>
  <c r="AJ363" i="3"/>
  <c r="AN363" i="3"/>
  <c r="AR363" i="3"/>
  <c r="AE364" i="3"/>
  <c r="AI364" i="3"/>
  <c r="AM364" i="3"/>
  <c r="AQ364" i="3"/>
  <c r="AD365" i="3"/>
  <c r="AH365" i="3"/>
  <c r="AL365" i="3"/>
  <c r="AP365" i="3"/>
  <c r="AT365" i="3"/>
  <c r="AG366" i="3"/>
  <c r="AK366" i="3"/>
  <c r="AO366" i="3"/>
  <c r="AS366" i="3"/>
  <c r="AF367" i="3"/>
  <c r="AJ367" i="3"/>
  <c r="AN367" i="3"/>
  <c r="AR367" i="3"/>
  <c r="AE368" i="3"/>
  <c r="AI368" i="3"/>
  <c r="AM368" i="3"/>
  <c r="AQ368" i="3"/>
  <c r="AD369" i="3"/>
  <c r="AH369" i="3"/>
  <c r="AL369" i="3"/>
  <c r="AP369" i="3"/>
  <c r="AT369" i="3"/>
  <c r="AG370" i="3"/>
  <c r="AK370" i="3"/>
  <c r="AO370" i="3"/>
  <c r="AS370" i="3"/>
  <c r="AF371" i="3"/>
  <c r="AJ371" i="3"/>
  <c r="AN371" i="3"/>
  <c r="AR371" i="3"/>
  <c r="AE372" i="3"/>
  <c r="AI372" i="3"/>
  <c r="AM372" i="3"/>
  <c r="AQ372" i="3"/>
  <c r="AD373" i="3"/>
  <c r="AH373" i="3"/>
  <c r="AL373" i="3"/>
  <c r="AP373" i="3"/>
  <c r="AT373" i="3"/>
  <c r="AG374" i="3"/>
  <c r="AK374" i="3"/>
  <c r="AO374" i="3"/>
  <c r="AS374" i="3"/>
  <c r="AF375" i="3"/>
  <c r="AJ375" i="3"/>
  <c r="AN375" i="3"/>
  <c r="AR375" i="3"/>
  <c r="AE376" i="3"/>
  <c r="AI376" i="3"/>
  <c r="AM376" i="3"/>
  <c r="AQ376" i="3"/>
  <c r="AD377" i="3"/>
  <c r="AH377" i="3"/>
  <c r="AL377" i="3"/>
  <c r="AP377" i="3"/>
  <c r="AT377" i="3"/>
  <c r="AG378" i="3"/>
  <c r="AK378" i="3"/>
  <c r="AO378" i="3"/>
  <c r="AS378" i="3"/>
  <c r="AF379" i="3"/>
  <c r="AJ379" i="3"/>
  <c r="AN379" i="3"/>
  <c r="AR379" i="3"/>
  <c r="AE380" i="3"/>
  <c r="AI380" i="3"/>
  <c r="AM380" i="3"/>
  <c r="AQ380" i="3"/>
  <c r="AD381" i="3"/>
  <c r="AH381" i="3"/>
  <c r="AL381" i="3"/>
  <c r="AP381" i="3"/>
  <c r="AT381" i="3"/>
  <c r="AG382" i="3"/>
  <c r="AK382" i="3"/>
  <c r="AO382" i="3"/>
  <c r="AS382" i="3"/>
  <c r="AF383" i="3"/>
  <c r="AJ383" i="3"/>
  <c r="AN383" i="3"/>
  <c r="AR383" i="3"/>
  <c r="AE384" i="3"/>
  <c r="AI384" i="3"/>
  <c r="AM384" i="3"/>
  <c r="AQ384" i="3"/>
  <c r="AD385" i="3"/>
  <c r="AH385" i="3"/>
  <c r="AL385" i="3"/>
  <c r="AP385" i="3"/>
  <c r="AT385" i="3"/>
  <c r="AG386" i="3"/>
  <c r="AK386" i="3"/>
  <c r="AO386" i="3"/>
  <c r="AS386" i="3"/>
  <c r="AF387" i="3"/>
  <c r="AJ387" i="3"/>
  <c r="AN387" i="3"/>
  <c r="AR387" i="3"/>
  <c r="AE388" i="3"/>
  <c r="AI388" i="3"/>
  <c r="AM388" i="3"/>
  <c r="AQ388" i="3"/>
  <c r="AD389" i="3"/>
  <c r="AH389" i="3"/>
  <c r="AL389" i="3"/>
  <c r="AP389" i="3"/>
  <c r="AT389" i="3"/>
  <c r="AG390" i="3"/>
  <c r="AK390" i="3"/>
  <c r="AO390" i="3"/>
  <c r="AS390" i="3"/>
  <c r="AF391" i="3"/>
  <c r="AJ391" i="3"/>
  <c r="AN391" i="3"/>
  <c r="AR391" i="3"/>
  <c r="AE392" i="3"/>
  <c r="AI392" i="3"/>
  <c r="AM392" i="3"/>
  <c r="AQ392" i="3"/>
  <c r="AD393" i="3"/>
  <c r="AH393" i="3"/>
  <c r="AL393" i="3"/>
  <c r="AP393" i="3"/>
  <c r="AT393" i="3"/>
  <c r="AG394" i="3"/>
  <c r="AK394" i="3"/>
  <c r="AO394" i="3"/>
  <c r="AS394" i="3"/>
  <c r="AF395" i="3"/>
  <c r="AJ395" i="3"/>
  <c r="AN395" i="3"/>
  <c r="AR395" i="3"/>
  <c r="AE396" i="3"/>
  <c r="AI396" i="3"/>
  <c r="AM396" i="3"/>
  <c r="AQ396" i="3"/>
  <c r="AD397" i="3"/>
  <c r="AH397" i="3"/>
  <c r="AL397" i="3"/>
  <c r="AP397" i="3"/>
  <c r="AT397" i="3"/>
  <c r="AG398" i="3"/>
  <c r="AK398" i="3"/>
  <c r="AO398" i="3"/>
  <c r="AS398" i="3"/>
  <c r="AF399" i="3"/>
  <c r="AJ399" i="3"/>
  <c r="AN399" i="3"/>
  <c r="AR399" i="3"/>
  <c r="AE400" i="3"/>
  <c r="AI400" i="3"/>
  <c r="AM400" i="3"/>
  <c r="AQ400" i="3"/>
  <c r="AD401" i="3"/>
  <c r="AH401" i="3"/>
  <c r="AL401" i="3"/>
  <c r="AP401" i="3"/>
  <c r="AT401" i="3"/>
  <c r="AG402" i="3"/>
  <c r="AK402" i="3"/>
  <c r="AO402" i="3"/>
  <c r="AS402" i="3"/>
  <c r="AF403" i="3"/>
  <c r="AJ403" i="3"/>
  <c r="AN403" i="3"/>
  <c r="AR403" i="3"/>
  <c r="AE404" i="3"/>
  <c r="AI404" i="3"/>
  <c r="AM404" i="3"/>
  <c r="AQ404" i="3"/>
  <c r="AD405" i="3"/>
  <c r="AH405" i="3"/>
  <c r="AL405" i="3"/>
  <c r="AP405" i="3"/>
  <c r="AT405" i="3"/>
  <c r="AG406" i="3"/>
  <c r="AK406" i="3"/>
  <c r="AO406" i="3"/>
  <c r="AS406" i="3"/>
  <c r="AF407" i="3"/>
  <c r="AJ407" i="3"/>
  <c r="AN407" i="3"/>
  <c r="AR407" i="3"/>
  <c r="AE408" i="3"/>
  <c r="AI408" i="3"/>
  <c r="AM408" i="3"/>
  <c r="AQ408" i="3"/>
  <c r="AD409" i="3"/>
  <c r="AH409" i="3"/>
  <c r="AL409" i="3"/>
  <c r="AP409" i="3"/>
  <c r="AT409" i="3"/>
  <c r="AG410" i="3"/>
  <c r="AK410" i="3"/>
  <c r="AO410" i="3"/>
  <c r="AS410" i="3"/>
  <c r="AF411" i="3"/>
  <c r="AJ411" i="3"/>
  <c r="AN411" i="3"/>
  <c r="AR411" i="3"/>
  <c r="AE412" i="3"/>
  <c r="AI412" i="3"/>
  <c r="AM412" i="3"/>
  <c r="AQ412" i="3"/>
  <c r="AD413" i="3"/>
  <c r="AH413" i="3"/>
  <c r="AL413" i="3"/>
  <c r="AP413" i="3"/>
  <c r="AT413" i="3"/>
  <c r="AG414" i="3"/>
  <c r="AK414" i="3"/>
  <c r="AO414" i="3"/>
  <c r="AS414" i="3"/>
  <c r="AF415" i="3"/>
  <c r="AJ415" i="3"/>
  <c r="AN415" i="3"/>
  <c r="AR415" i="3"/>
  <c r="AE416" i="3"/>
  <c r="AI416" i="3"/>
  <c r="AM416" i="3"/>
  <c r="AQ416" i="3"/>
  <c r="AD417" i="3"/>
  <c r="AH417" i="3"/>
  <c r="AL417" i="3"/>
  <c r="AP417" i="3"/>
  <c r="AT417" i="3"/>
  <c r="AG418" i="3"/>
  <c r="AK418" i="3"/>
  <c r="AO418" i="3"/>
  <c r="AS418" i="3"/>
  <c r="AF419" i="3"/>
  <c r="AJ419" i="3"/>
  <c r="AN419" i="3"/>
  <c r="AR419" i="3"/>
  <c r="AE420" i="3"/>
  <c r="AI420" i="3"/>
  <c r="AM420" i="3"/>
  <c r="AQ420" i="3"/>
  <c r="AD421" i="3"/>
  <c r="AH421" i="3"/>
  <c r="AL421" i="3"/>
  <c r="AP421" i="3"/>
  <c r="AT421" i="3"/>
  <c r="AG422" i="3"/>
  <c r="AK422" i="3"/>
  <c r="AO422" i="3"/>
  <c r="AS422" i="3"/>
  <c r="AF423" i="3"/>
  <c r="AJ423" i="3"/>
  <c r="AN423" i="3"/>
  <c r="AR423" i="3"/>
  <c r="AE424" i="3"/>
  <c r="AI424" i="3"/>
  <c r="AM424" i="3"/>
  <c r="AQ424" i="3"/>
  <c r="AD425" i="3"/>
  <c r="AH425" i="3"/>
  <c r="AL425" i="3"/>
  <c r="AP425" i="3"/>
  <c r="AT425" i="3"/>
  <c r="AG426" i="3"/>
  <c r="AK426" i="3"/>
  <c r="AO426" i="3"/>
  <c r="AS426" i="3"/>
  <c r="AF427" i="3"/>
  <c r="AJ427" i="3"/>
  <c r="AN427" i="3"/>
  <c r="AR427" i="3"/>
  <c r="AE428" i="3"/>
  <c r="AI428" i="3"/>
  <c r="AM428" i="3"/>
  <c r="AQ428" i="3"/>
  <c r="AD429" i="3"/>
  <c r="AH429" i="3"/>
  <c r="AL429" i="3"/>
  <c r="AP429" i="3"/>
  <c r="AT429" i="3"/>
  <c r="AG430" i="3"/>
  <c r="AK430" i="3"/>
  <c r="AO430" i="3"/>
  <c r="AS430" i="3"/>
  <c r="AF431" i="3"/>
  <c r="AJ431" i="3"/>
  <c r="AN431" i="3"/>
  <c r="AR431" i="3"/>
  <c r="AE432" i="3"/>
  <c r="AI432" i="3"/>
  <c r="AM432" i="3"/>
  <c r="AQ432" i="3"/>
  <c r="AD433" i="3"/>
  <c r="AH433" i="3"/>
  <c r="AL433" i="3"/>
  <c r="AP433" i="3"/>
  <c r="AT433" i="3"/>
  <c r="AG434" i="3"/>
  <c r="AK434" i="3"/>
  <c r="AO434" i="3"/>
  <c r="AS434" i="3"/>
  <c r="AF435" i="3"/>
  <c r="AJ435" i="3"/>
  <c r="AN435" i="3"/>
  <c r="AR435" i="3"/>
  <c r="AE436" i="3"/>
  <c r="AI436" i="3"/>
  <c r="AM436" i="3"/>
  <c r="AQ436" i="3"/>
  <c r="AD437" i="3"/>
  <c r="AH437" i="3"/>
  <c r="AL437" i="3"/>
  <c r="AP437" i="3"/>
  <c r="AT437" i="3"/>
  <c r="AG438" i="3"/>
  <c r="AK438" i="3"/>
  <c r="AO438" i="3"/>
  <c r="AS438" i="3"/>
  <c r="AF439" i="3"/>
  <c r="AJ439" i="3"/>
  <c r="AN439" i="3"/>
  <c r="AR439" i="3"/>
  <c r="AE440" i="3"/>
  <c r="AI440" i="3"/>
  <c r="AM440" i="3"/>
  <c r="AQ440" i="3"/>
  <c r="AD441" i="3"/>
  <c r="AH441" i="3"/>
  <c r="AL441" i="3"/>
  <c r="AP441" i="3"/>
  <c r="AT441" i="3"/>
  <c r="AG442" i="3"/>
  <c r="AK442" i="3"/>
  <c r="AO442" i="3"/>
  <c r="AS442" i="3"/>
  <c r="AF443" i="3"/>
  <c r="AJ443" i="3"/>
  <c r="AN443" i="3"/>
  <c r="AR443" i="3"/>
  <c r="AE444" i="3"/>
  <c r="AI444" i="3"/>
  <c r="AM444" i="3"/>
  <c r="AQ444" i="3"/>
  <c r="AD445" i="3"/>
  <c r="AH445" i="3"/>
  <c r="AL445" i="3"/>
  <c r="AP445" i="3"/>
  <c r="AT445" i="3"/>
  <c r="AG446" i="3"/>
  <c r="AK446" i="3"/>
  <c r="AO446" i="3"/>
  <c r="AS446" i="3"/>
  <c r="AF447" i="3"/>
  <c r="AJ447" i="3"/>
  <c r="AN447" i="3"/>
  <c r="AR447" i="3"/>
  <c r="AE448" i="3"/>
  <c r="AI448" i="3"/>
  <c r="AM448" i="3"/>
  <c r="AQ448" i="3"/>
  <c r="AD449" i="3"/>
  <c r="AH449" i="3"/>
  <c r="AL449" i="3"/>
  <c r="AP449" i="3"/>
  <c r="AT449" i="3"/>
  <c r="AG450" i="3"/>
  <c r="AK450" i="3"/>
  <c r="AO450" i="3"/>
  <c r="AS450" i="3"/>
  <c r="AF451" i="3"/>
  <c r="AJ451" i="3"/>
  <c r="AN451" i="3"/>
  <c r="AR451" i="3"/>
  <c r="AE452" i="3"/>
  <c r="AI452" i="3"/>
  <c r="AM452" i="3"/>
  <c r="AQ452" i="3"/>
  <c r="AD453" i="3"/>
  <c r="AH453" i="3"/>
  <c r="AL453" i="3"/>
  <c r="AP453" i="3"/>
  <c r="AT453" i="3"/>
  <c r="AG454" i="3"/>
  <c r="AK454" i="3"/>
  <c r="AO454" i="3"/>
  <c r="AS454" i="3"/>
  <c r="AF455" i="3"/>
  <c r="AJ455" i="3"/>
  <c r="AN455" i="3"/>
  <c r="AR455" i="3"/>
  <c r="AE456" i="3"/>
  <c r="AI456" i="3"/>
  <c r="AM456" i="3"/>
  <c r="AQ456" i="3"/>
  <c r="AD457" i="3"/>
  <c r="AH457" i="3"/>
  <c r="AL457" i="3"/>
  <c r="AP457" i="3"/>
  <c r="AT457" i="3"/>
  <c r="AG458" i="3"/>
  <c r="AK458" i="3"/>
  <c r="AO458" i="3"/>
  <c r="AS458" i="3"/>
  <c r="AF459" i="3"/>
  <c r="AJ459" i="3"/>
  <c r="AN459" i="3"/>
  <c r="AR459" i="3"/>
  <c r="AE460" i="3"/>
  <c r="AI460" i="3"/>
  <c r="AM460" i="3"/>
  <c r="AQ460" i="3"/>
  <c r="AD461" i="3"/>
  <c r="AH461" i="3"/>
  <c r="AL461" i="3"/>
  <c r="AP461" i="3"/>
  <c r="AT461" i="3"/>
  <c r="AG462" i="3"/>
  <c r="AK462" i="3"/>
  <c r="AO462" i="3"/>
  <c r="AS462" i="3"/>
  <c r="AF463" i="3"/>
  <c r="AJ463" i="3"/>
  <c r="AN463" i="3"/>
  <c r="AR463" i="3"/>
  <c r="AE464" i="3"/>
  <c r="AI464" i="3"/>
  <c r="AM464" i="3"/>
  <c r="AQ464" i="3"/>
  <c r="AD465" i="3"/>
  <c r="AH465" i="3"/>
  <c r="AL465" i="3"/>
  <c r="AP465" i="3"/>
  <c r="AT465" i="3"/>
  <c r="AG466" i="3"/>
  <c r="AK466" i="3"/>
  <c r="AO466" i="3"/>
  <c r="AS466" i="3"/>
  <c r="AF467" i="3"/>
  <c r="AJ467" i="3"/>
  <c r="AN467" i="3"/>
  <c r="AR467" i="3"/>
  <c r="AE468" i="3"/>
  <c r="AI468" i="3"/>
  <c r="AM468" i="3"/>
  <c r="AQ468" i="3"/>
  <c r="AD469" i="3"/>
  <c r="AH469" i="3"/>
  <c r="AL469" i="3"/>
  <c r="AP469" i="3"/>
  <c r="AT469" i="3"/>
  <c r="AG470" i="3"/>
  <c r="AK470" i="3"/>
  <c r="AO470" i="3"/>
  <c r="AS470" i="3"/>
  <c r="AF471" i="3"/>
  <c r="AJ471" i="3"/>
  <c r="AN471" i="3"/>
  <c r="AR471" i="3"/>
  <c r="AF472" i="3"/>
  <c r="AN472" i="3"/>
  <c r="AG473" i="3"/>
  <c r="AO473" i="3"/>
  <c r="AE474" i="3"/>
  <c r="H476" i="3"/>
  <c r="AE478" i="3"/>
  <c r="H480" i="3"/>
  <c r="AE482" i="3"/>
  <c r="H484" i="3"/>
  <c r="AH475" i="3"/>
  <c r="AI475" i="3"/>
  <c r="AL475" i="3"/>
  <c r="AM475" i="3"/>
  <c r="AP475" i="3"/>
  <c r="AQ475" i="3"/>
  <c r="AC476" i="3"/>
  <c r="AD476" i="3"/>
  <c r="AG476" i="3"/>
  <c r="AH476" i="3"/>
  <c r="AK476" i="3"/>
  <c r="AL476" i="3"/>
  <c r="AO476" i="3"/>
  <c r="AP476" i="3"/>
  <c r="AS476" i="3"/>
  <c r="AT476" i="3"/>
  <c r="AF477" i="3"/>
  <c r="AG477" i="3"/>
  <c r="AJ477" i="3"/>
  <c r="AK477" i="3"/>
  <c r="AN477" i="3"/>
  <c r="AO477" i="3"/>
  <c r="AR477" i="3"/>
  <c r="AS477" i="3"/>
  <c r="AH479" i="3"/>
  <c r="AI479" i="3"/>
  <c r="AL479" i="3"/>
  <c r="AM479" i="3"/>
  <c r="AP479" i="3"/>
  <c r="AQ479" i="3"/>
  <c r="AC480" i="3"/>
  <c r="AD480" i="3"/>
  <c r="AG480" i="3"/>
  <c r="AH480" i="3"/>
  <c r="AK480" i="3"/>
  <c r="AL480" i="3"/>
  <c r="AO480" i="3"/>
  <c r="AP480" i="3"/>
  <c r="AS480" i="3"/>
  <c r="AT480" i="3"/>
  <c r="AF481" i="3"/>
  <c r="AG481" i="3"/>
  <c r="AJ481" i="3"/>
  <c r="AK481" i="3"/>
  <c r="AN481" i="3"/>
  <c r="AO481" i="3"/>
  <c r="AR481" i="3"/>
  <c r="AS481" i="3"/>
  <c r="AH483" i="3"/>
  <c r="AI483" i="3"/>
  <c r="AL483" i="3"/>
  <c r="AM483" i="3"/>
  <c r="AP483" i="3"/>
  <c r="AQ483" i="3"/>
  <c r="AC484" i="3"/>
  <c r="AD484" i="3"/>
  <c r="AG484" i="3"/>
  <c r="AH484" i="3"/>
  <c r="AK484" i="3"/>
  <c r="AL484" i="3"/>
  <c r="AO484" i="3"/>
  <c r="AP484" i="3"/>
  <c r="AS484" i="3"/>
  <c r="AT484" i="3"/>
  <c r="AF485" i="3"/>
  <c r="AG485" i="3"/>
  <c r="AJ485" i="3"/>
  <c r="AK485" i="3"/>
  <c r="AN485" i="3"/>
  <c r="AO485" i="3"/>
  <c r="AR485" i="3"/>
  <c r="AS485" i="3"/>
  <c r="AH487" i="3"/>
  <c r="AI487" i="3"/>
  <c r="AL487" i="3"/>
  <c r="AM487" i="3"/>
  <c r="AP487" i="3"/>
  <c r="AQ487" i="3"/>
  <c r="AC488" i="3"/>
  <c r="AD488" i="3"/>
  <c r="AG488" i="3"/>
  <c r="AH488" i="3"/>
  <c r="AK488" i="3"/>
  <c r="AL488" i="3"/>
  <c r="AO488" i="3"/>
  <c r="AP488" i="3"/>
  <c r="AS488" i="3"/>
  <c r="AT488" i="3"/>
  <c r="AF489" i="3"/>
  <c r="AG489" i="3"/>
  <c r="AJ472" i="3"/>
  <c r="AR472" i="3"/>
  <c r="AK473" i="3"/>
  <c r="AS473" i="3"/>
  <c r="AD475" i="3"/>
  <c r="AD479" i="3"/>
  <c r="AD483" i="3"/>
  <c r="AE562" i="3"/>
  <c r="AM562" i="3"/>
  <c r="AE566" i="3"/>
  <c r="AM566" i="3"/>
  <c r="AE570" i="3"/>
  <c r="AM570" i="3"/>
  <c r="AE574" i="3"/>
  <c r="AM574" i="3"/>
  <c r="AN557" i="3"/>
  <c r="AM558" i="3"/>
  <c r="AG560" i="3"/>
  <c r="AO560" i="3"/>
  <c r="AD560" i="3"/>
  <c r="AH560" i="3"/>
  <c r="AL560" i="3"/>
  <c r="AP560" i="3"/>
  <c r="AT560" i="3"/>
  <c r="AJ561" i="3"/>
  <c r="AR561" i="3"/>
  <c r="AF562" i="3"/>
  <c r="AJ562" i="3"/>
  <c r="AN562" i="3"/>
  <c r="AR562" i="3"/>
  <c r="AG564" i="3"/>
  <c r="AO564" i="3"/>
  <c r="AD564" i="3"/>
  <c r="AH564" i="3"/>
  <c r="AL564" i="3"/>
  <c r="AP564" i="3"/>
  <c r="AT564" i="3"/>
  <c r="AJ565" i="3"/>
  <c r="AR565" i="3"/>
  <c r="AF566" i="3"/>
  <c r="AJ566" i="3"/>
  <c r="AN566" i="3"/>
  <c r="AR566" i="3"/>
  <c r="AG568" i="3"/>
  <c r="AO568" i="3"/>
  <c r="AD568" i="3"/>
  <c r="AH568" i="3"/>
  <c r="AL568" i="3"/>
  <c r="AP568" i="3"/>
  <c r="AT568" i="3"/>
  <c r="AJ569" i="3"/>
  <c r="AR569" i="3"/>
  <c r="AF570" i="3"/>
  <c r="AJ570" i="3"/>
  <c r="AN570" i="3"/>
  <c r="AR570" i="3"/>
  <c r="AG572" i="3"/>
  <c r="AO572" i="3"/>
  <c r="AD572" i="3"/>
  <c r="AH572" i="3"/>
  <c r="AL572" i="3"/>
  <c r="AK489" i="3"/>
  <c r="AO489" i="3"/>
  <c r="AS489" i="3"/>
  <c r="AF490" i="3"/>
  <c r="AJ490" i="3"/>
  <c r="AN490" i="3"/>
  <c r="AR490" i="3"/>
  <c r="AE491" i="3"/>
  <c r="AI491" i="3"/>
  <c r="AM491" i="3"/>
  <c r="AQ491" i="3"/>
  <c r="AD492" i="3"/>
  <c r="AH492" i="3"/>
  <c r="AL492" i="3"/>
  <c r="AP492" i="3"/>
  <c r="AT492" i="3"/>
  <c r="AG493" i="3"/>
  <c r="AK493" i="3"/>
  <c r="AO493" i="3"/>
  <c r="AS493" i="3"/>
  <c r="AF494" i="3"/>
  <c r="AJ494" i="3"/>
  <c r="AN494" i="3"/>
  <c r="AR494" i="3"/>
  <c r="AE495" i="3"/>
  <c r="AI495" i="3"/>
  <c r="AM495" i="3"/>
  <c r="AQ495" i="3"/>
  <c r="AD496" i="3"/>
  <c r="AH496" i="3"/>
  <c r="AL496" i="3"/>
  <c r="AP496" i="3"/>
  <c r="AT496" i="3"/>
  <c r="AG497" i="3"/>
  <c r="AK497" i="3"/>
  <c r="AO497" i="3"/>
  <c r="AS497" i="3"/>
  <c r="AF498" i="3"/>
  <c r="AJ498" i="3"/>
  <c r="AN498" i="3"/>
  <c r="AR498" i="3"/>
  <c r="AE499" i="3"/>
  <c r="AI499" i="3"/>
  <c r="AM499" i="3"/>
  <c r="AQ499" i="3"/>
  <c r="AD500" i="3"/>
  <c r="AH500" i="3"/>
  <c r="AL500" i="3"/>
  <c r="AP500" i="3"/>
  <c r="AT500" i="3"/>
  <c r="AG501" i="3"/>
  <c r="AK501" i="3"/>
  <c r="AO501" i="3"/>
  <c r="AS501" i="3"/>
  <c r="AJ502" i="3"/>
  <c r="AN502" i="3"/>
  <c r="AR502" i="3"/>
  <c r="AI503" i="3"/>
  <c r="AM503" i="3"/>
  <c r="AQ503" i="3"/>
  <c r="AD504" i="3"/>
  <c r="AH504" i="3"/>
  <c r="AL504" i="3"/>
  <c r="AP504" i="3"/>
  <c r="AT504" i="3"/>
  <c r="AG505" i="3"/>
  <c r="AK505" i="3"/>
  <c r="AO505" i="3"/>
  <c r="AS505" i="3"/>
  <c r="AJ506" i="3"/>
  <c r="AN506" i="3"/>
  <c r="AR506" i="3"/>
  <c r="AI507" i="3"/>
  <c r="AM507" i="3"/>
  <c r="AQ507" i="3"/>
  <c r="AD508" i="3"/>
  <c r="AH508" i="3"/>
  <c r="AL508" i="3"/>
  <c r="AP508" i="3"/>
  <c r="AT508" i="3"/>
  <c r="AG509" i="3"/>
  <c r="AK509" i="3"/>
  <c r="AO509" i="3"/>
  <c r="AS509" i="3"/>
  <c r="AJ510" i="3"/>
  <c r="AN510" i="3"/>
  <c r="AR510" i="3"/>
  <c r="AI511" i="3"/>
  <c r="AM511" i="3"/>
  <c r="AQ511" i="3"/>
  <c r="AD512" i="3"/>
  <c r="AH512" i="3"/>
  <c r="AL512" i="3"/>
  <c r="AP512" i="3"/>
  <c r="AT512" i="3"/>
  <c r="AG513" i="3"/>
  <c r="AK513" i="3"/>
  <c r="AO513" i="3"/>
  <c r="AS513" i="3"/>
  <c r="AN514" i="3"/>
  <c r="AR514" i="3"/>
  <c r="AI515" i="3"/>
  <c r="AM515" i="3"/>
  <c r="AQ515" i="3"/>
  <c r="AD516" i="3"/>
  <c r="AH516" i="3"/>
  <c r="AL516" i="3"/>
  <c r="AP516" i="3"/>
  <c r="AT516" i="3"/>
  <c r="AG517" i="3"/>
  <c r="AK517" i="3"/>
  <c r="AO517" i="3"/>
  <c r="AS517" i="3"/>
  <c r="AJ518" i="3"/>
  <c r="AN518" i="3"/>
  <c r="AR518" i="3"/>
  <c r="AI519" i="3"/>
  <c r="AM519" i="3"/>
  <c r="AQ519" i="3"/>
  <c r="AD520" i="3"/>
  <c r="AH520" i="3"/>
  <c r="AL520" i="3"/>
  <c r="AP520" i="3"/>
  <c r="AT520" i="3"/>
  <c r="AG521" i="3"/>
  <c r="AK521" i="3"/>
  <c r="AO521" i="3"/>
  <c r="AS521" i="3"/>
  <c r="AJ522" i="3"/>
  <c r="AN522" i="3"/>
  <c r="AR522" i="3"/>
  <c r="AE523" i="3"/>
  <c r="AI523" i="3"/>
  <c r="AM523" i="3"/>
  <c r="AQ523" i="3"/>
  <c r="AD524" i="3"/>
  <c r="AH524" i="3"/>
  <c r="AL524" i="3"/>
  <c r="AP524" i="3"/>
  <c r="AT524" i="3"/>
  <c r="AG525" i="3"/>
  <c r="AK525" i="3"/>
  <c r="AO525" i="3"/>
  <c r="AS525" i="3"/>
  <c r="AF526" i="3"/>
  <c r="AJ526" i="3"/>
  <c r="AN526" i="3"/>
  <c r="AR526" i="3"/>
  <c r="AE527" i="3"/>
  <c r="AI527" i="3"/>
  <c r="AM527" i="3"/>
  <c r="AQ527" i="3"/>
  <c r="AD528" i="3"/>
  <c r="AH528" i="3"/>
  <c r="AL528" i="3"/>
  <c r="AP528" i="3"/>
  <c r="AT528" i="3"/>
  <c r="AG529" i="3"/>
  <c r="AK529" i="3"/>
  <c r="AO529" i="3"/>
  <c r="AS529" i="3"/>
  <c r="AJ530" i="3"/>
  <c r="AN530" i="3"/>
  <c r="AR530" i="3"/>
  <c r="AI531" i="3"/>
  <c r="AM531" i="3"/>
  <c r="AQ531" i="3"/>
  <c r="AD532" i="3"/>
  <c r="AH532" i="3"/>
  <c r="AL532" i="3"/>
  <c r="AP532" i="3"/>
  <c r="AT532" i="3"/>
  <c r="AG533" i="3"/>
  <c r="AK533" i="3"/>
  <c r="AO533" i="3"/>
  <c r="AS533" i="3"/>
  <c r="AJ534" i="3"/>
  <c r="AN534" i="3"/>
  <c r="AR534" i="3"/>
  <c r="AE535" i="3"/>
  <c r="AI535" i="3"/>
  <c r="AM535" i="3"/>
  <c r="AQ535" i="3"/>
  <c r="AD536" i="3"/>
  <c r="AH536" i="3"/>
  <c r="AL536" i="3"/>
  <c r="AP536" i="3"/>
  <c r="AT536" i="3"/>
  <c r="AG537" i="3"/>
  <c r="AK537" i="3"/>
  <c r="AO537" i="3"/>
  <c r="AS537" i="3"/>
  <c r="AF538" i="3"/>
  <c r="AJ538" i="3"/>
  <c r="AN538" i="3"/>
  <c r="AR538" i="3"/>
  <c r="AE539" i="3"/>
  <c r="AI539" i="3"/>
  <c r="AM539" i="3"/>
  <c r="AQ539" i="3"/>
  <c r="AD540" i="3"/>
  <c r="AH540" i="3"/>
  <c r="AL540" i="3"/>
  <c r="AP540" i="3"/>
  <c r="AT540" i="3"/>
  <c r="AG541" i="3"/>
  <c r="AK541" i="3"/>
  <c r="AO541" i="3"/>
  <c r="AS541" i="3"/>
  <c r="AJ542" i="3"/>
  <c r="AN542" i="3"/>
  <c r="AR542" i="3"/>
  <c r="AE543" i="3"/>
  <c r="AI543" i="3"/>
  <c r="AM543" i="3"/>
  <c r="AQ543" i="3"/>
  <c r="AD544" i="3"/>
  <c r="AH544" i="3"/>
  <c r="AL544" i="3"/>
  <c r="AP544" i="3"/>
  <c r="AT544" i="3"/>
  <c r="AG545" i="3"/>
  <c r="AK545" i="3"/>
  <c r="AO545" i="3"/>
  <c r="AS545" i="3"/>
  <c r="AF546" i="3"/>
  <c r="AJ546" i="3"/>
  <c r="AN546" i="3"/>
  <c r="AR546" i="3"/>
  <c r="AE547" i="3"/>
  <c r="AI547" i="3"/>
  <c r="AM547" i="3"/>
  <c r="AQ547" i="3"/>
  <c r="AD548" i="3"/>
  <c r="AH548" i="3"/>
  <c r="AL548" i="3"/>
  <c r="AP548" i="3"/>
  <c r="AT548" i="3"/>
  <c r="AG549" i="3"/>
  <c r="AK549" i="3"/>
  <c r="AO549" i="3"/>
  <c r="AS549" i="3"/>
  <c r="AJ550" i="3"/>
  <c r="AN550" i="3"/>
  <c r="AR550" i="3"/>
  <c r="AI551" i="3"/>
  <c r="AM551" i="3"/>
  <c r="AQ551" i="3"/>
  <c r="AD552" i="3"/>
  <c r="AH552" i="3"/>
  <c r="AL552" i="3"/>
  <c r="AP552" i="3"/>
  <c r="AT552" i="3"/>
  <c r="AG553" i="3"/>
  <c r="AK553" i="3"/>
  <c r="AO553" i="3"/>
  <c r="AS553" i="3"/>
  <c r="AJ554" i="3"/>
  <c r="AN554" i="3"/>
  <c r="AR554" i="3"/>
  <c r="AI555" i="3"/>
  <c r="AM555" i="3"/>
  <c r="AQ555" i="3"/>
  <c r="AD556" i="3"/>
  <c r="AH556" i="3"/>
  <c r="AL556" i="3"/>
  <c r="AP556" i="3"/>
  <c r="AT556" i="3"/>
  <c r="AR557" i="3"/>
  <c r="I578" i="3"/>
  <c r="I600" i="3"/>
  <c r="AF557" i="3"/>
  <c r="AE558" i="3"/>
  <c r="AE559" i="3"/>
  <c r="AI559" i="3"/>
  <c r="AM559" i="3"/>
  <c r="AQ559" i="3"/>
  <c r="AK560" i="3"/>
  <c r="AS560" i="3"/>
  <c r="AF561" i="3"/>
  <c r="AN561" i="3"/>
  <c r="AC561" i="3"/>
  <c r="AG561" i="3"/>
  <c r="AK561" i="3"/>
  <c r="AO561" i="3"/>
  <c r="AS561" i="3"/>
  <c r="H563" i="3"/>
  <c r="AE563" i="3"/>
  <c r="AI563" i="3"/>
  <c r="AM563" i="3"/>
  <c r="AQ563" i="3"/>
  <c r="AK564" i="3"/>
  <c r="AS564" i="3"/>
  <c r="AF565" i="3"/>
  <c r="AN565" i="3"/>
  <c r="AC565" i="3"/>
  <c r="AG565" i="3"/>
  <c r="AK565" i="3"/>
  <c r="AO565" i="3"/>
  <c r="AS565" i="3"/>
  <c r="H567" i="3"/>
  <c r="AE567" i="3"/>
  <c r="AI567" i="3"/>
  <c r="AM567" i="3"/>
  <c r="AQ567" i="3"/>
  <c r="AK568" i="3"/>
  <c r="AS568" i="3"/>
  <c r="AF569" i="3"/>
  <c r="AN569" i="3"/>
  <c r="AC569" i="3"/>
  <c r="AG569" i="3"/>
  <c r="AK569" i="3"/>
  <c r="AO569" i="3"/>
  <c r="AS569" i="3"/>
  <c r="H571" i="3"/>
  <c r="AE571" i="3"/>
  <c r="AI571" i="3"/>
  <c r="AM571" i="3"/>
  <c r="AQ571" i="3"/>
  <c r="AK572" i="3"/>
  <c r="AS572" i="3"/>
  <c r="AF573" i="3"/>
  <c r="AC573" i="3"/>
  <c r="AG573" i="3"/>
  <c r="AK573" i="3"/>
  <c r="AO573" i="3"/>
  <c r="AS573" i="3"/>
  <c r="AE575" i="3"/>
  <c r="AI575" i="3"/>
  <c r="AM575" i="3"/>
  <c r="AJ650" i="3"/>
  <c r="AR650" i="3"/>
  <c r="AE651" i="3"/>
  <c r="AM651" i="3"/>
  <c r="AD652" i="3"/>
  <c r="AL652" i="3"/>
  <c r="AJ654" i="3"/>
  <c r="AR654" i="3"/>
  <c r="AE655" i="3"/>
  <c r="AM655" i="3"/>
  <c r="AD656" i="3"/>
  <c r="AL656" i="3"/>
  <c r="AJ658" i="3"/>
  <c r="AR658" i="3"/>
  <c r="AD661" i="3"/>
  <c r="AH661" i="3"/>
  <c r="AL661" i="3"/>
  <c r="AP661" i="3"/>
  <c r="AT661" i="3"/>
  <c r="AC662" i="3"/>
  <c r="AG662" i="3"/>
  <c r="AK662" i="3"/>
  <c r="AO662" i="3"/>
  <c r="AS662" i="3"/>
  <c r="AE664" i="3"/>
  <c r="AI664" i="3"/>
  <c r="AM664" i="3"/>
  <c r="AQ664" i="3"/>
  <c r="H666" i="3"/>
  <c r="AC653" i="3"/>
  <c r="AK653" i="3"/>
  <c r="AS653" i="3"/>
  <c r="AC657" i="3"/>
  <c r="AK657" i="3"/>
  <c r="AS657" i="3"/>
  <c r="AN650" i="3"/>
  <c r="AI651" i="3"/>
  <c r="AQ651" i="3"/>
  <c r="AH652" i="3"/>
  <c r="AP652" i="3"/>
  <c r="AF654" i="3"/>
  <c r="AN654" i="3"/>
  <c r="AI655" i="3"/>
  <c r="AQ655" i="3"/>
  <c r="AH656" i="3"/>
  <c r="AP656" i="3"/>
  <c r="AF658" i="3"/>
  <c r="I658" i="3" s="1"/>
  <c r="AN658" i="3"/>
  <c r="AE660" i="3"/>
  <c r="AI660" i="3"/>
  <c r="AM660" i="3"/>
  <c r="AQ660" i="3"/>
  <c r="H662" i="3"/>
  <c r="AD665" i="3"/>
  <c r="I665" i="3" s="1"/>
  <c r="AH665" i="3"/>
  <c r="AL665" i="3"/>
  <c r="AP665" i="3"/>
  <c r="AT665" i="3"/>
  <c r="AC666" i="3"/>
  <c r="AG666" i="3"/>
  <c r="AK666" i="3"/>
  <c r="AO666" i="3"/>
  <c r="AS666" i="3"/>
  <c r="I704" i="3"/>
  <c r="AL706" i="3"/>
  <c r="AP706" i="3"/>
  <c r="AT706" i="3"/>
  <c r="AO707" i="3"/>
  <c r="AS707" i="3"/>
  <c r="AN708" i="3"/>
  <c r="AR708" i="3"/>
  <c r="AN709" i="3"/>
  <c r="AR709" i="3"/>
  <c r="AI710" i="3"/>
  <c r="AM710" i="3"/>
  <c r="AQ710" i="3"/>
  <c r="AD711" i="3"/>
  <c r="AH711" i="3"/>
  <c r="AL711" i="3"/>
  <c r="AP711" i="3"/>
  <c r="AT711" i="3"/>
  <c r="AG712" i="3"/>
  <c r="AK712" i="3"/>
  <c r="AO712" i="3"/>
  <c r="AS712" i="3"/>
  <c r="AJ713" i="3"/>
  <c r="AN713" i="3"/>
  <c r="AR713" i="3"/>
  <c r="AI714" i="3"/>
  <c r="AM714" i="3"/>
  <c r="AQ714" i="3"/>
  <c r="AD715" i="3"/>
  <c r="AH715" i="3"/>
  <c r="AL715" i="3"/>
  <c r="AP715" i="3"/>
  <c r="AT715" i="3"/>
  <c r="AG716" i="3"/>
  <c r="AK716" i="3"/>
  <c r="AO716" i="3"/>
  <c r="AS716" i="3"/>
  <c r="AN717" i="3"/>
  <c r="AR717" i="3"/>
  <c r="AI718" i="3"/>
  <c r="AM718" i="3"/>
  <c r="AQ718" i="3"/>
  <c r="AD719" i="3"/>
  <c r="AH719" i="3"/>
  <c r="AL719" i="3"/>
  <c r="AP719" i="3"/>
  <c r="AT719" i="3"/>
  <c r="AG720" i="3"/>
  <c r="AK720" i="3"/>
  <c r="AO720" i="3"/>
  <c r="AS720" i="3"/>
  <c r="AJ721" i="3"/>
  <c r="AN721" i="3"/>
  <c r="AR721" i="3"/>
  <c r="AI722" i="3"/>
  <c r="AM722" i="3"/>
  <c r="AQ722" i="3"/>
  <c r="AD723" i="3"/>
  <c r="AH723" i="3"/>
  <c r="AL723" i="3"/>
  <c r="AP723" i="3"/>
  <c r="AT723" i="3"/>
  <c r="AG724" i="3"/>
  <c r="AK724" i="3"/>
  <c r="AO724" i="3"/>
  <c r="AS724" i="3"/>
  <c r="AJ725" i="3"/>
  <c r="AN725" i="3"/>
  <c r="AR725" i="3"/>
  <c r="AI726" i="3"/>
  <c r="AM726" i="3"/>
  <c r="AQ726" i="3"/>
  <c r="AD727" i="3"/>
  <c r="AH727" i="3"/>
  <c r="AL727" i="3"/>
  <c r="AP727" i="3"/>
  <c r="AT727" i="3"/>
  <c r="AG728" i="3"/>
  <c r="AK728" i="3"/>
  <c r="AO728" i="3"/>
  <c r="AS728" i="3"/>
  <c r="AJ729" i="3"/>
  <c r="AN729" i="3"/>
  <c r="AR729" i="3"/>
  <c r="AI730" i="3"/>
  <c r="AM730" i="3"/>
  <c r="AQ730" i="3"/>
  <c r="AD731" i="3"/>
  <c r="AH731" i="3"/>
  <c r="AL731" i="3"/>
  <c r="AP731" i="3"/>
  <c r="AT731" i="3"/>
  <c r="AG732" i="3"/>
  <c r="AK732" i="3"/>
  <c r="AO732" i="3"/>
  <c r="AS732" i="3"/>
  <c r="AJ733" i="3"/>
  <c r="AN733" i="3"/>
  <c r="AR733" i="3"/>
  <c r="AI734" i="3"/>
  <c r="AM734" i="3"/>
  <c r="AQ734" i="3"/>
  <c r="AD735" i="3"/>
  <c r="AH735" i="3"/>
  <c r="AL735" i="3"/>
  <c r="AP735" i="3"/>
  <c r="AT735" i="3"/>
  <c r="AG736" i="3"/>
  <c r="AK736" i="3"/>
  <c r="AO736" i="3"/>
  <c r="AS736" i="3"/>
  <c r="AJ737" i="3"/>
  <c r="AN737" i="3"/>
  <c r="AR737" i="3"/>
  <c r="AI738" i="3"/>
  <c r="AM738" i="3"/>
  <c r="AQ738" i="3"/>
  <c r="AD739" i="3"/>
  <c r="AH739" i="3"/>
  <c r="AL739" i="3"/>
  <c r="AP739" i="3"/>
  <c r="AT739" i="3"/>
  <c r="AK740" i="3"/>
  <c r="AO740" i="3"/>
  <c r="AS740" i="3"/>
  <c r="AR741" i="3"/>
  <c r="AQ742" i="3"/>
  <c r="AH743" i="3"/>
  <c r="AL743" i="3"/>
  <c r="AP743" i="3"/>
  <c r="AT743" i="3"/>
  <c r="AO744" i="3"/>
  <c r="AS744" i="3"/>
  <c r="AQ746" i="3"/>
  <c r="AR748" i="3"/>
  <c r="AD750" i="3"/>
  <c r="AL750" i="3"/>
  <c r="AD754" i="3"/>
  <c r="AL754" i="3"/>
  <c r="H756" i="3"/>
  <c r="I760" i="3"/>
  <c r="AO747" i="3"/>
  <c r="H748" i="3"/>
  <c r="H750" i="3"/>
  <c r="AE750" i="3"/>
  <c r="AI750" i="3"/>
  <c r="AM750" i="3"/>
  <c r="AQ750" i="3"/>
  <c r="AK751" i="3"/>
  <c r="AS751" i="3"/>
  <c r="AF752" i="3"/>
  <c r="AN752" i="3"/>
  <c r="AC752" i="3"/>
  <c r="AG752" i="3"/>
  <c r="AK752" i="3"/>
  <c r="AO752" i="3"/>
  <c r="AS752" i="3"/>
  <c r="H754" i="3"/>
  <c r="AG747" i="3"/>
  <c r="AN748" i="3"/>
  <c r="AF749" i="3"/>
  <c r="AJ749" i="3"/>
  <c r="AN749" i="3"/>
  <c r="AR749" i="3"/>
  <c r="AG751" i="3"/>
  <c r="AO751" i="3"/>
  <c r="AD751" i="3"/>
  <c r="AH751" i="3"/>
  <c r="AL751" i="3"/>
  <c r="AP751" i="3"/>
  <c r="AT751" i="3"/>
  <c r="AJ752" i="3"/>
  <c r="AR752" i="3"/>
  <c r="AF753" i="3"/>
  <c r="AJ753" i="3"/>
  <c r="AN753" i="3"/>
  <c r="AN791" i="3"/>
  <c r="AR791" i="3"/>
  <c r="H793" i="3"/>
  <c r="AF794" i="3"/>
  <c r="AJ794" i="3"/>
  <c r="AN794" i="3"/>
  <c r="AR794" i="3"/>
  <c r="AE795" i="3"/>
  <c r="AI795" i="3"/>
  <c r="AM795" i="3"/>
  <c r="AQ795" i="3"/>
  <c r="H797" i="3"/>
  <c r="AF799" i="3"/>
  <c r="AJ799" i="3"/>
  <c r="AN799" i="3"/>
  <c r="AR799" i="3"/>
  <c r="AD792" i="3"/>
  <c r="AH792" i="3"/>
  <c r="AL792" i="3"/>
  <c r="AP792" i="3"/>
  <c r="AT792" i="3"/>
  <c r="AC793" i="3"/>
  <c r="AG793" i="3"/>
  <c r="AK793" i="3"/>
  <c r="AO793" i="3"/>
  <c r="AS793" i="3"/>
  <c r="H794" i="3"/>
  <c r="AD796" i="3"/>
  <c r="AH796" i="3"/>
  <c r="AL796" i="3"/>
  <c r="AP796" i="3"/>
  <c r="AT796" i="3"/>
  <c r="AC797" i="3"/>
  <c r="AG797" i="3"/>
  <c r="AK797" i="3"/>
  <c r="AO797" i="3"/>
  <c r="AS797" i="3"/>
  <c r="AH818" i="3"/>
  <c r="AL818" i="3"/>
  <c r="AP818" i="3"/>
  <c r="AT818" i="3"/>
  <c r="AG819" i="3"/>
  <c r="AK819" i="3"/>
  <c r="AO819" i="3"/>
  <c r="AS819" i="3"/>
  <c r="AF820" i="3"/>
  <c r="AJ820" i="3"/>
  <c r="AN820" i="3"/>
  <c r="AR820" i="3"/>
  <c r="AE821" i="3"/>
  <c r="AI821" i="3"/>
  <c r="AM821" i="3"/>
  <c r="AQ821" i="3"/>
  <c r="AD822" i="3"/>
  <c r="AH822" i="3"/>
  <c r="AL822" i="3"/>
  <c r="AP822" i="3"/>
  <c r="AT822" i="3"/>
  <c r="AG823" i="3"/>
  <c r="AK823" i="3"/>
  <c r="AO823" i="3"/>
  <c r="AS823" i="3"/>
  <c r="AF824" i="3"/>
  <c r="AJ824" i="3"/>
  <c r="AN824" i="3"/>
  <c r="AR824" i="3"/>
  <c r="AE825" i="3"/>
  <c r="AI825" i="3"/>
  <c r="AM825" i="3"/>
  <c r="AQ825" i="3"/>
  <c r="AD826" i="3"/>
  <c r="AH826" i="3"/>
  <c r="AL826" i="3"/>
  <c r="AP826" i="3"/>
  <c r="AT826" i="3"/>
  <c r="AG827" i="3"/>
  <c r="AK827" i="3"/>
  <c r="AO827" i="3"/>
  <c r="AS827" i="3"/>
  <c r="AF828" i="3"/>
  <c r="AJ828" i="3"/>
  <c r="AN828" i="3"/>
  <c r="AR828" i="3"/>
  <c r="AE829" i="3"/>
  <c r="AI829" i="3"/>
  <c r="AM829" i="3"/>
  <c r="AQ829" i="3"/>
  <c r="AD830" i="3"/>
  <c r="AH830" i="3"/>
  <c r="AL830" i="3"/>
  <c r="AP830" i="3"/>
  <c r="AT830" i="3"/>
  <c r="AG831" i="3"/>
  <c r="AK831" i="3"/>
  <c r="AO831" i="3"/>
  <c r="AS831" i="3"/>
  <c r="AF832" i="3"/>
  <c r="AJ832" i="3"/>
  <c r="AN832" i="3"/>
  <c r="AR832" i="3"/>
  <c r="AE833" i="3"/>
  <c r="AI833" i="3"/>
  <c r="AM833" i="3"/>
  <c r="AQ833" i="3"/>
  <c r="AD834" i="3"/>
  <c r="AH834" i="3"/>
  <c r="AL834" i="3"/>
  <c r="AP834" i="3"/>
  <c r="AT834" i="3"/>
  <c r="AG835" i="3"/>
  <c r="AK835" i="3"/>
  <c r="AO835" i="3"/>
  <c r="AS835" i="3"/>
  <c r="H837" i="3"/>
  <c r="AF837" i="3"/>
  <c r="AQ837" i="3"/>
  <c r="AD839" i="3"/>
  <c r="AH839" i="3"/>
  <c r="AL839" i="3"/>
  <c r="AP839" i="3"/>
  <c r="AT839" i="3"/>
  <c r="AC840" i="3"/>
  <c r="AG840" i="3"/>
  <c r="AK840" i="3"/>
  <c r="AO840" i="3"/>
  <c r="AS840" i="3"/>
  <c r="H841" i="3"/>
  <c r="AD843" i="3"/>
  <c r="I843" i="3" s="1"/>
  <c r="AH843" i="3"/>
  <c r="AL843" i="3"/>
  <c r="AP843" i="3"/>
  <c r="AT843" i="3"/>
  <c r="AC844" i="3"/>
  <c r="AG844" i="3"/>
  <c r="AK844" i="3"/>
  <c r="AO844" i="3"/>
  <c r="AS844" i="3"/>
  <c r="H845" i="3"/>
  <c r="I855" i="3"/>
  <c r="I870" i="3"/>
  <c r="AD838" i="3"/>
  <c r="AL838" i="3"/>
  <c r="AE841" i="3"/>
  <c r="AM841" i="3"/>
  <c r="AD842" i="3"/>
  <c r="AL842" i="3"/>
  <c r="AE845" i="3"/>
  <c r="AM845" i="3"/>
  <c r="AD846" i="3"/>
  <c r="AL846" i="3"/>
  <c r="AL836" i="3"/>
  <c r="AP836" i="3"/>
  <c r="AT836" i="3"/>
  <c r="AH838" i="3"/>
  <c r="AP838" i="3"/>
  <c r="AI841" i="3"/>
  <c r="AQ841" i="3"/>
  <c r="AH842" i="3"/>
  <c r="AP842" i="3"/>
  <c r="AI845" i="3"/>
  <c r="AQ845" i="3"/>
  <c r="AH846" i="3"/>
  <c r="AO883" i="3"/>
  <c r="H885" i="3"/>
  <c r="H889" i="3"/>
  <c r="AF889" i="3"/>
  <c r="AD891" i="3"/>
  <c r="AH891" i="3"/>
  <c r="AL891" i="3"/>
  <c r="AP891" i="3"/>
  <c r="AT891" i="3"/>
  <c r="AC892" i="3"/>
  <c r="AG892" i="3"/>
  <c r="AK892" i="3"/>
  <c r="AO892" i="3"/>
  <c r="AS892" i="3"/>
  <c r="H893" i="3"/>
  <c r="I912" i="3"/>
  <c r="I920" i="3"/>
  <c r="AL883" i="3"/>
  <c r="AN885" i="3"/>
  <c r="AM886" i="3"/>
  <c r="AN889" i="3"/>
  <c r="AE890" i="3"/>
  <c r="AI890" i="3"/>
  <c r="AM890" i="3"/>
  <c r="AQ890" i="3"/>
  <c r="AC891" i="3"/>
  <c r="AK891" i="3"/>
  <c r="AS891" i="3"/>
  <c r="H892" i="3"/>
  <c r="AF893" i="3"/>
  <c r="AJ893" i="3"/>
  <c r="AN893" i="3"/>
  <c r="AD884" i="3"/>
  <c r="AH884" i="3"/>
  <c r="AL884" i="3"/>
  <c r="AP884" i="3"/>
  <c r="AT884" i="3"/>
  <c r="AP887" i="3"/>
  <c r="AR889" i="3"/>
  <c r="AD908" i="3"/>
  <c r="AE911" i="3"/>
  <c r="AE915" i="3"/>
  <c r="G2" i="1"/>
  <c r="F2" i="1"/>
  <c r="E2" i="1"/>
  <c r="D2" i="1"/>
  <c r="C2" i="1"/>
  <c r="B2" i="1"/>
  <c r="C4" i="1"/>
  <c r="I921" i="3" l="1"/>
  <c r="I567" i="3"/>
  <c r="I847" i="3"/>
  <c r="I755" i="3"/>
  <c r="I654" i="3"/>
  <c r="I555" i="3"/>
  <c r="I543" i="3"/>
  <c r="I539" i="3"/>
  <c r="I537" i="3"/>
  <c r="I533" i="3"/>
  <c r="I531" i="3"/>
  <c r="I527" i="3"/>
  <c r="I525" i="3"/>
  <c r="I521" i="3"/>
  <c r="I519" i="3"/>
  <c r="I510" i="3"/>
  <c r="I504" i="3"/>
  <c r="I496" i="3"/>
  <c r="I494" i="3"/>
  <c r="I775" i="3"/>
  <c r="I853" i="3"/>
  <c r="I778" i="3"/>
  <c r="I763" i="3"/>
  <c r="I705" i="3"/>
  <c r="I871" i="3"/>
  <c r="I783" i="3"/>
  <c r="I772" i="3"/>
  <c r="I771" i="3"/>
  <c r="I761" i="3"/>
  <c r="I805" i="3"/>
  <c r="I817" i="3"/>
  <c r="I814" i="3"/>
  <c r="I103" i="3"/>
  <c r="I101" i="3"/>
  <c r="I887" i="3"/>
  <c r="I721" i="3"/>
  <c r="I540" i="3"/>
  <c r="I528" i="3"/>
  <c r="I522" i="3"/>
  <c r="I495" i="3"/>
  <c r="I493" i="3"/>
  <c r="I489" i="3"/>
  <c r="I900" i="3"/>
  <c r="B212" i="3"/>
  <c r="I684" i="3"/>
  <c r="I703" i="3"/>
  <c r="I644" i="3"/>
  <c r="I59" i="3"/>
  <c r="I43" i="3"/>
  <c r="I804" i="3"/>
  <c r="I777" i="3"/>
  <c r="I773" i="3"/>
  <c r="I698" i="3"/>
  <c r="I693" i="3"/>
  <c r="I688" i="3"/>
  <c r="I681" i="3"/>
  <c r="I678" i="3"/>
  <c r="I645" i="3"/>
  <c r="I638" i="3"/>
  <c r="I635" i="3"/>
  <c r="I632" i="3"/>
  <c r="I628" i="3"/>
  <c r="I610" i="3"/>
  <c r="I942" i="3"/>
  <c r="I935" i="3"/>
  <c r="I863" i="3"/>
  <c r="I851" i="3"/>
  <c r="I815" i="3"/>
  <c r="I904" i="3"/>
  <c r="I869" i="3"/>
  <c r="I854" i="3"/>
  <c r="I801" i="3"/>
  <c r="I762" i="3"/>
  <c r="I694" i="3"/>
  <c r="I677" i="3"/>
  <c r="I648" i="3"/>
  <c r="I641" i="3"/>
  <c r="I636" i="3"/>
  <c r="I585" i="3"/>
  <c r="I579" i="3"/>
  <c r="I672" i="3"/>
  <c r="I639" i="3"/>
  <c r="I618" i="3"/>
  <c r="I609" i="3"/>
  <c r="I69" i="3"/>
  <c r="B70" i="3" s="1"/>
  <c r="I39" i="3"/>
  <c r="I36" i="3"/>
  <c r="I29" i="3"/>
  <c r="I25" i="3"/>
  <c r="I961" i="3"/>
  <c r="I949" i="3"/>
  <c r="I944" i="3"/>
  <c r="I938" i="3"/>
  <c r="I934" i="3"/>
  <c r="I879" i="3"/>
  <c r="I872" i="3"/>
  <c r="I806" i="3"/>
  <c r="I765" i="3"/>
  <c r="I663" i="3"/>
  <c r="I620" i="3"/>
  <c r="I608" i="3"/>
  <c r="I599" i="3"/>
  <c r="I682" i="3"/>
  <c r="I673" i="3"/>
  <c r="I668" i="3"/>
  <c r="I637" i="3"/>
  <c r="I598" i="3"/>
  <c r="I64" i="3"/>
  <c r="I56" i="3"/>
  <c r="B57" i="3" s="1"/>
  <c r="I48" i="3"/>
  <c r="I41" i="3"/>
  <c r="I23" i="3"/>
  <c r="I46" i="3"/>
  <c r="I27" i="3"/>
  <c r="I42" i="3"/>
  <c r="I78" i="3"/>
  <c r="I903" i="3"/>
  <c r="I812" i="3"/>
  <c r="I848" i="3"/>
  <c r="I813" i="3"/>
  <c r="I807" i="3"/>
  <c r="I957" i="3"/>
  <c r="I937" i="3"/>
  <c r="I906" i="3"/>
  <c r="I880" i="3"/>
  <c r="I876" i="3"/>
  <c r="I774" i="3"/>
  <c r="I766" i="3"/>
  <c r="I596" i="3"/>
  <c r="I697" i="3"/>
  <c r="I696" i="3"/>
  <c r="I33" i="3"/>
  <c r="I71" i="3"/>
  <c r="I35" i="3"/>
  <c r="I597" i="3"/>
  <c r="I589" i="3"/>
  <c r="I75" i="3"/>
  <c r="I60" i="3"/>
  <c r="I57" i="3"/>
  <c r="I38" i="3"/>
  <c r="I31" i="3"/>
  <c r="I26" i="3"/>
  <c r="I66" i="3"/>
  <c r="I58" i="3"/>
  <c r="B59" i="3" s="1"/>
  <c r="I53" i="3"/>
  <c r="I50" i="3"/>
  <c r="B51" i="3" s="1"/>
  <c r="I44" i="3"/>
  <c r="I37" i="3"/>
  <c r="B38" i="3" s="1"/>
  <c r="I30" i="3"/>
  <c r="I28" i="3"/>
  <c r="I953" i="3"/>
  <c r="I952" i="3"/>
  <c r="I948" i="3"/>
  <c r="I924" i="3"/>
  <c r="I916" i="3"/>
  <c r="B201" i="3"/>
  <c r="I617" i="3"/>
  <c r="I611" i="3"/>
  <c r="I586" i="3"/>
  <c r="I581" i="3"/>
  <c r="I630" i="3"/>
  <c r="I624" i="3"/>
  <c r="I584" i="3"/>
  <c r="I619" i="3"/>
  <c r="I580" i="3"/>
  <c r="I577" i="3"/>
  <c r="I612" i="3"/>
  <c r="B149" i="3"/>
  <c r="B31" i="3"/>
  <c r="I474" i="3"/>
  <c r="I310" i="3"/>
  <c r="I163" i="3"/>
  <c r="I933" i="3"/>
  <c r="I759" i="3"/>
  <c r="I756" i="3"/>
  <c r="I781" i="3"/>
  <c r="I676" i="3"/>
  <c r="I626" i="3"/>
  <c r="I591" i="3"/>
  <c r="I583" i="3"/>
  <c r="I915" i="3"/>
  <c r="I289" i="3"/>
  <c r="I926" i="3"/>
  <c r="I956" i="3"/>
  <c r="I951" i="3"/>
  <c r="I940" i="3"/>
  <c r="I911" i="3"/>
  <c r="I477" i="3"/>
  <c r="I606" i="3"/>
  <c r="I594" i="3"/>
  <c r="I590" i="3"/>
  <c r="I76" i="3"/>
  <c r="I74" i="3"/>
  <c r="B74" i="3" s="1"/>
  <c r="I73" i="3"/>
  <c r="I908" i="3"/>
  <c r="I885" i="3"/>
  <c r="I559" i="3"/>
  <c r="I552" i="3"/>
  <c r="I544" i="3"/>
  <c r="I538" i="3"/>
  <c r="I534" i="3"/>
  <c r="I526" i="3"/>
  <c r="I516" i="3"/>
  <c r="I509" i="3"/>
  <c r="I507" i="3"/>
  <c r="I929" i="3"/>
  <c r="B26" i="3"/>
  <c r="B145" i="3"/>
  <c r="I884" i="3"/>
  <c r="I742" i="3"/>
  <c r="I558" i="3"/>
  <c r="I482" i="3"/>
  <c r="I692" i="3"/>
  <c r="I623" i="3"/>
  <c r="I603" i="3"/>
  <c r="I947" i="3"/>
  <c r="I883" i="3"/>
  <c r="I746" i="3"/>
  <c r="I741" i="3"/>
  <c r="I913" i="3"/>
  <c r="I958" i="3"/>
  <c r="B91" i="3"/>
  <c r="I478" i="3"/>
  <c r="I936" i="3"/>
  <c r="I910" i="3"/>
  <c r="I607" i="3"/>
  <c r="I595" i="3"/>
  <c r="I593" i="3"/>
  <c r="I588" i="3"/>
  <c r="I276" i="3"/>
  <c r="I72" i="3"/>
  <c r="B221" i="3"/>
  <c r="B225" i="3"/>
  <c r="B219" i="3"/>
  <c r="I222" i="3"/>
  <c r="B227" i="3"/>
  <c r="B223" i="3"/>
  <c r="B210" i="3"/>
  <c r="B206" i="3"/>
  <c r="B216" i="3"/>
  <c r="B193" i="3"/>
  <c r="B199" i="3"/>
  <c r="B195" i="3"/>
  <c r="B186" i="3"/>
  <c r="B180" i="3"/>
  <c r="B169" i="3"/>
  <c r="B156" i="3"/>
  <c r="B154" i="3"/>
  <c r="B160" i="3"/>
  <c r="B141" i="3"/>
  <c r="B147" i="3"/>
  <c r="B136" i="3"/>
  <c r="B132" i="3"/>
  <c r="B130" i="3"/>
  <c r="B138" i="3"/>
  <c r="B134" i="3"/>
  <c r="B117" i="3"/>
  <c r="B121" i="3"/>
  <c r="I119" i="3"/>
  <c r="B110" i="3"/>
  <c r="B112" i="3"/>
  <c r="B102" i="3"/>
  <c r="B106" i="3"/>
  <c r="I55" i="3"/>
  <c r="I95" i="3"/>
  <c r="I91" i="3"/>
  <c r="B97" i="3"/>
  <c r="B93" i="3"/>
  <c r="B89" i="3"/>
  <c r="I54" i="3"/>
  <c r="B82" i="3"/>
  <c r="I77" i="3"/>
  <c r="B77" i="3" s="1"/>
  <c r="I68" i="3"/>
  <c r="B68" i="3" s="1"/>
  <c r="I67" i="3"/>
  <c r="B72" i="3"/>
  <c r="B63" i="3"/>
  <c r="B73" i="3"/>
  <c r="B65" i="3"/>
  <c r="B69" i="3"/>
  <c r="B71" i="3"/>
  <c r="B55" i="3"/>
  <c r="B52" i="3"/>
  <c r="B39" i="3"/>
  <c r="B40" i="3"/>
  <c r="I45" i="3"/>
  <c r="B46" i="3" s="1"/>
  <c r="B42" i="3"/>
  <c r="B44" i="3"/>
  <c r="B45" i="3"/>
  <c r="B37" i="3"/>
  <c r="B35" i="3"/>
  <c r="B32" i="3"/>
  <c r="B30" i="3"/>
  <c r="B29" i="3"/>
  <c r="B27" i="3"/>
  <c r="I306" i="3"/>
  <c r="I302" i="3"/>
  <c r="I298" i="3"/>
  <c r="I886" i="3"/>
  <c r="I852" i="3"/>
  <c r="I960" i="3"/>
  <c r="I839" i="3"/>
  <c r="I751" i="3"/>
  <c r="I661" i="3"/>
  <c r="I574" i="3"/>
  <c r="I483" i="3"/>
  <c r="I420" i="3"/>
  <c r="I356" i="3"/>
  <c r="I293" i="3"/>
  <c r="I281" i="3"/>
  <c r="I277" i="3"/>
  <c r="I925" i="3"/>
  <c r="I902" i="3"/>
  <c r="I877" i="3"/>
  <c r="I634" i="3"/>
  <c r="I955" i="3"/>
  <c r="I945" i="3"/>
  <c r="I939" i="3"/>
  <c r="I950" i="3"/>
  <c r="I481" i="3"/>
  <c r="I424" i="3"/>
  <c r="I391" i="3"/>
  <c r="I345" i="3"/>
  <c r="I919" i="3"/>
  <c r="I614" i="3"/>
  <c r="I123" i="3"/>
  <c r="I115" i="3"/>
  <c r="I113" i="3"/>
  <c r="I111" i="3"/>
  <c r="I109" i="3"/>
  <c r="I107" i="3"/>
  <c r="I105" i="3"/>
  <c r="I99" i="3"/>
  <c r="I97" i="3"/>
  <c r="I93" i="3"/>
  <c r="I89" i="3"/>
  <c r="I898" i="3"/>
  <c r="I888" i="3"/>
  <c r="I882" i="3"/>
  <c r="I874" i="3"/>
  <c r="I866" i="3"/>
  <c r="I907" i="3"/>
  <c r="I647" i="3"/>
  <c r="I943" i="3"/>
  <c r="I954" i="3"/>
  <c r="I791" i="3"/>
  <c r="I747" i="3"/>
  <c r="I709" i="3"/>
  <c r="I707" i="3"/>
  <c r="I554" i="3"/>
  <c r="I551" i="3"/>
  <c r="I542" i="3"/>
  <c r="I518" i="3"/>
  <c r="I506" i="3"/>
  <c r="I503" i="3"/>
  <c r="I461" i="3"/>
  <c r="I460" i="3"/>
  <c r="I459" i="3"/>
  <c r="I458" i="3"/>
  <c r="I445" i="3"/>
  <c r="I444" i="3"/>
  <c r="I443" i="3"/>
  <c r="I442" i="3"/>
  <c r="I429" i="3"/>
  <c r="I428" i="3"/>
  <c r="I427" i="3"/>
  <c r="I426" i="3"/>
  <c r="I413" i="3"/>
  <c r="I412" i="3"/>
  <c r="I411" i="3"/>
  <c r="I410" i="3"/>
  <c r="I397" i="3"/>
  <c r="I396" i="3"/>
  <c r="I381" i="3"/>
  <c r="I365" i="3"/>
  <c r="I364" i="3"/>
  <c r="I363" i="3"/>
  <c r="I349" i="3"/>
  <c r="I260" i="3"/>
  <c r="I244" i="3"/>
  <c r="I243" i="3"/>
  <c r="I228" i="3"/>
  <c r="I227" i="3"/>
  <c r="I212" i="3"/>
  <c r="I211" i="3"/>
  <c r="I196" i="3"/>
  <c r="I195" i="3"/>
  <c r="I183" i="3"/>
  <c r="I167" i="3"/>
  <c r="I165" i="3"/>
  <c r="I151" i="3"/>
  <c r="I150" i="3"/>
  <c r="I149" i="3"/>
  <c r="B150" i="3" s="1"/>
  <c r="I135" i="3"/>
  <c r="I134" i="3"/>
  <c r="I133" i="3"/>
  <c r="I130" i="3"/>
  <c r="I81" i="3"/>
  <c r="I927" i="3"/>
  <c r="I861" i="3"/>
  <c r="I809" i="3"/>
  <c r="I789" i="3"/>
  <c r="I757" i="3"/>
  <c r="I685" i="3"/>
  <c r="I643" i="3"/>
  <c r="I418" i="3"/>
  <c r="I941" i="3"/>
  <c r="I918" i="3"/>
  <c r="I357" i="3"/>
  <c r="I405" i="3"/>
  <c r="I830" i="3"/>
  <c r="I829" i="3"/>
  <c r="I828" i="3"/>
  <c r="I827" i="3"/>
  <c r="I475" i="3"/>
  <c r="I321" i="3"/>
  <c r="I138" i="3"/>
  <c r="I121" i="3"/>
  <c r="I931" i="3"/>
  <c r="I922" i="3"/>
  <c r="I901" i="3"/>
  <c r="I899" i="3"/>
  <c r="I858" i="3"/>
  <c r="I881" i="3"/>
  <c r="I878" i="3"/>
  <c r="I862" i="3"/>
  <c r="I800" i="3"/>
  <c r="I700" i="3"/>
  <c r="I695" i="3"/>
  <c r="I679" i="3"/>
  <c r="I670" i="3"/>
  <c r="I659" i="3"/>
  <c r="I642" i="3"/>
  <c r="I629" i="3"/>
  <c r="I621" i="3"/>
  <c r="I702" i="3"/>
  <c r="I686" i="3"/>
  <c r="I627" i="3"/>
  <c r="I625" i="3"/>
  <c r="I613" i="3"/>
  <c r="I385" i="3"/>
  <c r="I333" i="3"/>
  <c r="I792" i="3"/>
  <c r="I799" i="3"/>
  <c r="I749" i="3"/>
  <c r="I740" i="3"/>
  <c r="I738" i="3"/>
  <c r="I735" i="3"/>
  <c r="I725" i="3"/>
  <c r="I724" i="3"/>
  <c r="I722" i="3"/>
  <c r="I719" i="3"/>
  <c r="I713" i="3"/>
  <c r="I712" i="3"/>
  <c r="I710" i="3"/>
  <c r="I708" i="3"/>
  <c r="I479" i="3"/>
  <c r="I485" i="3"/>
  <c r="I437" i="3"/>
  <c r="I389" i="3"/>
  <c r="I388" i="3"/>
  <c r="I387" i="3"/>
  <c r="I373" i="3"/>
  <c r="I372" i="3"/>
  <c r="I371" i="3"/>
  <c r="I341" i="3"/>
  <c r="I340" i="3"/>
  <c r="I339" i="3"/>
  <c r="I338" i="3"/>
  <c r="I325" i="3"/>
  <c r="I324" i="3"/>
  <c r="I269" i="3"/>
  <c r="I268" i="3"/>
  <c r="I252" i="3"/>
  <c r="I251" i="3"/>
  <c r="I236" i="3"/>
  <c r="I220" i="3"/>
  <c r="I218" i="3"/>
  <c r="I204" i="3"/>
  <c r="I188" i="3"/>
  <c r="I175" i="3"/>
  <c r="I174" i="3"/>
  <c r="I928" i="3"/>
  <c r="I930" i="3"/>
  <c r="I868" i="3"/>
  <c r="I850" i="3"/>
  <c r="I785" i="3"/>
  <c r="I633" i="3"/>
  <c r="I615" i="3"/>
  <c r="I582" i="3"/>
  <c r="I166" i="3"/>
  <c r="I61" i="3"/>
  <c r="B61" i="3" s="1"/>
  <c r="I959" i="3"/>
  <c r="I286" i="3"/>
  <c r="I332" i="3"/>
  <c r="I240" i="3"/>
  <c r="I284" i="3"/>
  <c r="I120" i="3"/>
  <c r="I784" i="3"/>
  <c r="I769" i="3"/>
  <c r="I649" i="3"/>
  <c r="I646" i="3"/>
  <c r="I622" i="3"/>
  <c r="I605" i="3"/>
  <c r="I602" i="3"/>
  <c r="I587" i="3"/>
  <c r="I285" i="3"/>
  <c r="I845" i="3"/>
  <c r="I841" i="3"/>
  <c r="I564" i="3"/>
  <c r="I472" i="3"/>
  <c r="I471" i="3"/>
  <c r="I470" i="3"/>
  <c r="I457" i="3"/>
  <c r="I456" i="3"/>
  <c r="I455" i="3"/>
  <c r="I454" i="3"/>
  <c r="I441" i="3"/>
  <c r="I440" i="3"/>
  <c r="I439" i="3"/>
  <c r="I438" i="3"/>
  <c r="I425" i="3"/>
  <c r="I423" i="3"/>
  <c r="I422" i="3"/>
  <c r="I409" i="3"/>
  <c r="I408" i="3"/>
  <c r="I407" i="3"/>
  <c r="I406" i="3"/>
  <c r="I393" i="3"/>
  <c r="I392" i="3"/>
  <c r="I390" i="3"/>
  <c r="I377" i="3"/>
  <c r="I376" i="3"/>
  <c r="I375" i="3"/>
  <c r="I374" i="3"/>
  <c r="I361" i="3"/>
  <c r="I360" i="3"/>
  <c r="I359" i="3"/>
  <c r="I358" i="3"/>
  <c r="I344" i="3"/>
  <c r="I343" i="3"/>
  <c r="I342" i="3"/>
  <c r="I329" i="3"/>
  <c r="I328" i="3"/>
  <c r="I327" i="3"/>
  <c r="I326" i="3"/>
  <c r="I291" i="3"/>
  <c r="I283" i="3"/>
  <c r="I314" i="3"/>
  <c r="I273" i="3"/>
  <c r="I272" i="3"/>
  <c r="I271" i="3"/>
  <c r="I256" i="3"/>
  <c r="I255" i="3"/>
  <c r="I254" i="3"/>
  <c r="I239" i="3"/>
  <c r="I238" i="3"/>
  <c r="I224" i="3"/>
  <c r="I223" i="3"/>
  <c r="I208" i="3"/>
  <c r="I207" i="3"/>
  <c r="I206" i="3"/>
  <c r="I192" i="3"/>
  <c r="I191" i="3"/>
  <c r="I190" i="3"/>
  <c r="I179" i="3"/>
  <c r="I178" i="3"/>
  <c r="I177" i="3"/>
  <c r="I162" i="3"/>
  <c r="B163" i="3" s="1"/>
  <c r="I161" i="3"/>
  <c r="I147" i="3"/>
  <c r="I146" i="3"/>
  <c r="I145" i="3"/>
  <c r="B146" i="3" s="1"/>
  <c r="I131" i="3"/>
  <c r="I129" i="3"/>
  <c r="I85" i="3"/>
  <c r="I84" i="3"/>
  <c r="I83" i="3"/>
  <c r="I909" i="3"/>
  <c r="I816" i="3"/>
  <c r="I788" i="3"/>
  <c r="I802" i="3"/>
  <c r="I798" i="3"/>
  <c r="I782" i="3"/>
  <c r="I745" i="3"/>
  <c r="I63" i="3"/>
  <c r="B64" i="3" s="1"/>
  <c r="I47" i="3"/>
  <c r="B48" i="3" s="1"/>
  <c r="I834" i="3"/>
  <c r="I833" i="3"/>
  <c r="I832" i="3"/>
  <c r="I831" i="3"/>
  <c r="I753" i="3"/>
  <c r="I750" i="3"/>
  <c r="I744" i="3"/>
  <c r="I743" i="3"/>
  <c r="I737" i="3"/>
  <c r="I736" i="3"/>
  <c r="I734" i="3"/>
  <c r="I731" i="3"/>
  <c r="I720" i="3"/>
  <c r="I718" i="3"/>
  <c r="I656" i="3"/>
  <c r="I651" i="3"/>
  <c r="I553" i="3"/>
  <c r="I548" i="3"/>
  <c r="I547" i="3"/>
  <c r="I546" i="3"/>
  <c r="I545" i="3"/>
  <c r="I541" i="3"/>
  <c r="I530" i="3"/>
  <c r="I529" i="3"/>
  <c r="I517" i="3"/>
  <c r="I515" i="3"/>
  <c r="I505" i="3"/>
  <c r="I500" i="3"/>
  <c r="I499" i="3"/>
  <c r="I498" i="3"/>
  <c r="I497" i="3"/>
  <c r="I568" i="3"/>
  <c r="I570" i="3"/>
  <c r="I562" i="3"/>
  <c r="I395" i="3"/>
  <c r="I394" i="3"/>
  <c r="I380" i="3"/>
  <c r="I379" i="3"/>
  <c r="I378" i="3"/>
  <c r="I362" i="3"/>
  <c r="I348" i="3"/>
  <c r="I347" i="3"/>
  <c r="I346" i="3"/>
  <c r="I331" i="3"/>
  <c r="I330" i="3"/>
  <c r="I312" i="3"/>
  <c r="I304" i="3"/>
  <c r="I296" i="3"/>
  <c r="I294" i="3"/>
  <c r="I290" i="3"/>
  <c r="I282" i="3"/>
  <c r="I278" i="3"/>
  <c r="I274" i="3"/>
  <c r="I259" i="3"/>
  <c r="I258" i="3"/>
  <c r="I242" i="3"/>
  <c r="I226" i="3"/>
  <c r="I210" i="3"/>
  <c r="I194" i="3"/>
  <c r="I182" i="3"/>
  <c r="I181" i="3"/>
  <c r="I897" i="3"/>
  <c r="I873" i="3"/>
  <c r="I865" i="3"/>
  <c r="I786" i="3"/>
  <c r="I770" i="3"/>
  <c r="I846" i="3"/>
  <c r="I842" i="3"/>
  <c r="I838" i="3"/>
  <c r="I835" i="3"/>
  <c r="I822" i="3"/>
  <c r="I821" i="3"/>
  <c r="I820" i="3"/>
  <c r="I819" i="3"/>
  <c r="I818" i="3"/>
  <c r="I733" i="3"/>
  <c r="I732" i="3"/>
  <c r="I730" i="3"/>
  <c r="I727" i="3"/>
  <c r="I715" i="3"/>
  <c r="I575" i="3"/>
  <c r="I571" i="3"/>
  <c r="I563" i="3"/>
  <c r="I557" i="3"/>
  <c r="I550" i="3"/>
  <c r="I549" i="3"/>
  <c r="I512" i="3"/>
  <c r="I502" i="3"/>
  <c r="I501" i="3"/>
  <c r="I572" i="3"/>
  <c r="I487" i="3"/>
  <c r="I473" i="3"/>
  <c r="I465" i="3"/>
  <c r="I464" i="3"/>
  <c r="I463" i="3"/>
  <c r="I462" i="3"/>
  <c r="I449" i="3"/>
  <c r="I448" i="3"/>
  <c r="I447" i="3"/>
  <c r="I446" i="3"/>
  <c r="I433" i="3"/>
  <c r="I432" i="3"/>
  <c r="I431" i="3"/>
  <c r="I430" i="3"/>
  <c r="I417" i="3"/>
  <c r="I416" i="3"/>
  <c r="I415" i="3"/>
  <c r="I414" i="3"/>
  <c r="I401" i="3"/>
  <c r="I400" i="3"/>
  <c r="I399" i="3"/>
  <c r="I398" i="3"/>
  <c r="I384" i="3"/>
  <c r="I383" i="3"/>
  <c r="I382" i="3"/>
  <c r="I369" i="3"/>
  <c r="I368" i="3"/>
  <c r="I367" i="3"/>
  <c r="I366" i="3"/>
  <c r="I353" i="3"/>
  <c r="I352" i="3"/>
  <c r="I351" i="3"/>
  <c r="I350" i="3"/>
  <c r="I337" i="3"/>
  <c r="I336" i="3"/>
  <c r="I335" i="3"/>
  <c r="I334" i="3"/>
  <c r="I320" i="3"/>
  <c r="I319" i="3"/>
  <c r="I318" i="3"/>
  <c r="I311" i="3"/>
  <c r="I307" i="3"/>
  <c r="I303" i="3"/>
  <c r="I299" i="3"/>
  <c r="I295" i="3"/>
  <c r="I287" i="3"/>
  <c r="I279" i="3"/>
  <c r="I265" i="3"/>
  <c r="I264" i="3"/>
  <c r="I263" i="3"/>
  <c r="I262" i="3"/>
  <c r="I248" i="3"/>
  <c r="I247" i="3"/>
  <c r="I246" i="3"/>
  <c r="I232" i="3"/>
  <c r="I231" i="3"/>
  <c r="I230" i="3"/>
  <c r="I216" i="3"/>
  <c r="I215" i="3"/>
  <c r="I214" i="3"/>
  <c r="I200" i="3"/>
  <c r="I199" i="3"/>
  <c r="I198" i="3"/>
  <c r="I171" i="3"/>
  <c r="I170" i="3"/>
  <c r="I169" i="3"/>
  <c r="I155" i="3"/>
  <c r="I154" i="3"/>
  <c r="I153" i="3"/>
  <c r="I139" i="3"/>
  <c r="I137" i="3"/>
  <c r="I87" i="3"/>
  <c r="I122" i="3"/>
  <c r="I118" i="3"/>
  <c r="I114" i="3"/>
  <c r="I110" i="3"/>
  <c r="B111" i="3" s="1"/>
  <c r="I106" i="3"/>
  <c r="B107" i="3" s="1"/>
  <c r="I102" i="3"/>
  <c r="B103" i="3" s="1"/>
  <c r="I98" i="3"/>
  <c r="I94" i="3"/>
  <c r="I90" i="3"/>
  <c r="I80" i="3"/>
  <c r="B81" i="3" s="1"/>
  <c r="I117" i="3"/>
  <c r="I923" i="3"/>
  <c r="I917" i="3"/>
  <c r="I914" i="3"/>
  <c r="I875" i="3"/>
  <c r="I859" i="3"/>
  <c r="I896" i="3"/>
  <c r="I856" i="3"/>
  <c r="I803" i="3"/>
  <c r="I768" i="3"/>
  <c r="I790" i="3"/>
  <c r="I758" i="3"/>
  <c r="I32" i="3"/>
  <c r="B33" i="3" s="1"/>
  <c r="I836" i="3"/>
  <c r="I837" i="3"/>
  <c r="I826" i="3"/>
  <c r="I825" i="3"/>
  <c r="I824" i="3"/>
  <c r="I823" i="3"/>
  <c r="I796" i="3"/>
  <c r="I748" i="3"/>
  <c r="I754" i="3"/>
  <c r="I739" i="3"/>
  <c r="I729" i="3"/>
  <c r="I728" i="3"/>
  <c r="I726" i="3"/>
  <c r="I723" i="3"/>
  <c r="I717" i="3"/>
  <c r="I716" i="3"/>
  <c r="I714" i="3"/>
  <c r="I711" i="3"/>
  <c r="I706" i="3"/>
  <c r="I664" i="3"/>
  <c r="I655" i="3"/>
  <c r="I652" i="3"/>
  <c r="I650" i="3"/>
  <c r="I556" i="3"/>
  <c r="I536" i="3"/>
  <c r="I535" i="3"/>
  <c r="I532" i="3"/>
  <c r="I524" i="3"/>
  <c r="I523" i="3"/>
  <c r="I520" i="3"/>
  <c r="I514" i="3"/>
  <c r="I513" i="3"/>
  <c r="I511" i="3"/>
  <c r="I508" i="3"/>
  <c r="I492" i="3"/>
  <c r="I491" i="3"/>
  <c r="I490" i="3"/>
  <c r="I560" i="3"/>
  <c r="I566" i="3"/>
  <c r="I469" i="3"/>
  <c r="I468" i="3"/>
  <c r="I467" i="3"/>
  <c r="I466" i="3"/>
  <c r="I453" i="3"/>
  <c r="I452" i="3"/>
  <c r="I451" i="3"/>
  <c r="I450" i="3"/>
  <c r="I436" i="3"/>
  <c r="I435" i="3"/>
  <c r="I434" i="3"/>
  <c r="I421" i="3"/>
  <c r="I419" i="3"/>
  <c r="I404" i="3"/>
  <c r="I403" i="3"/>
  <c r="I402" i="3"/>
  <c r="I386" i="3"/>
  <c r="I370" i="3"/>
  <c r="I355" i="3"/>
  <c r="I354" i="3"/>
  <c r="I323" i="3"/>
  <c r="I322" i="3"/>
  <c r="I316" i="3"/>
  <c r="I308" i="3"/>
  <c r="I300" i="3"/>
  <c r="I275" i="3"/>
  <c r="I267" i="3"/>
  <c r="I250" i="3"/>
  <c r="I235" i="3"/>
  <c r="I234" i="3"/>
  <c r="I219" i="3"/>
  <c r="B220" i="3" s="1"/>
  <c r="I203" i="3"/>
  <c r="B204" i="3" s="1"/>
  <c r="I202" i="3"/>
  <c r="I187" i="3"/>
  <c r="I186" i="3"/>
  <c r="I173" i="3"/>
  <c r="B174" i="3" s="1"/>
  <c r="I159" i="3"/>
  <c r="I158" i="3"/>
  <c r="I157" i="3"/>
  <c r="I143" i="3"/>
  <c r="I142" i="3"/>
  <c r="I141" i="3"/>
  <c r="B142" i="3" s="1"/>
  <c r="I127" i="3"/>
  <c r="I126" i="3"/>
  <c r="I125" i="3"/>
  <c r="I79" i="3"/>
  <c r="B79" i="3" s="1"/>
  <c r="I857" i="3"/>
  <c r="I849" i="3"/>
  <c r="I810" i="3"/>
  <c r="I811" i="3"/>
  <c r="I808" i="3"/>
  <c r="I701" i="3"/>
  <c r="I576" i="3"/>
  <c r="I24" i="3"/>
  <c r="B25" i="3" s="1"/>
  <c r="I65" i="3"/>
  <c r="B66" i="3" s="1"/>
  <c r="I52" i="3"/>
  <c r="B53" i="3" s="1"/>
  <c r="I49" i="3"/>
  <c r="I893" i="3"/>
  <c r="I891" i="3"/>
  <c r="I890" i="3"/>
  <c r="I892" i="3"/>
  <c r="I793" i="3"/>
  <c r="I795" i="3"/>
  <c r="I794" i="3"/>
  <c r="I660" i="3"/>
  <c r="I569" i="3"/>
  <c r="I561" i="3"/>
  <c r="I488" i="3"/>
  <c r="I484" i="3"/>
  <c r="I480" i="3"/>
  <c r="I476" i="3"/>
  <c r="I317" i="3"/>
  <c r="I309" i="3"/>
  <c r="I301" i="3"/>
  <c r="I266" i="3"/>
  <c r="I249" i="3"/>
  <c r="I233" i="3"/>
  <c r="I217" i="3"/>
  <c r="I201" i="3"/>
  <c r="B202" i="3" s="1"/>
  <c r="I185" i="3"/>
  <c r="I172" i="3"/>
  <c r="I156" i="3"/>
  <c r="B157" i="3" s="1"/>
  <c r="I140" i="3"/>
  <c r="I124" i="3"/>
  <c r="I82" i="3"/>
  <c r="B83" i="3" s="1"/>
  <c r="I112" i="3"/>
  <c r="B113" i="3" s="1"/>
  <c r="I104" i="3"/>
  <c r="B105" i="3" s="1"/>
  <c r="I96" i="3"/>
  <c r="I88" i="3"/>
  <c r="I657" i="3"/>
  <c r="I573" i="3"/>
  <c r="I486" i="3"/>
  <c r="I315" i="3"/>
  <c r="I288" i="3"/>
  <c r="I280" i="3"/>
  <c r="I270" i="3"/>
  <c r="I253" i="3"/>
  <c r="I237" i="3"/>
  <c r="I221" i="3"/>
  <c r="B222" i="3" s="1"/>
  <c r="I205" i="3"/>
  <c r="I189" i="3"/>
  <c r="I176" i="3"/>
  <c r="I160" i="3"/>
  <c r="B161" i="3" s="1"/>
  <c r="I144" i="3"/>
  <c r="I128" i="3"/>
  <c r="B129" i="3" s="1"/>
  <c r="I86" i="3"/>
  <c r="B87" i="3" s="1"/>
  <c r="I889" i="3"/>
  <c r="I844" i="3"/>
  <c r="I653" i="3"/>
  <c r="I662" i="3"/>
  <c r="I565" i="3"/>
  <c r="I313" i="3"/>
  <c r="I305" i="3"/>
  <c r="I297" i="3"/>
  <c r="I257" i="3"/>
  <c r="I241" i="3"/>
  <c r="I225" i="3"/>
  <c r="B226" i="3" s="1"/>
  <c r="I209" i="3"/>
  <c r="I193" i="3"/>
  <c r="B194" i="3" s="1"/>
  <c r="I180" i="3"/>
  <c r="B181" i="3" s="1"/>
  <c r="I164" i="3"/>
  <c r="B165" i="3" s="1"/>
  <c r="I148" i="3"/>
  <c r="I132" i="3"/>
  <c r="B133" i="3" s="1"/>
  <c r="I116" i="3"/>
  <c r="I108" i="3"/>
  <c r="B109" i="3" s="1"/>
  <c r="I100" i="3"/>
  <c r="I92" i="3"/>
  <c r="I840" i="3"/>
  <c r="I797" i="3"/>
  <c r="I752" i="3"/>
  <c r="I666" i="3"/>
  <c r="I292" i="3"/>
  <c r="I261" i="3"/>
  <c r="I245" i="3"/>
  <c r="I229" i="3"/>
  <c r="B230" i="3" s="1"/>
  <c r="I213" i="3"/>
  <c r="I197" i="3"/>
  <c r="B198" i="3" s="1"/>
  <c r="I184" i="3"/>
  <c r="I168" i="3"/>
  <c r="I152" i="3"/>
  <c r="I136" i="3"/>
  <c r="B137" i="3" s="1"/>
  <c r="C11" i="1"/>
  <c r="D11" i="1" s="1"/>
  <c r="O5" i="2"/>
  <c r="O6" i="2"/>
  <c r="O7" i="2"/>
  <c r="O8" i="2"/>
  <c r="O9" i="2"/>
  <c r="O10" i="2"/>
  <c r="P10" i="2" s="1"/>
  <c r="O11" i="2"/>
  <c r="P11" i="2" s="1"/>
  <c r="O12" i="2"/>
  <c r="O13" i="2"/>
  <c r="O14" i="2"/>
  <c r="P14" i="2" s="1"/>
  <c r="O15" i="2"/>
  <c r="O16" i="2"/>
  <c r="P16" i="2" s="1"/>
  <c r="O17" i="2"/>
  <c r="O18" i="2"/>
  <c r="P18" i="2" s="1"/>
  <c r="O19" i="2"/>
  <c r="O20" i="2"/>
  <c r="P20" i="2" s="1"/>
  <c r="O21" i="2"/>
  <c r="O22" i="2"/>
  <c r="P22" i="2" s="1"/>
  <c r="O23" i="2"/>
  <c r="O24" i="2"/>
  <c r="O25" i="2"/>
  <c r="O26" i="2"/>
  <c r="O27" i="2"/>
  <c r="O28" i="2"/>
  <c r="O29" i="2"/>
  <c r="O30" i="2"/>
  <c r="AD16" i="2" s="1"/>
  <c r="B31" i="2"/>
  <c r="O31" i="2"/>
  <c r="P31" i="2" s="1"/>
  <c r="O32" i="2"/>
  <c r="AF16" i="2" s="1"/>
  <c r="P32" i="2"/>
  <c r="O33" i="2"/>
  <c r="P33" i="2" s="1"/>
  <c r="O34" i="2"/>
  <c r="P34" i="2" s="1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P51" i="2" s="1"/>
  <c r="O52" i="2"/>
  <c r="P52" i="2" s="1"/>
  <c r="O53" i="2"/>
  <c r="P53" i="2" s="1"/>
  <c r="O54" i="2"/>
  <c r="P54" i="2" s="1"/>
  <c r="O55" i="2"/>
  <c r="P55" i="2" s="1"/>
  <c r="R53" i="2" s="1"/>
  <c r="O56" i="2"/>
  <c r="P56" i="2" s="1"/>
  <c r="O57" i="2"/>
  <c r="P57" i="2" s="1"/>
  <c r="O58" i="2"/>
  <c r="P58" i="2" s="1"/>
  <c r="O59" i="2"/>
  <c r="P59" i="2" s="1"/>
  <c r="O60" i="2"/>
  <c r="O61" i="2"/>
  <c r="P61" i="2" s="1"/>
  <c r="O62" i="2"/>
  <c r="O63" i="2"/>
  <c r="P63" i="2" s="1"/>
  <c r="O64" i="2"/>
  <c r="O65" i="2"/>
  <c r="P65" i="2" s="1"/>
  <c r="O66" i="2"/>
  <c r="O67" i="2"/>
  <c r="AR67" i="2" s="1"/>
  <c r="O68" i="2"/>
  <c r="AD54" i="2" s="1"/>
  <c r="O69" i="2"/>
  <c r="P69" i="2" s="1"/>
  <c r="O70" i="2"/>
  <c r="P70" i="2" s="1"/>
  <c r="O71" i="2"/>
  <c r="P71" i="2" s="1"/>
  <c r="O72" i="2"/>
  <c r="P72" i="2" s="1"/>
  <c r="O73" i="2"/>
  <c r="P73" i="2" s="1"/>
  <c r="O74" i="2"/>
  <c r="P74" i="2" s="1"/>
  <c r="O75" i="2"/>
  <c r="P75" i="2" s="1"/>
  <c r="O76" i="2"/>
  <c r="P76" i="2" s="1"/>
  <c r="O77" i="2"/>
  <c r="P77" i="2" s="1"/>
  <c r="O78" i="2"/>
  <c r="P78" i="2" s="1"/>
  <c r="O79" i="2"/>
  <c r="P79" i="2" s="1"/>
  <c r="O80" i="2"/>
  <c r="P80" i="2" s="1"/>
  <c r="O81" i="2"/>
  <c r="O82" i="2"/>
  <c r="P82" i="2" s="1"/>
  <c r="O83" i="2"/>
  <c r="P83" i="2" s="1"/>
  <c r="O84" i="2"/>
  <c r="P84" i="2" s="1"/>
  <c r="O85" i="2"/>
  <c r="P85" i="2" s="1"/>
  <c r="O86" i="2"/>
  <c r="P86" i="2" s="1"/>
  <c r="O87" i="2"/>
  <c r="P87" i="2" s="1"/>
  <c r="O88" i="2"/>
  <c r="P88" i="2" s="1"/>
  <c r="AR69" i="2"/>
  <c r="AP73" i="2"/>
  <c r="AZ67" i="2"/>
  <c r="F4" i="1"/>
  <c r="E4" i="1"/>
  <c r="D4" i="1"/>
  <c r="B4" i="1"/>
  <c r="W94" i="1"/>
  <c r="X94" i="1" s="1"/>
  <c r="R94" i="1"/>
  <c r="S94" i="1" s="1"/>
  <c r="M94" i="1"/>
  <c r="N94" i="1" s="1"/>
  <c r="H94" i="1"/>
  <c r="I94" i="1" s="1"/>
  <c r="C94" i="1"/>
  <c r="D94" i="1" s="1"/>
  <c r="W93" i="1"/>
  <c r="X93" i="1" s="1"/>
  <c r="R93" i="1"/>
  <c r="S93" i="1" s="1"/>
  <c r="M93" i="1"/>
  <c r="N93" i="1" s="1"/>
  <c r="H93" i="1"/>
  <c r="I93" i="1" s="1"/>
  <c r="C93" i="1"/>
  <c r="D93" i="1" s="1"/>
  <c r="W92" i="1"/>
  <c r="X92" i="1" s="1"/>
  <c r="R92" i="1"/>
  <c r="S92" i="1" s="1"/>
  <c r="M92" i="1"/>
  <c r="N92" i="1" s="1"/>
  <c r="H92" i="1"/>
  <c r="I92" i="1" s="1"/>
  <c r="C92" i="1"/>
  <c r="D92" i="1" s="1"/>
  <c r="W91" i="1"/>
  <c r="X91" i="1" s="1"/>
  <c r="R91" i="1"/>
  <c r="S91" i="1" s="1"/>
  <c r="M91" i="1"/>
  <c r="N91" i="1" s="1"/>
  <c r="H91" i="1"/>
  <c r="I91" i="1" s="1"/>
  <c r="C91" i="1"/>
  <c r="D91" i="1" s="1"/>
  <c r="W90" i="1"/>
  <c r="X90" i="1" s="1"/>
  <c r="R90" i="1"/>
  <c r="S90" i="1" s="1"/>
  <c r="M90" i="1"/>
  <c r="N90" i="1" s="1"/>
  <c r="H90" i="1"/>
  <c r="I90" i="1" s="1"/>
  <c r="C90" i="1"/>
  <c r="D90" i="1" s="1"/>
  <c r="W89" i="1"/>
  <c r="X89" i="1" s="1"/>
  <c r="R89" i="1"/>
  <c r="S89" i="1" s="1"/>
  <c r="M89" i="1"/>
  <c r="N89" i="1" s="1"/>
  <c r="H89" i="1"/>
  <c r="I89" i="1" s="1"/>
  <c r="C89" i="1"/>
  <c r="D89" i="1" s="1"/>
  <c r="W88" i="1"/>
  <c r="X88" i="1" s="1"/>
  <c r="R88" i="1"/>
  <c r="S88" i="1" s="1"/>
  <c r="M88" i="1"/>
  <c r="N88" i="1" s="1"/>
  <c r="H88" i="1"/>
  <c r="I88" i="1" s="1"/>
  <c r="C88" i="1"/>
  <c r="D88" i="1" s="1"/>
  <c r="W87" i="1"/>
  <c r="X87" i="1" s="1"/>
  <c r="R87" i="1"/>
  <c r="S87" i="1" s="1"/>
  <c r="M87" i="1"/>
  <c r="N87" i="1" s="1"/>
  <c r="H87" i="1"/>
  <c r="I87" i="1" s="1"/>
  <c r="C87" i="1"/>
  <c r="D87" i="1" s="1"/>
  <c r="W86" i="1"/>
  <c r="X86" i="1" s="1"/>
  <c r="R86" i="1"/>
  <c r="S86" i="1" s="1"/>
  <c r="M86" i="1"/>
  <c r="N86" i="1" s="1"/>
  <c r="H86" i="1"/>
  <c r="I86" i="1" s="1"/>
  <c r="C86" i="1"/>
  <c r="D86" i="1" s="1"/>
  <c r="W85" i="1"/>
  <c r="X85" i="1" s="1"/>
  <c r="R85" i="1"/>
  <c r="S85" i="1" s="1"/>
  <c r="M85" i="1"/>
  <c r="N85" i="1" s="1"/>
  <c r="H85" i="1"/>
  <c r="I85" i="1" s="1"/>
  <c r="C85" i="1"/>
  <c r="D85" i="1" s="1"/>
  <c r="W84" i="1"/>
  <c r="X84" i="1" s="1"/>
  <c r="R84" i="1"/>
  <c r="S84" i="1" s="1"/>
  <c r="M84" i="1"/>
  <c r="N84" i="1" s="1"/>
  <c r="H84" i="1"/>
  <c r="I84" i="1" s="1"/>
  <c r="C84" i="1"/>
  <c r="D84" i="1" s="1"/>
  <c r="W83" i="1"/>
  <c r="X83" i="1" s="1"/>
  <c r="R83" i="1"/>
  <c r="S83" i="1" s="1"/>
  <c r="M83" i="1"/>
  <c r="N83" i="1" s="1"/>
  <c r="H83" i="1"/>
  <c r="I83" i="1" s="1"/>
  <c r="C83" i="1"/>
  <c r="D83" i="1" s="1"/>
  <c r="W82" i="1"/>
  <c r="X82" i="1" s="1"/>
  <c r="R82" i="1"/>
  <c r="S82" i="1" s="1"/>
  <c r="M82" i="1"/>
  <c r="N82" i="1" s="1"/>
  <c r="H82" i="1"/>
  <c r="I82" i="1" s="1"/>
  <c r="C82" i="1"/>
  <c r="D82" i="1" s="1"/>
  <c r="W81" i="1"/>
  <c r="X81" i="1" s="1"/>
  <c r="R81" i="1"/>
  <c r="S81" i="1" s="1"/>
  <c r="M81" i="1"/>
  <c r="N81" i="1" s="1"/>
  <c r="H81" i="1"/>
  <c r="I81" i="1" s="1"/>
  <c r="C81" i="1"/>
  <c r="D81" i="1" s="1"/>
  <c r="W80" i="1"/>
  <c r="X80" i="1" s="1"/>
  <c r="R80" i="1"/>
  <c r="S80" i="1" s="1"/>
  <c r="M80" i="1"/>
  <c r="N80" i="1" s="1"/>
  <c r="H80" i="1"/>
  <c r="I80" i="1" s="1"/>
  <c r="C80" i="1"/>
  <c r="D80" i="1" s="1"/>
  <c r="W79" i="1"/>
  <c r="X79" i="1" s="1"/>
  <c r="R79" i="1"/>
  <c r="S79" i="1" s="1"/>
  <c r="M79" i="1"/>
  <c r="N79" i="1" s="1"/>
  <c r="H79" i="1"/>
  <c r="I79" i="1" s="1"/>
  <c r="C79" i="1"/>
  <c r="D79" i="1" s="1"/>
  <c r="W78" i="1"/>
  <c r="X78" i="1" s="1"/>
  <c r="R78" i="1"/>
  <c r="S78" i="1" s="1"/>
  <c r="M78" i="1"/>
  <c r="N78" i="1" s="1"/>
  <c r="H78" i="1"/>
  <c r="I78" i="1" s="1"/>
  <c r="C78" i="1"/>
  <c r="D78" i="1" s="1"/>
  <c r="W77" i="1"/>
  <c r="X77" i="1" s="1"/>
  <c r="R77" i="1"/>
  <c r="S77" i="1" s="1"/>
  <c r="M77" i="1"/>
  <c r="N77" i="1" s="1"/>
  <c r="H77" i="1"/>
  <c r="I77" i="1" s="1"/>
  <c r="C77" i="1"/>
  <c r="D77" i="1" s="1"/>
  <c r="W76" i="1"/>
  <c r="X76" i="1" s="1"/>
  <c r="R76" i="1"/>
  <c r="S76" i="1" s="1"/>
  <c r="M76" i="1"/>
  <c r="N76" i="1" s="1"/>
  <c r="H76" i="1"/>
  <c r="I76" i="1" s="1"/>
  <c r="C76" i="1"/>
  <c r="D76" i="1" s="1"/>
  <c r="W75" i="1"/>
  <c r="X75" i="1" s="1"/>
  <c r="R75" i="1"/>
  <c r="S75" i="1" s="1"/>
  <c r="M75" i="1"/>
  <c r="N75" i="1" s="1"/>
  <c r="H75" i="1"/>
  <c r="I75" i="1" s="1"/>
  <c r="C75" i="1"/>
  <c r="D75" i="1" s="1"/>
  <c r="W74" i="1"/>
  <c r="X74" i="1" s="1"/>
  <c r="R74" i="1"/>
  <c r="S74" i="1" s="1"/>
  <c r="M74" i="1"/>
  <c r="N74" i="1" s="1"/>
  <c r="H74" i="1"/>
  <c r="I74" i="1" s="1"/>
  <c r="C74" i="1"/>
  <c r="D74" i="1" s="1"/>
  <c r="W73" i="1"/>
  <c r="X73" i="1" s="1"/>
  <c r="R73" i="1"/>
  <c r="S73" i="1" s="1"/>
  <c r="M73" i="1"/>
  <c r="N73" i="1" s="1"/>
  <c r="H73" i="1"/>
  <c r="I73" i="1" s="1"/>
  <c r="C73" i="1"/>
  <c r="D73" i="1" s="1"/>
  <c r="W72" i="1"/>
  <c r="X72" i="1" s="1"/>
  <c r="R72" i="1"/>
  <c r="S72" i="1" s="1"/>
  <c r="M72" i="1"/>
  <c r="N72" i="1" s="1"/>
  <c r="H72" i="1"/>
  <c r="I72" i="1" s="1"/>
  <c r="C72" i="1"/>
  <c r="D72" i="1" s="1"/>
  <c r="W71" i="1"/>
  <c r="X71" i="1" s="1"/>
  <c r="R71" i="1"/>
  <c r="S71" i="1" s="1"/>
  <c r="M71" i="1"/>
  <c r="N71" i="1" s="1"/>
  <c r="H71" i="1"/>
  <c r="I71" i="1" s="1"/>
  <c r="C71" i="1"/>
  <c r="D71" i="1" s="1"/>
  <c r="W70" i="1"/>
  <c r="X70" i="1" s="1"/>
  <c r="R70" i="1"/>
  <c r="S70" i="1" s="1"/>
  <c r="M70" i="1"/>
  <c r="N70" i="1" s="1"/>
  <c r="H70" i="1"/>
  <c r="I70" i="1" s="1"/>
  <c r="C70" i="1"/>
  <c r="D70" i="1" s="1"/>
  <c r="W69" i="1"/>
  <c r="X69" i="1" s="1"/>
  <c r="R69" i="1"/>
  <c r="S69" i="1" s="1"/>
  <c r="M69" i="1"/>
  <c r="N69" i="1" s="1"/>
  <c r="H69" i="1"/>
  <c r="I69" i="1" s="1"/>
  <c r="C69" i="1"/>
  <c r="D69" i="1" s="1"/>
  <c r="W68" i="1"/>
  <c r="X68" i="1" s="1"/>
  <c r="R68" i="1"/>
  <c r="S68" i="1" s="1"/>
  <c r="M68" i="1"/>
  <c r="N68" i="1" s="1"/>
  <c r="H68" i="1"/>
  <c r="I68" i="1" s="1"/>
  <c r="C68" i="1"/>
  <c r="D68" i="1" s="1"/>
  <c r="W67" i="1"/>
  <c r="X67" i="1" s="1"/>
  <c r="R67" i="1"/>
  <c r="S67" i="1" s="1"/>
  <c r="M67" i="1"/>
  <c r="N67" i="1" s="1"/>
  <c r="H67" i="1"/>
  <c r="I67" i="1" s="1"/>
  <c r="C67" i="1"/>
  <c r="D67" i="1" s="1"/>
  <c r="W66" i="1"/>
  <c r="X66" i="1" s="1"/>
  <c r="R66" i="1"/>
  <c r="S66" i="1" s="1"/>
  <c r="M66" i="1"/>
  <c r="N66" i="1" s="1"/>
  <c r="H66" i="1"/>
  <c r="I66" i="1" s="1"/>
  <c r="C66" i="1"/>
  <c r="D66" i="1" s="1"/>
  <c r="W65" i="1"/>
  <c r="X65" i="1" s="1"/>
  <c r="R65" i="1"/>
  <c r="S65" i="1" s="1"/>
  <c r="M65" i="1"/>
  <c r="N65" i="1" s="1"/>
  <c r="H65" i="1"/>
  <c r="I65" i="1" s="1"/>
  <c r="C65" i="1"/>
  <c r="D65" i="1" s="1"/>
  <c r="W64" i="1"/>
  <c r="X64" i="1" s="1"/>
  <c r="R64" i="1"/>
  <c r="S64" i="1" s="1"/>
  <c r="M64" i="1"/>
  <c r="N64" i="1" s="1"/>
  <c r="H64" i="1"/>
  <c r="I64" i="1" s="1"/>
  <c r="C64" i="1"/>
  <c r="D64" i="1" s="1"/>
  <c r="W63" i="1"/>
  <c r="X63" i="1" s="1"/>
  <c r="R63" i="1"/>
  <c r="S63" i="1" s="1"/>
  <c r="M63" i="1"/>
  <c r="N63" i="1" s="1"/>
  <c r="H63" i="1"/>
  <c r="I63" i="1" s="1"/>
  <c r="C63" i="1"/>
  <c r="D63" i="1" s="1"/>
  <c r="W62" i="1"/>
  <c r="X62" i="1" s="1"/>
  <c r="R62" i="1"/>
  <c r="S62" i="1" s="1"/>
  <c r="M62" i="1"/>
  <c r="N62" i="1" s="1"/>
  <c r="H62" i="1"/>
  <c r="I62" i="1" s="1"/>
  <c r="C62" i="1"/>
  <c r="D62" i="1" s="1"/>
  <c r="W61" i="1"/>
  <c r="X61" i="1" s="1"/>
  <c r="R61" i="1"/>
  <c r="S61" i="1" s="1"/>
  <c r="M61" i="1"/>
  <c r="N61" i="1" s="1"/>
  <c r="H61" i="1"/>
  <c r="I61" i="1" s="1"/>
  <c r="C61" i="1"/>
  <c r="D61" i="1" s="1"/>
  <c r="W60" i="1"/>
  <c r="X60" i="1" s="1"/>
  <c r="R60" i="1"/>
  <c r="S60" i="1" s="1"/>
  <c r="M60" i="1"/>
  <c r="N60" i="1" s="1"/>
  <c r="H60" i="1"/>
  <c r="I60" i="1" s="1"/>
  <c r="C60" i="1"/>
  <c r="D60" i="1" s="1"/>
  <c r="W59" i="1"/>
  <c r="X59" i="1" s="1"/>
  <c r="R59" i="1"/>
  <c r="S59" i="1" s="1"/>
  <c r="M59" i="1"/>
  <c r="N59" i="1" s="1"/>
  <c r="H59" i="1"/>
  <c r="I59" i="1" s="1"/>
  <c r="C59" i="1"/>
  <c r="D59" i="1" s="1"/>
  <c r="W58" i="1"/>
  <c r="X58" i="1" s="1"/>
  <c r="R58" i="1"/>
  <c r="S58" i="1" s="1"/>
  <c r="M58" i="1"/>
  <c r="N58" i="1" s="1"/>
  <c r="H58" i="1"/>
  <c r="I58" i="1" s="1"/>
  <c r="C58" i="1"/>
  <c r="D58" i="1" s="1"/>
  <c r="W57" i="1"/>
  <c r="X57" i="1" s="1"/>
  <c r="R57" i="1"/>
  <c r="S57" i="1" s="1"/>
  <c r="M57" i="1"/>
  <c r="N57" i="1" s="1"/>
  <c r="H57" i="1"/>
  <c r="I57" i="1" s="1"/>
  <c r="C57" i="1"/>
  <c r="D57" i="1" s="1"/>
  <c r="W56" i="1"/>
  <c r="X56" i="1" s="1"/>
  <c r="R56" i="1"/>
  <c r="S56" i="1" s="1"/>
  <c r="M56" i="1"/>
  <c r="N56" i="1" s="1"/>
  <c r="H56" i="1"/>
  <c r="I56" i="1" s="1"/>
  <c r="C56" i="1"/>
  <c r="D56" i="1" s="1"/>
  <c r="W55" i="1"/>
  <c r="X55" i="1" s="1"/>
  <c r="R55" i="1"/>
  <c r="S55" i="1" s="1"/>
  <c r="M55" i="1"/>
  <c r="N55" i="1" s="1"/>
  <c r="H55" i="1"/>
  <c r="I55" i="1" s="1"/>
  <c r="C55" i="1"/>
  <c r="D55" i="1" s="1"/>
  <c r="W54" i="1"/>
  <c r="X54" i="1" s="1"/>
  <c r="R54" i="1"/>
  <c r="S54" i="1" s="1"/>
  <c r="M54" i="1"/>
  <c r="N54" i="1" s="1"/>
  <c r="H54" i="1"/>
  <c r="I54" i="1" s="1"/>
  <c r="C54" i="1"/>
  <c r="D54" i="1" s="1"/>
  <c r="W53" i="1"/>
  <c r="X53" i="1" s="1"/>
  <c r="R53" i="1"/>
  <c r="S53" i="1" s="1"/>
  <c r="M53" i="1"/>
  <c r="N53" i="1" s="1"/>
  <c r="H53" i="1"/>
  <c r="I53" i="1" s="1"/>
  <c r="C53" i="1"/>
  <c r="D53" i="1" s="1"/>
  <c r="W52" i="1"/>
  <c r="X52" i="1" s="1"/>
  <c r="R52" i="1"/>
  <c r="S52" i="1" s="1"/>
  <c r="M52" i="1"/>
  <c r="N52" i="1" s="1"/>
  <c r="H52" i="1"/>
  <c r="I52" i="1" s="1"/>
  <c r="C52" i="1"/>
  <c r="D52" i="1" s="1"/>
  <c r="W51" i="1"/>
  <c r="X51" i="1" s="1"/>
  <c r="R51" i="1"/>
  <c r="S51" i="1" s="1"/>
  <c r="M51" i="1"/>
  <c r="N51" i="1" s="1"/>
  <c r="H51" i="1"/>
  <c r="I51" i="1" s="1"/>
  <c r="C51" i="1"/>
  <c r="D51" i="1" s="1"/>
  <c r="W50" i="1"/>
  <c r="X50" i="1" s="1"/>
  <c r="R50" i="1"/>
  <c r="S50" i="1" s="1"/>
  <c r="M50" i="1"/>
  <c r="N50" i="1" s="1"/>
  <c r="H50" i="1"/>
  <c r="I50" i="1" s="1"/>
  <c r="C50" i="1"/>
  <c r="D50" i="1" s="1"/>
  <c r="W49" i="1"/>
  <c r="X49" i="1" s="1"/>
  <c r="R49" i="1"/>
  <c r="S49" i="1" s="1"/>
  <c r="M49" i="1"/>
  <c r="N49" i="1" s="1"/>
  <c r="H49" i="1"/>
  <c r="I49" i="1" s="1"/>
  <c r="C49" i="1"/>
  <c r="D49" i="1" s="1"/>
  <c r="W48" i="1"/>
  <c r="X48" i="1" s="1"/>
  <c r="R48" i="1"/>
  <c r="S48" i="1" s="1"/>
  <c r="M48" i="1"/>
  <c r="N48" i="1" s="1"/>
  <c r="H48" i="1"/>
  <c r="I48" i="1" s="1"/>
  <c r="C48" i="1"/>
  <c r="D48" i="1" s="1"/>
  <c r="W47" i="1"/>
  <c r="X47" i="1" s="1"/>
  <c r="R47" i="1"/>
  <c r="S47" i="1" s="1"/>
  <c r="M47" i="1"/>
  <c r="N47" i="1" s="1"/>
  <c r="H47" i="1"/>
  <c r="I47" i="1" s="1"/>
  <c r="C47" i="1"/>
  <c r="D47" i="1" s="1"/>
  <c r="W46" i="1"/>
  <c r="X46" i="1" s="1"/>
  <c r="R46" i="1"/>
  <c r="S46" i="1" s="1"/>
  <c r="M46" i="1"/>
  <c r="N46" i="1" s="1"/>
  <c r="H46" i="1"/>
  <c r="I46" i="1" s="1"/>
  <c r="C46" i="1"/>
  <c r="D46" i="1" s="1"/>
  <c r="W45" i="1"/>
  <c r="X45" i="1" s="1"/>
  <c r="R45" i="1"/>
  <c r="S45" i="1" s="1"/>
  <c r="M45" i="1"/>
  <c r="N45" i="1" s="1"/>
  <c r="H45" i="1"/>
  <c r="I45" i="1" s="1"/>
  <c r="C45" i="1"/>
  <c r="D45" i="1" s="1"/>
  <c r="W44" i="1"/>
  <c r="X44" i="1" s="1"/>
  <c r="R44" i="1"/>
  <c r="S44" i="1" s="1"/>
  <c r="M44" i="1"/>
  <c r="N44" i="1" s="1"/>
  <c r="H44" i="1"/>
  <c r="I44" i="1" s="1"/>
  <c r="C44" i="1"/>
  <c r="D44" i="1" s="1"/>
  <c r="W43" i="1"/>
  <c r="X43" i="1" s="1"/>
  <c r="R43" i="1"/>
  <c r="S43" i="1" s="1"/>
  <c r="M43" i="1"/>
  <c r="N43" i="1" s="1"/>
  <c r="H43" i="1"/>
  <c r="I43" i="1" s="1"/>
  <c r="C43" i="1"/>
  <c r="D43" i="1" s="1"/>
  <c r="W42" i="1"/>
  <c r="X42" i="1" s="1"/>
  <c r="R42" i="1"/>
  <c r="S42" i="1" s="1"/>
  <c r="M42" i="1"/>
  <c r="N42" i="1" s="1"/>
  <c r="H42" i="1"/>
  <c r="I42" i="1" s="1"/>
  <c r="C42" i="1"/>
  <c r="D42" i="1" s="1"/>
  <c r="W41" i="1"/>
  <c r="X41" i="1" s="1"/>
  <c r="R41" i="1"/>
  <c r="S41" i="1" s="1"/>
  <c r="M41" i="1"/>
  <c r="N41" i="1" s="1"/>
  <c r="H41" i="1"/>
  <c r="I41" i="1" s="1"/>
  <c r="C41" i="1"/>
  <c r="D41" i="1" s="1"/>
  <c r="W40" i="1"/>
  <c r="X40" i="1" s="1"/>
  <c r="R40" i="1"/>
  <c r="S40" i="1" s="1"/>
  <c r="M40" i="1"/>
  <c r="N40" i="1" s="1"/>
  <c r="H40" i="1"/>
  <c r="I40" i="1" s="1"/>
  <c r="C40" i="1"/>
  <c r="D40" i="1" s="1"/>
  <c r="W39" i="1"/>
  <c r="X39" i="1" s="1"/>
  <c r="R39" i="1"/>
  <c r="S39" i="1" s="1"/>
  <c r="M39" i="1"/>
  <c r="N39" i="1" s="1"/>
  <c r="H39" i="1"/>
  <c r="I39" i="1" s="1"/>
  <c r="C39" i="1"/>
  <c r="D39" i="1" s="1"/>
  <c r="W38" i="1"/>
  <c r="X38" i="1" s="1"/>
  <c r="R38" i="1"/>
  <c r="S38" i="1" s="1"/>
  <c r="M38" i="1"/>
  <c r="N38" i="1" s="1"/>
  <c r="H38" i="1"/>
  <c r="I38" i="1" s="1"/>
  <c r="C38" i="1"/>
  <c r="D38" i="1" s="1"/>
  <c r="W37" i="1"/>
  <c r="X37" i="1" s="1"/>
  <c r="R37" i="1"/>
  <c r="S37" i="1" s="1"/>
  <c r="M37" i="1"/>
  <c r="N37" i="1" s="1"/>
  <c r="H37" i="1"/>
  <c r="I37" i="1" s="1"/>
  <c r="C37" i="1"/>
  <c r="D37" i="1" s="1"/>
  <c r="W36" i="1"/>
  <c r="X36" i="1" s="1"/>
  <c r="R36" i="1"/>
  <c r="S36" i="1" s="1"/>
  <c r="M36" i="1"/>
  <c r="N36" i="1" s="1"/>
  <c r="H36" i="1"/>
  <c r="I36" i="1" s="1"/>
  <c r="C36" i="1"/>
  <c r="D36" i="1" s="1"/>
  <c r="W35" i="1"/>
  <c r="X35" i="1" s="1"/>
  <c r="R35" i="1"/>
  <c r="S35" i="1" s="1"/>
  <c r="M35" i="1"/>
  <c r="N35" i="1" s="1"/>
  <c r="H35" i="1"/>
  <c r="I35" i="1" s="1"/>
  <c r="C35" i="1"/>
  <c r="D35" i="1" s="1"/>
  <c r="W34" i="1"/>
  <c r="X34" i="1" s="1"/>
  <c r="R34" i="1"/>
  <c r="S34" i="1" s="1"/>
  <c r="M34" i="1"/>
  <c r="N34" i="1" s="1"/>
  <c r="H34" i="1"/>
  <c r="I34" i="1" s="1"/>
  <c r="C34" i="1"/>
  <c r="D34" i="1" s="1"/>
  <c r="W33" i="1"/>
  <c r="X33" i="1" s="1"/>
  <c r="R33" i="1"/>
  <c r="S33" i="1" s="1"/>
  <c r="M33" i="1"/>
  <c r="N33" i="1" s="1"/>
  <c r="H33" i="1"/>
  <c r="I33" i="1" s="1"/>
  <c r="C33" i="1"/>
  <c r="D33" i="1" s="1"/>
  <c r="W32" i="1"/>
  <c r="X32" i="1" s="1"/>
  <c r="R32" i="1"/>
  <c r="S32" i="1" s="1"/>
  <c r="M32" i="1"/>
  <c r="N32" i="1" s="1"/>
  <c r="H32" i="1"/>
  <c r="I32" i="1" s="1"/>
  <c r="C32" i="1"/>
  <c r="D32" i="1" s="1"/>
  <c r="W31" i="1"/>
  <c r="X31" i="1" s="1"/>
  <c r="R31" i="1"/>
  <c r="S31" i="1" s="1"/>
  <c r="M31" i="1"/>
  <c r="N31" i="1" s="1"/>
  <c r="H31" i="1"/>
  <c r="I31" i="1" s="1"/>
  <c r="C31" i="1"/>
  <c r="D31" i="1" s="1"/>
  <c r="W30" i="1"/>
  <c r="X30" i="1" s="1"/>
  <c r="R30" i="1"/>
  <c r="S30" i="1" s="1"/>
  <c r="M30" i="1"/>
  <c r="N30" i="1" s="1"/>
  <c r="H30" i="1"/>
  <c r="I30" i="1" s="1"/>
  <c r="C30" i="1"/>
  <c r="D30" i="1" s="1"/>
  <c r="W29" i="1"/>
  <c r="X29" i="1" s="1"/>
  <c r="R29" i="1"/>
  <c r="S29" i="1" s="1"/>
  <c r="M29" i="1"/>
  <c r="N29" i="1" s="1"/>
  <c r="H29" i="1"/>
  <c r="I29" i="1" s="1"/>
  <c r="C29" i="1"/>
  <c r="D29" i="1" s="1"/>
  <c r="W28" i="1"/>
  <c r="X28" i="1" s="1"/>
  <c r="R28" i="1"/>
  <c r="S28" i="1" s="1"/>
  <c r="M28" i="1"/>
  <c r="N28" i="1" s="1"/>
  <c r="H28" i="1"/>
  <c r="I28" i="1" s="1"/>
  <c r="C28" i="1"/>
  <c r="D28" i="1" s="1"/>
  <c r="W27" i="1"/>
  <c r="X27" i="1" s="1"/>
  <c r="R27" i="1"/>
  <c r="S27" i="1" s="1"/>
  <c r="M27" i="1"/>
  <c r="N27" i="1" s="1"/>
  <c r="H27" i="1"/>
  <c r="I27" i="1" s="1"/>
  <c r="C27" i="1"/>
  <c r="D27" i="1" s="1"/>
  <c r="W26" i="1"/>
  <c r="X26" i="1" s="1"/>
  <c r="R26" i="1"/>
  <c r="S26" i="1" s="1"/>
  <c r="M26" i="1"/>
  <c r="N26" i="1" s="1"/>
  <c r="H26" i="1"/>
  <c r="I26" i="1" s="1"/>
  <c r="C26" i="1"/>
  <c r="D26" i="1" s="1"/>
  <c r="W25" i="1"/>
  <c r="X25" i="1" s="1"/>
  <c r="R25" i="1"/>
  <c r="S25" i="1" s="1"/>
  <c r="M25" i="1"/>
  <c r="N25" i="1" s="1"/>
  <c r="H25" i="1"/>
  <c r="I25" i="1" s="1"/>
  <c r="C25" i="1"/>
  <c r="D25" i="1" s="1"/>
  <c r="W24" i="1"/>
  <c r="X24" i="1" s="1"/>
  <c r="R24" i="1"/>
  <c r="S24" i="1" s="1"/>
  <c r="M24" i="1"/>
  <c r="N24" i="1" s="1"/>
  <c r="H24" i="1"/>
  <c r="I24" i="1" s="1"/>
  <c r="C24" i="1"/>
  <c r="D24" i="1" s="1"/>
  <c r="W23" i="1"/>
  <c r="X23" i="1" s="1"/>
  <c r="R23" i="1"/>
  <c r="S23" i="1" s="1"/>
  <c r="M23" i="1"/>
  <c r="N23" i="1" s="1"/>
  <c r="H23" i="1"/>
  <c r="I23" i="1" s="1"/>
  <c r="C23" i="1"/>
  <c r="D23" i="1" s="1"/>
  <c r="W22" i="1"/>
  <c r="X22" i="1" s="1"/>
  <c r="R22" i="1"/>
  <c r="S22" i="1" s="1"/>
  <c r="M22" i="1"/>
  <c r="N22" i="1" s="1"/>
  <c r="H22" i="1"/>
  <c r="I22" i="1" s="1"/>
  <c r="C22" i="1"/>
  <c r="D22" i="1" s="1"/>
  <c r="W21" i="1"/>
  <c r="X21" i="1" s="1"/>
  <c r="R21" i="1"/>
  <c r="S21" i="1" s="1"/>
  <c r="M21" i="1"/>
  <c r="N21" i="1" s="1"/>
  <c r="H21" i="1"/>
  <c r="I21" i="1" s="1"/>
  <c r="C21" i="1"/>
  <c r="D21" i="1" s="1"/>
  <c r="W20" i="1"/>
  <c r="X20" i="1" s="1"/>
  <c r="R20" i="1"/>
  <c r="S20" i="1" s="1"/>
  <c r="M20" i="1"/>
  <c r="N20" i="1" s="1"/>
  <c r="H20" i="1"/>
  <c r="I20" i="1" s="1"/>
  <c r="C20" i="1"/>
  <c r="D20" i="1" s="1"/>
  <c r="W19" i="1"/>
  <c r="X19" i="1" s="1"/>
  <c r="R19" i="1"/>
  <c r="S19" i="1" s="1"/>
  <c r="M19" i="1"/>
  <c r="N19" i="1" s="1"/>
  <c r="H19" i="1"/>
  <c r="I19" i="1" s="1"/>
  <c r="C19" i="1"/>
  <c r="D19" i="1" s="1"/>
  <c r="W18" i="1"/>
  <c r="X18" i="1" s="1"/>
  <c r="R18" i="1"/>
  <c r="S18" i="1" s="1"/>
  <c r="M18" i="1"/>
  <c r="N18" i="1" s="1"/>
  <c r="H18" i="1"/>
  <c r="I18" i="1" s="1"/>
  <c r="C18" i="1"/>
  <c r="D18" i="1" s="1"/>
  <c r="W17" i="1"/>
  <c r="X17" i="1" s="1"/>
  <c r="R17" i="1"/>
  <c r="S17" i="1" s="1"/>
  <c r="M17" i="1"/>
  <c r="N17" i="1" s="1"/>
  <c r="H17" i="1"/>
  <c r="I17" i="1" s="1"/>
  <c r="C17" i="1"/>
  <c r="D17" i="1" s="1"/>
  <c r="W16" i="1"/>
  <c r="X16" i="1" s="1"/>
  <c r="R16" i="1"/>
  <c r="S16" i="1" s="1"/>
  <c r="M16" i="1"/>
  <c r="N16" i="1" s="1"/>
  <c r="H16" i="1"/>
  <c r="I16" i="1" s="1"/>
  <c r="C16" i="1"/>
  <c r="D16" i="1" s="1"/>
  <c r="W15" i="1"/>
  <c r="X15" i="1" s="1"/>
  <c r="R15" i="1"/>
  <c r="S15" i="1" s="1"/>
  <c r="M15" i="1"/>
  <c r="N15" i="1" s="1"/>
  <c r="H15" i="1"/>
  <c r="I15" i="1" s="1"/>
  <c r="C15" i="1"/>
  <c r="D15" i="1" s="1"/>
  <c r="W14" i="1"/>
  <c r="X14" i="1" s="1"/>
  <c r="R14" i="1"/>
  <c r="S14" i="1" s="1"/>
  <c r="M14" i="1"/>
  <c r="N14" i="1" s="1"/>
  <c r="H14" i="1"/>
  <c r="I14" i="1" s="1"/>
  <c r="C14" i="1"/>
  <c r="D14" i="1" s="1"/>
  <c r="W13" i="1"/>
  <c r="X13" i="1" s="1"/>
  <c r="R13" i="1"/>
  <c r="S13" i="1" s="1"/>
  <c r="M13" i="1"/>
  <c r="N13" i="1" s="1"/>
  <c r="H13" i="1"/>
  <c r="I13" i="1" s="1"/>
  <c r="C13" i="1"/>
  <c r="D13" i="1" s="1"/>
  <c r="W12" i="1"/>
  <c r="X12" i="1" s="1"/>
  <c r="R12" i="1"/>
  <c r="S12" i="1" s="1"/>
  <c r="M12" i="1"/>
  <c r="N12" i="1" s="1"/>
  <c r="H12" i="1"/>
  <c r="I12" i="1" s="1"/>
  <c r="C12" i="1"/>
  <c r="D12" i="1" s="1"/>
  <c r="W11" i="1"/>
  <c r="X11" i="1" s="1"/>
  <c r="R11" i="1"/>
  <c r="S11" i="1" s="1"/>
  <c r="M11" i="1"/>
  <c r="N11" i="1" s="1"/>
  <c r="H11" i="1"/>
  <c r="I11" i="1" s="1"/>
  <c r="I9" i="1" s="1"/>
  <c r="G1" i="1"/>
  <c r="F1" i="1"/>
  <c r="E1" i="1"/>
  <c r="C1" i="1"/>
  <c r="B1" i="1"/>
  <c r="S9" i="1" l="1"/>
  <c r="E5" i="1" s="1"/>
  <c r="B211" i="3"/>
  <c r="B207" i="3"/>
  <c r="N9" i="1"/>
  <c r="X9" i="1"/>
  <c r="F5" i="1" s="1"/>
  <c r="D9" i="1"/>
  <c r="B5" i="1" s="1"/>
  <c r="AG8" i="2"/>
  <c r="P7" i="2"/>
  <c r="AG7" i="2"/>
  <c r="AG6" i="2"/>
  <c r="B135" i="3"/>
  <c r="P5" i="2"/>
  <c r="AG5" i="2"/>
  <c r="B215" i="3"/>
  <c r="B224" i="3"/>
  <c r="B228" i="3"/>
  <c r="B209" i="3"/>
  <c r="B213" i="3"/>
  <c r="B217" i="3"/>
  <c r="B183" i="3"/>
  <c r="B200" i="3"/>
  <c r="B196" i="3"/>
  <c r="B187" i="3"/>
  <c r="B189" i="3"/>
  <c r="B185" i="3"/>
  <c r="B191" i="3"/>
  <c r="B126" i="3"/>
  <c r="B118" i="3"/>
  <c r="B178" i="3"/>
  <c r="B172" i="3"/>
  <c r="B176" i="3"/>
  <c r="B168" i="3"/>
  <c r="B170" i="3"/>
  <c r="B159" i="3"/>
  <c r="B155" i="3"/>
  <c r="B144" i="3"/>
  <c r="B148" i="3"/>
  <c r="B152" i="3"/>
  <c r="B139" i="3"/>
  <c r="B131" i="3"/>
  <c r="B116" i="3"/>
  <c r="B120" i="3"/>
  <c r="B122" i="3"/>
  <c r="B124" i="3"/>
  <c r="B94" i="3"/>
  <c r="B96" i="3"/>
  <c r="B90" i="3"/>
  <c r="B92" i="3"/>
  <c r="B100" i="3"/>
  <c r="B98" i="3"/>
  <c r="B85" i="3"/>
  <c r="C5" i="1"/>
  <c r="R88" i="2"/>
  <c r="R84" i="2"/>
  <c r="R87" i="2"/>
  <c r="R83" i="2"/>
  <c r="P67" i="2"/>
  <c r="R67" i="2" s="1"/>
  <c r="R59" i="2"/>
  <c r="R56" i="2"/>
  <c r="R20" i="2"/>
  <c r="V14" i="2"/>
  <c r="R32" i="2"/>
  <c r="R75" i="2"/>
  <c r="R72" i="2"/>
  <c r="R71" i="2"/>
  <c r="R52" i="2"/>
  <c r="R76" i="2"/>
  <c r="R57" i="2"/>
  <c r="R80" i="2"/>
  <c r="AH73" i="2"/>
  <c r="R86" i="2"/>
  <c r="R78" i="2"/>
  <c r="R51" i="2"/>
  <c r="R73" i="2"/>
  <c r="R54" i="2"/>
  <c r="AJ67" i="2"/>
  <c r="P81" i="2"/>
  <c r="R79" i="2" s="1"/>
  <c r="AB67" i="2"/>
  <c r="R74" i="2"/>
  <c r="T67" i="2"/>
  <c r="Q52" i="2"/>
  <c r="AL71" i="2"/>
  <c r="R85" i="2"/>
  <c r="R77" i="2"/>
  <c r="R61" i="2"/>
  <c r="R70" i="2"/>
  <c r="R82" i="2"/>
  <c r="R55" i="2"/>
  <c r="R63" i="2"/>
  <c r="AJ69" i="2"/>
  <c r="AD71" i="2"/>
  <c r="Z73" i="2"/>
  <c r="V71" i="2"/>
  <c r="S72" i="2"/>
  <c r="T69" i="2"/>
  <c r="V54" i="2"/>
  <c r="AD14" i="2"/>
  <c r="P21" i="2"/>
  <c r="P19" i="2"/>
  <c r="S16" i="2" s="1"/>
  <c r="V52" i="2"/>
  <c r="P68" i="2"/>
  <c r="AH68" i="2" s="1"/>
  <c r="P66" i="2"/>
  <c r="P64" i="2"/>
  <c r="AI64" i="2" s="1"/>
  <c r="P62" i="2"/>
  <c r="S59" i="2" s="1"/>
  <c r="P60" i="2"/>
  <c r="R58" i="2" s="1"/>
  <c r="BS88" i="2"/>
  <c r="BQ88" i="2"/>
  <c r="BR87" i="2"/>
  <c r="BS86" i="2"/>
  <c r="BP87" i="2"/>
  <c r="BQ86" i="2"/>
  <c r="BR85" i="2"/>
  <c r="BS84" i="2"/>
  <c r="BO88" i="2"/>
  <c r="BP85" i="2"/>
  <c r="BQ84" i="2"/>
  <c r="BM88" i="2"/>
  <c r="BR83" i="2"/>
  <c r="BN87" i="2"/>
  <c r="BS82" i="2"/>
  <c r="BO86" i="2"/>
  <c r="BP81" i="2"/>
  <c r="BL85" i="2"/>
  <c r="BQ80" i="2"/>
  <c r="BM84" i="2"/>
  <c r="BI88" i="2"/>
  <c r="BR79" i="2"/>
  <c r="BN83" i="2"/>
  <c r="BJ87" i="2"/>
  <c r="BS78" i="2"/>
  <c r="BO82" i="2"/>
  <c r="BK86" i="2"/>
  <c r="BP77" i="2"/>
  <c r="BL81" i="2"/>
  <c r="BH85" i="2"/>
  <c r="BQ76" i="2"/>
  <c r="BM80" i="2"/>
  <c r="BI84" i="2"/>
  <c r="BE88" i="2"/>
  <c r="BR75" i="2"/>
  <c r="BN79" i="2"/>
  <c r="BJ83" i="2"/>
  <c r="BF87" i="2"/>
  <c r="BS74" i="2"/>
  <c r="BO78" i="2"/>
  <c r="BK82" i="2"/>
  <c r="BG86" i="2"/>
  <c r="BR80" i="2"/>
  <c r="BN84" i="2"/>
  <c r="BJ88" i="2"/>
  <c r="BS79" i="2"/>
  <c r="BO83" i="2"/>
  <c r="BK87" i="2"/>
  <c r="BP82" i="2"/>
  <c r="BL86" i="2"/>
  <c r="BQ81" i="2"/>
  <c r="BM85" i="2"/>
  <c r="BR76" i="2"/>
  <c r="BN80" i="2"/>
  <c r="BJ84" i="2"/>
  <c r="BF88" i="2"/>
  <c r="BS75" i="2"/>
  <c r="BO79" i="2"/>
  <c r="BK83" i="2"/>
  <c r="BG87" i="2"/>
  <c r="BP78" i="2"/>
  <c r="BL82" i="2"/>
  <c r="BH86" i="2"/>
  <c r="BQ77" i="2"/>
  <c r="BM81" i="2"/>
  <c r="BI85" i="2"/>
  <c r="BR88" i="2"/>
  <c r="BS87" i="2"/>
  <c r="BR86" i="2"/>
  <c r="BS85" i="2"/>
  <c r="BP88" i="2"/>
  <c r="BQ87" i="2"/>
  <c r="BR84" i="2"/>
  <c r="BN88" i="2"/>
  <c r="BS83" i="2"/>
  <c r="BO87" i="2"/>
  <c r="BP86" i="2"/>
  <c r="BQ85" i="2"/>
  <c r="BP83" i="2"/>
  <c r="BL87" i="2"/>
  <c r="BQ82" i="2"/>
  <c r="BM86" i="2"/>
  <c r="BR81" i="2"/>
  <c r="BN85" i="2"/>
  <c r="BS80" i="2"/>
  <c r="BO84" i="2"/>
  <c r="BK88" i="2"/>
  <c r="BP79" i="2"/>
  <c r="BL83" i="2"/>
  <c r="BH87" i="2"/>
  <c r="BQ78" i="2"/>
  <c r="BM82" i="2"/>
  <c r="BI86" i="2"/>
  <c r="BR77" i="2"/>
  <c r="BN81" i="2"/>
  <c r="BJ85" i="2"/>
  <c r="BS76" i="2"/>
  <c r="BO80" i="2"/>
  <c r="BK84" i="2"/>
  <c r="BG88" i="2"/>
  <c r="BR82" i="2"/>
  <c r="BN86" i="2"/>
  <c r="BS81" i="2"/>
  <c r="BO85" i="2"/>
  <c r="BP84" i="2"/>
  <c r="BL88" i="2"/>
  <c r="BQ83" i="2"/>
  <c r="BM87" i="2"/>
  <c r="BR78" i="2"/>
  <c r="BN82" i="2"/>
  <c r="BJ86" i="2"/>
  <c r="BS77" i="2"/>
  <c r="BO81" i="2"/>
  <c r="BK85" i="2"/>
  <c r="BP80" i="2"/>
  <c r="BL84" i="2"/>
  <c r="BH88" i="2"/>
  <c r="BQ79" i="2"/>
  <c r="BM83" i="2"/>
  <c r="BI87" i="2"/>
  <c r="BR74" i="2"/>
  <c r="BN78" i="2"/>
  <c r="BJ82" i="2"/>
  <c r="BF86" i="2"/>
  <c r="BS73" i="2"/>
  <c r="BO77" i="2"/>
  <c r="BK81" i="2"/>
  <c r="BG85" i="2"/>
  <c r="BP76" i="2"/>
  <c r="BL80" i="2"/>
  <c r="BH84" i="2"/>
  <c r="BD88" i="2"/>
  <c r="BQ75" i="2"/>
  <c r="BM79" i="2"/>
  <c r="BI83" i="2"/>
  <c r="BE87" i="2"/>
  <c r="BP75" i="2"/>
  <c r="BL79" i="2"/>
  <c r="BH83" i="2"/>
  <c r="BD87" i="2"/>
  <c r="BQ74" i="2"/>
  <c r="BM78" i="2"/>
  <c r="BI82" i="2"/>
  <c r="BE86" i="2"/>
  <c r="BR73" i="2"/>
  <c r="BN77" i="2"/>
  <c r="BJ81" i="2"/>
  <c r="BF85" i="2"/>
  <c r="BS72" i="2"/>
  <c r="BO76" i="2"/>
  <c r="BK80" i="2"/>
  <c r="BG84" i="2"/>
  <c r="BC88" i="2"/>
  <c r="BP73" i="2"/>
  <c r="BL77" i="2"/>
  <c r="BH81" i="2"/>
  <c r="BD85" i="2"/>
  <c r="BQ72" i="2"/>
  <c r="BM76" i="2"/>
  <c r="BI80" i="2"/>
  <c r="BE84" i="2"/>
  <c r="BA88" i="2"/>
  <c r="BR71" i="2"/>
  <c r="BN75" i="2"/>
  <c r="BJ79" i="2"/>
  <c r="BF83" i="2"/>
  <c r="BB87" i="2"/>
  <c r="BS70" i="2"/>
  <c r="BO74" i="2"/>
  <c r="BK78" i="2"/>
  <c r="BG82" i="2"/>
  <c r="BC86" i="2"/>
  <c r="BS68" i="2"/>
  <c r="BP71" i="2"/>
  <c r="BL75" i="2"/>
  <c r="BH79" i="2"/>
  <c r="BD83" i="2"/>
  <c r="AZ87" i="2"/>
  <c r="BQ70" i="2"/>
  <c r="BM74" i="2"/>
  <c r="BI78" i="2"/>
  <c r="BE82" i="2"/>
  <c r="BA86" i="2"/>
  <c r="BR69" i="2"/>
  <c r="BN73" i="2"/>
  <c r="BJ77" i="2"/>
  <c r="BF81" i="2"/>
  <c r="BB85" i="2"/>
  <c r="BO72" i="2"/>
  <c r="BK76" i="2"/>
  <c r="BG80" i="2"/>
  <c r="BC84" i="2"/>
  <c r="AY88" i="2"/>
  <c r="BS66" i="2"/>
  <c r="BQ68" i="2"/>
  <c r="BP69" i="2"/>
  <c r="BL73" i="2"/>
  <c r="BH77" i="2"/>
  <c r="BD81" i="2"/>
  <c r="AZ85" i="2"/>
  <c r="BR67" i="2"/>
  <c r="BM72" i="2"/>
  <c r="BI76" i="2"/>
  <c r="BE80" i="2"/>
  <c r="BA84" i="2"/>
  <c r="AW88" i="2"/>
  <c r="BN71" i="2"/>
  <c r="BJ75" i="2"/>
  <c r="BF79" i="2"/>
  <c r="BB83" i="2"/>
  <c r="AX87" i="2"/>
  <c r="BO70" i="2"/>
  <c r="BK74" i="2"/>
  <c r="BG78" i="2"/>
  <c r="BC82" i="2"/>
  <c r="AY86" i="2"/>
  <c r="BR65" i="2"/>
  <c r="BS64" i="2"/>
  <c r="BO68" i="2"/>
  <c r="BQ66" i="2"/>
  <c r="BL71" i="2"/>
  <c r="BH75" i="2"/>
  <c r="BD79" i="2"/>
  <c r="AZ83" i="2"/>
  <c r="AV87" i="2"/>
  <c r="BM70" i="2"/>
  <c r="BI74" i="2"/>
  <c r="BE78" i="2"/>
  <c r="BA82" i="2"/>
  <c r="AW86" i="2"/>
  <c r="BP67" i="2"/>
  <c r="BN69" i="2"/>
  <c r="BJ73" i="2"/>
  <c r="BF77" i="2"/>
  <c r="BB81" i="2"/>
  <c r="AX85" i="2"/>
  <c r="BK72" i="2"/>
  <c r="BG76" i="2"/>
  <c r="BC80" i="2"/>
  <c r="AY84" i="2"/>
  <c r="AU88" i="2"/>
  <c r="BR63" i="2"/>
  <c r="BS62" i="2"/>
  <c r="BO66" i="2"/>
  <c r="BP65" i="2"/>
  <c r="BQ64" i="2"/>
  <c r="BM68" i="2"/>
  <c r="BL69" i="2"/>
  <c r="BH73" i="2"/>
  <c r="BD77" i="2"/>
  <c r="AZ81" i="2"/>
  <c r="AV85" i="2"/>
  <c r="BI72" i="2"/>
  <c r="BE76" i="2"/>
  <c r="BA80" i="2"/>
  <c r="AW84" i="2"/>
  <c r="AS88" i="2"/>
  <c r="BJ71" i="2"/>
  <c r="BF75" i="2"/>
  <c r="BB79" i="2"/>
  <c r="AX83" i="2"/>
  <c r="AT87" i="2"/>
  <c r="BN67" i="2"/>
  <c r="BK70" i="2"/>
  <c r="BG74" i="2"/>
  <c r="BC78" i="2"/>
  <c r="AY82" i="2"/>
  <c r="AU86" i="2"/>
  <c r="BR61" i="2"/>
  <c r="BN65" i="2"/>
  <c r="BS60" i="2"/>
  <c r="BO64" i="2"/>
  <c r="BK68" i="2"/>
  <c r="BP63" i="2"/>
  <c r="BQ62" i="2"/>
  <c r="BM66" i="2"/>
  <c r="BL67" i="2"/>
  <c r="BH71" i="2"/>
  <c r="BD75" i="2"/>
  <c r="AZ79" i="2"/>
  <c r="AV83" i="2"/>
  <c r="AR87" i="2"/>
  <c r="BI70" i="2"/>
  <c r="BE74" i="2"/>
  <c r="BA78" i="2"/>
  <c r="AW82" i="2"/>
  <c r="AS86" i="2"/>
  <c r="BJ69" i="2"/>
  <c r="BF73" i="2"/>
  <c r="BB77" i="2"/>
  <c r="AX81" i="2"/>
  <c r="AT85" i="2"/>
  <c r="BG72" i="2"/>
  <c r="BC76" i="2"/>
  <c r="AY80" i="2"/>
  <c r="AU84" i="2"/>
  <c r="AQ88" i="2"/>
  <c r="BR59" i="2"/>
  <c r="BN63" i="2"/>
  <c r="BS58" i="2"/>
  <c r="BO62" i="2"/>
  <c r="BK66" i="2"/>
  <c r="BP61" i="2"/>
  <c r="BL65" i="2"/>
  <c r="BQ60" i="2"/>
  <c r="BM64" i="2"/>
  <c r="BI68" i="2"/>
  <c r="BH69" i="2"/>
  <c r="BD73" i="2"/>
  <c r="AZ77" i="2"/>
  <c r="AV81" i="2"/>
  <c r="AR85" i="2"/>
  <c r="BJ67" i="2"/>
  <c r="BE72" i="2"/>
  <c r="BA76" i="2"/>
  <c r="AW80" i="2"/>
  <c r="AS84" i="2"/>
  <c r="AO88" i="2"/>
  <c r="BF71" i="2"/>
  <c r="BB75" i="2"/>
  <c r="AX79" i="2"/>
  <c r="AT83" i="2"/>
  <c r="AP87" i="2"/>
  <c r="BG70" i="2"/>
  <c r="BC74" i="2"/>
  <c r="AY78" i="2"/>
  <c r="AU82" i="2"/>
  <c r="AQ86" i="2"/>
  <c r="BR57" i="2"/>
  <c r="BN61" i="2"/>
  <c r="BJ65" i="2"/>
  <c r="BS56" i="2"/>
  <c r="BO60" i="2"/>
  <c r="BK64" i="2"/>
  <c r="BG68" i="2"/>
  <c r="BP59" i="2"/>
  <c r="BL63" i="2"/>
  <c r="BQ58" i="2"/>
  <c r="BM62" i="2"/>
  <c r="BI66" i="2"/>
  <c r="BD71" i="2"/>
  <c r="AZ75" i="2"/>
  <c r="AV79" i="2"/>
  <c r="AR83" i="2"/>
  <c r="AN87" i="2"/>
  <c r="BE70" i="2"/>
  <c r="BA74" i="2"/>
  <c r="AW78" i="2"/>
  <c r="AS82" i="2"/>
  <c r="AO86" i="2"/>
  <c r="BH67" i="2"/>
  <c r="BF69" i="2"/>
  <c r="BB73" i="2"/>
  <c r="AX77" i="2"/>
  <c r="AT81" i="2"/>
  <c r="AP85" i="2"/>
  <c r="BC72" i="2"/>
  <c r="AY76" i="2"/>
  <c r="AU80" i="2"/>
  <c r="AQ84" i="2"/>
  <c r="AM88" i="2"/>
  <c r="BR55" i="2"/>
  <c r="BN59" i="2"/>
  <c r="BJ63" i="2"/>
  <c r="BS54" i="2"/>
  <c r="BO58" i="2"/>
  <c r="BK62" i="2"/>
  <c r="BG66" i="2"/>
  <c r="BP57" i="2"/>
  <c r="BL61" i="2"/>
  <c r="BH65" i="2"/>
  <c r="BQ56" i="2"/>
  <c r="BM60" i="2"/>
  <c r="BI64" i="2"/>
  <c r="BE68" i="2"/>
  <c r="BD69" i="2"/>
  <c r="AZ73" i="2"/>
  <c r="AV77" i="2"/>
  <c r="AR81" i="2"/>
  <c r="AN85" i="2"/>
  <c r="BA72" i="2"/>
  <c r="AW76" i="2"/>
  <c r="AS80" i="2"/>
  <c r="AO84" i="2"/>
  <c r="AK88" i="2"/>
  <c r="BB71" i="2"/>
  <c r="AX75" i="2"/>
  <c r="AT79" i="2"/>
  <c r="AP83" i="2"/>
  <c r="AL87" i="2"/>
  <c r="BF67" i="2"/>
  <c r="BC70" i="2"/>
  <c r="AY74" i="2"/>
  <c r="AU78" i="2"/>
  <c r="AQ82" i="2"/>
  <c r="AM86" i="2"/>
  <c r="BR53" i="2"/>
  <c r="BN57" i="2"/>
  <c r="BJ61" i="2"/>
  <c r="BF65" i="2"/>
  <c r="BS52" i="2"/>
  <c r="BO56" i="2"/>
  <c r="BK60" i="2"/>
  <c r="BG64" i="2"/>
  <c r="BC68" i="2"/>
  <c r="BP55" i="2"/>
  <c r="BL59" i="2"/>
  <c r="BH63" i="2"/>
  <c r="BQ54" i="2"/>
  <c r="BM58" i="2"/>
  <c r="BI62" i="2"/>
  <c r="BE66" i="2"/>
  <c r="BD67" i="2"/>
  <c r="AZ71" i="2"/>
  <c r="AV75" i="2"/>
  <c r="AR79" i="2"/>
  <c r="AN83" i="2"/>
  <c r="AJ87" i="2"/>
  <c r="BB69" i="2"/>
  <c r="BA70" i="2"/>
  <c r="AW74" i="2"/>
  <c r="AS78" i="2"/>
  <c r="AO82" i="2"/>
  <c r="AK86" i="2"/>
  <c r="AX73" i="2"/>
  <c r="AT77" i="2"/>
  <c r="AP81" i="2"/>
  <c r="AL85" i="2"/>
  <c r="AY72" i="2"/>
  <c r="AU76" i="2"/>
  <c r="AQ80" i="2"/>
  <c r="AM84" i="2"/>
  <c r="AI88" i="2"/>
  <c r="BR51" i="2"/>
  <c r="BN55" i="2"/>
  <c r="BJ59" i="2"/>
  <c r="BF63" i="2"/>
  <c r="BO54" i="2"/>
  <c r="BK58" i="2"/>
  <c r="BG62" i="2"/>
  <c r="BC66" i="2"/>
  <c r="BP53" i="2"/>
  <c r="BL57" i="2"/>
  <c r="BH61" i="2"/>
  <c r="BD65" i="2"/>
  <c r="BQ52" i="2"/>
  <c r="BM56" i="2"/>
  <c r="BI60" i="2"/>
  <c r="BE64" i="2"/>
  <c r="BA68" i="2"/>
  <c r="AV73" i="2"/>
  <c r="AR77" i="2"/>
  <c r="AN81" i="2"/>
  <c r="AJ85" i="2"/>
  <c r="BB67" i="2"/>
  <c r="AW72" i="2"/>
  <c r="AS76" i="2"/>
  <c r="AK84" i="2"/>
  <c r="AG88" i="2"/>
  <c r="AZ69" i="2"/>
  <c r="AX71" i="2"/>
  <c r="AT75" i="2"/>
  <c r="AP79" i="2"/>
  <c r="AL83" i="2"/>
  <c r="AH87" i="2"/>
  <c r="AY70" i="2"/>
  <c r="AU74" i="2"/>
  <c r="AQ78" i="2"/>
  <c r="AM82" i="2"/>
  <c r="AI86" i="2"/>
  <c r="AT71" i="2"/>
  <c r="BR72" i="2"/>
  <c r="BN76" i="2"/>
  <c r="BJ80" i="2"/>
  <c r="BF84" i="2"/>
  <c r="BB88" i="2"/>
  <c r="BS71" i="2"/>
  <c r="BO75" i="2"/>
  <c r="BK79" i="2"/>
  <c r="BG83" i="2"/>
  <c r="BC87" i="2"/>
  <c r="BP74" i="2"/>
  <c r="BL78" i="2"/>
  <c r="BH82" i="2"/>
  <c r="BD86" i="2"/>
  <c r="BQ73" i="2"/>
  <c r="BM77" i="2"/>
  <c r="BI81" i="2"/>
  <c r="BE85" i="2"/>
  <c r="BR70" i="2"/>
  <c r="BN74" i="2"/>
  <c r="BJ78" i="2"/>
  <c r="BF82" i="2"/>
  <c r="BB86" i="2"/>
  <c r="BS69" i="2"/>
  <c r="BO73" i="2"/>
  <c r="BK77" i="2"/>
  <c r="BG81" i="2"/>
  <c r="BC85" i="2"/>
  <c r="BP72" i="2"/>
  <c r="BL76" i="2"/>
  <c r="BH80" i="2"/>
  <c r="BD84" i="2"/>
  <c r="AZ88" i="2"/>
  <c r="BQ71" i="2"/>
  <c r="BM75" i="2"/>
  <c r="BI79" i="2"/>
  <c r="BE83" i="2"/>
  <c r="BA87" i="2"/>
  <c r="BS67" i="2"/>
  <c r="BN72" i="2"/>
  <c r="BJ76" i="2"/>
  <c r="BF80" i="2"/>
  <c r="BB84" i="2"/>
  <c r="AX88" i="2"/>
  <c r="BO71" i="2"/>
  <c r="BK75" i="2"/>
  <c r="BG79" i="2"/>
  <c r="BC83" i="2"/>
  <c r="AY87" i="2"/>
  <c r="BP70" i="2"/>
  <c r="BL74" i="2"/>
  <c r="BH78" i="2"/>
  <c r="BD82" i="2"/>
  <c r="AZ86" i="2"/>
  <c r="BR68" i="2"/>
  <c r="BQ69" i="2"/>
  <c r="BM73" i="2"/>
  <c r="BI77" i="2"/>
  <c r="BE81" i="2"/>
  <c r="BA85" i="2"/>
  <c r="BQ67" i="2"/>
  <c r="BS65" i="2"/>
  <c r="BP68" i="2"/>
  <c r="BN70" i="2"/>
  <c r="BJ74" i="2"/>
  <c r="BF78" i="2"/>
  <c r="BB82" i="2"/>
  <c r="AX86" i="2"/>
  <c r="BO69" i="2"/>
  <c r="BK73" i="2"/>
  <c r="BG77" i="2"/>
  <c r="BC81" i="2"/>
  <c r="AY85" i="2"/>
  <c r="BL72" i="2"/>
  <c r="BH76" i="2"/>
  <c r="BD80" i="2"/>
  <c r="AZ84" i="2"/>
  <c r="AV88" i="2"/>
  <c r="BR66" i="2"/>
  <c r="BM71" i="2"/>
  <c r="BI75" i="2"/>
  <c r="BE79" i="2"/>
  <c r="BA83" i="2"/>
  <c r="AW87" i="2"/>
  <c r="BQ65" i="2"/>
  <c r="BR64" i="2"/>
  <c r="BS63" i="2"/>
  <c r="BO67" i="2"/>
  <c r="BP66" i="2"/>
  <c r="BJ72" i="2"/>
  <c r="BF76" i="2"/>
  <c r="BB80" i="2"/>
  <c r="AX84" i="2"/>
  <c r="AT88" i="2"/>
  <c r="BN68" i="2"/>
  <c r="BK71" i="2"/>
  <c r="BG75" i="2"/>
  <c r="BC79" i="2"/>
  <c r="AY83" i="2"/>
  <c r="AU87" i="2"/>
  <c r="BL70" i="2"/>
  <c r="BH74" i="2"/>
  <c r="BD78" i="2"/>
  <c r="AZ82" i="2"/>
  <c r="AV86" i="2"/>
  <c r="BM69" i="2"/>
  <c r="BI73" i="2"/>
  <c r="BE77" i="2"/>
  <c r="BA81" i="2"/>
  <c r="AW85" i="2"/>
  <c r="BP64" i="2"/>
  <c r="BQ63" i="2"/>
  <c r="BM67" i="2"/>
  <c r="BR62" i="2"/>
  <c r="BS61" i="2"/>
  <c r="BO65" i="2"/>
  <c r="BJ70" i="2"/>
  <c r="BF74" i="2"/>
  <c r="BB78" i="2"/>
  <c r="AX82" i="2"/>
  <c r="AT86" i="2"/>
  <c r="BN66" i="2"/>
  <c r="BK69" i="2"/>
  <c r="BG73" i="2"/>
  <c r="BC77" i="2"/>
  <c r="AY81" i="2"/>
  <c r="AU85" i="2"/>
  <c r="BL68" i="2"/>
  <c r="BH72" i="2"/>
  <c r="BD76" i="2"/>
  <c r="AZ80" i="2"/>
  <c r="AV84" i="2"/>
  <c r="AR88" i="2"/>
  <c r="BI71" i="2"/>
  <c r="BE75" i="2"/>
  <c r="BA79" i="2"/>
  <c r="AW83" i="2"/>
  <c r="AS87" i="2"/>
  <c r="BP62" i="2"/>
  <c r="BQ61" i="2"/>
  <c r="BM65" i="2"/>
  <c r="BR60" i="2"/>
  <c r="BN64" i="2"/>
  <c r="BS59" i="2"/>
  <c r="BO63" i="2"/>
  <c r="BK67" i="2"/>
  <c r="BF72" i="2"/>
  <c r="BB76" i="2"/>
  <c r="AX80" i="2"/>
  <c r="AT84" i="2"/>
  <c r="AP88" i="2"/>
  <c r="BG71" i="2"/>
  <c r="BC75" i="2"/>
  <c r="AY79" i="2"/>
  <c r="AU83" i="2"/>
  <c r="AQ87" i="2"/>
  <c r="BL66" i="2"/>
  <c r="BH70" i="2"/>
  <c r="BD74" i="2"/>
  <c r="AZ78" i="2"/>
  <c r="AV82" i="2"/>
  <c r="AR86" i="2"/>
  <c r="BJ68" i="2"/>
  <c r="BI69" i="2"/>
  <c r="BE73" i="2"/>
  <c r="BA77" i="2"/>
  <c r="AW81" i="2"/>
  <c r="AS85" i="2"/>
  <c r="BP60" i="2"/>
  <c r="BL64" i="2"/>
  <c r="BQ59" i="2"/>
  <c r="BM63" i="2"/>
  <c r="BI67" i="2"/>
  <c r="BR58" i="2"/>
  <c r="BN62" i="2"/>
  <c r="BS57" i="2"/>
  <c r="BO61" i="2"/>
  <c r="BK65" i="2"/>
  <c r="BH68" i="2"/>
  <c r="BF70" i="2"/>
  <c r="BB74" i="2"/>
  <c r="AX78" i="2"/>
  <c r="AT82" i="2"/>
  <c r="AP86" i="2"/>
  <c r="BG69" i="2"/>
  <c r="BC73" i="2"/>
  <c r="AY77" i="2"/>
  <c r="AU81" i="2"/>
  <c r="AQ85" i="2"/>
  <c r="BD72" i="2"/>
  <c r="AZ76" i="2"/>
  <c r="AV80" i="2"/>
  <c r="AR84" i="2"/>
  <c r="AN88" i="2"/>
  <c r="BJ66" i="2"/>
  <c r="BE71" i="2"/>
  <c r="BA75" i="2"/>
  <c r="AW79" i="2"/>
  <c r="AS83" i="2"/>
  <c r="AO87" i="2"/>
  <c r="BP58" i="2"/>
  <c r="BL62" i="2"/>
  <c r="BQ57" i="2"/>
  <c r="BM61" i="2"/>
  <c r="BI65" i="2"/>
  <c r="BR56" i="2"/>
  <c r="BN60" i="2"/>
  <c r="BJ64" i="2"/>
  <c r="BS55" i="2"/>
  <c r="BO59" i="2"/>
  <c r="BK63" i="2"/>
  <c r="BG67" i="2"/>
  <c r="BH66" i="2"/>
  <c r="BB72" i="2"/>
  <c r="AX76" i="2"/>
  <c r="AT80" i="2"/>
  <c r="AP84" i="2"/>
  <c r="AL88" i="2"/>
  <c r="BF68" i="2"/>
  <c r="BC71" i="2"/>
  <c r="AY75" i="2"/>
  <c r="AU79" i="2"/>
  <c r="AQ83" i="2"/>
  <c r="AM87" i="2"/>
  <c r="BD70" i="2"/>
  <c r="AZ74" i="2"/>
  <c r="AV78" i="2"/>
  <c r="AR82" i="2"/>
  <c r="AN86" i="2"/>
  <c r="BE69" i="2"/>
  <c r="BA73" i="2"/>
  <c r="AW77" i="2"/>
  <c r="AS81" i="2"/>
  <c r="AO85" i="2"/>
  <c r="BP56" i="2"/>
  <c r="BL60" i="2"/>
  <c r="BH64" i="2"/>
  <c r="BQ55" i="2"/>
  <c r="BM59" i="2"/>
  <c r="BI63" i="2"/>
  <c r="BE67" i="2"/>
  <c r="BR54" i="2"/>
  <c r="BN58" i="2"/>
  <c r="BJ62" i="2"/>
  <c r="BS53" i="2"/>
  <c r="BO57" i="2"/>
  <c r="BK61" i="2"/>
  <c r="BG65" i="2"/>
  <c r="BC69" i="2"/>
  <c r="BB70" i="2"/>
  <c r="AX74" i="2"/>
  <c r="AT78" i="2"/>
  <c r="AP82" i="2"/>
  <c r="AL86" i="2"/>
  <c r="BF66" i="2"/>
  <c r="AY73" i="2"/>
  <c r="AU77" i="2"/>
  <c r="AQ81" i="2"/>
  <c r="AM85" i="2"/>
  <c r="BD68" i="2"/>
  <c r="AZ72" i="2"/>
  <c r="AV76" i="2"/>
  <c r="AR80" i="2"/>
  <c r="AN84" i="2"/>
  <c r="AJ88" i="2"/>
  <c r="BA71" i="2"/>
  <c r="AW75" i="2"/>
  <c r="AS79" i="2"/>
  <c r="AO83" i="2"/>
  <c r="AK87" i="2"/>
  <c r="BP54" i="2"/>
  <c r="BL58" i="2"/>
  <c r="BH62" i="2"/>
  <c r="BQ53" i="2"/>
  <c r="BM57" i="2"/>
  <c r="BI61" i="2"/>
  <c r="BE65" i="2"/>
  <c r="BA69" i="2"/>
  <c r="BR52" i="2"/>
  <c r="BN56" i="2"/>
  <c r="BJ60" i="2"/>
  <c r="BF64" i="2"/>
  <c r="BS51" i="2"/>
  <c r="BO55" i="2"/>
  <c r="BK59" i="2"/>
  <c r="BG63" i="2"/>
  <c r="BC67" i="2"/>
  <c r="AX72" i="2"/>
  <c r="AT76" i="2"/>
  <c r="AP80" i="2"/>
  <c r="AL84" i="2"/>
  <c r="AH88" i="2"/>
  <c r="AY71" i="2"/>
  <c r="AU75" i="2"/>
  <c r="AQ79" i="2"/>
  <c r="AM83" i="2"/>
  <c r="AI87" i="2"/>
  <c r="BD66" i="2"/>
  <c r="AZ70" i="2"/>
  <c r="AV74" i="2"/>
  <c r="AR78" i="2"/>
  <c r="AN82" i="2"/>
  <c r="AJ86" i="2"/>
  <c r="BB68" i="2"/>
  <c r="AW73" i="2"/>
  <c r="AS77" i="2"/>
  <c r="AO81" i="2"/>
  <c r="AK85" i="2"/>
  <c r="BP52" i="2"/>
  <c r="BL56" i="2"/>
  <c r="BH60" i="2"/>
  <c r="BD64" i="2"/>
  <c r="BS49" i="2"/>
  <c r="BQ51" i="2"/>
  <c r="BM55" i="2"/>
  <c r="BI59" i="2"/>
  <c r="BE63" i="2"/>
  <c r="BA67" i="2"/>
  <c r="BN54" i="2"/>
  <c r="BJ58" i="2"/>
  <c r="BF62" i="2"/>
  <c r="BO53" i="2"/>
  <c r="BK57" i="2"/>
  <c r="BG61" i="2"/>
  <c r="BC65" i="2"/>
  <c r="AY69" i="2"/>
  <c r="BP50" i="2"/>
  <c r="BL54" i="2"/>
  <c r="BH58" i="2"/>
  <c r="BD62" i="2"/>
  <c r="BM53" i="2"/>
  <c r="BI57" i="2"/>
  <c r="BE61" i="2"/>
  <c r="BA65" i="2"/>
  <c r="AW69" i="2"/>
  <c r="BQ49" i="2"/>
  <c r="BN52" i="2"/>
  <c r="BJ56" i="2"/>
  <c r="BF60" i="2"/>
  <c r="BB64" i="2"/>
  <c r="BS47" i="2"/>
  <c r="BO51" i="2"/>
  <c r="BK55" i="2"/>
  <c r="BG59" i="2"/>
  <c r="BC63" i="2"/>
  <c r="AY67" i="2"/>
  <c r="BQ47" i="2"/>
  <c r="BL52" i="2"/>
  <c r="BH56" i="2"/>
  <c r="BD60" i="2"/>
  <c r="AZ64" i="2"/>
  <c r="BM51" i="2"/>
  <c r="BI55" i="2"/>
  <c r="BE59" i="2"/>
  <c r="BA63" i="2"/>
  <c r="AW67" i="2"/>
  <c r="BJ54" i="2"/>
  <c r="BF58" i="2"/>
  <c r="BB62" i="2"/>
  <c r="BK53" i="2"/>
  <c r="BG57" i="2"/>
  <c r="BC61" i="2"/>
  <c r="AY65" i="2"/>
  <c r="AU69" i="2"/>
  <c r="BS43" i="2"/>
  <c r="BM49" i="2"/>
  <c r="BL50" i="2"/>
  <c r="BH54" i="2"/>
  <c r="BD58" i="2"/>
  <c r="AZ62" i="2"/>
  <c r="BO47" i="2"/>
  <c r="BI53" i="2"/>
  <c r="BE57" i="2"/>
  <c r="BA61" i="2"/>
  <c r="AW65" i="2"/>
  <c r="AS69" i="2"/>
  <c r="BJ52" i="2"/>
  <c r="BF56" i="2"/>
  <c r="BB60" i="2"/>
  <c r="AX64" i="2"/>
  <c r="BK51" i="2"/>
  <c r="BG55" i="2"/>
  <c r="BC59" i="2"/>
  <c r="AY63" i="2"/>
  <c r="AU67" i="2"/>
  <c r="BS41" i="2"/>
  <c r="BH52" i="2"/>
  <c r="BD56" i="2"/>
  <c r="AZ60" i="2"/>
  <c r="AV64" i="2"/>
  <c r="BK49" i="2"/>
  <c r="BI51" i="2"/>
  <c r="BE55" i="2"/>
  <c r="BA59" i="2"/>
  <c r="AW63" i="2"/>
  <c r="AS67" i="2"/>
  <c r="BM47" i="2"/>
  <c r="BF54" i="2"/>
  <c r="BB58" i="2"/>
  <c r="AX62" i="2"/>
  <c r="BG53" i="2"/>
  <c r="BC57" i="2"/>
  <c r="AY61" i="2"/>
  <c r="AU65" i="2"/>
  <c r="AQ69" i="2"/>
  <c r="BS39" i="2"/>
  <c r="BO43" i="2"/>
  <c r="BH50" i="2"/>
  <c r="BD54" i="2"/>
  <c r="AZ58" i="2"/>
  <c r="AV62" i="2"/>
  <c r="BE53" i="2"/>
  <c r="BA57" i="2"/>
  <c r="AW61" i="2"/>
  <c r="AS65" i="2"/>
  <c r="AO69" i="2"/>
  <c r="BI49" i="2"/>
  <c r="BF52" i="2"/>
  <c r="BB56" i="2"/>
  <c r="AX60" i="2"/>
  <c r="AT64" i="2"/>
  <c r="BK47" i="2"/>
  <c r="BG51" i="2"/>
  <c r="BC55" i="2"/>
  <c r="AY59" i="2"/>
  <c r="AU63" i="2"/>
  <c r="AQ67" i="2"/>
  <c r="BS37" i="2"/>
  <c r="BO41" i="2"/>
  <c r="BK45" i="2"/>
  <c r="BI47" i="2"/>
  <c r="BD52" i="2"/>
  <c r="AZ56" i="2"/>
  <c r="AV60" i="2"/>
  <c r="AR64" i="2"/>
  <c r="BE51" i="2"/>
  <c r="BA55" i="2"/>
  <c r="AW59" i="2"/>
  <c r="AS63" i="2"/>
  <c r="AO67" i="2"/>
  <c r="BB54" i="2"/>
  <c r="AX58" i="2"/>
  <c r="AT62" i="2"/>
  <c r="BC53" i="2"/>
  <c r="AY57" i="2"/>
  <c r="AU61" i="2"/>
  <c r="AQ65" i="2"/>
  <c r="AM69" i="2"/>
  <c r="BS35" i="2"/>
  <c r="AZ54" i="2"/>
  <c r="AV58" i="2"/>
  <c r="AR62" i="2"/>
  <c r="BA53" i="2"/>
  <c r="AW57" i="2"/>
  <c r="AS61" i="2"/>
  <c r="AO65" i="2"/>
  <c r="AK69" i="2"/>
  <c r="BB52" i="2"/>
  <c r="AX56" i="2"/>
  <c r="AT60" i="2"/>
  <c r="AP64" i="2"/>
  <c r="BC51" i="2"/>
  <c r="AY55" i="2"/>
  <c r="AU59" i="2"/>
  <c r="AQ63" i="2"/>
  <c r="AM67" i="2"/>
  <c r="BS33" i="2"/>
  <c r="BR34" i="2"/>
  <c r="AZ52" i="2"/>
  <c r="AV56" i="2"/>
  <c r="AR60" i="2"/>
  <c r="AN64" i="2"/>
  <c r="BA51" i="2"/>
  <c r="AW55" i="2"/>
  <c r="AS59" i="2"/>
  <c r="AO63" i="2"/>
  <c r="AK67" i="2"/>
  <c r="AX54" i="2"/>
  <c r="AT58" i="2"/>
  <c r="AP62" i="2"/>
  <c r="AY53" i="2"/>
  <c r="AU57" i="2"/>
  <c r="AQ61" i="2"/>
  <c r="AM65" i="2"/>
  <c r="AI69" i="2"/>
  <c r="BQ33" i="2"/>
  <c r="BS31" i="2"/>
  <c r="BR32" i="2"/>
  <c r="BK39" i="2"/>
  <c r="BG43" i="2"/>
  <c r="BP34" i="2"/>
  <c r="AV54" i="2"/>
  <c r="AR58" i="2"/>
  <c r="AN62" i="2"/>
  <c r="AW53" i="2"/>
  <c r="AS57" i="2"/>
  <c r="AO61" i="2"/>
  <c r="AK65" i="2"/>
  <c r="AG69" i="2"/>
  <c r="BA49" i="2"/>
  <c r="AX52" i="2"/>
  <c r="AT56" i="2"/>
  <c r="AP60" i="2"/>
  <c r="AL64" i="2"/>
  <c r="BC47" i="2"/>
  <c r="AY51" i="2"/>
  <c r="AU55" i="2"/>
  <c r="AQ59" i="2"/>
  <c r="AM63" i="2"/>
  <c r="AI67" i="2"/>
  <c r="BQ31" i="2"/>
  <c r="BO33" i="2"/>
  <c r="BN34" i="2"/>
  <c r="BP32" i="2"/>
  <c r="AV52" i="2"/>
  <c r="AR56" i="2"/>
  <c r="AN60" i="2"/>
  <c r="AW51" i="2"/>
  <c r="AS55" i="2"/>
  <c r="AO59" i="2"/>
  <c r="AK63" i="2"/>
  <c r="AG67" i="2"/>
  <c r="AT54" i="2"/>
  <c r="AP58" i="2"/>
  <c r="AU53" i="2"/>
  <c r="AQ57" i="2"/>
  <c r="AM61" i="2"/>
  <c r="AI65" i="2"/>
  <c r="AE69" i="2"/>
  <c r="BS27" i="2"/>
  <c r="BM33" i="2"/>
  <c r="BO31" i="2"/>
  <c r="BN32" i="2"/>
  <c r="BL34" i="2"/>
  <c r="BK35" i="2"/>
  <c r="AR54" i="2"/>
  <c r="AN58" i="2"/>
  <c r="AS53" i="2"/>
  <c r="AO57" i="2"/>
  <c r="AK61" i="2"/>
  <c r="AG65" i="2"/>
  <c r="AC69" i="2"/>
  <c r="AT52" i="2"/>
  <c r="AP56" i="2"/>
  <c r="AL60" i="2"/>
  <c r="AU51" i="2"/>
  <c r="AQ55" i="2"/>
  <c r="AM59" i="2"/>
  <c r="AI63" i="2"/>
  <c r="AE67" i="2"/>
  <c r="BS25" i="2"/>
  <c r="BO29" i="2"/>
  <c r="BM31" i="2"/>
  <c r="BK33" i="2"/>
  <c r="BJ34" i="2"/>
  <c r="BL32" i="2"/>
  <c r="BG37" i="2"/>
  <c r="BC41" i="2"/>
  <c r="AR52" i="2"/>
  <c r="AN56" i="2"/>
  <c r="AJ60" i="2"/>
  <c r="AF64" i="2"/>
  <c r="AU49" i="2"/>
  <c r="AS51" i="2"/>
  <c r="AO55" i="2"/>
  <c r="AK59" i="2"/>
  <c r="AG63" i="2"/>
  <c r="AC67" i="2"/>
  <c r="AW47" i="2"/>
  <c r="AP54" i="2"/>
  <c r="AL58" i="2"/>
  <c r="AH62" i="2"/>
  <c r="AQ53" i="2"/>
  <c r="AM57" i="2"/>
  <c r="AI61" i="2"/>
  <c r="AE65" i="2"/>
  <c r="AA69" i="2"/>
  <c r="BO27" i="2"/>
  <c r="BI33" i="2"/>
  <c r="BQ25" i="2"/>
  <c r="BK31" i="2"/>
  <c r="BH34" i="2"/>
  <c r="BJ32" i="2"/>
  <c r="BG35" i="2"/>
  <c r="AN54" i="2"/>
  <c r="AJ58" i="2"/>
  <c r="AF62" i="2"/>
  <c r="AB66" i="2"/>
  <c r="AO53" i="2"/>
  <c r="AK57" i="2"/>
  <c r="AG61" i="2"/>
  <c r="AC65" i="2"/>
  <c r="Y69" i="2"/>
  <c r="AP52" i="2"/>
  <c r="AL56" i="2"/>
  <c r="AH60" i="2"/>
  <c r="AD64" i="2"/>
  <c r="AQ51" i="2"/>
  <c r="AM55" i="2"/>
  <c r="AI59" i="2"/>
  <c r="AE63" i="2"/>
  <c r="AA67" i="2"/>
  <c r="BS21" i="2"/>
  <c r="BO25" i="2"/>
  <c r="BI31" i="2"/>
  <c r="BQ23" i="2"/>
  <c r="BM27" i="2"/>
  <c r="BR22" i="2"/>
  <c r="BG33" i="2"/>
  <c r="BH32" i="2"/>
  <c r="BF34" i="2"/>
  <c r="AS47" i="2"/>
  <c r="AN52" i="2"/>
  <c r="AJ56" i="2"/>
  <c r="AF60" i="2"/>
  <c r="AB64" i="2"/>
  <c r="AO51" i="2"/>
  <c r="AK55" i="2"/>
  <c r="AG59" i="2"/>
  <c r="AC63" i="2"/>
  <c r="Y67" i="2"/>
  <c r="AL54" i="2"/>
  <c r="AH58" i="2"/>
  <c r="AD62" i="2"/>
  <c r="Z66" i="2"/>
  <c r="AM53" i="2"/>
  <c r="AI57" i="2"/>
  <c r="AE61" i="2"/>
  <c r="AA65" i="2"/>
  <c r="W69" i="2"/>
  <c r="BS19" i="2"/>
  <c r="BK27" i="2"/>
  <c r="BP22" i="2"/>
  <c r="BE33" i="2"/>
  <c r="BQ21" i="2"/>
  <c r="BM25" i="2"/>
  <c r="BR20" i="2"/>
  <c r="BG31" i="2"/>
  <c r="BF32" i="2"/>
  <c r="BD34" i="2"/>
  <c r="BC35" i="2"/>
  <c r="AJ54" i="2"/>
  <c r="AF58" i="2"/>
  <c r="AB62" i="2"/>
  <c r="X66" i="2"/>
  <c r="AK53" i="2"/>
  <c r="AG57" i="2"/>
  <c r="AC61" i="2"/>
  <c r="Y65" i="2"/>
  <c r="U69" i="2"/>
  <c r="AL52" i="2"/>
  <c r="AH56" i="2"/>
  <c r="AD60" i="2"/>
  <c r="Z64" i="2"/>
  <c r="AM51" i="2"/>
  <c r="AI55" i="2"/>
  <c r="AE59" i="2"/>
  <c r="AA63" i="2"/>
  <c r="W67" i="2"/>
  <c r="BO21" i="2"/>
  <c r="BQ19" i="2"/>
  <c r="BP20" i="2"/>
  <c r="BK25" i="2"/>
  <c r="BS17" i="2"/>
  <c r="BE31" i="2"/>
  <c r="BI27" i="2"/>
  <c r="BR18" i="2"/>
  <c r="BN22" i="2"/>
  <c r="BC33" i="2"/>
  <c r="BD32" i="2"/>
  <c r="BB34" i="2"/>
  <c r="AJ52" i="2"/>
  <c r="AF56" i="2"/>
  <c r="AB60" i="2"/>
  <c r="X64" i="2"/>
  <c r="AK51" i="2"/>
  <c r="AG55" i="2"/>
  <c r="AC59" i="2"/>
  <c r="Y63" i="2"/>
  <c r="U67" i="2"/>
  <c r="AH54" i="2"/>
  <c r="AD58" i="2"/>
  <c r="Z62" i="2"/>
  <c r="V66" i="2"/>
  <c r="AI53" i="2"/>
  <c r="AE57" i="2"/>
  <c r="AA61" i="2"/>
  <c r="W65" i="2"/>
  <c r="S69" i="2"/>
  <c r="BO19" i="2"/>
  <c r="BP18" i="2"/>
  <c r="BG27" i="2"/>
  <c r="BS15" i="2"/>
  <c r="BN20" i="2"/>
  <c r="BM21" i="2"/>
  <c r="BL22" i="2"/>
  <c r="BA33" i="2"/>
  <c r="BQ17" i="2"/>
  <c r="BI25" i="2"/>
  <c r="BR16" i="2"/>
  <c r="BC31" i="2"/>
  <c r="BB32" i="2"/>
  <c r="AY35" i="2"/>
  <c r="AZ34" i="2"/>
  <c r="AF54" i="2"/>
  <c r="AB58" i="2"/>
  <c r="AG53" i="2"/>
  <c r="AC57" i="2"/>
  <c r="Y61" i="2"/>
  <c r="U65" i="2"/>
  <c r="Q69" i="2"/>
  <c r="AH52" i="2"/>
  <c r="AD56" i="2"/>
  <c r="Z60" i="2"/>
  <c r="AI51" i="2"/>
  <c r="AE55" i="2"/>
  <c r="AA59" i="2"/>
  <c r="W63" i="2"/>
  <c r="S67" i="2"/>
  <c r="AE88" i="2"/>
  <c r="AA88" i="2"/>
  <c r="W88" i="2"/>
  <c r="S88" i="2"/>
  <c r="AG87" i="2"/>
  <c r="AC87" i="2"/>
  <c r="Y87" i="2"/>
  <c r="U87" i="2"/>
  <c r="Q87" i="2"/>
  <c r="AE86" i="2"/>
  <c r="AA86" i="2"/>
  <c r="W86" i="2"/>
  <c r="S86" i="2"/>
  <c r="AG85" i="2"/>
  <c r="AC85" i="2"/>
  <c r="Y85" i="2"/>
  <c r="U85" i="2"/>
  <c r="Q85" i="2"/>
  <c r="AI84" i="2"/>
  <c r="AE84" i="2"/>
  <c r="AA84" i="2"/>
  <c r="W84" i="2"/>
  <c r="S84" i="2"/>
  <c r="AK83" i="2"/>
  <c r="AG83" i="2"/>
  <c r="AC83" i="2"/>
  <c r="Y83" i="2"/>
  <c r="U83" i="2"/>
  <c r="Q83" i="2"/>
  <c r="AI82" i="2"/>
  <c r="AE82" i="2"/>
  <c r="AA82" i="2"/>
  <c r="W82" i="2"/>
  <c r="S82" i="2"/>
  <c r="AK81" i="2"/>
  <c r="AG81" i="2"/>
  <c r="AC81" i="2"/>
  <c r="Y81" i="2"/>
  <c r="AM80" i="2"/>
  <c r="AI80" i="2"/>
  <c r="AE80" i="2"/>
  <c r="AA80" i="2"/>
  <c r="W80" i="2"/>
  <c r="S80" i="2"/>
  <c r="AO79" i="2"/>
  <c r="AK79" i="2"/>
  <c r="AG79" i="2"/>
  <c r="AC79" i="2"/>
  <c r="Y79" i="2"/>
  <c r="U79" i="2"/>
  <c r="Q79" i="2"/>
  <c r="AM78" i="2"/>
  <c r="AI78" i="2"/>
  <c r="AE78" i="2"/>
  <c r="AA78" i="2"/>
  <c r="W78" i="2"/>
  <c r="S78" i="2"/>
  <c r="AO77" i="2"/>
  <c r="AK77" i="2"/>
  <c r="AG77" i="2"/>
  <c r="AC77" i="2"/>
  <c r="Y77" i="2"/>
  <c r="U77" i="2"/>
  <c r="Q77" i="2"/>
  <c r="AQ76" i="2"/>
  <c r="AM76" i="2"/>
  <c r="AI76" i="2"/>
  <c r="AE76" i="2"/>
  <c r="AA76" i="2"/>
  <c r="W76" i="2"/>
  <c r="S76" i="2"/>
  <c r="AS75" i="2"/>
  <c r="AO75" i="2"/>
  <c r="AK75" i="2"/>
  <c r="AG75" i="2"/>
  <c r="AC75" i="2"/>
  <c r="Y75" i="2"/>
  <c r="U75" i="2"/>
  <c r="Q75" i="2"/>
  <c r="AQ74" i="2"/>
  <c r="AM74" i="2"/>
  <c r="AI74" i="2"/>
  <c r="AE74" i="2"/>
  <c r="AA74" i="2"/>
  <c r="S74" i="2"/>
  <c r="AS73" i="2"/>
  <c r="AO73" i="2"/>
  <c r="AK73" i="2"/>
  <c r="AG73" i="2"/>
  <c r="AC73" i="2"/>
  <c r="Y73" i="2"/>
  <c r="U73" i="2"/>
  <c r="Q73" i="2"/>
  <c r="AU72" i="2"/>
  <c r="AQ72" i="2"/>
  <c r="AM72" i="2"/>
  <c r="AI72" i="2"/>
  <c r="AE72" i="2"/>
  <c r="AA72" i="2"/>
  <c r="W72" i="2"/>
  <c r="AW71" i="2"/>
  <c r="AS71" i="2"/>
  <c r="AO71" i="2"/>
  <c r="AK71" i="2"/>
  <c r="AG71" i="2"/>
  <c r="AC71" i="2"/>
  <c r="Y71" i="2"/>
  <c r="U71" i="2"/>
  <c r="Q71" i="2"/>
  <c r="AU70" i="2"/>
  <c r="AQ70" i="2"/>
  <c r="AM70" i="2"/>
  <c r="AI70" i="2"/>
  <c r="AE70" i="2"/>
  <c r="AA70" i="2"/>
  <c r="W70" i="2"/>
  <c r="S70" i="2"/>
  <c r="AX69" i="2"/>
  <c r="AP69" i="2"/>
  <c r="AH69" i="2"/>
  <c r="Z69" i="2"/>
  <c r="R69" i="2"/>
  <c r="AT68" i="2"/>
  <c r="AL68" i="2"/>
  <c r="AX67" i="2"/>
  <c r="AP67" i="2"/>
  <c r="AH67" i="2"/>
  <c r="Z67" i="2"/>
  <c r="BB66" i="2"/>
  <c r="AT66" i="2"/>
  <c r="AL66" i="2"/>
  <c r="AD66" i="2"/>
  <c r="AF88" i="2"/>
  <c r="AB88" i="2"/>
  <c r="X88" i="2"/>
  <c r="T88" i="2"/>
  <c r="AD87" i="2"/>
  <c r="Z87" i="2"/>
  <c r="V87" i="2"/>
  <c r="AF86" i="2"/>
  <c r="AB86" i="2"/>
  <c r="X86" i="2"/>
  <c r="T86" i="2"/>
  <c r="AH85" i="2"/>
  <c r="AD85" i="2"/>
  <c r="Z85" i="2"/>
  <c r="V85" i="2"/>
  <c r="AJ84" i="2"/>
  <c r="AF84" i="2"/>
  <c r="AB84" i="2"/>
  <c r="X84" i="2"/>
  <c r="T84" i="2"/>
  <c r="AH83" i="2"/>
  <c r="AD83" i="2"/>
  <c r="Z83" i="2"/>
  <c r="V83" i="2"/>
  <c r="AJ82" i="2"/>
  <c r="AF82" i="2"/>
  <c r="AB82" i="2"/>
  <c r="X82" i="2"/>
  <c r="T82" i="2"/>
  <c r="AL81" i="2"/>
  <c r="AH81" i="2"/>
  <c r="AD81" i="2"/>
  <c r="Z81" i="2"/>
  <c r="V81" i="2"/>
  <c r="AN80" i="2"/>
  <c r="AJ80" i="2"/>
  <c r="AF80" i="2"/>
  <c r="AB80" i="2"/>
  <c r="X80" i="2"/>
  <c r="T80" i="2"/>
  <c r="AL79" i="2"/>
  <c r="AH79" i="2"/>
  <c r="AD79" i="2"/>
  <c r="Z79" i="2"/>
  <c r="V79" i="2"/>
  <c r="AN78" i="2"/>
  <c r="AJ78" i="2"/>
  <c r="AF78" i="2"/>
  <c r="AB78" i="2"/>
  <c r="X78" i="2"/>
  <c r="T78" i="2"/>
  <c r="AP77" i="2"/>
  <c r="AL77" i="2"/>
  <c r="AH77" i="2"/>
  <c r="AD77" i="2"/>
  <c r="Z77" i="2"/>
  <c r="V77" i="2"/>
  <c r="AR76" i="2"/>
  <c r="AN76" i="2"/>
  <c r="AJ76" i="2"/>
  <c r="AF76" i="2"/>
  <c r="AB76" i="2"/>
  <c r="X76" i="2"/>
  <c r="T76" i="2"/>
  <c r="AP75" i="2"/>
  <c r="AL75" i="2"/>
  <c r="AH75" i="2"/>
  <c r="AD75" i="2"/>
  <c r="Z75" i="2"/>
  <c r="V75" i="2"/>
  <c r="AR74" i="2"/>
  <c r="AN74" i="2"/>
  <c r="AJ74" i="2"/>
  <c r="AF74" i="2"/>
  <c r="AB74" i="2"/>
  <c r="X74" i="2"/>
  <c r="T74" i="2"/>
  <c r="AT73" i="2"/>
  <c r="AL73" i="2"/>
  <c r="AD73" i="2"/>
  <c r="V73" i="2"/>
  <c r="AV72" i="2"/>
  <c r="AR72" i="2"/>
  <c r="AN72" i="2"/>
  <c r="AJ72" i="2"/>
  <c r="AF72" i="2"/>
  <c r="AB72" i="2"/>
  <c r="X72" i="2"/>
  <c r="T72" i="2"/>
  <c r="AP71" i="2"/>
  <c r="AH71" i="2"/>
  <c r="Z71" i="2"/>
  <c r="AV70" i="2"/>
  <c r="AR70" i="2"/>
  <c r="AN70" i="2"/>
  <c r="AJ70" i="2"/>
  <c r="AF70" i="2"/>
  <c r="AB70" i="2"/>
  <c r="X70" i="2"/>
  <c r="T70" i="2"/>
  <c r="AV68" i="2"/>
  <c r="AN68" i="2"/>
  <c r="AF68" i="2"/>
  <c r="X68" i="2"/>
  <c r="AV66" i="2"/>
  <c r="AN66" i="2"/>
  <c r="BN53" i="2"/>
  <c r="BJ57" i="2"/>
  <c r="BF61" i="2"/>
  <c r="BB65" i="2"/>
  <c r="BO52" i="2"/>
  <c r="BK56" i="2"/>
  <c r="BG60" i="2"/>
  <c r="BC64" i="2"/>
  <c r="AY68" i="2"/>
  <c r="BS48" i="2"/>
  <c r="BP51" i="2"/>
  <c r="BL55" i="2"/>
  <c r="BH59" i="2"/>
  <c r="BD63" i="2"/>
  <c r="BM54" i="2"/>
  <c r="BI58" i="2"/>
  <c r="BE62" i="2"/>
  <c r="BA66" i="2"/>
  <c r="BS46" i="2"/>
  <c r="BN51" i="2"/>
  <c r="BJ55" i="2"/>
  <c r="BF59" i="2"/>
  <c r="BB63" i="2"/>
  <c r="BK54" i="2"/>
  <c r="BG58" i="2"/>
  <c r="BC62" i="2"/>
  <c r="AY66" i="2"/>
  <c r="BL53" i="2"/>
  <c r="BH57" i="2"/>
  <c r="BD61" i="2"/>
  <c r="AZ65" i="2"/>
  <c r="BM52" i="2"/>
  <c r="BI56" i="2"/>
  <c r="BE60" i="2"/>
  <c r="BA64" i="2"/>
  <c r="AW68" i="2"/>
  <c r="BS44" i="2"/>
  <c r="BO48" i="2"/>
  <c r="BJ53" i="2"/>
  <c r="BF57" i="2"/>
  <c r="BB61" i="2"/>
  <c r="AX65" i="2"/>
  <c r="BK52" i="2"/>
  <c r="BG56" i="2"/>
  <c r="BC60" i="2"/>
  <c r="AY64" i="2"/>
  <c r="AU68" i="2"/>
  <c r="BL51" i="2"/>
  <c r="BH55" i="2"/>
  <c r="BD59" i="2"/>
  <c r="AZ63" i="2"/>
  <c r="BI54" i="2"/>
  <c r="BE58" i="2"/>
  <c r="BA62" i="2"/>
  <c r="AW66" i="2"/>
  <c r="BS42" i="2"/>
  <c r="BJ51" i="2"/>
  <c r="BF55" i="2"/>
  <c r="BB59" i="2"/>
  <c r="AX63" i="2"/>
  <c r="BQ44" i="2"/>
  <c r="BG54" i="2"/>
  <c r="BC58" i="2"/>
  <c r="AY62" i="2"/>
  <c r="AU66" i="2"/>
  <c r="BH53" i="2"/>
  <c r="BD57" i="2"/>
  <c r="AZ61" i="2"/>
  <c r="AV65" i="2"/>
  <c r="BI52" i="2"/>
  <c r="BE56" i="2"/>
  <c r="BA60" i="2"/>
  <c r="AW64" i="2"/>
  <c r="AS68" i="2"/>
  <c r="BS40" i="2"/>
  <c r="BO44" i="2"/>
  <c r="BQ42" i="2"/>
  <c r="BF53" i="2"/>
  <c r="BB57" i="2"/>
  <c r="AX61" i="2"/>
  <c r="AT65" i="2"/>
  <c r="BG52" i="2"/>
  <c r="BC56" i="2"/>
  <c r="AY60" i="2"/>
  <c r="AU64" i="2"/>
  <c r="AQ68" i="2"/>
  <c r="BK48" i="2"/>
  <c r="BH51" i="2"/>
  <c r="BD55" i="2"/>
  <c r="AZ59" i="2"/>
  <c r="AV63" i="2"/>
  <c r="BE54" i="2"/>
  <c r="BA58" i="2"/>
  <c r="AW62" i="2"/>
  <c r="AS66" i="2"/>
  <c r="BS38" i="2"/>
  <c r="BO42" i="2"/>
  <c r="BQ40" i="2"/>
  <c r="BK46" i="2"/>
  <c r="BF51" i="2"/>
  <c r="BB55" i="2"/>
  <c r="AX59" i="2"/>
  <c r="AT63" i="2"/>
  <c r="BC54" i="2"/>
  <c r="AY58" i="2"/>
  <c r="AU62" i="2"/>
  <c r="AQ66" i="2"/>
  <c r="BM44" i="2"/>
  <c r="BD53" i="2"/>
  <c r="AZ57" i="2"/>
  <c r="AV61" i="2"/>
  <c r="AR65" i="2"/>
  <c r="BE52" i="2"/>
  <c r="BA56" i="2"/>
  <c r="AW60" i="2"/>
  <c r="AS64" i="2"/>
  <c r="AO68" i="2"/>
  <c r="BS36" i="2"/>
  <c r="BO40" i="2"/>
  <c r="BK44" i="2"/>
  <c r="BQ38" i="2"/>
  <c r="BM42" i="2"/>
  <c r="BG48" i="2"/>
  <c r="BB53" i="2"/>
  <c r="AX57" i="2"/>
  <c r="AT61" i="2"/>
  <c r="AP65" i="2"/>
  <c r="BC52" i="2"/>
  <c r="AY56" i="2"/>
  <c r="AU60" i="2"/>
  <c r="AQ64" i="2"/>
  <c r="AM68" i="2"/>
  <c r="BD51" i="2"/>
  <c r="AZ55" i="2"/>
  <c r="AV59" i="2"/>
  <c r="AR63" i="2"/>
  <c r="BA54" i="2"/>
  <c r="AW58" i="2"/>
  <c r="AS62" i="2"/>
  <c r="AO66" i="2"/>
  <c r="BS34" i="2"/>
  <c r="BB51" i="2"/>
  <c r="AX55" i="2"/>
  <c r="AT59" i="2"/>
  <c r="AP63" i="2"/>
  <c r="AY54" i="2"/>
  <c r="AU58" i="2"/>
  <c r="AQ62" i="2"/>
  <c r="AM66" i="2"/>
  <c r="AZ53" i="2"/>
  <c r="AV57" i="2"/>
  <c r="AR61" i="2"/>
  <c r="AN65" i="2"/>
  <c r="AW56" i="2"/>
  <c r="AS60" i="2"/>
  <c r="AO64" i="2"/>
  <c r="BS32" i="2"/>
  <c r="BR33" i="2"/>
  <c r="BO36" i="2"/>
  <c r="BK40" i="2"/>
  <c r="BG44" i="2"/>
  <c r="BQ34" i="2"/>
  <c r="BM38" i="2"/>
  <c r="BI42" i="2"/>
  <c r="AX53" i="2"/>
  <c r="AT57" i="2"/>
  <c r="AP61" i="2"/>
  <c r="AL65" i="2"/>
  <c r="AY52" i="2"/>
  <c r="AU56" i="2"/>
  <c r="AQ60" i="2"/>
  <c r="AM64" i="2"/>
  <c r="AI68" i="2"/>
  <c r="BC48" i="2"/>
  <c r="AZ51" i="2"/>
  <c r="AV55" i="2"/>
  <c r="AR59" i="2"/>
  <c r="AN63" i="2"/>
  <c r="AW54" i="2"/>
  <c r="AS58" i="2"/>
  <c r="AO62" i="2"/>
  <c r="BS30" i="2"/>
  <c r="BQ32" i="2"/>
  <c r="BR31" i="2"/>
  <c r="BO34" i="2"/>
  <c r="BP33" i="2"/>
  <c r="AX51" i="2"/>
  <c r="AT55" i="2"/>
  <c r="AP59" i="2"/>
  <c r="AL63" i="2"/>
  <c r="AU54" i="2"/>
  <c r="AQ58" i="2"/>
  <c r="AM62" i="2"/>
  <c r="AI66" i="2"/>
  <c r="AV53" i="2"/>
  <c r="AR57" i="2"/>
  <c r="AN61" i="2"/>
  <c r="AJ65" i="2"/>
  <c r="AS56" i="2"/>
  <c r="BQ30" i="2"/>
  <c r="BO32" i="2"/>
  <c r="BM34" i="2"/>
  <c r="BP31" i="2"/>
  <c r="BN33" i="2"/>
  <c r="AY48" i="2"/>
  <c r="AT53" i="2"/>
  <c r="AP57" i="2"/>
  <c r="AL61" i="2"/>
  <c r="AH65" i="2"/>
  <c r="AU52" i="2"/>
  <c r="AQ56" i="2"/>
  <c r="AM60" i="2"/>
  <c r="AV51" i="2"/>
  <c r="AR55" i="2"/>
  <c r="AN59" i="2"/>
  <c r="AJ63" i="2"/>
  <c r="AS54" i="2"/>
  <c r="AK62" i="2"/>
  <c r="BS26" i="2"/>
  <c r="BM32" i="2"/>
  <c r="BN31" i="2"/>
  <c r="BL33" i="2"/>
  <c r="BK34" i="2"/>
  <c r="AU50" i="2"/>
  <c r="AT51" i="2"/>
  <c r="AP55" i="2"/>
  <c r="AL59" i="2"/>
  <c r="AH63" i="2"/>
  <c r="AQ54" i="2"/>
  <c r="AM58" i="2"/>
  <c r="AI62" i="2"/>
  <c r="AE66" i="2"/>
  <c r="AR53" i="2"/>
  <c r="AN57" i="2"/>
  <c r="AJ61" i="2"/>
  <c r="AF65" i="2"/>
  <c r="AO56" i="2"/>
  <c r="BM30" i="2"/>
  <c r="BK32" i="2"/>
  <c r="BI34" i="2"/>
  <c r="BJ33" i="2"/>
  <c r="BL31" i="2"/>
  <c r="AP53" i="2"/>
  <c r="AL57" i="2"/>
  <c r="AH61" i="2"/>
  <c r="AD65" i="2"/>
  <c r="AQ52" i="2"/>
  <c r="AM56" i="2"/>
  <c r="AI60" i="2"/>
  <c r="AE64" i="2"/>
  <c r="AA68" i="2"/>
  <c r="AU48" i="2"/>
  <c r="AR51" i="2"/>
  <c r="AN55" i="2"/>
  <c r="AJ59" i="2"/>
  <c r="AF63" i="2"/>
  <c r="AO54" i="2"/>
  <c r="BS22" i="2"/>
  <c r="BK30" i="2"/>
  <c r="BI32" i="2"/>
  <c r="BJ31" i="2"/>
  <c r="BH33" i="2"/>
  <c r="BG34" i="2"/>
  <c r="AP51" i="2"/>
  <c r="AL55" i="2"/>
  <c r="AH59" i="2"/>
  <c r="AD63" i="2"/>
  <c r="AM54" i="2"/>
  <c r="AI58" i="2"/>
  <c r="AA66" i="2"/>
  <c r="AN53" i="2"/>
  <c r="AJ57" i="2"/>
  <c r="AF61" i="2"/>
  <c r="AB65" i="2"/>
  <c r="AK56" i="2"/>
  <c r="BS20" i="2"/>
  <c r="BQ22" i="2"/>
  <c r="BI30" i="2"/>
  <c r="BR21" i="2"/>
  <c r="BG32" i="2"/>
  <c r="BE34" i="2"/>
  <c r="BH31" i="2"/>
  <c r="BF33" i="2"/>
  <c r="AQ48" i="2"/>
  <c r="AL53" i="2"/>
  <c r="AH57" i="2"/>
  <c r="AD61" i="2"/>
  <c r="Z65" i="2"/>
  <c r="AM52" i="2"/>
  <c r="AI56" i="2"/>
  <c r="AE60" i="2"/>
  <c r="AA64" i="2"/>
  <c r="W68" i="2"/>
  <c r="AN51" i="2"/>
  <c r="AJ55" i="2"/>
  <c r="AF59" i="2"/>
  <c r="AB63" i="2"/>
  <c r="BS18" i="2"/>
  <c r="BF31" i="2"/>
  <c r="BR19" i="2"/>
  <c r="BO22" i="2"/>
  <c r="BG30" i="2"/>
  <c r="BP21" i="2"/>
  <c r="BE32" i="2"/>
  <c r="BC34" i="2"/>
  <c r="BD33" i="2"/>
  <c r="AL51" i="2"/>
  <c r="AH55" i="2"/>
  <c r="AD59" i="2"/>
  <c r="Z63" i="2"/>
  <c r="AI54" i="2"/>
  <c r="AE58" i="2"/>
  <c r="AA62" i="2"/>
  <c r="W66" i="2"/>
  <c r="AJ53" i="2"/>
  <c r="AF57" i="2"/>
  <c r="AB61" i="2"/>
  <c r="X65" i="2"/>
  <c r="BS16" i="2"/>
  <c r="BO20" i="2"/>
  <c r="BN21" i="2"/>
  <c r="BM22" i="2"/>
  <c r="BC32" i="2"/>
  <c r="BP19" i="2"/>
  <c r="BA34" i="2"/>
  <c r="BB33" i="2"/>
  <c r="BD31" i="2"/>
  <c r="AH53" i="2"/>
  <c r="AD57" i="2"/>
  <c r="Z61" i="2"/>
  <c r="V65" i="2"/>
  <c r="AI52" i="2"/>
  <c r="AE56" i="2"/>
  <c r="AA60" i="2"/>
  <c r="W64" i="2"/>
  <c r="S68" i="2"/>
  <c r="AM48" i="2"/>
  <c r="AJ51" i="2"/>
  <c r="AF55" i="2"/>
  <c r="AB59" i="2"/>
  <c r="X63" i="2"/>
  <c r="AC88" i="2"/>
  <c r="Y88" i="2"/>
  <c r="U88" i="2"/>
  <c r="Q88" i="2"/>
  <c r="AE87" i="2"/>
  <c r="AA87" i="2"/>
  <c r="W87" i="2"/>
  <c r="S87" i="2"/>
  <c r="AG86" i="2"/>
  <c r="AC86" i="2"/>
  <c r="Y86" i="2"/>
  <c r="U86" i="2"/>
  <c r="Q86" i="2"/>
  <c r="AI85" i="2"/>
  <c r="AE85" i="2"/>
  <c r="AA85" i="2"/>
  <c r="W85" i="2"/>
  <c r="S85" i="2"/>
  <c r="AG84" i="2"/>
  <c r="AC84" i="2"/>
  <c r="Y84" i="2"/>
  <c r="U84" i="2"/>
  <c r="Q84" i="2"/>
  <c r="AI83" i="2"/>
  <c r="AE83" i="2"/>
  <c r="AA83" i="2"/>
  <c r="W83" i="2"/>
  <c r="S83" i="2"/>
  <c r="AK82" i="2"/>
  <c r="AG82" i="2"/>
  <c r="AC82" i="2"/>
  <c r="Y82" i="2"/>
  <c r="U82" i="2"/>
  <c r="Q82" i="2"/>
  <c r="AM81" i="2"/>
  <c r="AI81" i="2"/>
  <c r="AE81" i="2"/>
  <c r="AA81" i="2"/>
  <c r="W81" i="2"/>
  <c r="S81" i="2"/>
  <c r="AO80" i="2"/>
  <c r="AK80" i="2"/>
  <c r="AG80" i="2"/>
  <c r="AC80" i="2"/>
  <c r="Y80" i="2"/>
  <c r="U80" i="2"/>
  <c r="Q80" i="2"/>
  <c r="AM79" i="2"/>
  <c r="AI79" i="2"/>
  <c r="AE79" i="2"/>
  <c r="AA79" i="2"/>
  <c r="W79" i="2"/>
  <c r="S79" i="2"/>
  <c r="AO78" i="2"/>
  <c r="AK78" i="2"/>
  <c r="AG78" i="2"/>
  <c r="AC78" i="2"/>
  <c r="Y78" i="2"/>
  <c r="U78" i="2"/>
  <c r="Q78" i="2"/>
  <c r="AQ77" i="2"/>
  <c r="AM77" i="2"/>
  <c r="AI77" i="2"/>
  <c r="AE77" i="2"/>
  <c r="AA77" i="2"/>
  <c r="W77" i="2"/>
  <c r="S77" i="2"/>
  <c r="AO76" i="2"/>
  <c r="AK76" i="2"/>
  <c r="AG76" i="2"/>
  <c r="AC76" i="2"/>
  <c r="Y76" i="2"/>
  <c r="U76" i="2"/>
  <c r="Q76" i="2"/>
  <c r="AQ75" i="2"/>
  <c r="AM75" i="2"/>
  <c r="AI75" i="2"/>
  <c r="AE75" i="2"/>
  <c r="AA75" i="2"/>
  <c r="W75" i="2"/>
  <c r="S75" i="2"/>
  <c r="AS74" i="2"/>
  <c r="AO74" i="2"/>
  <c r="AK74" i="2"/>
  <c r="AG74" i="2"/>
  <c r="AC74" i="2"/>
  <c r="Y74" i="2"/>
  <c r="U74" i="2"/>
  <c r="Q74" i="2"/>
  <c r="AU73" i="2"/>
  <c r="AQ73" i="2"/>
  <c r="AM73" i="2"/>
  <c r="AI73" i="2"/>
  <c r="AE73" i="2"/>
  <c r="AA73" i="2"/>
  <c r="W73" i="2"/>
  <c r="S73" i="2"/>
  <c r="AS72" i="2"/>
  <c r="AO72" i="2"/>
  <c r="AK72" i="2"/>
  <c r="AG72" i="2"/>
  <c r="AC72" i="2"/>
  <c r="Y72" i="2"/>
  <c r="U72" i="2"/>
  <c r="Q72" i="2"/>
  <c r="AU71" i="2"/>
  <c r="AQ71" i="2"/>
  <c r="AM71" i="2"/>
  <c r="AI71" i="2"/>
  <c r="AE71" i="2"/>
  <c r="AA71" i="2"/>
  <c r="W71" i="2"/>
  <c r="S71" i="2"/>
  <c r="AW70" i="2"/>
  <c r="AS70" i="2"/>
  <c r="AO70" i="2"/>
  <c r="AK70" i="2"/>
  <c r="AG70" i="2"/>
  <c r="AC70" i="2"/>
  <c r="Y70" i="2"/>
  <c r="U70" i="2"/>
  <c r="Q70" i="2"/>
  <c r="AT69" i="2"/>
  <c r="AL69" i="2"/>
  <c r="AD69" i="2"/>
  <c r="V69" i="2"/>
  <c r="AX68" i="2"/>
  <c r="AP68" i="2"/>
  <c r="Z68" i="2"/>
  <c r="R68" i="2"/>
  <c r="AT67" i="2"/>
  <c r="AL67" i="2"/>
  <c r="AD67" i="2"/>
  <c r="V67" i="2"/>
  <c r="AX66" i="2"/>
  <c r="AP66" i="2"/>
  <c r="AH66" i="2"/>
  <c r="AD88" i="2"/>
  <c r="Z88" i="2"/>
  <c r="V88" i="2"/>
  <c r="AF87" i="2"/>
  <c r="AB87" i="2"/>
  <c r="X87" i="2"/>
  <c r="T87" i="2"/>
  <c r="AH86" i="2"/>
  <c r="AD86" i="2"/>
  <c r="Z86" i="2"/>
  <c r="V86" i="2"/>
  <c r="AF85" i="2"/>
  <c r="AB85" i="2"/>
  <c r="X85" i="2"/>
  <c r="T85" i="2"/>
  <c r="AH84" i="2"/>
  <c r="AD84" i="2"/>
  <c r="Z84" i="2"/>
  <c r="V84" i="2"/>
  <c r="AJ83" i="2"/>
  <c r="AF83" i="2"/>
  <c r="AB83" i="2"/>
  <c r="X83" i="2"/>
  <c r="T83" i="2"/>
  <c r="AL82" i="2"/>
  <c r="AH82" i="2"/>
  <c r="AD82" i="2"/>
  <c r="Z82" i="2"/>
  <c r="V82" i="2"/>
  <c r="AJ81" i="2"/>
  <c r="AF81" i="2"/>
  <c r="AB81" i="2"/>
  <c r="X81" i="2"/>
  <c r="T81" i="2"/>
  <c r="AL80" i="2"/>
  <c r="AH80" i="2"/>
  <c r="AD80" i="2"/>
  <c r="Z80" i="2"/>
  <c r="V80" i="2"/>
  <c r="AN79" i="2"/>
  <c r="AJ79" i="2"/>
  <c r="AF79" i="2"/>
  <c r="AB79" i="2"/>
  <c r="X79" i="2"/>
  <c r="T79" i="2"/>
  <c r="AP78" i="2"/>
  <c r="AL78" i="2"/>
  <c r="AH78" i="2"/>
  <c r="AD78" i="2"/>
  <c r="Z78" i="2"/>
  <c r="V78" i="2"/>
  <c r="AN77" i="2"/>
  <c r="AJ77" i="2"/>
  <c r="AF77" i="2"/>
  <c r="AB77" i="2"/>
  <c r="X77" i="2"/>
  <c r="T77" i="2"/>
  <c r="AP76" i="2"/>
  <c r="AL76" i="2"/>
  <c r="AH76" i="2"/>
  <c r="AD76" i="2"/>
  <c r="Z76" i="2"/>
  <c r="V76" i="2"/>
  <c r="AR75" i="2"/>
  <c r="AN75" i="2"/>
  <c r="AJ75" i="2"/>
  <c r="AF75" i="2"/>
  <c r="AB75" i="2"/>
  <c r="X75" i="2"/>
  <c r="T75" i="2"/>
  <c r="AT74" i="2"/>
  <c r="AP74" i="2"/>
  <c r="AL74" i="2"/>
  <c r="AH74" i="2"/>
  <c r="AD74" i="2"/>
  <c r="Z74" i="2"/>
  <c r="V74" i="2"/>
  <c r="AR73" i="2"/>
  <c r="AN73" i="2"/>
  <c r="AJ73" i="2"/>
  <c r="AF73" i="2"/>
  <c r="AB73" i="2"/>
  <c r="T73" i="2"/>
  <c r="AT72" i="2"/>
  <c r="AP72" i="2"/>
  <c r="AL72" i="2"/>
  <c r="AH72" i="2"/>
  <c r="AD72" i="2"/>
  <c r="Z72" i="2"/>
  <c r="V72" i="2"/>
  <c r="AV71" i="2"/>
  <c r="AR71" i="2"/>
  <c r="AN71" i="2"/>
  <c r="AJ71" i="2"/>
  <c r="AF71" i="2"/>
  <c r="AB71" i="2"/>
  <c r="X71" i="2"/>
  <c r="T71" i="2"/>
  <c r="AX70" i="2"/>
  <c r="AT70" i="2"/>
  <c r="AP70" i="2"/>
  <c r="AL70" i="2"/>
  <c r="AH70" i="2"/>
  <c r="AD70" i="2"/>
  <c r="Z70" i="2"/>
  <c r="V70" i="2"/>
  <c r="AV69" i="2"/>
  <c r="AN69" i="2"/>
  <c r="AF69" i="2"/>
  <c r="X69" i="2"/>
  <c r="AZ68" i="2"/>
  <c r="AR68" i="2"/>
  <c r="AJ68" i="2"/>
  <c r="AV67" i="2"/>
  <c r="AN67" i="2"/>
  <c r="AF67" i="2"/>
  <c r="X67" i="2"/>
  <c r="AZ66" i="2"/>
  <c r="AR66" i="2"/>
  <c r="AJ66" i="2"/>
  <c r="BS14" i="2"/>
  <c r="BQ16" i="2"/>
  <c r="BO18" i="2"/>
  <c r="BB31" i="2"/>
  <c r="AY34" i="2"/>
  <c r="BL21" i="2"/>
  <c r="BK22" i="2"/>
  <c r="BC30" i="2"/>
  <c r="BN19" i="2"/>
  <c r="BA32" i="2"/>
  <c r="AZ33" i="2"/>
  <c r="BO16" i="2"/>
  <c r="BK20" i="2"/>
  <c r="BL19" i="2"/>
  <c r="BI22" i="2"/>
  <c r="BE26" i="2"/>
  <c r="AY32" i="2"/>
  <c r="BG24" i="2"/>
  <c r="BC28" i="2"/>
  <c r="BJ21" i="2"/>
  <c r="AW34" i="2"/>
  <c r="AU36" i="2"/>
  <c r="AQ40" i="2"/>
  <c r="AM44" i="2"/>
  <c r="AX33" i="2"/>
  <c r="AS38" i="2"/>
  <c r="AO42" i="2"/>
  <c r="AZ31" i="2"/>
  <c r="BO14" i="2"/>
  <c r="BM16" i="2"/>
  <c r="BK18" i="2"/>
  <c r="BE24" i="2"/>
  <c r="AX31" i="2"/>
  <c r="BJ19" i="2"/>
  <c r="BH21" i="2"/>
  <c r="BF23" i="2"/>
  <c r="AU34" i="2"/>
  <c r="BG22" i="2"/>
  <c r="BC26" i="2"/>
  <c r="AY30" i="2"/>
  <c r="AW32" i="2"/>
  <c r="AQ38" i="2"/>
  <c r="AM42" i="2"/>
  <c r="AS36" i="2"/>
  <c r="AO40" i="2"/>
  <c r="AK44" i="2"/>
  <c r="AV33" i="2"/>
  <c r="BK16" i="2"/>
  <c r="BG20" i="2"/>
  <c r="BS8" i="2"/>
  <c r="BA26" i="2"/>
  <c r="AU32" i="2"/>
  <c r="BH19" i="2"/>
  <c r="BF21" i="2"/>
  <c r="BC24" i="2"/>
  <c r="AY28" i="2"/>
  <c r="AS34" i="2"/>
  <c r="AV31" i="2"/>
  <c r="AT33" i="2"/>
  <c r="AQ36" i="2"/>
  <c r="AM40" i="2"/>
  <c r="AI44" i="2"/>
  <c r="AO38" i="2"/>
  <c r="AK42" i="2"/>
  <c r="BK14" i="2"/>
  <c r="BI16" i="2"/>
  <c r="BG18" i="2"/>
  <c r="BS6" i="2"/>
  <c r="BO10" i="2"/>
  <c r="BD21" i="2"/>
  <c r="AT31" i="2"/>
  <c r="BC22" i="2"/>
  <c r="BB23" i="2"/>
  <c r="AQ34" i="2"/>
  <c r="AY26" i="2"/>
  <c r="BF19" i="2"/>
  <c r="AS32" i="2"/>
  <c r="AM38" i="2"/>
  <c r="AI42" i="2"/>
  <c r="AR33" i="2"/>
  <c r="AO36" i="2"/>
  <c r="AK40" i="2"/>
  <c r="AG44" i="2"/>
  <c r="BG16" i="2"/>
  <c r="BR5" i="2"/>
  <c r="BC20" i="2"/>
  <c r="BD19" i="2"/>
  <c r="BB21" i="2"/>
  <c r="AQ32" i="2"/>
  <c r="BK12" i="2"/>
  <c r="AO34" i="2"/>
  <c r="AR31" i="2"/>
  <c r="AP33" i="2"/>
  <c r="BP5" i="2"/>
  <c r="BG14" i="2"/>
  <c r="BE16" i="2"/>
  <c r="BC18" i="2"/>
  <c r="BO6" i="2"/>
  <c r="BK10" i="2"/>
  <c r="AY22" i="2"/>
  <c r="AP31" i="2"/>
  <c r="BB19" i="2"/>
  <c r="AX23" i="2"/>
  <c r="AM34" i="2"/>
  <c r="AZ21" i="2"/>
  <c r="AN33" i="2"/>
  <c r="BC16" i="2"/>
  <c r="BN5" i="2"/>
  <c r="AY20" i="2"/>
  <c r="BK8" i="2"/>
  <c r="AM32" i="2"/>
  <c r="AZ19" i="2"/>
  <c r="AU24" i="2"/>
  <c r="AX21" i="2"/>
  <c r="AK34" i="2"/>
  <c r="AL33" i="2"/>
  <c r="AN31" i="2"/>
  <c r="BL5" i="2"/>
  <c r="BC14" i="2"/>
  <c r="BA16" i="2"/>
  <c r="AY18" i="2"/>
  <c r="BK6" i="2"/>
  <c r="BG10" i="2"/>
  <c r="AV21" i="2"/>
  <c r="AL31" i="2"/>
  <c r="AT23" i="2"/>
  <c r="AI34" i="2"/>
  <c r="AX19" i="2"/>
  <c r="AU22" i="2"/>
  <c r="AJ33" i="2"/>
  <c r="AY16" i="2"/>
  <c r="BJ5" i="2"/>
  <c r="AU20" i="2"/>
  <c r="AV19" i="2"/>
  <c r="AT21" i="2"/>
  <c r="AI32" i="2"/>
  <c r="AH33" i="2"/>
  <c r="AJ31" i="2"/>
  <c r="AU16" i="2"/>
  <c r="AR19" i="2"/>
  <c r="AP21" i="2"/>
  <c r="P47" i="2"/>
  <c r="AD33" i="2" s="1"/>
  <c r="AF47" i="2"/>
  <c r="AJ47" i="2"/>
  <c r="AN47" i="2"/>
  <c r="AR47" i="2"/>
  <c r="AV47" i="2"/>
  <c r="AZ47" i="2"/>
  <c r="BD47" i="2"/>
  <c r="BH47" i="2"/>
  <c r="BL47" i="2"/>
  <c r="BP47" i="2"/>
  <c r="AD47" i="2"/>
  <c r="AH47" i="2"/>
  <c r="AL47" i="2"/>
  <c r="AP47" i="2"/>
  <c r="AT47" i="2"/>
  <c r="AX47" i="2"/>
  <c r="BB47" i="2"/>
  <c r="BF47" i="2"/>
  <c r="BJ47" i="2"/>
  <c r="BN47" i="2"/>
  <c r="BR47" i="2"/>
  <c r="AK68" i="2"/>
  <c r="AG68" i="2"/>
  <c r="AC68" i="2"/>
  <c r="Y68" i="2"/>
  <c r="AK66" i="2"/>
  <c r="AC66" i="2"/>
  <c r="Y66" i="2"/>
  <c r="U66" i="2"/>
  <c r="Q66" i="2"/>
  <c r="S65" i="2"/>
  <c r="AK64" i="2"/>
  <c r="AG64" i="2"/>
  <c r="AC64" i="2"/>
  <c r="Y64" i="2"/>
  <c r="U64" i="2"/>
  <c r="Q64" i="2"/>
  <c r="S63" i="2"/>
  <c r="AG62" i="2"/>
  <c r="AC62" i="2"/>
  <c r="Y62" i="2"/>
  <c r="W61" i="2"/>
  <c r="S61" i="2"/>
  <c r="AO60" i="2"/>
  <c r="AK60" i="2"/>
  <c r="AG60" i="2"/>
  <c r="AC60" i="2"/>
  <c r="Y60" i="2"/>
  <c r="U60" i="2"/>
  <c r="Q60" i="2"/>
  <c r="W59" i="2"/>
  <c r="AO58" i="2"/>
  <c r="AK58" i="2"/>
  <c r="AG58" i="2"/>
  <c r="AC58" i="2"/>
  <c r="Y58" i="2"/>
  <c r="U58" i="2"/>
  <c r="Q58" i="2"/>
  <c r="AA57" i="2"/>
  <c r="W57" i="2"/>
  <c r="S57" i="2"/>
  <c r="AG56" i="2"/>
  <c r="AC56" i="2"/>
  <c r="Y56" i="2"/>
  <c r="U56" i="2"/>
  <c r="Q56" i="2"/>
  <c r="AA55" i="2"/>
  <c r="W55" i="2"/>
  <c r="S55" i="2"/>
  <c r="AK54" i="2"/>
  <c r="AG54" i="2"/>
  <c r="AC54" i="2"/>
  <c r="Y54" i="2"/>
  <c r="U54" i="2"/>
  <c r="Q54" i="2"/>
  <c r="AE53" i="2"/>
  <c r="AA53" i="2"/>
  <c r="W53" i="2"/>
  <c r="S53" i="2"/>
  <c r="BA52" i="2"/>
  <c r="AW52" i="2"/>
  <c r="AS52" i="2"/>
  <c r="AO52" i="2"/>
  <c r="AK52" i="2"/>
  <c r="AG52" i="2"/>
  <c r="AC52" i="2"/>
  <c r="Y52" i="2"/>
  <c r="U52" i="2"/>
  <c r="AE51" i="2"/>
  <c r="AA51" i="2"/>
  <c r="W51" i="2"/>
  <c r="S51" i="2"/>
  <c r="BQ50" i="2"/>
  <c r="BM50" i="2"/>
  <c r="BI50" i="2"/>
  <c r="BE50" i="2"/>
  <c r="AG50" i="2"/>
  <c r="BO49" i="2"/>
  <c r="BG49" i="2"/>
  <c r="AQ49" i="2"/>
  <c r="BQ48" i="2"/>
  <c r="BI48" i="2"/>
  <c r="BA48" i="2"/>
  <c r="AS48" i="2"/>
  <c r="AK48" i="2"/>
  <c r="AC48" i="2"/>
  <c r="AE47" i="2"/>
  <c r="BM46" i="2"/>
  <c r="BE46" i="2"/>
  <c r="AG46" i="2"/>
  <c r="BO45" i="2"/>
  <c r="AY45" i="2"/>
  <c r="BG5" i="2"/>
  <c r="AS19" i="2"/>
  <c r="AR20" i="2"/>
  <c r="AX14" i="2"/>
  <c r="AO23" i="2"/>
  <c r="AY13" i="2"/>
  <c r="AT18" i="2"/>
  <c r="AP22" i="2"/>
  <c r="AD48" i="2"/>
  <c r="AH48" i="2"/>
  <c r="AL48" i="2"/>
  <c r="AP48" i="2"/>
  <c r="AT48" i="2"/>
  <c r="AX48" i="2"/>
  <c r="BB48" i="2"/>
  <c r="BF48" i="2"/>
  <c r="BJ48" i="2"/>
  <c r="BN48" i="2"/>
  <c r="BR48" i="2"/>
  <c r="P48" i="2"/>
  <c r="W48" i="2" s="1"/>
  <c r="AB48" i="2"/>
  <c r="AF48" i="2"/>
  <c r="AJ48" i="2"/>
  <c r="AN48" i="2"/>
  <c r="AR48" i="2"/>
  <c r="AV48" i="2"/>
  <c r="AZ48" i="2"/>
  <c r="BD48" i="2"/>
  <c r="BH48" i="2"/>
  <c r="BL48" i="2"/>
  <c r="BP48" i="2"/>
  <c r="T65" i="2"/>
  <c r="T63" i="2"/>
  <c r="V62" i="2"/>
  <c r="X61" i="2"/>
  <c r="T61" i="2"/>
  <c r="X59" i="2"/>
  <c r="T59" i="2"/>
  <c r="Z58" i="2"/>
  <c r="V58" i="2"/>
  <c r="AB57" i="2"/>
  <c r="X57" i="2"/>
  <c r="T57" i="2"/>
  <c r="Z56" i="2"/>
  <c r="V56" i="2"/>
  <c r="AB55" i="2"/>
  <c r="X55" i="2"/>
  <c r="T55" i="2"/>
  <c r="Z54" i="2"/>
  <c r="AF53" i="2"/>
  <c r="AB53" i="2"/>
  <c r="X53" i="2"/>
  <c r="T53" i="2"/>
  <c r="Z52" i="2"/>
  <c r="AF51" i="2"/>
  <c r="AB51" i="2"/>
  <c r="X51" i="2"/>
  <c r="T51" i="2"/>
  <c r="BR50" i="2"/>
  <c r="BN50" i="2"/>
  <c r="BJ50" i="2"/>
  <c r="BF50" i="2"/>
  <c r="AA50" i="2"/>
  <c r="AE48" i="2"/>
  <c r="BO46" i="2"/>
  <c r="AY46" i="2"/>
  <c r="AI46" i="2"/>
  <c r="BQ45" i="2"/>
  <c r="BK21" i="2"/>
  <c r="BM19" i="2"/>
  <c r="BP16" i="2"/>
  <c r="BG25" i="2"/>
  <c r="BN18" i="2"/>
  <c r="BA31" i="2"/>
  <c r="BQ15" i="2"/>
  <c r="BL20" i="2"/>
  <c r="BE27" i="2"/>
  <c r="BR14" i="2"/>
  <c r="BJ22" i="2"/>
  <c r="AY33" i="2"/>
  <c r="AX34" i="2"/>
  <c r="AZ32" i="2"/>
  <c r="BK19" i="2"/>
  <c r="BS11" i="2"/>
  <c r="BP14" i="2"/>
  <c r="BI21" i="2"/>
  <c r="BC27" i="2"/>
  <c r="BN16" i="2"/>
  <c r="BH22" i="2"/>
  <c r="AW33" i="2"/>
  <c r="BL18" i="2"/>
  <c r="BE25" i="2"/>
  <c r="BJ20" i="2"/>
  <c r="AY31" i="2"/>
  <c r="AX32" i="2"/>
  <c r="AV34" i="2"/>
  <c r="AU35" i="2"/>
  <c r="BG21" i="2"/>
  <c r="BS9" i="2"/>
  <c r="BI19" i="2"/>
  <c r="BH20" i="2"/>
  <c r="BC25" i="2"/>
  <c r="BN14" i="2"/>
  <c r="BK17" i="2"/>
  <c r="AW31" i="2"/>
  <c r="BL16" i="2"/>
  <c r="BA27" i="2"/>
  <c r="BQ11" i="2"/>
  <c r="BJ18" i="2"/>
  <c r="BF22" i="2"/>
  <c r="AU33" i="2"/>
  <c r="AV32" i="2"/>
  <c r="AT34" i="2"/>
  <c r="BG19" i="2"/>
  <c r="BS7" i="2"/>
  <c r="BO11" i="2"/>
  <c r="BQ9" i="2"/>
  <c r="BH18" i="2"/>
  <c r="BD22" i="2"/>
  <c r="AY27" i="2"/>
  <c r="BK15" i="2"/>
  <c r="BF20" i="2"/>
  <c r="AS33" i="2"/>
  <c r="BL14" i="2"/>
  <c r="BI17" i="2"/>
  <c r="BA25" i="2"/>
  <c r="BJ16" i="2"/>
  <c r="BE21" i="2"/>
  <c r="AU31" i="2"/>
  <c r="AT32" i="2"/>
  <c r="AQ35" i="2"/>
  <c r="AR34" i="2"/>
  <c r="BC21" i="2"/>
  <c r="BS5" i="2"/>
  <c r="BO9" i="2"/>
  <c r="BE19" i="2"/>
  <c r="BQ7" i="2"/>
  <c r="BM11" i="2"/>
  <c r="BH16" i="2"/>
  <c r="AY25" i="2"/>
  <c r="BF18" i="2"/>
  <c r="AS31" i="2"/>
  <c r="BI15" i="2"/>
  <c r="BD20" i="2"/>
  <c r="BB22" i="2"/>
  <c r="AW27" i="2"/>
  <c r="BJ14" i="2"/>
  <c r="AQ33" i="2"/>
  <c r="AP34" i="2"/>
  <c r="AR32" i="2"/>
  <c r="BC19" i="2"/>
  <c r="BO7" i="2"/>
  <c r="BK11" i="2"/>
  <c r="BA21" i="2"/>
  <c r="BQ5" i="2"/>
  <c r="BM9" i="2"/>
  <c r="BH14" i="2"/>
  <c r="BF16" i="2"/>
  <c r="AO33" i="2"/>
  <c r="BD18" i="2"/>
  <c r="BB20" i="2"/>
  <c r="AZ22" i="2"/>
  <c r="AQ31" i="2"/>
  <c r="AP32" i="2"/>
  <c r="AN34" i="2"/>
  <c r="AY21" i="2"/>
  <c r="BO5" i="2"/>
  <c r="BA19" i="2"/>
  <c r="BM7" i="2"/>
  <c r="AZ20" i="2"/>
  <c r="BI11" i="2"/>
  <c r="BF14" i="2"/>
  <c r="AX22" i="2"/>
  <c r="AO31" i="2"/>
  <c r="BD16" i="2"/>
  <c r="AW23" i="2"/>
  <c r="BG13" i="2"/>
  <c r="BB18" i="2"/>
  <c r="AM33" i="2"/>
  <c r="AN32" i="2"/>
  <c r="AL34" i="2"/>
  <c r="AY19" i="2"/>
  <c r="BK7" i="2"/>
  <c r="BG11" i="2"/>
  <c r="AW21" i="2"/>
  <c r="BM5" i="2"/>
  <c r="BI9" i="2"/>
  <c r="BE13" i="2"/>
  <c r="AZ18" i="2"/>
  <c r="AU23" i="2"/>
  <c r="BC15" i="2"/>
  <c r="AX20" i="2"/>
  <c r="AK33" i="2"/>
  <c r="BD14" i="2"/>
  <c r="BA17" i="2"/>
  <c r="AV22" i="2"/>
  <c r="BB16" i="2"/>
  <c r="AM31" i="2"/>
  <c r="AL32" i="2"/>
  <c r="AJ34" i="2"/>
  <c r="AU21" i="2"/>
  <c r="BK5" i="2"/>
  <c r="BG9" i="2"/>
  <c r="AW19" i="2"/>
  <c r="BI7" i="2"/>
  <c r="AZ16" i="2"/>
  <c r="AT22" i="2"/>
  <c r="AX18" i="2"/>
  <c r="AK31" i="2"/>
  <c r="BE11" i="2"/>
  <c r="BA15" i="2"/>
  <c r="AV20" i="2"/>
  <c r="BB14" i="2"/>
  <c r="AI33" i="2"/>
  <c r="AH34" i="2"/>
  <c r="AJ32" i="2"/>
  <c r="AY14" i="2"/>
  <c r="AW16" i="2"/>
  <c r="AU18" i="2"/>
  <c r="BC10" i="2"/>
  <c r="AT19" i="2"/>
  <c r="AR21" i="2"/>
  <c r="P49" i="2"/>
  <c r="S49" i="2" s="1"/>
  <c r="AB49" i="2"/>
  <c r="AF49" i="2"/>
  <c r="AJ49" i="2"/>
  <c r="AR49" i="2"/>
  <c r="AV49" i="2"/>
  <c r="AZ49" i="2"/>
  <c r="BD49" i="2"/>
  <c r="BH49" i="2"/>
  <c r="BL49" i="2"/>
  <c r="BP49" i="2"/>
  <c r="Z49" i="2"/>
  <c r="AD49" i="2"/>
  <c r="AH49" i="2"/>
  <c r="AL49" i="2"/>
  <c r="AP49" i="2"/>
  <c r="AT49" i="2"/>
  <c r="AX49" i="2"/>
  <c r="BB49" i="2"/>
  <c r="BF49" i="2"/>
  <c r="BJ49" i="2"/>
  <c r="BN49" i="2"/>
  <c r="BR49" i="2"/>
  <c r="Q67" i="2"/>
  <c r="S66" i="2"/>
  <c r="Q65" i="2"/>
  <c r="S64" i="2"/>
  <c r="U63" i="2"/>
  <c r="U61" i="2"/>
  <c r="W60" i="2"/>
  <c r="S60" i="2"/>
  <c r="Y59" i="2"/>
  <c r="Q59" i="2"/>
  <c r="AA58" i="2"/>
  <c r="W58" i="2"/>
  <c r="S58" i="2"/>
  <c r="Y57" i="2"/>
  <c r="U57" i="2"/>
  <c r="Q57" i="2"/>
  <c r="AA56" i="2"/>
  <c r="W56" i="2"/>
  <c r="S56" i="2"/>
  <c r="AC55" i="2"/>
  <c r="Y55" i="2"/>
  <c r="U55" i="2"/>
  <c r="Q55" i="2"/>
  <c r="AE54" i="2"/>
  <c r="AA54" i="2"/>
  <c r="W54" i="2"/>
  <c r="S54" i="2"/>
  <c r="AC53" i="2"/>
  <c r="Y53" i="2"/>
  <c r="U53" i="2"/>
  <c r="Q53" i="2"/>
  <c r="AE52" i="2"/>
  <c r="AA52" i="2"/>
  <c r="W52" i="2"/>
  <c r="S52" i="2"/>
  <c r="AG51" i="2"/>
  <c r="AC51" i="2"/>
  <c r="Y51" i="2"/>
  <c r="U51" i="2"/>
  <c r="Q51" i="2"/>
  <c r="BS50" i="2"/>
  <c r="BO50" i="2"/>
  <c r="BK50" i="2"/>
  <c r="BG50" i="2"/>
  <c r="BA50" i="2"/>
  <c r="AC50" i="2"/>
  <c r="AE49" i="2"/>
  <c r="BM48" i="2"/>
  <c r="BE48" i="2"/>
  <c r="AW48" i="2"/>
  <c r="AO48" i="2"/>
  <c r="AG48" i="2"/>
  <c r="Y48" i="2"/>
  <c r="AI47" i="2"/>
  <c r="AA47" i="2"/>
  <c r="BQ46" i="2"/>
  <c r="BI46" i="2"/>
  <c r="AK46" i="2"/>
  <c r="BS45" i="2"/>
  <c r="AU19" i="2"/>
  <c r="BG7" i="2"/>
  <c r="BC11" i="2"/>
  <c r="AS21" i="2"/>
  <c r="BE9" i="2"/>
  <c r="AZ14" i="2"/>
  <c r="AX16" i="2"/>
  <c r="AV18" i="2"/>
  <c r="AT20" i="2"/>
  <c r="AD50" i="2"/>
  <c r="AL50" i="2"/>
  <c r="AP50" i="2"/>
  <c r="AT50" i="2"/>
  <c r="BB50" i="2"/>
  <c r="P50" i="2"/>
  <c r="AG33" i="2" s="1"/>
  <c r="AB50" i="2"/>
  <c r="AF50" i="2"/>
  <c r="AJ50" i="2"/>
  <c r="AN50" i="2"/>
  <c r="AR50" i="2"/>
  <c r="AV50" i="2"/>
  <c r="AZ50" i="2"/>
  <c r="BD50" i="2"/>
  <c r="AQ19" i="2"/>
  <c r="BC7" i="2"/>
  <c r="AY11" i="2"/>
  <c r="AO21" i="2"/>
  <c r="BA9" i="2"/>
  <c r="AR18" i="2"/>
  <c r="AU15" i="2"/>
  <c r="AV14" i="2"/>
  <c r="AS17" i="2"/>
  <c r="AT16" i="2"/>
  <c r="AT46" i="2"/>
  <c r="AX46" i="2"/>
  <c r="BJ46" i="2"/>
  <c r="BN46" i="2"/>
  <c r="BR46" i="2"/>
  <c r="P46" i="2"/>
  <c r="AJ46" i="2"/>
  <c r="AR46" i="2"/>
  <c r="AZ46" i="2"/>
  <c r="BD46" i="2"/>
  <c r="BH46" i="2"/>
  <c r="BL46" i="2"/>
  <c r="BP46" i="2"/>
  <c r="AU14" i="2"/>
  <c r="AS16" i="2"/>
  <c r="AQ18" i="2"/>
  <c r="AY10" i="2"/>
  <c r="AN21" i="2"/>
  <c r="AP19" i="2"/>
  <c r="BE45" i="2"/>
  <c r="BM45" i="2"/>
  <c r="P45" i="2"/>
  <c r="W45" i="2" s="1"/>
  <c r="AF45" i="2"/>
  <c r="AJ45" i="2"/>
  <c r="AN45" i="2"/>
  <c r="AV45" i="2"/>
  <c r="BD45" i="2"/>
  <c r="BL45" i="2"/>
  <c r="BP45" i="2"/>
  <c r="AD45" i="2"/>
  <c r="AH45" i="2"/>
  <c r="AL45" i="2"/>
  <c r="AP45" i="2"/>
  <c r="AT45" i="2"/>
  <c r="AX45" i="2"/>
  <c r="BB45" i="2"/>
  <c r="BF45" i="2"/>
  <c r="BJ45" i="2"/>
  <c r="BN45" i="2"/>
  <c r="BR45" i="2"/>
  <c r="T64" i="2"/>
  <c r="V63" i="2"/>
  <c r="V61" i="2"/>
  <c r="X60" i="2"/>
  <c r="Z59" i="2"/>
  <c r="V59" i="2"/>
  <c r="X58" i="2"/>
  <c r="Z57" i="2"/>
  <c r="V57" i="2"/>
  <c r="AB56" i="2"/>
  <c r="X56" i="2"/>
  <c r="T56" i="2"/>
  <c r="AD55" i="2"/>
  <c r="Z55" i="2"/>
  <c r="V55" i="2"/>
  <c r="AB54" i="2"/>
  <c r="X54" i="2"/>
  <c r="T54" i="2"/>
  <c r="AD53" i="2"/>
  <c r="Z53" i="2"/>
  <c r="V53" i="2"/>
  <c r="AF52" i="2"/>
  <c r="AB52" i="2"/>
  <c r="X52" i="2"/>
  <c r="T52" i="2"/>
  <c r="AH51" i="2"/>
  <c r="AD51" i="2"/>
  <c r="Z51" i="2"/>
  <c r="V51" i="2"/>
  <c r="AE50" i="2"/>
  <c r="W50" i="2"/>
  <c r="AG49" i="2"/>
  <c r="Y49" i="2"/>
  <c r="AI48" i="2"/>
  <c r="AA48" i="2"/>
  <c r="AK47" i="2"/>
  <c r="AC47" i="2"/>
  <c r="AM46" i="2"/>
  <c r="AE46" i="2"/>
  <c r="AE45" i="2"/>
  <c r="R31" i="2"/>
  <c r="BP44" i="2"/>
  <c r="BL44" i="2"/>
  <c r="AZ44" i="2"/>
  <c r="P44" i="2"/>
  <c r="AC44" i="2" s="1"/>
  <c r="BR43" i="2"/>
  <c r="BN43" i="2"/>
  <c r="AL43" i="2"/>
  <c r="AH43" i="2"/>
  <c r="BP42" i="2"/>
  <c r="BH42" i="2"/>
  <c r="P42" i="2"/>
  <c r="AE42" i="2" s="1"/>
  <c r="BR41" i="2"/>
  <c r="BN41" i="2"/>
  <c r="BJ41" i="2"/>
  <c r="AP41" i="2"/>
  <c r="AL41" i="2"/>
  <c r="BP40" i="2"/>
  <c r="BD40" i="2"/>
  <c r="AN40" i="2"/>
  <c r="P40" i="2"/>
  <c r="AC40" i="2" s="1"/>
  <c r="BR39" i="2"/>
  <c r="AP39" i="2"/>
  <c r="AL39" i="2"/>
  <c r="BP38" i="2"/>
  <c r="BL38" i="2"/>
  <c r="BH38" i="2"/>
  <c r="AZ38" i="2"/>
  <c r="AR38" i="2"/>
  <c r="P38" i="2"/>
  <c r="AG38" i="2" s="1"/>
  <c r="BR37" i="2"/>
  <c r="BN37" i="2"/>
  <c r="AT37" i="2"/>
  <c r="AP37" i="2"/>
  <c r="BL36" i="2"/>
  <c r="BH36" i="2"/>
  <c r="AV36" i="2"/>
  <c r="AN36" i="2"/>
  <c r="P36" i="2"/>
  <c r="AI36" i="2" s="1"/>
  <c r="BR35" i="2"/>
  <c r="BN35" i="2"/>
  <c r="BF35" i="2"/>
  <c r="BB35" i="2"/>
  <c r="AX35" i="2"/>
  <c r="AT35" i="2"/>
  <c r="AQ16" i="2"/>
  <c r="AN19" i="2"/>
  <c r="AL21" i="2"/>
  <c r="AU12" i="2"/>
  <c r="AQ14" i="2"/>
  <c r="AO16" i="2"/>
  <c r="AM18" i="2"/>
  <c r="AU10" i="2"/>
  <c r="AL19" i="2"/>
  <c r="AJ21" i="2"/>
  <c r="AM16" i="2"/>
  <c r="AJ19" i="2"/>
  <c r="AH21" i="2"/>
  <c r="AM14" i="2"/>
  <c r="AK16" i="2"/>
  <c r="AI18" i="2"/>
  <c r="AQ10" i="2"/>
  <c r="AF21" i="2"/>
  <c r="AH19" i="2"/>
  <c r="AI16" i="2"/>
  <c r="AT5" i="2"/>
  <c r="AE20" i="2"/>
  <c r="AQ8" i="2"/>
  <c r="AF19" i="2"/>
  <c r="AD21" i="2"/>
  <c r="AA24" i="2"/>
  <c r="V34" i="2"/>
  <c r="V32" i="2"/>
  <c r="BR44" i="2"/>
  <c r="BN44" i="2"/>
  <c r="BJ44" i="2"/>
  <c r="BF44" i="2"/>
  <c r="BB44" i="2"/>
  <c r="AX44" i="2"/>
  <c r="AT44" i="2"/>
  <c r="AP44" i="2"/>
  <c r="AL44" i="2"/>
  <c r="AH44" i="2"/>
  <c r="AD44" i="2"/>
  <c r="Z44" i="2"/>
  <c r="V44" i="2"/>
  <c r="BP43" i="2"/>
  <c r="BL43" i="2"/>
  <c r="BH43" i="2"/>
  <c r="AN43" i="2"/>
  <c r="AJ43" i="2"/>
  <c r="P43" i="2"/>
  <c r="AE43" i="2" s="1"/>
  <c r="BR42" i="2"/>
  <c r="BN42" i="2"/>
  <c r="BJ42" i="2"/>
  <c r="BF42" i="2"/>
  <c r="BB42" i="2"/>
  <c r="AX42" i="2"/>
  <c r="AT42" i="2"/>
  <c r="AP42" i="2"/>
  <c r="AL42" i="2"/>
  <c r="AH42" i="2"/>
  <c r="AD42" i="2"/>
  <c r="V42" i="2"/>
  <c r="BP41" i="2"/>
  <c r="AN41" i="2"/>
  <c r="AJ41" i="2"/>
  <c r="P41" i="2"/>
  <c r="AE41" i="2" s="1"/>
  <c r="BR40" i="2"/>
  <c r="BN40" i="2"/>
  <c r="BJ40" i="2"/>
  <c r="BF40" i="2"/>
  <c r="BB40" i="2"/>
  <c r="AX40" i="2"/>
  <c r="AT40" i="2"/>
  <c r="AP40" i="2"/>
  <c r="AL40" i="2"/>
  <c r="AD40" i="2"/>
  <c r="V40" i="2"/>
  <c r="BP39" i="2"/>
  <c r="BL39" i="2"/>
  <c r="AR39" i="2"/>
  <c r="AN39" i="2"/>
  <c r="AJ39" i="2"/>
  <c r="P39" i="2"/>
  <c r="AI39" i="2" s="1"/>
  <c r="BR38" i="2"/>
  <c r="BN38" i="2"/>
  <c r="BJ38" i="2"/>
  <c r="BF38" i="2"/>
  <c r="BB38" i="2"/>
  <c r="AX38" i="2"/>
  <c r="AT38" i="2"/>
  <c r="AP38" i="2"/>
  <c r="AL38" i="2"/>
  <c r="AH38" i="2"/>
  <c r="AD38" i="2"/>
  <c r="Z38" i="2"/>
  <c r="V38" i="2"/>
  <c r="AR37" i="2"/>
  <c r="AN37" i="2"/>
  <c r="P37" i="2"/>
  <c r="AD37" i="2" s="1"/>
  <c r="BR36" i="2"/>
  <c r="BN36" i="2"/>
  <c r="BJ36" i="2"/>
  <c r="BF36" i="2"/>
  <c r="BB36" i="2"/>
  <c r="AX36" i="2"/>
  <c r="AT36" i="2"/>
  <c r="AP36" i="2"/>
  <c r="AH36" i="2"/>
  <c r="Z36" i="2"/>
  <c r="BP35" i="2"/>
  <c r="BL35" i="2"/>
  <c r="BH35" i="2"/>
  <c r="BD35" i="2"/>
  <c r="AZ35" i="2"/>
  <c r="AV35" i="2"/>
  <c r="AR35" i="2"/>
  <c r="AN35" i="2"/>
  <c r="P35" i="2"/>
  <c r="T31" i="2" s="1"/>
  <c r="T33" i="2"/>
  <c r="AB31" i="2"/>
  <c r="AM21" i="2"/>
  <c r="BC5" i="2"/>
  <c r="AY9" i="2"/>
  <c r="AO19" i="2"/>
  <c r="BA7" i="2"/>
  <c r="AW11" i="2"/>
  <c r="AR16" i="2"/>
  <c r="AP18" i="2"/>
  <c r="AS15" i="2"/>
  <c r="AN20" i="2"/>
  <c r="AL22" i="2"/>
  <c r="AT14" i="2"/>
  <c r="AA33" i="2"/>
  <c r="AM19" i="2"/>
  <c r="AY7" i="2"/>
  <c r="AU11" i="2"/>
  <c r="AK21" i="2"/>
  <c r="BA5" i="2"/>
  <c r="AW9" i="2"/>
  <c r="AR14" i="2"/>
  <c r="AP16" i="2"/>
  <c r="AN18" i="2"/>
  <c r="AL20" i="2"/>
  <c r="AJ22" i="2"/>
  <c r="AI21" i="2"/>
  <c r="AY5" i="2"/>
  <c r="AU9" i="2"/>
  <c r="AK19" i="2"/>
  <c r="AW7" i="2"/>
  <c r="AS11" i="2"/>
  <c r="AJ20" i="2"/>
  <c r="AP14" i="2"/>
  <c r="AM17" i="2"/>
  <c r="AH22" i="2"/>
  <c r="AN16" i="2"/>
  <c r="AL18" i="2"/>
  <c r="AI19" i="2"/>
  <c r="AU7" i="2"/>
  <c r="AQ11" i="2"/>
  <c r="AG21" i="2"/>
  <c r="AW5" i="2"/>
  <c r="AS9" i="2"/>
  <c r="AJ18" i="2"/>
  <c r="AM15" i="2"/>
  <c r="AH20" i="2"/>
  <c r="AN14" i="2"/>
  <c r="AK17" i="2"/>
  <c r="AF22" i="2"/>
  <c r="AL16" i="2"/>
  <c r="AE21" i="2"/>
  <c r="AU5" i="2"/>
  <c r="AQ9" i="2"/>
  <c r="AG19" i="2"/>
  <c r="AS7" i="2"/>
  <c r="AO11" i="2"/>
  <c r="AJ16" i="2"/>
  <c r="AD22" i="2"/>
  <c r="AH18" i="2"/>
  <c r="U31" i="2"/>
  <c r="AK15" i="2"/>
  <c r="AF20" i="2"/>
  <c r="AL14" i="2"/>
  <c r="S33" i="2"/>
  <c r="BQ43" i="2"/>
  <c r="BM43" i="2"/>
  <c r="BI43" i="2"/>
  <c r="BE43" i="2"/>
  <c r="BA43" i="2"/>
  <c r="AW43" i="2"/>
  <c r="AS43" i="2"/>
  <c r="AO43" i="2"/>
  <c r="AK43" i="2"/>
  <c r="AG43" i="2"/>
  <c r="AC43" i="2"/>
  <c r="Y43" i="2"/>
  <c r="U43" i="2"/>
  <c r="BQ41" i="2"/>
  <c r="BM41" i="2"/>
  <c r="BI41" i="2"/>
  <c r="BE41" i="2"/>
  <c r="BA41" i="2"/>
  <c r="AW41" i="2"/>
  <c r="AS41" i="2"/>
  <c r="AO41" i="2"/>
  <c r="AK41" i="2"/>
  <c r="AG41" i="2"/>
  <c r="AC41" i="2"/>
  <c r="Y41" i="2"/>
  <c r="U41" i="2"/>
  <c r="S40" i="2"/>
  <c r="BQ39" i="2"/>
  <c r="BM39" i="2"/>
  <c r="BI39" i="2"/>
  <c r="BE39" i="2"/>
  <c r="BA39" i="2"/>
  <c r="AW39" i="2"/>
  <c r="AS39" i="2"/>
  <c r="AO39" i="2"/>
  <c r="AK39" i="2"/>
  <c r="AG39" i="2"/>
  <c r="AC39" i="2"/>
  <c r="Y39" i="2"/>
  <c r="S38" i="2"/>
  <c r="BQ37" i="2"/>
  <c r="BM37" i="2"/>
  <c r="BI37" i="2"/>
  <c r="BE37" i="2"/>
  <c r="BA37" i="2"/>
  <c r="AW37" i="2"/>
  <c r="AS37" i="2"/>
  <c r="AO37" i="2"/>
  <c r="AG37" i="2"/>
  <c r="Y37" i="2"/>
  <c r="W36" i="2"/>
  <c r="S36" i="2"/>
  <c r="BQ35" i="2"/>
  <c r="BM35" i="2"/>
  <c r="BI35" i="2"/>
  <c r="BE35" i="2"/>
  <c r="BA35" i="2"/>
  <c r="AW35" i="2"/>
  <c r="AS35" i="2"/>
  <c r="AO35" i="2"/>
  <c r="AK35" i="2"/>
  <c r="AG35" i="2"/>
  <c r="AC35" i="2"/>
  <c r="Y35" i="2"/>
  <c r="U35" i="2"/>
  <c r="R34" i="2"/>
  <c r="V33" i="2"/>
  <c r="AR5" i="2"/>
  <c r="AI14" i="2"/>
  <c r="AG16" i="2"/>
  <c r="AE18" i="2"/>
  <c r="AQ6" i="2"/>
  <c r="AE16" i="2"/>
  <c r="AA20" i="2"/>
  <c r="S19" i="2"/>
  <c r="Y22" i="2"/>
  <c r="AC22" i="2"/>
  <c r="AG22" i="2"/>
  <c r="AK22" i="2"/>
  <c r="AO22" i="2"/>
  <c r="AS22" i="2"/>
  <c r="AW22" i="2"/>
  <c r="BA22" i="2"/>
  <c r="BE22" i="2"/>
  <c r="AA11" i="2"/>
  <c r="Q21" i="2"/>
  <c r="AG34" i="2"/>
  <c r="AC34" i="2"/>
  <c r="Y34" i="2"/>
  <c r="U34" i="2"/>
  <c r="AO32" i="2"/>
  <c r="AK32" i="2"/>
  <c r="AG32" i="2"/>
  <c r="AC32" i="2"/>
  <c r="Y32" i="2"/>
  <c r="Q32" i="2"/>
  <c r="S31" i="2"/>
  <c r="BR30" i="2"/>
  <c r="BN30" i="2"/>
  <c r="BF30" i="2"/>
  <c r="BB30" i="2"/>
  <c r="AX30" i="2"/>
  <c r="AT30" i="2"/>
  <c r="AZ29" i="2"/>
  <c r="AV29" i="2"/>
  <c r="P29" i="2"/>
  <c r="AS29" i="2" s="1"/>
  <c r="BP27" i="2"/>
  <c r="BL27" i="2"/>
  <c r="BH27" i="2"/>
  <c r="AV27" i="2"/>
  <c r="T27" i="2"/>
  <c r="P27" i="2"/>
  <c r="AS27" i="2" s="1"/>
  <c r="BR26" i="2"/>
  <c r="BN26" i="2"/>
  <c r="BP25" i="2"/>
  <c r="BL25" i="2"/>
  <c r="BH25" i="2"/>
  <c r="BD25" i="2"/>
  <c r="AZ25" i="2"/>
  <c r="P25" i="2"/>
  <c r="AS25" i="2" s="1"/>
  <c r="AT24" i="2"/>
  <c r="BH23" i="2"/>
  <c r="BD23" i="2"/>
  <c r="AV23" i="2"/>
  <c r="AB23" i="2"/>
  <c r="P23" i="2"/>
  <c r="R21" i="2" s="1"/>
  <c r="Z22" i="2"/>
  <c r="Z21" i="2"/>
  <c r="AD20" i="2"/>
  <c r="Q20" i="2"/>
  <c r="Z19" i="2"/>
  <c r="AD18" i="2"/>
  <c r="BO17" i="2"/>
  <c r="BG17" i="2"/>
  <c r="AY17" i="2"/>
  <c r="AQ17" i="2"/>
  <c r="AI17" i="2"/>
  <c r="AA17" i="2"/>
  <c r="V16" i="2"/>
  <c r="AA5" i="2"/>
  <c r="BO15" i="2"/>
  <c r="BG15" i="2"/>
  <c r="AY15" i="2"/>
  <c r="AQ15" i="2"/>
  <c r="AI15" i="2"/>
  <c r="BG12" i="2"/>
  <c r="AQ12" i="2"/>
  <c r="AA19" i="2"/>
  <c r="AI11" i="2"/>
  <c r="Y21" i="2"/>
  <c r="AK9" i="2"/>
  <c r="W21" i="2"/>
  <c r="AI9" i="2"/>
  <c r="Y19" i="2"/>
  <c r="AK7" i="2"/>
  <c r="AG11" i="2"/>
  <c r="AI7" i="2"/>
  <c r="AG9" i="2"/>
  <c r="Y11" i="2"/>
  <c r="W11" i="2"/>
  <c r="U11" i="2"/>
  <c r="S11" i="2"/>
  <c r="AH12" i="2"/>
  <c r="AP12" i="2"/>
  <c r="AT12" i="2"/>
  <c r="AX12" i="2"/>
  <c r="BB12" i="2"/>
  <c r="BF12" i="2"/>
  <c r="BJ12" i="2"/>
  <c r="BN12" i="2"/>
  <c r="BR12" i="2"/>
  <c r="AG12" i="2"/>
  <c r="AO12" i="2"/>
  <c r="AS12" i="2"/>
  <c r="AW12" i="2"/>
  <c r="BA12" i="2"/>
  <c r="BE12" i="2"/>
  <c r="BI12" i="2"/>
  <c r="BM12" i="2"/>
  <c r="P12" i="2"/>
  <c r="Z12" i="2" s="1"/>
  <c r="AF12" i="2"/>
  <c r="AJ12" i="2"/>
  <c r="AN12" i="2"/>
  <c r="AR12" i="2"/>
  <c r="AV12" i="2"/>
  <c r="AZ12" i="2"/>
  <c r="BD12" i="2"/>
  <c r="BH12" i="2"/>
  <c r="BL12" i="2"/>
  <c r="BP12" i="2"/>
  <c r="U29" i="2"/>
  <c r="U27" i="2"/>
  <c r="Y25" i="2"/>
  <c r="Y23" i="2"/>
  <c r="AA22" i="2"/>
  <c r="AB21" i="2"/>
  <c r="AB19" i="2"/>
  <c r="AF18" i="2"/>
  <c r="AC17" i="2"/>
  <c r="AC15" i="2"/>
  <c r="AF14" i="2"/>
  <c r="X14" i="2"/>
  <c r="AE19" i="2"/>
  <c r="AQ7" i="2"/>
  <c r="AC21" i="2"/>
  <c r="AS5" i="2"/>
  <c r="AA21" i="2"/>
  <c r="AQ5" i="2"/>
  <c r="AC19" i="2"/>
  <c r="AK11" i="2"/>
  <c r="AB5" i="2"/>
  <c r="P17" i="2"/>
  <c r="S17" i="2" s="1"/>
  <c r="AB17" i="2"/>
  <c r="AF17" i="2"/>
  <c r="AJ17" i="2"/>
  <c r="AN17" i="2"/>
  <c r="AR17" i="2"/>
  <c r="AV17" i="2"/>
  <c r="AZ17" i="2"/>
  <c r="BD17" i="2"/>
  <c r="BH17" i="2"/>
  <c r="BL17" i="2"/>
  <c r="BP17" i="2"/>
  <c r="AD17" i="2"/>
  <c r="AH17" i="2"/>
  <c r="AL17" i="2"/>
  <c r="AP17" i="2"/>
  <c r="AT17" i="2"/>
  <c r="AX17" i="2"/>
  <c r="BB17" i="2"/>
  <c r="BF17" i="2"/>
  <c r="BJ17" i="2"/>
  <c r="BN17" i="2"/>
  <c r="BR17" i="2"/>
  <c r="AD15" i="2"/>
  <c r="AL15" i="2"/>
  <c r="AP15" i="2"/>
  <c r="AT15" i="2"/>
  <c r="AX15" i="2"/>
  <c r="BB15" i="2"/>
  <c r="BF15" i="2"/>
  <c r="BJ15" i="2"/>
  <c r="BR15" i="2"/>
  <c r="P15" i="2"/>
  <c r="Q14" i="2" s="1"/>
  <c r="AF15" i="2"/>
  <c r="AJ15" i="2"/>
  <c r="AN15" i="2"/>
  <c r="AR15" i="2"/>
  <c r="AV15" i="2"/>
  <c r="AZ15" i="2"/>
  <c r="BD15" i="2"/>
  <c r="BH15" i="2"/>
  <c r="BL15" i="2"/>
  <c r="BP15" i="2"/>
  <c r="Q33" i="2"/>
  <c r="Q31" i="2"/>
  <c r="BP30" i="2"/>
  <c r="BL30" i="2"/>
  <c r="BH30" i="2"/>
  <c r="BD30" i="2"/>
  <c r="AZ30" i="2"/>
  <c r="AV30" i="2"/>
  <c r="P30" i="2"/>
  <c r="AL30" i="2" s="1"/>
  <c r="BR29" i="2"/>
  <c r="BN29" i="2"/>
  <c r="BJ29" i="2"/>
  <c r="BF29" i="2"/>
  <c r="BB29" i="2"/>
  <c r="AX29" i="2"/>
  <c r="AT29" i="2"/>
  <c r="AP29" i="2"/>
  <c r="AL29" i="2"/>
  <c r="AH29" i="2"/>
  <c r="AD29" i="2"/>
  <c r="Z29" i="2"/>
  <c r="V29" i="2"/>
  <c r="R29" i="2"/>
  <c r="BP28" i="2"/>
  <c r="BH28" i="2"/>
  <c r="AV28" i="2"/>
  <c r="P28" i="2"/>
  <c r="AQ28" i="2" s="1"/>
  <c r="BR27" i="2"/>
  <c r="BN27" i="2"/>
  <c r="BJ27" i="2"/>
  <c r="BF27" i="2"/>
  <c r="BB27" i="2"/>
  <c r="AX27" i="2"/>
  <c r="AT27" i="2"/>
  <c r="AP27" i="2"/>
  <c r="AL27" i="2"/>
  <c r="AH27" i="2"/>
  <c r="AD27" i="2"/>
  <c r="Z27" i="2"/>
  <c r="V27" i="2"/>
  <c r="R27" i="2"/>
  <c r="P26" i="2"/>
  <c r="AQ26" i="2" s="1"/>
  <c r="BR25" i="2"/>
  <c r="BN25" i="2"/>
  <c r="BJ25" i="2"/>
  <c r="BF25" i="2"/>
  <c r="BB25" i="2"/>
  <c r="AX25" i="2"/>
  <c r="AT25" i="2"/>
  <c r="AP25" i="2"/>
  <c r="AL25" i="2"/>
  <c r="AH25" i="2"/>
  <c r="AD25" i="2"/>
  <c r="Z25" i="2"/>
  <c r="V25" i="2"/>
  <c r="BP24" i="2"/>
  <c r="AV24" i="2"/>
  <c r="AN24" i="2"/>
  <c r="P24" i="2"/>
  <c r="V18" i="2" s="1"/>
  <c r="Z23" i="2"/>
  <c r="V23" i="2"/>
  <c r="AB22" i="2"/>
  <c r="Z20" i="2"/>
  <c r="AD19" i="2"/>
  <c r="Z18" i="2"/>
  <c r="R18" i="2"/>
  <c r="AE17" i="2"/>
  <c r="AH16" i="2"/>
  <c r="R16" i="2"/>
  <c r="AE15" i="2"/>
  <c r="AH14" i="2"/>
  <c r="R14" i="2"/>
  <c r="AY12" i="2"/>
  <c r="AI12" i="2"/>
  <c r="AN5" i="2"/>
  <c r="AE14" i="2"/>
  <c r="AC16" i="2"/>
  <c r="AA18" i="2"/>
  <c r="AI10" i="2"/>
  <c r="W20" i="2"/>
  <c r="AI8" i="2"/>
  <c r="AJ5" i="2"/>
  <c r="AI6" i="2"/>
  <c r="AH5" i="2"/>
  <c r="S20" i="2"/>
  <c r="BE30" i="2"/>
  <c r="BA30" i="2"/>
  <c r="AW30" i="2"/>
  <c r="AS30" i="2"/>
  <c r="AO30" i="2"/>
  <c r="AG30" i="2"/>
  <c r="S29" i="2"/>
  <c r="BA28" i="2"/>
  <c r="AW28" i="2"/>
  <c r="AS28" i="2"/>
  <c r="AK28" i="2"/>
  <c r="AC28" i="2"/>
  <c r="U28" i="2"/>
  <c r="W27" i="2"/>
  <c r="AW26" i="2"/>
  <c r="AO26" i="2"/>
  <c r="AG26" i="2"/>
  <c r="Y26" i="2"/>
  <c r="W25" i="2"/>
  <c r="BA24" i="2"/>
  <c r="AW24" i="2"/>
  <c r="AS24" i="2"/>
  <c r="AO24" i="2"/>
  <c r="AK24" i="2"/>
  <c r="AG24" i="2"/>
  <c r="AC24" i="2"/>
  <c r="Y24" i="2"/>
  <c r="U24" i="2"/>
  <c r="AA23" i="2"/>
  <c r="W23" i="2"/>
  <c r="X22" i="2"/>
  <c r="X21" i="2"/>
  <c r="AB20" i="2"/>
  <c r="AB18" i="2"/>
  <c r="T18" i="2"/>
  <c r="BM17" i="2"/>
  <c r="BE17" i="2"/>
  <c r="AW17" i="2"/>
  <c r="AO17" i="2"/>
  <c r="AG17" i="2"/>
  <c r="Q17" i="2"/>
  <c r="AB16" i="2"/>
  <c r="T16" i="2"/>
  <c r="BM15" i="2"/>
  <c r="BE15" i="2"/>
  <c r="AW15" i="2"/>
  <c r="AO15" i="2"/>
  <c r="AG15" i="2"/>
  <c r="Y15" i="2"/>
  <c r="AJ14" i="2"/>
  <c r="T14" i="2"/>
  <c r="AG13" i="2"/>
  <c r="BS12" i="2"/>
  <c r="BC12" i="2"/>
  <c r="Q19" i="2"/>
  <c r="S18" i="2"/>
  <c r="U16" i="2"/>
  <c r="W14" i="2"/>
  <c r="BR13" i="2"/>
  <c r="BN13" i="2"/>
  <c r="BF13" i="2"/>
  <c r="AL13" i="2"/>
  <c r="BR11" i="2"/>
  <c r="BN11" i="2"/>
  <c r="BJ11" i="2"/>
  <c r="BF11" i="2"/>
  <c r="BB11" i="2"/>
  <c r="AX11" i="2"/>
  <c r="AT11" i="2"/>
  <c r="AP11" i="2"/>
  <c r="AH11" i="2"/>
  <c r="Z11" i="2"/>
  <c r="BP10" i="2"/>
  <c r="BL10" i="2"/>
  <c r="BH10" i="2"/>
  <c r="BD10" i="2"/>
  <c r="AZ10" i="2"/>
  <c r="AV10" i="2"/>
  <c r="AR10" i="2"/>
  <c r="AN10" i="2"/>
  <c r="AJ10" i="2"/>
  <c r="AA10" i="2"/>
  <c r="BN9" i="2"/>
  <c r="BJ9" i="2"/>
  <c r="BF9" i="2"/>
  <c r="BB9" i="2"/>
  <c r="AX9" i="2"/>
  <c r="AT9" i="2"/>
  <c r="BL8" i="2"/>
  <c r="BD8" i="2"/>
  <c r="P8" i="2"/>
  <c r="BR7" i="2"/>
  <c r="BN7" i="2"/>
  <c r="BJ7" i="2"/>
  <c r="BF7" i="2"/>
  <c r="BB7" i="2"/>
  <c r="AX7" i="2"/>
  <c r="AT7" i="2"/>
  <c r="AH7" i="2"/>
  <c r="AD7" i="2"/>
  <c r="BL6" i="2"/>
  <c r="AN6" i="2"/>
  <c r="P6" i="2"/>
  <c r="Q5" i="2" s="1"/>
  <c r="AD5" i="2"/>
  <c r="R5" i="2"/>
  <c r="BQ10" i="2"/>
  <c r="BM10" i="2"/>
  <c r="BI10" i="2"/>
  <c r="BE10" i="2"/>
  <c r="BA10" i="2"/>
  <c r="AW10" i="2"/>
  <c r="AS10" i="2"/>
  <c r="AK10" i="2"/>
  <c r="U10" i="2"/>
  <c r="Q10" i="2"/>
  <c r="BQ8" i="2"/>
  <c r="BM8" i="2"/>
  <c r="BI8" i="2"/>
  <c r="BE8" i="2"/>
  <c r="BA8" i="2"/>
  <c r="AW8" i="2"/>
  <c r="AS8" i="2"/>
  <c r="AK8" i="2"/>
  <c r="AC8" i="2"/>
  <c r="AA7" i="2"/>
  <c r="S7" i="2"/>
  <c r="BQ6" i="2"/>
  <c r="BM6" i="2"/>
  <c r="BI6" i="2"/>
  <c r="BE6" i="2"/>
  <c r="BA6" i="2"/>
  <c r="AW6" i="2"/>
  <c r="AS6" i="2"/>
  <c r="AK6" i="2"/>
  <c r="BQ20" i="2"/>
  <c r="BM20" i="2"/>
  <c r="BI20" i="2"/>
  <c r="BE20" i="2"/>
  <c r="BA20" i="2"/>
  <c r="AW20" i="2"/>
  <c r="AS20" i="2"/>
  <c r="AO20" i="2"/>
  <c r="AK20" i="2"/>
  <c r="AG20" i="2"/>
  <c r="AC20" i="2"/>
  <c r="Y20" i="2"/>
  <c r="BQ18" i="2"/>
  <c r="BM18" i="2"/>
  <c r="BI18" i="2"/>
  <c r="BE18" i="2"/>
  <c r="BA18" i="2"/>
  <c r="AW18" i="2"/>
  <c r="AS18" i="2"/>
  <c r="AO18" i="2"/>
  <c r="AK18" i="2"/>
  <c r="AG18" i="2"/>
  <c r="AC18" i="2"/>
  <c r="BQ14" i="2"/>
  <c r="BM14" i="2"/>
  <c r="BI14" i="2"/>
  <c r="BE14" i="2"/>
  <c r="BA14" i="2"/>
  <c r="AW14" i="2"/>
  <c r="AS14" i="2"/>
  <c r="AO14" i="2"/>
  <c r="AK14" i="2"/>
  <c r="AG14" i="2"/>
  <c r="BP13" i="2"/>
  <c r="BL13" i="2"/>
  <c r="BH13" i="2"/>
  <c r="BD13" i="2"/>
  <c r="AJ13" i="2"/>
  <c r="P13" i="2"/>
  <c r="U13" i="2" s="1"/>
  <c r="BP11" i="2"/>
  <c r="BL11" i="2"/>
  <c r="BH11" i="2"/>
  <c r="BD11" i="2"/>
  <c r="AZ11" i="2"/>
  <c r="AV11" i="2"/>
  <c r="AR11" i="2"/>
  <c r="AN11" i="2"/>
  <c r="AJ11" i="2"/>
  <c r="T11" i="2"/>
  <c r="BR10" i="2"/>
  <c r="BN10" i="2"/>
  <c r="BJ10" i="2"/>
  <c r="BF10" i="2"/>
  <c r="BB10" i="2"/>
  <c r="AX10" i="2"/>
  <c r="AT10" i="2"/>
  <c r="AH10" i="2"/>
  <c r="AD10" i="2"/>
  <c r="Z10" i="2"/>
  <c r="V10" i="2"/>
  <c r="BP9" i="2"/>
  <c r="BL9" i="2"/>
  <c r="BH9" i="2"/>
  <c r="BD9" i="2"/>
  <c r="AZ9" i="2"/>
  <c r="AV9" i="2"/>
  <c r="AR9" i="2"/>
  <c r="AJ9" i="2"/>
  <c r="AF9" i="2"/>
  <c r="P9" i="2"/>
  <c r="U9" i="2" s="1"/>
  <c r="BR8" i="2"/>
  <c r="BN8" i="2"/>
  <c r="BJ8" i="2"/>
  <c r="BF8" i="2"/>
  <c r="BB8" i="2"/>
  <c r="AX8" i="2"/>
  <c r="AT8" i="2"/>
  <c r="AH8" i="2"/>
  <c r="AD8" i="2"/>
  <c r="BP7" i="2"/>
  <c r="BL7" i="2"/>
  <c r="BH7" i="2"/>
  <c r="BD7" i="2"/>
  <c r="AZ7" i="2"/>
  <c r="AV7" i="2"/>
  <c r="AR7" i="2"/>
  <c r="AN7" i="2"/>
  <c r="AJ7" i="2"/>
  <c r="AF7" i="2"/>
  <c r="AB7" i="2"/>
  <c r="BR6" i="2"/>
  <c r="BN6" i="2"/>
  <c r="BJ6" i="2"/>
  <c r="BF6" i="2"/>
  <c r="BB6" i="2"/>
  <c r="AX6" i="2"/>
  <c r="AT6" i="2"/>
  <c r="AH6" i="2"/>
  <c r="AD6" i="2"/>
  <c r="D1" i="1"/>
  <c r="G4" i="1"/>
  <c r="D5" i="1"/>
  <c r="AB94" i="1"/>
  <c r="AC94" i="1" s="1"/>
  <c r="AB92" i="1"/>
  <c r="AC92" i="1" s="1"/>
  <c r="AB93" i="1"/>
  <c r="AC93" i="1" s="1"/>
  <c r="AB11" i="1"/>
  <c r="AC11" i="1" s="1"/>
  <c r="AB13" i="1"/>
  <c r="AC13" i="1" s="1"/>
  <c r="AB15" i="1"/>
  <c r="AC15" i="1" s="1"/>
  <c r="AB17" i="1"/>
  <c r="AC17" i="1" s="1"/>
  <c r="AB19" i="1"/>
  <c r="AC19" i="1" s="1"/>
  <c r="AB21" i="1"/>
  <c r="AC21" i="1" s="1"/>
  <c r="AB22" i="1"/>
  <c r="AC22" i="1" s="1"/>
  <c r="AB24" i="1"/>
  <c r="AC24" i="1" s="1"/>
  <c r="AB26" i="1"/>
  <c r="AC26" i="1" s="1"/>
  <c r="AB28" i="1"/>
  <c r="AC28" i="1" s="1"/>
  <c r="AB30" i="1"/>
  <c r="AC30" i="1" s="1"/>
  <c r="AB32" i="1"/>
  <c r="AC32" i="1" s="1"/>
  <c r="AB34" i="1"/>
  <c r="AC34" i="1" s="1"/>
  <c r="AB36" i="1"/>
  <c r="AC36" i="1" s="1"/>
  <c r="AB39" i="1"/>
  <c r="AC39" i="1" s="1"/>
  <c r="AB41" i="1"/>
  <c r="AC41" i="1" s="1"/>
  <c r="AB44" i="1"/>
  <c r="AC44" i="1" s="1"/>
  <c r="AB46" i="1"/>
  <c r="AC46" i="1" s="1"/>
  <c r="AB48" i="1"/>
  <c r="AC48" i="1" s="1"/>
  <c r="AB50" i="1"/>
  <c r="AC50" i="1" s="1"/>
  <c r="AB52" i="1"/>
  <c r="AC52" i="1" s="1"/>
  <c r="AB54" i="1"/>
  <c r="AC54" i="1" s="1"/>
  <c r="AB56" i="1"/>
  <c r="AC56" i="1" s="1"/>
  <c r="AB58" i="1"/>
  <c r="AC58" i="1" s="1"/>
  <c r="AB60" i="1"/>
  <c r="AC60" i="1" s="1"/>
  <c r="AB62" i="1"/>
  <c r="AC62" i="1" s="1"/>
  <c r="AB64" i="1"/>
  <c r="AC64" i="1" s="1"/>
  <c r="AB66" i="1"/>
  <c r="AC66" i="1" s="1"/>
  <c r="AB69" i="1"/>
  <c r="AC69" i="1" s="1"/>
  <c r="AB71" i="1"/>
  <c r="AC71" i="1" s="1"/>
  <c r="AB73" i="1"/>
  <c r="AC73" i="1" s="1"/>
  <c r="AB75" i="1"/>
  <c r="AC75" i="1" s="1"/>
  <c r="AB77" i="1"/>
  <c r="AC77" i="1" s="1"/>
  <c r="AB79" i="1"/>
  <c r="AC79" i="1" s="1"/>
  <c r="AB81" i="1"/>
  <c r="AC81" i="1" s="1"/>
  <c r="AB83" i="1"/>
  <c r="AC83" i="1" s="1"/>
  <c r="AB85" i="1"/>
  <c r="AC85" i="1" s="1"/>
  <c r="AB86" i="1"/>
  <c r="AC86" i="1" s="1"/>
  <c r="AB90" i="1"/>
  <c r="AC90" i="1" s="1"/>
  <c r="AB91" i="1"/>
  <c r="AC91" i="1" s="1"/>
  <c r="AB88" i="1"/>
  <c r="AC88" i="1" s="1"/>
  <c r="AB89" i="1"/>
  <c r="AC89" i="1" s="1"/>
  <c r="AB12" i="1"/>
  <c r="AC12" i="1" s="1"/>
  <c r="AB14" i="1"/>
  <c r="AC14" i="1" s="1"/>
  <c r="AB16" i="1"/>
  <c r="AC16" i="1" s="1"/>
  <c r="AB18" i="1"/>
  <c r="AC18" i="1" s="1"/>
  <c r="AB20" i="1"/>
  <c r="AC20" i="1" s="1"/>
  <c r="AB23" i="1"/>
  <c r="AC23" i="1" s="1"/>
  <c r="AB25" i="1"/>
  <c r="AC25" i="1" s="1"/>
  <c r="AB27" i="1"/>
  <c r="AC27" i="1" s="1"/>
  <c r="AB29" i="1"/>
  <c r="AC29" i="1" s="1"/>
  <c r="AB31" i="1"/>
  <c r="AC31" i="1" s="1"/>
  <c r="AB33" i="1"/>
  <c r="AC33" i="1" s="1"/>
  <c r="AB35" i="1"/>
  <c r="AC35" i="1" s="1"/>
  <c r="AB37" i="1"/>
  <c r="AC37" i="1" s="1"/>
  <c r="AB38" i="1"/>
  <c r="AC38" i="1" s="1"/>
  <c r="AB40" i="1"/>
  <c r="AC40" i="1" s="1"/>
  <c r="AB42" i="1"/>
  <c r="AC42" i="1" s="1"/>
  <c r="AB43" i="1"/>
  <c r="AC43" i="1" s="1"/>
  <c r="AB45" i="1"/>
  <c r="AC45" i="1" s="1"/>
  <c r="AB47" i="1"/>
  <c r="AC47" i="1" s="1"/>
  <c r="AB49" i="1"/>
  <c r="AC49" i="1" s="1"/>
  <c r="AB51" i="1"/>
  <c r="AC51" i="1" s="1"/>
  <c r="AB53" i="1"/>
  <c r="AC53" i="1" s="1"/>
  <c r="AB55" i="1"/>
  <c r="AC55" i="1" s="1"/>
  <c r="AB57" i="1"/>
  <c r="AC57" i="1" s="1"/>
  <c r="AB59" i="1"/>
  <c r="AC59" i="1" s="1"/>
  <c r="AB61" i="1"/>
  <c r="AC61" i="1" s="1"/>
  <c r="AB63" i="1"/>
  <c r="AC63" i="1" s="1"/>
  <c r="AB65" i="1"/>
  <c r="AC65" i="1" s="1"/>
  <c r="AB67" i="1"/>
  <c r="AC67" i="1" s="1"/>
  <c r="AB68" i="1"/>
  <c r="AC68" i="1" s="1"/>
  <c r="AB70" i="1"/>
  <c r="AC70" i="1" s="1"/>
  <c r="AB72" i="1"/>
  <c r="AC72" i="1" s="1"/>
  <c r="AB74" i="1"/>
  <c r="AC74" i="1" s="1"/>
  <c r="AB76" i="1"/>
  <c r="AC76" i="1" s="1"/>
  <c r="AB78" i="1"/>
  <c r="AC78" i="1" s="1"/>
  <c r="AB80" i="1"/>
  <c r="AC80" i="1" s="1"/>
  <c r="AB82" i="1"/>
  <c r="AC82" i="1" s="1"/>
  <c r="AB84" i="1"/>
  <c r="AC84" i="1" s="1"/>
  <c r="AB87" i="1"/>
  <c r="AC87" i="1" s="1"/>
  <c r="AA16" i="2" l="1"/>
  <c r="AA14" i="2"/>
  <c r="U18" i="2"/>
  <c r="X19" i="2"/>
  <c r="W31" i="2"/>
  <c r="U47" i="2"/>
  <c r="Q68" i="2"/>
  <c r="T68" i="2"/>
  <c r="AE68" i="2"/>
  <c r="AD68" i="2"/>
  <c r="Q81" i="2"/>
  <c r="R49" i="2"/>
  <c r="V68" i="2"/>
  <c r="Y18" i="2"/>
  <c r="AD11" i="2"/>
  <c r="U68" i="2"/>
  <c r="AB68" i="2"/>
  <c r="X73" i="2"/>
  <c r="W74" i="2"/>
  <c r="U81" i="2"/>
  <c r="X11" i="2"/>
  <c r="U14" i="2"/>
  <c r="W16" i="2"/>
  <c r="Q18" i="2"/>
  <c r="U33" i="2"/>
  <c r="Q48" i="2"/>
  <c r="Y10" i="2"/>
  <c r="AE62" i="2"/>
  <c r="Y30" i="2"/>
  <c r="AC9" i="1"/>
  <c r="G5" i="1" s="1"/>
  <c r="AZ40" i="2"/>
  <c r="Q41" i="2"/>
  <c r="Q30" i="2"/>
  <c r="T62" i="2"/>
  <c r="AV44" i="2"/>
  <c r="AU45" i="2"/>
  <c r="BC37" i="2"/>
  <c r="BL28" i="2"/>
  <c r="BD36" i="2"/>
  <c r="AY41" i="2"/>
  <c r="BK29" i="2"/>
  <c r="AB11" i="2"/>
  <c r="Q6" i="2"/>
  <c r="AG10" i="2"/>
  <c r="W18" i="2"/>
  <c r="Q34" i="2"/>
  <c r="Z32" i="2"/>
  <c r="T60" i="2"/>
  <c r="Q46" i="2"/>
  <c r="S62" i="2"/>
  <c r="U62" i="2"/>
  <c r="AG66" i="2"/>
  <c r="AL62" i="2"/>
  <c r="AJ64" i="2"/>
  <c r="N64" i="2" s="1"/>
  <c r="W12" i="2"/>
  <c r="U39" i="2"/>
  <c r="Q62" i="2"/>
  <c r="AF11" i="2"/>
  <c r="S22" i="2"/>
  <c r="Y16" i="2"/>
  <c r="R22" i="2"/>
  <c r="R25" i="2"/>
  <c r="V17" i="2"/>
  <c r="T19" i="2"/>
  <c r="AB32" i="2"/>
  <c r="W62" i="2"/>
  <c r="AF66" i="2"/>
  <c r="V64" i="2"/>
  <c r="AH64" i="2"/>
  <c r="Y17" i="2"/>
  <c r="Q61" i="2"/>
  <c r="V11" i="2"/>
  <c r="Z16" i="2"/>
  <c r="U59" i="2"/>
  <c r="N59" i="2" s="1"/>
  <c r="Q63" i="2"/>
  <c r="V60" i="2"/>
  <c r="T66" i="2"/>
  <c r="AJ62" i="2"/>
  <c r="AC10" i="2"/>
  <c r="Y14" i="2"/>
  <c r="AE12" i="2"/>
  <c r="Q11" i="2"/>
  <c r="AA31" i="2"/>
  <c r="AC14" i="2"/>
  <c r="U20" i="2"/>
  <c r="AB14" i="2"/>
  <c r="S23" i="2"/>
  <c r="T21" i="2"/>
  <c r="Z34" i="2"/>
  <c r="Q43" i="2"/>
  <c r="AC31" i="2"/>
  <c r="Z47" i="2"/>
  <c r="X62" i="2"/>
  <c r="Q35" i="2"/>
  <c r="T58" i="2"/>
  <c r="Q24" i="2"/>
  <c r="W17" i="2"/>
  <c r="R64" i="2"/>
  <c r="AZ45" i="2"/>
  <c r="X47" i="2"/>
  <c r="AB13" i="2"/>
  <c r="AF10" i="2"/>
  <c r="S25" i="2"/>
  <c r="R65" i="2"/>
  <c r="N65" i="2" s="1"/>
  <c r="N67" i="2"/>
  <c r="Q37" i="2"/>
  <c r="Q39" i="2"/>
  <c r="AD13" i="2"/>
  <c r="AE10" i="2"/>
  <c r="Q16" i="2"/>
  <c r="N16" i="2" s="1"/>
  <c r="X17" i="2"/>
  <c r="X18" i="2"/>
  <c r="AC12" i="2"/>
  <c r="AE11" i="2"/>
  <c r="AA15" i="2"/>
  <c r="BP29" i="2"/>
  <c r="U22" i="2"/>
  <c r="AD12" i="2"/>
  <c r="U21" i="2"/>
  <c r="Z15" i="2"/>
  <c r="Z17" i="2"/>
  <c r="W19" i="2"/>
  <c r="BB43" i="2"/>
  <c r="BA44" i="2"/>
  <c r="BQ28" i="2"/>
  <c r="Q26" i="2"/>
  <c r="R62" i="2"/>
  <c r="R17" i="2"/>
  <c r="BD41" i="2"/>
  <c r="T38" i="2"/>
  <c r="S14" i="2"/>
  <c r="BH37" i="2"/>
  <c r="T34" i="2"/>
  <c r="BF39" i="2"/>
  <c r="S24" i="2"/>
  <c r="V24" i="2"/>
  <c r="BI36" i="2"/>
  <c r="T23" i="2"/>
  <c r="BE40" i="2"/>
  <c r="BG38" i="2"/>
  <c r="BC42" i="2"/>
  <c r="R23" i="2"/>
  <c r="AB6" i="2"/>
  <c r="T10" i="2"/>
  <c r="AN28" i="2"/>
  <c r="X30" i="2"/>
  <c r="T12" i="2"/>
  <c r="AJ25" i="2"/>
  <c r="AR27" i="2"/>
  <c r="AC27" i="2"/>
  <c r="AG25" i="2"/>
  <c r="AG27" i="2"/>
  <c r="T35" i="2"/>
  <c r="Z35" i="2"/>
  <c r="AB38" i="2"/>
  <c r="T44" i="2"/>
  <c r="S45" i="2"/>
  <c r="R66" i="2"/>
  <c r="N66" i="2" s="1"/>
  <c r="AB69" i="2"/>
  <c r="S8" i="2"/>
  <c r="X12" i="2"/>
  <c r="AB25" i="2"/>
  <c r="AJ27" i="2"/>
  <c r="AR29" i="2"/>
  <c r="AB41" i="2"/>
  <c r="W35" i="2"/>
  <c r="AH39" i="2"/>
  <c r="R19" i="2"/>
  <c r="AF5" i="2"/>
  <c r="V12" i="2"/>
  <c r="T25" i="2"/>
  <c r="AB27" i="2"/>
  <c r="T29" i="2"/>
  <c r="AA25" i="2"/>
  <c r="X45" i="2"/>
  <c r="X49" i="2"/>
  <c r="AB10" i="2"/>
  <c r="Q7" i="2"/>
  <c r="AN30" i="2"/>
  <c r="AA12" i="2"/>
  <c r="Y27" i="2"/>
  <c r="AC25" i="2"/>
  <c r="AE25" i="2"/>
  <c r="AB35" i="2"/>
  <c r="AB43" i="2"/>
  <c r="R33" i="2"/>
  <c r="AH35" i="2"/>
  <c r="AJ38" i="2"/>
  <c r="AD43" i="2"/>
  <c r="AB44" i="2"/>
  <c r="R81" i="2"/>
  <c r="N81" i="2" s="1"/>
  <c r="AZ13" i="2"/>
  <c r="AR6" i="2"/>
  <c r="BH6" i="2"/>
  <c r="AR8" i="2"/>
  <c r="BH8" i="2"/>
  <c r="BR9" i="2"/>
  <c r="AH13" i="2"/>
  <c r="AX13" i="2"/>
  <c r="AF24" i="2"/>
  <c r="BL24" i="2"/>
  <c r="BD26" i="2"/>
  <c r="U23" i="2"/>
  <c r="AI13" i="2"/>
  <c r="AF23" i="2"/>
  <c r="BL23" i="2"/>
  <c r="Z24" i="2"/>
  <c r="AP24" i="2"/>
  <c r="BF24" i="2"/>
  <c r="AR25" i="2"/>
  <c r="BF26" i="2"/>
  <c r="BB28" i="2"/>
  <c r="BR28" i="2"/>
  <c r="AJ29" i="2"/>
  <c r="BD29" i="2"/>
  <c r="BJ30" i="2"/>
  <c r="AO13" i="2"/>
  <c r="AQ13" i="2"/>
  <c r="AS13" i="2"/>
  <c r="AE29" i="2"/>
  <c r="AZ37" i="2"/>
  <c r="BP37" i="2"/>
  <c r="AB39" i="2"/>
  <c r="AV39" i="2"/>
  <c r="AZ41" i="2"/>
  <c r="AF43" i="2"/>
  <c r="AV43" i="2"/>
  <c r="U36" i="2"/>
  <c r="AU6" i="2"/>
  <c r="AV5" i="2"/>
  <c r="W32" i="2"/>
  <c r="AI24" i="2"/>
  <c r="BJ37" i="2"/>
  <c r="AX39" i="2"/>
  <c r="BN39" i="2"/>
  <c r="R41" i="2"/>
  <c r="BF41" i="2"/>
  <c r="AV42" i="2"/>
  <c r="BL42" i="2"/>
  <c r="AX43" i="2"/>
  <c r="AR44" i="2"/>
  <c r="BH44" i="2"/>
  <c r="Q44" i="2"/>
  <c r="BA45" i="2"/>
  <c r="AK45" i="2"/>
  <c r="AM22" i="2"/>
  <c r="AH46" i="2"/>
  <c r="AN22" i="2"/>
  <c r="BE5" i="2"/>
  <c r="BA13" i="2"/>
  <c r="BG45" i="2"/>
  <c r="AS46" i="2"/>
  <c r="AS50" i="2"/>
  <c r="U44" i="2"/>
  <c r="AN49" i="2"/>
  <c r="AP23" i="2"/>
  <c r="AS23" i="2"/>
  <c r="BK9" i="2"/>
  <c r="AY23" i="2"/>
  <c r="AI43" i="2"/>
  <c r="AQ37" i="2"/>
  <c r="AM43" i="2"/>
  <c r="BI23" i="2"/>
  <c r="BC45" i="2"/>
  <c r="AY50" i="2"/>
  <c r="AY49" i="2"/>
  <c r="BC8" i="2"/>
  <c r="AK38" i="2"/>
  <c r="AI40" i="2"/>
  <c r="AY24" i="2"/>
  <c r="AO44" i="2"/>
  <c r="AQ42" i="2"/>
  <c r="BI24" i="2"/>
  <c r="AW38" i="2"/>
  <c r="AY36" i="2"/>
  <c r="BK24" i="2"/>
  <c r="AM50" i="2"/>
  <c r="BA36" i="2"/>
  <c r="BI28" i="2"/>
  <c r="BA40" i="2"/>
  <c r="AY42" i="2"/>
  <c r="BM28" i="2"/>
  <c r="AY44" i="2"/>
  <c r="BE42" i="2"/>
  <c r="BC44" i="2"/>
  <c r="BS28" i="2"/>
  <c r="BC46" i="2"/>
  <c r="BC50" i="2"/>
  <c r="BO38" i="2"/>
  <c r="BE29" i="2"/>
  <c r="AU41" i="2"/>
  <c r="BM23" i="2"/>
  <c r="AU43" i="2"/>
  <c r="AU47" i="2"/>
  <c r="BC39" i="2"/>
  <c r="AY47" i="2"/>
  <c r="AW49" i="2"/>
  <c r="BK41" i="2"/>
  <c r="BO39" i="2"/>
  <c r="V19" i="2"/>
  <c r="R60" i="2"/>
  <c r="V21" i="2"/>
  <c r="AN9" i="2"/>
  <c r="AF13" i="2"/>
  <c r="AV13" i="2"/>
  <c r="BD6" i="2"/>
  <c r="AN8" i="2"/>
  <c r="AH9" i="2"/>
  <c r="AT13" i="2"/>
  <c r="BJ13" i="2"/>
  <c r="AE13" i="2"/>
  <c r="AB24" i="2"/>
  <c r="AR24" i="2"/>
  <c r="BH24" i="2"/>
  <c r="AZ26" i="2"/>
  <c r="BP26" i="2"/>
  <c r="X28" i="2"/>
  <c r="BD28" i="2"/>
  <c r="AB15" i="2"/>
  <c r="X20" i="2"/>
  <c r="W24" i="2"/>
  <c r="AR23" i="2"/>
  <c r="AL24" i="2"/>
  <c r="BB24" i="2"/>
  <c r="BR24" i="2"/>
  <c r="BB26" i="2"/>
  <c r="BD27" i="2"/>
  <c r="AX28" i="2"/>
  <c r="BN28" i="2"/>
  <c r="AB29" i="2"/>
  <c r="AM13" i="2"/>
  <c r="AU13" i="2"/>
  <c r="AV37" i="2"/>
  <c r="BL37" i="2"/>
  <c r="T39" i="2"/>
  <c r="BH39" i="2"/>
  <c r="AV41" i="2"/>
  <c r="BL41" i="2"/>
  <c r="AR43" i="2"/>
  <c r="X31" i="2"/>
  <c r="Q42" i="2"/>
  <c r="AE22" i="2"/>
  <c r="AX5" i="2"/>
  <c r="AH23" i="2"/>
  <c r="AY6" i="2"/>
  <c r="AZ5" i="2"/>
  <c r="BB5" i="2"/>
  <c r="AR36" i="2"/>
  <c r="BF37" i="2"/>
  <c r="AN38" i="2"/>
  <c r="BD38" i="2"/>
  <c r="Z39" i="2"/>
  <c r="AT39" i="2"/>
  <c r="BJ39" i="2"/>
  <c r="AJ40" i="2"/>
  <c r="BB41" i="2"/>
  <c r="AR42" i="2"/>
  <c r="AT43" i="2"/>
  <c r="BJ43" i="2"/>
  <c r="AN44" i="2"/>
  <c r="BD44" i="2"/>
  <c r="V45" i="2"/>
  <c r="BH45" i="2"/>
  <c r="AR45" i="2"/>
  <c r="AO45" i="2"/>
  <c r="AL23" i="2"/>
  <c r="BC6" i="2"/>
  <c r="BD5" i="2"/>
  <c r="AN46" i="2"/>
  <c r="BB46" i="2"/>
  <c r="AL46" i="2"/>
  <c r="AM23" i="2"/>
  <c r="AX50" i="2"/>
  <c r="AH50" i="2"/>
  <c r="AQ23" i="2"/>
  <c r="AQ45" i="2"/>
  <c r="AK50" i="2"/>
  <c r="BG6" i="2"/>
  <c r="BH5" i="2"/>
  <c r="BA23" i="2"/>
  <c r="AW29" i="2"/>
  <c r="BC23" i="2"/>
  <c r="AM41" i="2"/>
  <c r="BA29" i="2"/>
  <c r="BG23" i="2"/>
  <c r="AM45" i="2"/>
  <c r="AQ46" i="2"/>
  <c r="AQ50" i="2"/>
  <c r="BA11" i="2"/>
  <c r="BC9" i="2"/>
  <c r="AW46" i="2"/>
  <c r="Y50" i="2"/>
  <c r="AG42" i="2"/>
  <c r="AE44" i="2"/>
  <c r="AU28" i="2"/>
  <c r="BS10" i="2"/>
  <c r="BE28" i="2"/>
  <c r="AS42" i="2"/>
  <c r="AU40" i="2"/>
  <c r="BG28" i="2"/>
  <c r="BI26" i="2"/>
  <c r="AW40" i="2"/>
  <c r="AY38" i="2"/>
  <c r="BK26" i="2"/>
  <c r="BC36" i="2"/>
  <c r="AW44" i="2"/>
  <c r="BR23" i="2"/>
  <c r="BE38" i="2"/>
  <c r="BM36" i="2"/>
  <c r="BI44" i="2"/>
  <c r="BK42" i="2"/>
  <c r="AK49" i="2"/>
  <c r="AU39" i="2"/>
  <c r="AM49" i="2"/>
  <c r="BG29" i="2"/>
  <c r="AO49" i="2"/>
  <c r="BI29" i="2"/>
  <c r="AY43" i="2"/>
  <c r="BQ29" i="2"/>
  <c r="BA47" i="2"/>
  <c r="BC49" i="2"/>
  <c r="BK43" i="2"/>
  <c r="AD52" i="2"/>
  <c r="N52" i="2" s="1"/>
  <c r="AR13" i="2"/>
  <c r="AJ6" i="2"/>
  <c r="AZ6" i="2"/>
  <c r="BP6" i="2"/>
  <c r="AJ8" i="2"/>
  <c r="AZ8" i="2"/>
  <c r="BP8" i="2"/>
  <c r="AP13" i="2"/>
  <c r="X24" i="2"/>
  <c r="BD24" i="2"/>
  <c r="AN26" i="2"/>
  <c r="BL26" i="2"/>
  <c r="AZ28" i="2"/>
  <c r="BN15" i="2"/>
  <c r="AH15" i="2"/>
  <c r="T17" i="2"/>
  <c r="V22" i="2"/>
  <c r="BQ12" i="2"/>
  <c r="AK12" i="2"/>
  <c r="T22" i="2"/>
  <c r="X23" i="2"/>
  <c r="AN23" i="2"/>
  <c r="R24" i="2"/>
  <c r="AH24" i="2"/>
  <c r="AX24" i="2"/>
  <c r="BN24" i="2"/>
  <c r="AX26" i="2"/>
  <c r="AZ27" i="2"/>
  <c r="BJ28" i="2"/>
  <c r="BL29" i="2"/>
  <c r="AC23" i="2"/>
  <c r="AE23" i="2"/>
  <c r="AG23" i="2"/>
  <c r="AI23" i="2"/>
  <c r="BD39" i="2"/>
  <c r="T41" i="2"/>
  <c r="AR41" i="2"/>
  <c r="BH41" i="2"/>
  <c r="T43" i="2"/>
  <c r="BD43" i="2"/>
  <c r="Q40" i="2"/>
  <c r="AE24" i="2"/>
  <c r="AI20" i="2"/>
  <c r="W34" i="2"/>
  <c r="AA32" i="2"/>
  <c r="AM20" i="2"/>
  <c r="BJ35" i="2"/>
  <c r="AL37" i="2"/>
  <c r="BB37" i="2"/>
  <c r="AV40" i="2"/>
  <c r="BL40" i="2"/>
  <c r="AH41" i="2"/>
  <c r="AX41" i="2"/>
  <c r="AN42" i="2"/>
  <c r="BD42" i="2"/>
  <c r="V43" i="2"/>
  <c r="AP43" i="2"/>
  <c r="BF43" i="2"/>
  <c r="AJ44" i="2"/>
  <c r="BI45" i="2"/>
  <c r="AS45" i="2"/>
  <c r="BF46" i="2"/>
  <c r="AP46" i="2"/>
  <c r="AW13" i="2"/>
  <c r="BI5" i="2"/>
  <c r="AC46" i="2"/>
  <c r="AQ22" i="2"/>
  <c r="BC13" i="2"/>
  <c r="BC17" i="2"/>
  <c r="AM37" i="2"/>
  <c r="AU29" i="2"/>
  <c r="BM13" i="2"/>
  <c r="BO13" i="2"/>
  <c r="AY29" i="2"/>
  <c r="BQ13" i="2"/>
  <c r="AU37" i="2"/>
  <c r="BC29" i="2"/>
  <c r="AI50" i="2"/>
  <c r="AU17" i="2"/>
  <c r="AI45" i="2"/>
  <c r="AO46" i="2"/>
  <c r="AI49" i="2"/>
  <c r="AW50" i="2"/>
  <c r="AB47" i="2"/>
  <c r="AM24" i="2"/>
  <c r="BF5" i="2"/>
  <c r="AQ24" i="2"/>
  <c r="BG8" i="2"/>
  <c r="BO12" i="2"/>
  <c r="AW36" i="2"/>
  <c r="AQ44" i="2"/>
  <c r="AS44" i="2"/>
  <c r="AU42" i="2"/>
  <c r="BA38" i="2"/>
  <c r="AY40" i="2"/>
  <c r="BO24" i="2"/>
  <c r="BM26" i="2"/>
  <c r="AU46" i="2"/>
  <c r="BA42" i="2"/>
  <c r="BG36" i="2"/>
  <c r="BS24" i="2"/>
  <c r="BK36" i="2"/>
  <c r="BI40" i="2"/>
  <c r="BK38" i="2"/>
  <c r="BQ36" i="2"/>
  <c r="AM47" i="2"/>
  <c r="AQ43" i="2"/>
  <c r="AQ47" i="2"/>
  <c r="BQ27" i="2"/>
  <c r="BG39" i="2"/>
  <c r="BK37" i="2"/>
  <c r="BS29" i="2"/>
  <c r="BG47" i="2"/>
  <c r="BE49" i="2"/>
  <c r="AG47" i="2"/>
  <c r="AK13" i="2"/>
  <c r="AN13" i="2"/>
  <c r="AV6" i="2"/>
  <c r="AB8" i="2"/>
  <c r="AV8" i="2"/>
  <c r="BB13" i="2"/>
  <c r="T24" i="2"/>
  <c r="AJ24" i="2"/>
  <c r="AZ24" i="2"/>
  <c r="X26" i="2"/>
  <c r="BH26" i="2"/>
  <c r="W10" i="2"/>
  <c r="AC13" i="2"/>
  <c r="U12" i="2"/>
  <c r="AK5" i="2"/>
  <c r="AJ23" i="2"/>
  <c r="AZ23" i="2"/>
  <c r="BP23" i="2"/>
  <c r="AD24" i="2"/>
  <c r="BJ24" i="2"/>
  <c r="BJ26" i="2"/>
  <c r="BF28" i="2"/>
  <c r="BH29" i="2"/>
  <c r="AK23" i="2"/>
  <c r="AJ35" i="2"/>
  <c r="BD37" i="2"/>
  <c r="AZ39" i="2"/>
  <c r="AZ43" i="2"/>
  <c r="U38" i="2"/>
  <c r="AD23" i="2"/>
  <c r="AU8" i="2"/>
  <c r="AI22" i="2"/>
  <c r="AY8" i="2"/>
  <c r="AP35" i="2"/>
  <c r="AZ36" i="2"/>
  <c r="BP36" i="2"/>
  <c r="AX37" i="2"/>
  <c r="AV38" i="2"/>
  <c r="BB39" i="2"/>
  <c r="AR40" i="2"/>
  <c r="BH40" i="2"/>
  <c r="Z41" i="2"/>
  <c r="AT41" i="2"/>
  <c r="AJ42" i="2"/>
  <c r="AZ42" i="2"/>
  <c r="AF44" i="2"/>
  <c r="AW45" i="2"/>
  <c r="AG45" i="2"/>
  <c r="AV46" i="2"/>
  <c r="AF46" i="2"/>
  <c r="AD46" i="2"/>
  <c r="AP20" i="2"/>
  <c r="Z50" i="2"/>
  <c r="AR22" i="2"/>
  <c r="BA46" i="2"/>
  <c r="BI13" i="2"/>
  <c r="AI41" i="2"/>
  <c r="BK13" i="2"/>
  <c r="AM39" i="2"/>
  <c r="BE23" i="2"/>
  <c r="AQ39" i="2"/>
  <c r="AQ41" i="2"/>
  <c r="BS13" i="2"/>
  <c r="BG46" i="2"/>
  <c r="AV16" i="2"/>
  <c r="BE7" i="2"/>
  <c r="AQ21" i="2"/>
  <c r="AA49" i="2"/>
  <c r="AO50" i="2"/>
  <c r="AQ20" i="2"/>
  <c r="AM36" i="2"/>
  <c r="BO8" i="2"/>
  <c r="AU30" i="2"/>
  <c r="AS40" i="2"/>
  <c r="AU38" i="2"/>
  <c r="BG26" i="2"/>
  <c r="BJ23" i="2"/>
  <c r="BN23" i="2"/>
  <c r="BM24" i="2"/>
  <c r="AW42" i="2"/>
  <c r="AU44" i="2"/>
  <c r="BK28" i="2"/>
  <c r="BE36" i="2"/>
  <c r="BC38" i="2"/>
  <c r="BO26" i="2"/>
  <c r="BQ24" i="2"/>
  <c r="BC40" i="2"/>
  <c r="BO28" i="2"/>
  <c r="BQ26" i="2"/>
  <c r="BO30" i="2"/>
  <c r="BI38" i="2"/>
  <c r="BG40" i="2"/>
  <c r="BE44" i="2"/>
  <c r="BG42" i="2"/>
  <c r="BM40" i="2"/>
  <c r="BK23" i="2"/>
  <c r="AO47" i="2"/>
  <c r="AY37" i="2"/>
  <c r="AY39" i="2"/>
  <c r="BO23" i="2"/>
  <c r="AS49" i="2"/>
  <c r="BM29" i="2"/>
  <c r="BS23" i="2"/>
  <c r="BC43" i="2"/>
  <c r="BG41" i="2"/>
  <c r="BO35" i="2"/>
  <c r="BE47" i="2"/>
  <c r="BO37" i="2"/>
  <c r="W22" i="2"/>
  <c r="AC49" i="2"/>
  <c r="V20" i="2"/>
  <c r="V13" i="2"/>
  <c r="AB9" i="2"/>
  <c r="Q8" i="2"/>
  <c r="AF6" i="2"/>
  <c r="AF8" i="2"/>
  <c r="Z9" i="2"/>
  <c r="R13" i="2"/>
  <c r="Q9" i="2"/>
  <c r="Q15" i="2"/>
  <c r="T20" i="2"/>
  <c r="AC26" i="2"/>
  <c r="AS26" i="2"/>
  <c r="Q28" i="2"/>
  <c r="AG28" i="2"/>
  <c r="U30" i="2"/>
  <c r="AK30" i="2"/>
  <c r="Z14" i="2"/>
  <c r="AB26" i="2"/>
  <c r="AR26" i="2"/>
  <c r="AB28" i="2"/>
  <c r="AR28" i="2"/>
  <c r="AB30" i="2"/>
  <c r="AR30" i="2"/>
  <c r="AA6" i="2"/>
  <c r="R10" i="2"/>
  <c r="X16" i="2"/>
  <c r="Q12" i="2"/>
  <c r="R12" i="2"/>
  <c r="Y9" i="2"/>
  <c r="AC11" i="2"/>
  <c r="AI5" i="2"/>
  <c r="N18" i="2"/>
  <c r="X25" i="2"/>
  <c r="AN25" i="2"/>
  <c r="R26" i="2"/>
  <c r="AH26" i="2"/>
  <c r="X27" i="2"/>
  <c r="AN27" i="2"/>
  <c r="R28" i="2"/>
  <c r="AH28" i="2"/>
  <c r="X29" i="2"/>
  <c r="AN29" i="2"/>
  <c r="R30" i="2"/>
  <c r="AH30" i="2"/>
  <c r="U32" i="2"/>
  <c r="S28" i="2"/>
  <c r="AC37" i="2"/>
  <c r="W29" i="2"/>
  <c r="Y29" i="2"/>
  <c r="AA27" i="2"/>
  <c r="Y31" i="2"/>
  <c r="AA29" i="2"/>
  <c r="AC29" i="2"/>
  <c r="Y33" i="2"/>
  <c r="X35" i="2"/>
  <c r="V36" i="2"/>
  <c r="AL36" i="2"/>
  <c r="AB37" i="2"/>
  <c r="AF39" i="2"/>
  <c r="Z40" i="2"/>
  <c r="AF41" i="2"/>
  <c r="Z42" i="2"/>
  <c r="S35" i="2"/>
  <c r="S37" i="2"/>
  <c r="S39" i="2"/>
  <c r="W28" i="2"/>
  <c r="AA26" i="2"/>
  <c r="AA28" i="2"/>
  <c r="AA30" i="2"/>
  <c r="T32" i="2"/>
  <c r="V35" i="2"/>
  <c r="AL35" i="2"/>
  <c r="AB36" i="2"/>
  <c r="Z37" i="2"/>
  <c r="AF38" i="2"/>
  <c r="AD39" i="2"/>
  <c r="T40" i="2"/>
  <c r="AD41" i="2"/>
  <c r="T42" i="2"/>
  <c r="X44" i="2"/>
  <c r="S30" i="2"/>
  <c r="R44" i="2"/>
  <c r="R45" i="2"/>
  <c r="T45" i="2"/>
  <c r="AC45" i="2"/>
  <c r="S42" i="2"/>
  <c r="AI26" i="2"/>
  <c r="AD31" i="2"/>
  <c r="T46" i="2"/>
  <c r="W39" i="2"/>
  <c r="R46" i="2"/>
  <c r="AK25" i="2"/>
  <c r="W43" i="2"/>
  <c r="R50" i="2"/>
  <c r="AM27" i="2"/>
  <c r="U50" i="2"/>
  <c r="N61" i="2"/>
  <c r="N63" i="2"/>
  <c r="AF33" i="2"/>
  <c r="T49" i="2"/>
  <c r="AI30" i="2"/>
  <c r="AE34" i="2"/>
  <c r="AE37" i="2"/>
  <c r="AO27" i="2"/>
  <c r="AM29" i="2"/>
  <c r="AI35" i="2"/>
  <c r="AO29" i="2"/>
  <c r="AQ27" i="2"/>
  <c r="X34" i="2"/>
  <c r="Q47" i="2"/>
  <c r="T48" i="2"/>
  <c r="AD34" i="2"/>
  <c r="Z48" i="2"/>
  <c r="AE33" i="2"/>
  <c r="AG31" i="2"/>
  <c r="AM25" i="2"/>
  <c r="X33" i="2"/>
  <c r="W47" i="2"/>
  <c r="N54" i="2"/>
  <c r="V47" i="2"/>
  <c r="T47" i="2"/>
  <c r="AA36" i="2"/>
  <c r="AI28" i="2"/>
  <c r="W44" i="2"/>
  <c r="Y44" i="2"/>
  <c r="AA42" i="2"/>
  <c r="AM30" i="2"/>
  <c r="AC42" i="2"/>
  <c r="AE40" i="2"/>
  <c r="AK36" i="2"/>
  <c r="AU26" i="2"/>
  <c r="N70" i="2"/>
  <c r="N76" i="2"/>
  <c r="N82" i="2"/>
  <c r="AA45" i="2"/>
  <c r="Y47" i="2"/>
  <c r="N77" i="2"/>
  <c r="N85" i="2"/>
  <c r="V9" i="2"/>
  <c r="Y13" i="2"/>
  <c r="R6" i="2"/>
  <c r="U25" i="2"/>
  <c r="Q27" i="2"/>
  <c r="AB12" i="2"/>
  <c r="W9" i="2"/>
  <c r="W13" i="2"/>
  <c r="AD26" i="2"/>
  <c r="AT26" i="2"/>
  <c r="AD28" i="2"/>
  <c r="AT28" i="2"/>
  <c r="AD30" i="2"/>
  <c r="AC9" i="2"/>
  <c r="S15" i="2"/>
  <c r="AA13" i="2"/>
  <c r="X37" i="2"/>
  <c r="W30" i="2"/>
  <c r="V31" i="2"/>
  <c r="R35" i="2"/>
  <c r="X36" i="2"/>
  <c r="V37" i="2"/>
  <c r="AF40" i="2"/>
  <c r="AF42" i="2"/>
  <c r="X32" i="2"/>
  <c r="Y36" i="2"/>
  <c r="Q45" i="2"/>
  <c r="AE30" i="2"/>
  <c r="X46" i="2"/>
  <c r="S43" i="2"/>
  <c r="V46" i="2"/>
  <c r="AG29" i="2"/>
  <c r="AC33" i="2"/>
  <c r="V50" i="2"/>
  <c r="AI31" i="2"/>
  <c r="R43" i="2"/>
  <c r="AC36" i="2"/>
  <c r="AA38" i="2"/>
  <c r="AH31" i="2"/>
  <c r="AA41" i="2"/>
  <c r="AE39" i="2"/>
  <c r="AI37" i="2"/>
  <c r="AM35" i="2"/>
  <c r="AU27" i="2"/>
  <c r="R38" i="2"/>
  <c r="S50" i="2"/>
  <c r="X48" i="2"/>
  <c r="AA37" i="2"/>
  <c r="AF32" i="2"/>
  <c r="AI29" i="2"/>
  <c r="R37" i="2"/>
  <c r="Y38" i="2"/>
  <c r="W40" i="2"/>
  <c r="AE32" i="2"/>
  <c r="AM28" i="2"/>
  <c r="AA44" i="2"/>
  <c r="AG40" i="2"/>
  <c r="AQ30" i="2"/>
  <c r="S48" i="2"/>
  <c r="N80" i="2"/>
  <c r="N84" i="2"/>
  <c r="S47" i="2"/>
  <c r="U49" i="2"/>
  <c r="X9" i="2"/>
  <c r="X13" i="2"/>
  <c r="T9" i="2"/>
  <c r="T13" i="2"/>
  <c r="AA9" i="2"/>
  <c r="R7" i="2"/>
  <c r="R9" i="2"/>
  <c r="X10" i="2"/>
  <c r="R11" i="2"/>
  <c r="Z13" i="2"/>
  <c r="R8" i="2"/>
  <c r="AA8" i="2"/>
  <c r="U26" i="2"/>
  <c r="AK26" i="2"/>
  <c r="S27" i="2"/>
  <c r="Y28" i="2"/>
  <c r="AO28" i="2"/>
  <c r="AC30" i="2"/>
  <c r="S12" i="2"/>
  <c r="W15" i="2"/>
  <c r="T26" i="2"/>
  <c r="AJ26" i="2"/>
  <c r="T28" i="2"/>
  <c r="AJ28" i="2"/>
  <c r="T30" i="2"/>
  <c r="AJ30" i="2"/>
  <c r="T15" i="2"/>
  <c r="R15" i="2"/>
  <c r="Q13" i="2"/>
  <c r="U15" i="2"/>
  <c r="U17" i="2"/>
  <c r="Q25" i="2"/>
  <c r="W26" i="2"/>
  <c r="Y12" i="2"/>
  <c r="S13" i="2"/>
  <c r="U19" i="2"/>
  <c r="AF25" i="2"/>
  <c r="AV25" i="2"/>
  <c r="Z26" i="2"/>
  <c r="AP26" i="2"/>
  <c r="AF27" i="2"/>
  <c r="Z28" i="2"/>
  <c r="AP28" i="2"/>
  <c r="AF29" i="2"/>
  <c r="Z30" i="2"/>
  <c r="AP30" i="2"/>
  <c r="Q22" i="2"/>
  <c r="U37" i="2"/>
  <c r="AK37" i="2"/>
  <c r="W33" i="2"/>
  <c r="AE27" i="2"/>
  <c r="AI25" i="2"/>
  <c r="AF35" i="2"/>
  <c r="AD36" i="2"/>
  <c r="T37" i="2"/>
  <c r="AJ37" i="2"/>
  <c r="X39" i="2"/>
  <c r="R40" i="2"/>
  <c r="AH40" i="2"/>
  <c r="X41" i="2"/>
  <c r="R42" i="2"/>
  <c r="X43" i="2"/>
  <c r="Z33" i="2"/>
  <c r="Q36" i="2"/>
  <c r="Q38" i="2"/>
  <c r="S41" i="2"/>
  <c r="S32" i="2"/>
  <c r="Z31" i="2"/>
  <c r="AE28" i="2"/>
  <c r="AD35" i="2"/>
  <c r="T36" i="2"/>
  <c r="AJ36" i="2"/>
  <c r="AH37" i="2"/>
  <c r="X38" i="2"/>
  <c r="V39" i="2"/>
  <c r="AB40" i="2"/>
  <c r="V41" i="2"/>
  <c r="AB42" i="2"/>
  <c r="Z43" i="2"/>
  <c r="R36" i="2"/>
  <c r="W46" i="2"/>
  <c r="Q49" i="2"/>
  <c r="Z45" i="2"/>
  <c r="U40" i="2"/>
  <c r="AB45" i="2"/>
  <c r="AB33" i="2"/>
  <c r="U45" i="2"/>
  <c r="AB46" i="2"/>
  <c r="AB34" i="2"/>
  <c r="AD32" i="2"/>
  <c r="Z46" i="2"/>
  <c r="AI27" i="2"/>
  <c r="T50" i="2"/>
  <c r="AE35" i="2"/>
  <c r="AH32" i="2"/>
  <c r="AO25" i="2"/>
  <c r="R39" i="2"/>
  <c r="W49" i="2"/>
  <c r="N53" i="2"/>
  <c r="N55" i="2"/>
  <c r="V49" i="2"/>
  <c r="Y40" i="2"/>
  <c r="W42" i="2"/>
  <c r="AA43" i="2"/>
  <c r="AU25" i="2"/>
  <c r="AW25" i="2"/>
  <c r="AA46" i="2"/>
  <c r="W41" i="2"/>
  <c r="R48" i="2"/>
  <c r="Y46" i="2"/>
  <c r="Q50" i="2"/>
  <c r="N60" i="2"/>
  <c r="N68" i="2"/>
  <c r="U42" i="2"/>
  <c r="S44" i="2"/>
  <c r="AF31" i="2"/>
  <c r="AC38" i="2"/>
  <c r="AE36" i="2"/>
  <c r="AG36" i="2"/>
  <c r="AI38" i="2"/>
  <c r="U48" i="2"/>
  <c r="N78" i="2"/>
  <c r="N88" i="2"/>
  <c r="U46" i="2"/>
  <c r="N71" i="2"/>
  <c r="N73" i="2"/>
  <c r="N69" i="2"/>
  <c r="AD9" i="2"/>
  <c r="S10" i="2"/>
  <c r="AF26" i="2"/>
  <c r="AV26" i="2"/>
  <c r="AF28" i="2"/>
  <c r="AF30" i="2"/>
  <c r="X15" i="2"/>
  <c r="V15" i="2"/>
  <c r="Q23" i="2"/>
  <c r="S26" i="2"/>
  <c r="Q29" i="2"/>
  <c r="S9" i="2"/>
  <c r="N7" i="2"/>
  <c r="S21" i="2"/>
  <c r="V26" i="2"/>
  <c r="AL26" i="2"/>
  <c r="V28" i="2"/>
  <c r="AL28" i="2"/>
  <c r="V30" i="2"/>
  <c r="AF37" i="2"/>
  <c r="W37" i="2"/>
  <c r="S34" i="2"/>
  <c r="AE26" i="2"/>
  <c r="AF36" i="2"/>
  <c r="X40" i="2"/>
  <c r="X42" i="2"/>
  <c r="Y45" i="2"/>
  <c r="W38" i="2"/>
  <c r="AA34" i="2"/>
  <c r="AA35" i="2"/>
  <c r="AE31" i="2"/>
  <c r="X50" i="2"/>
  <c r="AA39" i="2"/>
  <c r="AF34" i="2"/>
  <c r="AK29" i="2"/>
  <c r="N51" i="2"/>
  <c r="N57" i="2"/>
  <c r="AM26" i="2"/>
  <c r="AQ25" i="2"/>
  <c r="AQ29" i="2"/>
  <c r="S46" i="2"/>
  <c r="V48" i="2"/>
  <c r="AK27" i="2"/>
  <c r="N56" i="2"/>
  <c r="N58" i="2"/>
  <c r="R47" i="2"/>
  <c r="Y42" i="2"/>
  <c r="AA40" i="2"/>
  <c r="AE38" i="2"/>
  <c r="N72" i="2"/>
  <c r="N74" i="2"/>
  <c r="N86" i="2"/>
  <c r="N75" i="2"/>
  <c r="N79" i="2"/>
  <c r="N83" i="2"/>
  <c r="N87" i="2"/>
  <c r="N44" i="2" l="1"/>
  <c r="N62" i="2"/>
  <c r="N35" i="2"/>
  <c r="N21" i="2"/>
  <c r="N5" i="2"/>
  <c r="N43" i="2"/>
  <c r="N17" i="2"/>
  <c r="N19" i="2"/>
  <c r="Q4" i="2"/>
  <c r="N11" i="2"/>
  <c r="N22" i="2"/>
  <c r="N23" i="2"/>
  <c r="N10" i="2"/>
  <c r="N20" i="2"/>
  <c r="N14" i="2"/>
  <c r="N37" i="2"/>
  <c r="N24" i="2"/>
  <c r="N26" i="2"/>
  <c r="N41" i="2"/>
  <c r="N33" i="2"/>
  <c r="N31" i="2"/>
  <c r="N32" i="2"/>
  <c r="N40" i="2"/>
  <c r="N30" i="2"/>
  <c r="N6" i="2"/>
  <c r="N34" i="2"/>
  <c r="N48" i="2"/>
  <c r="N39" i="2"/>
  <c r="N42" i="2"/>
  <c r="N46" i="2"/>
  <c r="N29" i="2"/>
  <c r="N50" i="2"/>
  <c r="N13" i="2"/>
  <c r="N8" i="2"/>
  <c r="N36" i="2"/>
  <c r="N47" i="2"/>
  <c r="N38" i="2"/>
  <c r="N45" i="2"/>
  <c r="N27" i="2"/>
  <c r="N9" i="2"/>
  <c r="N49" i="2"/>
  <c r="N25" i="2"/>
  <c r="N12" i="2"/>
  <c r="N28" i="2"/>
  <c r="N15" i="2"/>
  <c r="N4" i="2" l="1"/>
  <c r="D14" i="3" l="1"/>
  <c r="S14" i="3" s="1"/>
  <c r="D17" i="3"/>
  <c r="N17" i="3" s="1"/>
  <c r="D11" i="3"/>
  <c r="Q11" i="3" s="1"/>
  <c r="D13" i="3"/>
  <c r="M13" i="3" s="1"/>
  <c r="D16" i="3"/>
  <c r="P16" i="3" s="1"/>
  <c r="D21" i="3"/>
  <c r="W21" i="3" s="1"/>
  <c r="D18" i="3"/>
  <c r="G18" i="3" s="1"/>
  <c r="D20" i="3"/>
  <c r="T20" i="3" s="1"/>
  <c r="D19" i="3"/>
  <c r="G19" i="3" s="1"/>
  <c r="D12" i="3"/>
  <c r="R12" i="3" s="1"/>
  <c r="D22" i="3"/>
  <c r="R22" i="3" s="1"/>
  <c r="D15" i="3"/>
  <c r="Z15" i="3" s="1"/>
  <c r="AV15" i="3" l="1"/>
  <c r="AV22" i="3"/>
  <c r="BJ13" i="3"/>
  <c r="AW13" i="3"/>
  <c r="BH12" i="3"/>
  <c r="AW15" i="3"/>
  <c r="AZ17" i="3"/>
  <c r="BL21" i="3"/>
  <c r="BB15" i="3"/>
  <c r="BA21" i="3"/>
  <c r="AY22" i="3"/>
  <c r="BC12" i="3"/>
  <c r="BM16" i="3"/>
  <c r="BG11" i="3"/>
  <c r="AX22" i="3"/>
  <c r="BC18" i="3"/>
  <c r="BJ14" i="3"/>
  <c r="BJ21" i="3"/>
  <c r="BJ18" i="3"/>
  <c r="BK15" i="3"/>
  <c r="BB20" i="3"/>
  <c r="BH17" i="3"/>
  <c r="BE18" i="3"/>
  <c r="BL13" i="3"/>
  <c r="J20" i="3"/>
  <c r="BL19" i="3"/>
  <c r="BD14" i="3"/>
  <c r="BI12" i="3"/>
  <c r="J21" i="3"/>
  <c r="BL12" i="3"/>
  <c r="BE20" i="3"/>
  <c r="BB17" i="3"/>
  <c r="BF14" i="3"/>
  <c r="BF21" i="3"/>
  <c r="BA17" i="3"/>
  <c r="AZ14" i="3"/>
  <c r="BM22" i="3"/>
  <c r="BD17" i="3"/>
  <c r="BK21" i="3"/>
  <c r="BC16" i="3"/>
  <c r="J15" i="3"/>
  <c r="BL22" i="3"/>
  <c r="AW20" i="3"/>
  <c r="BI17" i="3"/>
  <c r="AX14" i="3"/>
  <c r="AX21" i="3"/>
  <c r="AX18" i="3"/>
  <c r="BC14" i="3"/>
  <c r="BE22" i="3"/>
  <c r="AZ15" i="3"/>
  <c r="BK17" i="3"/>
  <c r="AZ13" i="3"/>
  <c r="BF22" i="3"/>
  <c r="BK18" i="3"/>
  <c r="BM15" i="3"/>
  <c r="AW11" i="3"/>
  <c r="BM19" i="3"/>
  <c r="AW16" i="3"/>
  <c r="BI13" i="3"/>
  <c r="BI22" i="3"/>
  <c r="BD15" i="3"/>
  <c r="AW18" i="3"/>
  <c r="AD18" i="3" s="1"/>
  <c r="BD13" i="3"/>
  <c r="J13" i="3"/>
  <c r="BF11" i="3"/>
  <c r="BB19" i="3"/>
  <c r="AZ16" i="3"/>
  <c r="BJ11" i="3"/>
  <c r="BD20" i="3"/>
  <c r="BI16" i="3"/>
  <c r="BF13" i="3"/>
  <c r="BH21" i="3"/>
  <c r="BC13" i="3"/>
  <c r="BK16" i="3"/>
  <c r="J17" i="3"/>
  <c r="BG15" i="3"/>
  <c r="BN22" i="3"/>
  <c r="AA22" i="3"/>
  <c r="W22" i="3"/>
  <c r="S22" i="3"/>
  <c r="T15" i="3"/>
  <c r="U15" i="3"/>
  <c r="Q15" i="3"/>
  <c r="M15" i="3"/>
  <c r="BN15" i="3"/>
  <c r="N19" i="3"/>
  <c r="K19" i="3"/>
  <c r="T19" i="3"/>
  <c r="P19" i="3"/>
  <c r="L19" i="3"/>
  <c r="P12" i="3"/>
  <c r="S12" i="3"/>
  <c r="T12" i="3"/>
  <c r="M12" i="3"/>
  <c r="Y12" i="3"/>
  <c r="N14" i="3"/>
  <c r="K14" i="3"/>
  <c r="X14" i="3"/>
  <c r="T14" i="3"/>
  <c r="U17" i="3"/>
  <c r="Z17" i="3"/>
  <c r="V17" i="3"/>
  <c r="R17" i="3"/>
  <c r="O17" i="3"/>
  <c r="BL11" i="3"/>
  <c r="M11" i="3"/>
  <c r="O11" i="3"/>
  <c r="G11" i="3"/>
  <c r="Z11" i="3"/>
  <c r="V11" i="3"/>
  <c r="Y13" i="3"/>
  <c r="U13" i="3"/>
  <c r="Q13" i="3"/>
  <c r="R13" i="3"/>
  <c r="AA13" i="3"/>
  <c r="K16" i="3"/>
  <c r="Y16" i="3"/>
  <c r="U16" i="3"/>
  <c r="Q16" i="3"/>
  <c r="U21" i="3"/>
  <c r="G21" i="3"/>
  <c r="N21" i="3"/>
  <c r="K21" i="3"/>
  <c r="X21" i="3"/>
  <c r="O18" i="3"/>
  <c r="T18" i="3"/>
  <c r="U18" i="3"/>
  <c r="Q18" i="3"/>
  <c r="M18" i="3"/>
  <c r="V20" i="3"/>
  <c r="G20" i="3"/>
  <c r="K20" i="3"/>
  <c r="Y20" i="3"/>
  <c r="U20" i="3"/>
  <c r="AZ12" i="3"/>
  <c r="BH20" i="3"/>
  <c r="BK12" i="3"/>
  <c r="J12" i="3"/>
  <c r="AV18" i="3"/>
  <c r="BF19" i="3"/>
  <c r="BD16" i="3"/>
  <c r="AZ11" i="3"/>
  <c r="BM18" i="3"/>
  <c r="BA14" i="3"/>
  <c r="J14" i="3"/>
  <c r="AV11" i="3"/>
  <c r="BE21" i="3"/>
  <c r="AY15" i="3"/>
  <c r="BM12" i="3"/>
  <c r="AX20" i="3"/>
  <c r="AV21" i="3"/>
  <c r="BF12" i="3"/>
  <c r="J16" i="3"/>
  <c r="BG19" i="3"/>
  <c r="AX19" i="3"/>
  <c r="BE15" i="3"/>
  <c r="BG22" i="3"/>
  <c r="BE19" i="3"/>
  <c r="BJ15" i="3"/>
  <c r="BH11" i="3"/>
  <c r="BG20" i="3"/>
  <c r="AY21" i="3"/>
  <c r="BI14" i="3"/>
  <c r="AZ19" i="3"/>
  <c r="BL14" i="3"/>
  <c r="BJ16" i="3"/>
  <c r="AX12" i="3"/>
  <c r="BM17" i="3"/>
  <c r="BL18" i="3"/>
  <c r="AS18" i="3" s="1"/>
  <c r="BJ19" i="3"/>
  <c r="BH16" i="3"/>
  <c r="BA13" i="3"/>
  <c r="BL20" i="3"/>
  <c r="BA16" i="3"/>
  <c r="AX13" i="3"/>
  <c r="AW22" i="3"/>
  <c r="BH15" i="3"/>
  <c r="AY19" i="3"/>
  <c r="BE14" i="3"/>
  <c r="N22" i="3"/>
  <c r="K22" i="3"/>
  <c r="X22" i="3"/>
  <c r="T22" i="3"/>
  <c r="G22" i="3"/>
  <c r="V15" i="3"/>
  <c r="R15" i="3"/>
  <c r="N15" i="3"/>
  <c r="O15" i="3"/>
  <c r="O19" i="3"/>
  <c r="X19" i="3"/>
  <c r="U19" i="3"/>
  <c r="Q19" i="3"/>
  <c r="M19" i="3"/>
  <c r="V12" i="3"/>
  <c r="O12" i="3"/>
  <c r="N12" i="3"/>
  <c r="Z12" i="3"/>
  <c r="L12" i="3"/>
  <c r="O14" i="3"/>
  <c r="L14" i="3"/>
  <c r="Y14" i="3"/>
  <c r="U14" i="3"/>
  <c r="G14" i="3"/>
  <c r="AA17" i="3"/>
  <c r="W17" i="3"/>
  <c r="S17" i="3"/>
  <c r="P17" i="3"/>
  <c r="R11" i="3"/>
  <c r="X11" i="3"/>
  <c r="Y11" i="3"/>
  <c r="AA11" i="3"/>
  <c r="W11" i="3"/>
  <c r="BN13" i="3"/>
  <c r="Z13" i="3"/>
  <c r="V13" i="3"/>
  <c r="G13" i="3"/>
  <c r="K13" i="3"/>
  <c r="L16" i="3"/>
  <c r="BN16" i="3"/>
  <c r="Z16" i="3"/>
  <c r="V16" i="3"/>
  <c r="G16" i="3"/>
  <c r="R21" i="3"/>
  <c r="O21" i="3"/>
  <c r="L21" i="3"/>
  <c r="Y21" i="3"/>
  <c r="X18" i="3"/>
  <c r="Y18" i="3"/>
  <c r="Z18" i="3"/>
  <c r="V18" i="3"/>
  <c r="R18" i="3"/>
  <c r="BJ20" i="3"/>
  <c r="O20" i="3"/>
  <c r="L20" i="3"/>
  <c r="BN20" i="3"/>
  <c r="Z20" i="3"/>
  <c r="AW19" i="3"/>
  <c r="J22" i="3"/>
  <c r="BB11" i="3"/>
  <c r="BF20" i="3"/>
  <c r="BL16" i="3"/>
  <c r="BE11" i="3"/>
  <c r="AZ20" i="3"/>
  <c r="BE16" i="3"/>
  <c r="BB13" i="3"/>
  <c r="BD21" i="3"/>
  <c r="AY13" i="3"/>
  <c r="BG16" i="3"/>
  <c r="BD19" i="3"/>
  <c r="AK19" i="3" s="1"/>
  <c r="BB12" i="3"/>
  <c r="BB16" i="3"/>
  <c r="AW12" i="3"/>
  <c r="AV13" i="3"/>
  <c r="BC11" i="3"/>
  <c r="BJ22" i="3"/>
  <c r="BK19" i="3"/>
  <c r="AX16" i="3"/>
  <c r="BA11" i="3"/>
  <c r="BA19" i="3"/>
  <c r="BF15" i="3"/>
  <c r="BD11" i="3"/>
  <c r="AZ21" i="3"/>
  <c r="AG21" i="3" s="1"/>
  <c r="BK13" i="3"/>
  <c r="BA18" i="3"/>
  <c r="BH13" i="3"/>
  <c r="BE13" i="3"/>
  <c r="BB22" i="3"/>
  <c r="BG18" i="3"/>
  <c r="BI15" i="3"/>
  <c r="BK22" i="3"/>
  <c r="BI19" i="3"/>
  <c r="BF16" i="3"/>
  <c r="BK11" i="3"/>
  <c r="BK20" i="3"/>
  <c r="BC21" i="3"/>
  <c r="BM14" i="3"/>
  <c r="AV16" i="3"/>
  <c r="BA20" i="3"/>
  <c r="AX17" i="3"/>
  <c r="BB14" i="3"/>
  <c r="BB21" i="3"/>
  <c r="BB18" i="3"/>
  <c r="AI18" i="3" s="1"/>
  <c r="BG14" i="3"/>
  <c r="BM21" i="3"/>
  <c r="AY20" i="3"/>
  <c r="BG21" i="3"/>
  <c r="AN21" i="3" s="1"/>
  <c r="AY16" i="3"/>
  <c r="J11" i="3"/>
  <c r="BM20" i="3"/>
  <c r="BJ17" i="3"/>
  <c r="BC15" i="3"/>
  <c r="AZ22" i="3"/>
  <c r="BC19" i="3"/>
  <c r="AX15" i="3"/>
  <c r="AW21" i="3"/>
  <c r="AD21" i="3" s="1"/>
  <c r="BL17" i="3"/>
  <c r="BI18" i="3"/>
  <c r="AP18" i="3" s="1"/>
  <c r="AW14" i="3"/>
  <c r="AW17" i="3"/>
  <c r="O22" i="3"/>
  <c r="L22" i="3"/>
  <c r="U22" i="3"/>
  <c r="Q22" i="3"/>
  <c r="M22" i="3"/>
  <c r="AA15" i="3"/>
  <c r="W15" i="3"/>
  <c r="S15" i="3"/>
  <c r="X15" i="3"/>
  <c r="Y15" i="3"/>
  <c r="Y19" i="3"/>
  <c r="Z19" i="3"/>
  <c r="V19" i="3"/>
  <c r="R19" i="3"/>
  <c r="W12" i="3"/>
  <c r="K12" i="3"/>
  <c r="AA12" i="3"/>
  <c r="G12" i="3"/>
  <c r="AO12" i="3" s="1"/>
  <c r="X12" i="3"/>
  <c r="P14" i="3"/>
  <c r="M14" i="3"/>
  <c r="Z14" i="3"/>
  <c r="V14" i="3"/>
  <c r="R14" i="3"/>
  <c r="K17" i="3"/>
  <c r="X17" i="3"/>
  <c r="T17" i="3"/>
  <c r="Y17" i="3"/>
  <c r="BN17" i="3"/>
  <c r="S11" i="3"/>
  <c r="K7" i="3"/>
  <c r="BN11" i="3"/>
  <c r="K11" i="3"/>
  <c r="P11" i="3"/>
  <c r="N13" i="3"/>
  <c r="W13" i="3"/>
  <c r="S13" i="3"/>
  <c r="O13" i="3"/>
  <c r="L13" i="3"/>
  <c r="M16" i="3"/>
  <c r="N16" i="3"/>
  <c r="W16" i="3"/>
  <c r="S16" i="3"/>
  <c r="O16" i="3"/>
  <c r="S21" i="3"/>
  <c r="P21" i="3"/>
  <c r="M21" i="3"/>
  <c r="Z21" i="3"/>
  <c r="V21" i="3"/>
  <c r="BN18" i="3"/>
  <c r="AA18" i="3"/>
  <c r="W18" i="3"/>
  <c r="S18" i="3"/>
  <c r="P20" i="3"/>
  <c r="M20" i="3"/>
  <c r="N20" i="3"/>
  <c r="W20" i="3"/>
  <c r="S20" i="3"/>
  <c r="AV19" i="3"/>
  <c r="AC19" i="3" s="1"/>
  <c r="AV20" i="3"/>
  <c r="AC20" i="3" s="1"/>
  <c r="AZ18" i="3"/>
  <c r="AG18" i="3" s="1"/>
  <c r="BG13" i="3"/>
  <c r="AY17" i="3"/>
  <c r="J18" i="3"/>
  <c r="AV17" i="3"/>
  <c r="AY11" i="3"/>
  <c r="BE12" i="3"/>
  <c r="BE17" i="3"/>
  <c r="AV12" i="3"/>
  <c r="BA12" i="3"/>
  <c r="BJ12" i="3"/>
  <c r="AV14" i="3"/>
  <c r="BD22" i="3"/>
  <c r="AK22" i="3" s="1"/>
  <c r="BI20" i="3"/>
  <c r="AP20" i="3" s="1"/>
  <c r="BF17" i="3"/>
  <c r="BH14" i="3"/>
  <c r="AO14" i="3" s="1"/>
  <c r="BI21" i="3"/>
  <c r="AP21" i="3" s="1"/>
  <c r="BH18" i="3"/>
  <c r="AO18" i="3" s="1"/>
  <c r="AY14" i="3"/>
  <c r="AF14" i="3" s="1"/>
  <c r="BA22" i="3"/>
  <c r="BL15" i="3"/>
  <c r="BG17" i="3"/>
  <c r="J19" i="3"/>
  <c r="BH19" i="3"/>
  <c r="AO19" i="3" s="1"/>
  <c r="BM11" i="3"/>
  <c r="BD18" i="3"/>
  <c r="AK18" i="3" s="1"/>
  <c r="BD12" i="3"/>
  <c r="AX11" i="3"/>
  <c r="BH22" i="3"/>
  <c r="AO22" i="3" s="1"/>
  <c r="AY18" i="3"/>
  <c r="AF18" i="3" s="1"/>
  <c r="BA15" i="3"/>
  <c r="BC22" i="3"/>
  <c r="BF18" i="3"/>
  <c r="BK14" i="3"/>
  <c r="AR14" i="3" s="1"/>
  <c r="BM13" i="3"/>
  <c r="BC20" i="3"/>
  <c r="AJ20" i="3" s="1"/>
  <c r="BG12" i="3"/>
  <c r="BC17" i="3"/>
  <c r="AY12" i="3"/>
  <c r="P22" i="3"/>
  <c r="Y22" i="3"/>
  <c r="Z22" i="3"/>
  <c r="V22" i="3"/>
  <c r="K15" i="3"/>
  <c r="P15" i="3"/>
  <c r="L15" i="3"/>
  <c r="G15" i="3"/>
  <c r="AD15" i="3" s="1"/>
  <c r="BN19" i="3"/>
  <c r="AA19" i="3"/>
  <c r="W19" i="3"/>
  <c r="S19" i="3"/>
  <c r="U12" i="3"/>
  <c r="Q12" i="3"/>
  <c r="BN12" i="3"/>
  <c r="Q14" i="3"/>
  <c r="BN14" i="3"/>
  <c r="AA14" i="3"/>
  <c r="W14" i="3"/>
  <c r="L17" i="3"/>
  <c r="Q17" i="3"/>
  <c r="M17" i="3"/>
  <c r="G17" i="3"/>
  <c r="AG17" i="3" s="1"/>
  <c r="L11" i="3"/>
  <c r="BI11" i="3"/>
  <c r="N11" i="3"/>
  <c r="T11" i="3"/>
  <c r="U11" i="3"/>
  <c r="X13" i="3"/>
  <c r="T13" i="3"/>
  <c r="P13" i="3"/>
  <c r="R16" i="3"/>
  <c r="AA16" i="3"/>
  <c r="X16" i="3"/>
  <c r="T16" i="3"/>
  <c r="T21" i="3"/>
  <c r="Q21" i="3"/>
  <c r="BN21" i="3"/>
  <c r="AA21" i="3"/>
  <c r="N18" i="3"/>
  <c r="K18" i="3"/>
  <c r="P18" i="3"/>
  <c r="L18" i="3"/>
  <c r="Q20" i="3"/>
  <c r="R20" i="3"/>
  <c r="AA20" i="3"/>
  <c r="X20" i="3"/>
  <c r="AT11" i="3" l="1"/>
  <c r="AI14" i="3"/>
  <c r="AH20" i="3"/>
  <c r="AK21" i="3"/>
  <c r="AF20" i="3"/>
  <c r="AD19" i="3"/>
  <c r="AD14" i="3"/>
  <c r="AR20" i="3"/>
  <c r="AF19" i="3"/>
  <c r="AT20" i="3"/>
  <c r="AH12" i="3"/>
  <c r="AM18" i="3"/>
  <c r="AR19" i="3"/>
  <c r="AM20" i="3"/>
  <c r="AP19" i="3"/>
  <c r="AL19" i="3"/>
  <c r="AJ19" i="3"/>
  <c r="AC14" i="3"/>
  <c r="AJ21" i="3"/>
  <c r="AH19" i="3"/>
  <c r="AL21" i="3"/>
  <c r="AC18" i="3"/>
  <c r="AT13" i="3"/>
  <c r="AR22" i="3"/>
  <c r="AL13" i="3"/>
  <c r="AH11" i="3"/>
  <c r="AL11" i="3"/>
  <c r="AC11" i="3"/>
  <c r="AJ22" i="3"/>
  <c r="AE11" i="3"/>
  <c r="AH22" i="3"/>
  <c r="AR13" i="3"/>
  <c r="AF13" i="3"/>
  <c r="AF11" i="3"/>
  <c r="AN13" i="3"/>
  <c r="AR11" i="3"/>
  <c r="AO13" i="3"/>
  <c r="AK11" i="3"/>
  <c r="AC13" i="3"/>
  <c r="AI13" i="3"/>
  <c r="AM16" i="3"/>
  <c r="AC16" i="3"/>
  <c r="AF16" i="3"/>
  <c r="AN20" i="3"/>
  <c r="AF12" i="3"/>
  <c r="AK12" i="3"/>
  <c r="AN12" i="3"/>
  <c r="AI16" i="3"/>
  <c r="AC12" i="3"/>
  <c r="AQ12" i="3"/>
  <c r="AL12" i="3"/>
  <c r="AS21" i="3"/>
  <c r="AJ11" i="3"/>
  <c r="AQ13" i="3"/>
  <c r="AF22" i="3"/>
  <c r="AJ17" i="3"/>
  <c r="AN17" i="3"/>
  <c r="AI21" i="3"/>
  <c r="AP15" i="3"/>
  <c r="AE16" i="3"/>
  <c r="AS16" i="3"/>
  <c r="AO15" i="3"/>
  <c r="AS20" i="3"/>
  <c r="AS14" i="3"/>
  <c r="AN22" i="3"/>
  <c r="H16" i="3"/>
  <c r="AT12" i="3"/>
  <c r="H14" i="3"/>
  <c r="AK16" i="3"/>
  <c r="AR12" i="3"/>
  <c r="AS11" i="3"/>
  <c r="AJ13" i="3"/>
  <c r="AK20" i="3"/>
  <c r="AM11" i="3"/>
  <c r="AK15" i="3"/>
  <c r="AT19" i="3"/>
  <c r="AM22" i="3"/>
  <c r="AL22" i="3"/>
  <c r="AE14" i="3"/>
  <c r="H15" i="3"/>
  <c r="AT22" i="3"/>
  <c r="AM14" i="3"/>
  <c r="H21" i="3"/>
  <c r="H20" i="3"/>
  <c r="AI20" i="3"/>
  <c r="AQ14" i="3"/>
  <c r="AT16" i="3"/>
  <c r="AC22" i="3"/>
  <c r="AH21" i="3"/>
  <c r="AC15" i="3"/>
  <c r="AH15" i="3"/>
  <c r="H19" i="3"/>
  <c r="AM17" i="3"/>
  <c r="AF17" i="3"/>
  <c r="AE15" i="3"/>
  <c r="AQ17" i="3"/>
  <c r="AI12" i="3"/>
  <c r="H22" i="3"/>
  <c r="AH16" i="3"/>
  <c r="AQ19" i="3"/>
  <c r="AQ16" i="3"/>
  <c r="AF21" i="3"/>
  <c r="AN19" i="3"/>
  <c r="AE20" i="3"/>
  <c r="AG11" i="3"/>
  <c r="H12" i="3"/>
  <c r="AR16" i="3"/>
  <c r="AP16" i="3"/>
  <c r="AI19" i="3"/>
  <c r="AD16" i="3"/>
  <c r="AR18" i="3"/>
  <c r="AG15" i="3"/>
  <c r="AE21" i="3"/>
  <c r="AS22" i="3"/>
  <c r="AK17" i="3"/>
  <c r="AM21" i="3"/>
  <c r="AS12" i="3"/>
  <c r="AS19" i="3"/>
  <c r="AO17" i="3"/>
  <c r="AQ21" i="3"/>
  <c r="AN11" i="3"/>
  <c r="AI15" i="3"/>
  <c r="AL17" i="3"/>
  <c r="H18" i="3"/>
  <c r="AD17" i="3"/>
  <c r="AJ15" i="3"/>
  <c r="AN14" i="3"/>
  <c r="AE17" i="3"/>
  <c r="AI22" i="3"/>
  <c r="AQ22" i="3"/>
  <c r="AG20" i="3"/>
  <c r="AI11" i="3"/>
  <c r="AL14" i="3"/>
  <c r="AE13" i="3"/>
  <c r="AO16" i="3"/>
  <c r="AE12" i="3"/>
  <c r="AP14" i="3"/>
  <c r="AQ15" i="3"/>
  <c r="AE19" i="3"/>
  <c r="AC21" i="3"/>
  <c r="AT18" i="3"/>
  <c r="AG12" i="3"/>
  <c r="H17" i="3"/>
  <c r="AM13" i="3"/>
  <c r="AG16" i="3"/>
  <c r="AK13" i="3"/>
  <c r="AP13" i="3"/>
  <c r="AT15" i="3"/>
  <c r="AR17" i="3"/>
  <c r="AE18" i="3"/>
  <c r="AD20" i="3"/>
  <c r="AR21" i="3"/>
  <c r="AH17" i="3"/>
  <c r="AL20" i="3"/>
  <c r="AK14" i="3"/>
  <c r="AL18" i="3"/>
  <c r="AQ18" i="3"/>
  <c r="AE22" i="3"/>
  <c r="AD13" i="3"/>
  <c r="AS15" i="3"/>
  <c r="AC17" i="3"/>
  <c r="AS17" i="3"/>
  <c r="AG22" i="3"/>
  <c r="H11" i="3"/>
  <c r="AT21" i="3"/>
  <c r="AT14" i="3"/>
  <c r="AN18" i="3"/>
  <c r="AH18" i="3"/>
  <c r="AM15" i="3"/>
  <c r="AD12" i="3"/>
  <c r="AN16" i="3"/>
  <c r="AL16" i="3"/>
  <c r="AQ20" i="3"/>
  <c r="AD22" i="3"/>
  <c r="AH13" i="3"/>
  <c r="AT17" i="3"/>
  <c r="AG19" i="3"/>
  <c r="AO11" i="3"/>
  <c r="AL15" i="3"/>
  <c r="AM12" i="3"/>
  <c r="AF15" i="3"/>
  <c r="AH14" i="3"/>
  <c r="AM19" i="3"/>
  <c r="AO20" i="3"/>
  <c r="AN15" i="3"/>
  <c r="AO21" i="3"/>
  <c r="AQ11" i="3"/>
  <c r="H13" i="3"/>
  <c r="AP22" i="3"/>
  <c r="AD11" i="3"/>
  <c r="AG13" i="3"/>
  <c r="AJ14" i="3"/>
  <c r="AP17" i="3"/>
  <c r="AJ16" i="3"/>
  <c r="AG14" i="3"/>
  <c r="AI17" i="3"/>
  <c r="AP12" i="3"/>
  <c r="AS13" i="3"/>
  <c r="AR15" i="3"/>
  <c r="AJ18" i="3"/>
  <c r="AJ12" i="3"/>
  <c r="B21" i="3" l="1"/>
  <c r="I14" i="3"/>
  <c r="I11" i="3"/>
  <c r="I12" i="3"/>
  <c r="I18" i="3"/>
  <c r="I16" i="3"/>
  <c r="I13" i="3"/>
  <c r="I20" i="3"/>
  <c r="I19" i="3"/>
  <c r="I15" i="3"/>
  <c r="B15" i="3"/>
  <c r="I17" i="3"/>
  <c r="B17" i="3"/>
  <c r="I21" i="3"/>
  <c r="B11" i="3"/>
  <c r="I22" i="3"/>
  <c r="B19" i="3"/>
  <c r="B13" i="3"/>
  <c r="B14" i="3" l="1"/>
  <c r="B20" i="3"/>
  <c r="B18" i="3"/>
  <c r="B22" i="3"/>
  <c r="B16" i="3"/>
  <c r="B12" i="3"/>
  <c r="B9" i="3" l="1"/>
</calcChain>
</file>

<file path=xl/sharedStrings.xml><?xml version="1.0" encoding="utf-8"?>
<sst xmlns="http://schemas.openxmlformats.org/spreadsheetml/2006/main" count="345" uniqueCount="268">
  <si>
    <t># injections</t>
  </si>
  <si>
    <t>Analysis time (h)</t>
  </si>
  <si>
    <t>H/C window (min)</t>
  </si>
  <si>
    <t># separated peaks</t>
  </si>
  <si>
    <t>min H/C window</t>
  </si>
  <si>
    <t>2wb,ave (min)</t>
  </si>
  <si>
    <t>Baseline width (min)</t>
  </si>
  <si>
    <t>1tR,recal</t>
  </si>
  <si>
    <t>2tR,recal</t>
  </si>
  <si>
    <t>Grid-scale coordinate</t>
  </si>
  <si>
    <t>2tR,recal,grid-scale</t>
  </si>
  <si>
    <t>Total peak capacity</t>
  </si>
  <si>
    <t># identified peaks</t>
  </si>
  <si>
    <t>Linalool</t>
  </si>
  <si>
    <t>5-Hexenal, 4-methylene-</t>
  </si>
  <si>
    <t>Cyclooctene, (Z)-</t>
  </si>
  <si>
    <t>Cyclohexene, 3,5-dimethyl-</t>
  </si>
  <si>
    <t>Cyclohexanecarboxaldehyde</t>
  </si>
  <si>
    <t>2-Heptanone, 4-methyl-</t>
  </si>
  <si>
    <t>2-Cyclohexen-1-one</t>
  </si>
  <si>
    <t>3-Hepten-2-one</t>
  </si>
  <si>
    <t>Ethanone, 1-cyclopentyl-</t>
  </si>
  <si>
    <t>4-Oxohex-2-enal</t>
  </si>
  <si>
    <t>Anisole</t>
  </si>
  <si>
    <t>2(5H)-Furanone, 5,5-dimethyl-</t>
  </si>
  <si>
    <t>Deltacyclene</t>
  </si>
  <si>
    <t>2-Cyclopenten-1-one, 2-methyl-</t>
  </si>
  <si>
    <t>Heptanal</t>
  </si>
  <si>
    <t>2-Propyltetrahydropyran</t>
  </si>
  <si>
    <t>4-Cyclopentene-1,3-dione</t>
  </si>
  <si>
    <t>Cyclohexanone</t>
  </si>
  <si>
    <t>2-Heptanol</t>
  </si>
  <si>
    <t>3-Heptanol</t>
  </si>
  <si>
    <t>3-Hexen-2-one, 5-methyl-</t>
  </si>
  <si>
    <t>2-Hexenal, 2-methyl-</t>
  </si>
  <si>
    <t>Cyclopentanone, 2,5-dimethyl-</t>
  </si>
  <si>
    <t>2-Heptanone</t>
  </si>
  <si>
    <t>Cyclohexanol</t>
  </si>
  <si>
    <t>Cyclohexane, 1,2-dimethyl-, cis-</t>
  </si>
  <si>
    <t>Cyclooctane</t>
  </si>
  <si>
    <t>Cyclohexanol, 1-methyl-</t>
  </si>
  <si>
    <t>3-Heptanone</t>
  </si>
  <si>
    <t>2,4-Hexadienal, (E,E)-</t>
  </si>
  <si>
    <t>Hexanenitrile</t>
  </si>
  <si>
    <t>5-Hepten-2-one</t>
  </si>
  <si>
    <t>4-Heptanone</t>
  </si>
  <si>
    <t>Furan, tetrahydro-2-(methoxymethyl)-</t>
  </si>
  <si>
    <t>1-Hexanol</t>
  </si>
  <si>
    <t>Benzene, 1,3-dimethyl-</t>
  </si>
  <si>
    <t>2-Furanmethanol, tetrahydro-</t>
  </si>
  <si>
    <t>2-Hexenal, (E)-</t>
  </si>
  <si>
    <t>2-Hexanone, 5-methyl-</t>
  </si>
  <si>
    <t>Cyclopentanone, 3-methyl-</t>
  </si>
  <si>
    <t>2-Hexanone, 4-methyl-</t>
  </si>
  <si>
    <t>2-Hexanone, 3-methyl-</t>
  </si>
  <si>
    <t>2-Cyclopenten-1-one</t>
  </si>
  <si>
    <t>3-Hexen-2-one(RI=845)</t>
  </si>
  <si>
    <t>Cyclopentanone, 2-methyl-</t>
  </si>
  <si>
    <t>2-Pentanone, 3-ethyl-</t>
  </si>
  <si>
    <t>4-Hexen-3-one</t>
  </si>
  <si>
    <t>2-Pentenal, 2-methyl-</t>
  </si>
  <si>
    <t>Cyclotrisiloxane, hexamethyl-</t>
  </si>
  <si>
    <t>2-Hexanol</t>
  </si>
  <si>
    <t>3-Penten-2-one, 3-methyl-</t>
  </si>
  <si>
    <t>3-Hexen-2-one(RI=811)</t>
  </si>
  <si>
    <t>Hexanal</t>
  </si>
  <si>
    <t>2H-Pyran, tetrahydro-2-methyl-</t>
  </si>
  <si>
    <t>Cyclopentanone</t>
  </si>
  <si>
    <t>3-Hexanol</t>
  </si>
  <si>
    <t>5-Hexen-2-one</t>
  </si>
  <si>
    <t>3-Penten-2-one, 4-methyl-</t>
  </si>
  <si>
    <t>1-Penten-3-one, 2-methyl-</t>
  </si>
  <si>
    <t>2-Hexanone</t>
  </si>
  <si>
    <t>3-Hexanone</t>
  </si>
  <si>
    <t>Pentanenitrile</t>
  </si>
  <si>
    <t>3,5-Hexadien-2-ol</t>
  </si>
  <si>
    <t>Toluene</t>
  </si>
  <si>
    <t>1-Pentanol</t>
  </si>
  <si>
    <t>Pyridine</t>
  </si>
  <si>
    <t>2-Pentenal, (E)-</t>
  </si>
  <si>
    <t>2-Pentanone, 3-methyl-</t>
  </si>
  <si>
    <t>NN work</t>
  </si>
  <si>
    <t>3-Penten-2-one, (E)-</t>
  </si>
  <si>
    <t>2-Butenal, 2-methyl-</t>
  </si>
  <si>
    <t>Methyl Isobutyl Ketone</t>
  </si>
  <si>
    <t>1-Butanol, 3-methyl-</t>
  </si>
  <si>
    <t>3-Penten-2-one</t>
  </si>
  <si>
    <t>Cyclopentanol</t>
  </si>
  <si>
    <t>2-Pentanol</t>
  </si>
  <si>
    <t>Pentanal</t>
  </si>
  <si>
    <t>2-Butenenitrile</t>
  </si>
  <si>
    <t>2-Butanol, 3-methyl-</t>
  </si>
  <si>
    <t>3-Pentanol</t>
  </si>
  <si>
    <t>2-Pentanone</t>
  </si>
  <si>
    <t>1-Butanol</t>
  </si>
  <si>
    <t>2-Butenal, (E)-</t>
  </si>
  <si>
    <t>2-Butenal</t>
  </si>
  <si>
    <t>2-Butanone</t>
  </si>
  <si>
    <t>Tetrahydrofuran</t>
  </si>
  <si>
    <t>R match</t>
  </si>
  <si>
    <t>Match</t>
  </si>
  <si>
    <t>Differ-ence</t>
  </si>
  <si>
    <t>Litera-ture</t>
  </si>
  <si>
    <t>Exper-iment</t>
  </si>
  <si>
    <r>
      <t>2</t>
    </r>
    <r>
      <rPr>
        <b/>
        <i/>
        <sz val="10"/>
        <color theme="1"/>
        <rFont val="Times New Roman"/>
        <family val="1"/>
      </rPr>
      <t>t</t>
    </r>
    <r>
      <rPr>
        <b/>
        <vertAlign val="subscript"/>
        <sz val="10"/>
        <color theme="1"/>
        <rFont val="Times New Roman"/>
        <family val="1"/>
      </rPr>
      <t>R</t>
    </r>
  </si>
  <si>
    <r>
      <t>1</t>
    </r>
    <r>
      <rPr>
        <b/>
        <i/>
        <sz val="10"/>
        <color theme="1"/>
        <rFont val="Times New Roman"/>
        <family val="1"/>
      </rPr>
      <t>t</t>
    </r>
    <r>
      <rPr>
        <b/>
        <vertAlign val="subscript"/>
        <sz val="10"/>
        <color theme="1"/>
        <rFont val="Times New Roman"/>
        <family val="1"/>
      </rPr>
      <t>R</t>
    </r>
  </si>
  <si>
    <r>
      <t>1</t>
    </r>
    <r>
      <rPr>
        <b/>
        <i/>
        <sz val="10"/>
        <color theme="1"/>
        <rFont val="Times New Roman"/>
        <family val="1"/>
      </rPr>
      <t>t</t>
    </r>
    <r>
      <rPr>
        <b/>
        <vertAlign val="subscript"/>
        <sz val="10"/>
        <color theme="1"/>
        <rFont val="Times New Roman"/>
        <family val="1"/>
      </rPr>
      <t>R</t>
    </r>
    <r>
      <rPr>
        <b/>
        <sz val="10"/>
        <color theme="1"/>
        <rFont val="Times New Roman"/>
        <family val="1"/>
      </rPr>
      <t>+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i/>
        <sz val="10"/>
        <color theme="1"/>
        <rFont val="Times New Roman"/>
        <family val="1"/>
      </rPr>
      <t>t</t>
    </r>
    <r>
      <rPr>
        <b/>
        <vertAlign val="subscript"/>
        <sz val="10"/>
        <color theme="1"/>
        <rFont val="Times New Roman"/>
        <family val="1"/>
      </rPr>
      <t>R</t>
    </r>
  </si>
  <si>
    <r>
      <t>Area* (x10</t>
    </r>
    <r>
      <rPr>
        <b/>
        <vertAlign val="superscript"/>
        <sz val="10"/>
        <color rgb="FF000000"/>
        <rFont val="Times New Roman"/>
        <family val="1"/>
      </rPr>
      <t>7</t>
    </r>
    <r>
      <rPr>
        <b/>
        <sz val="10"/>
        <color rgb="FF000000"/>
        <rFont val="Times New Roman"/>
        <family val="1"/>
      </rPr>
      <t>)</t>
    </r>
  </si>
  <si>
    <t>Match score</t>
  </si>
  <si>
    <r>
      <t>Retention index (</t>
    </r>
    <r>
      <rPr>
        <b/>
        <i/>
        <sz val="10"/>
        <color rgb="FF000000"/>
        <rFont val="Times New Roman"/>
        <family val="1"/>
      </rPr>
      <t>I</t>
    </r>
    <r>
      <rPr>
        <b/>
        <sz val="10"/>
        <color rgb="FF000000"/>
        <rFont val="Times New Roman"/>
        <family val="1"/>
      </rPr>
      <t>)</t>
    </r>
  </si>
  <si>
    <t>Retention time (min)</t>
  </si>
  <si>
    <t>Name</t>
  </si>
  <si>
    <t>No.</t>
  </si>
  <si>
    <t>Input H/C window</t>
  </si>
  <si>
    <r>
      <t>1</t>
    </r>
    <r>
      <rPr>
        <sz val="9"/>
        <color rgb="FF000000"/>
        <rFont val="Times New Roman"/>
        <family val="1"/>
      </rPr>
      <t>t</t>
    </r>
    <r>
      <rPr>
        <vertAlign val="subscript"/>
        <sz val="9"/>
        <color rgb="FF000000"/>
        <rFont val="Times New Roman"/>
        <family val="1"/>
      </rPr>
      <t>R</t>
    </r>
    <r>
      <rPr>
        <sz val="9"/>
        <color rgb="FF000000"/>
        <rFont val="Times New Roman"/>
        <family val="1"/>
      </rPr>
      <t xml:space="preserve"> (min)</t>
    </r>
  </si>
  <si>
    <r>
      <t>2</t>
    </r>
    <r>
      <rPr>
        <sz val="9"/>
        <color rgb="FF000000"/>
        <rFont val="Times New Roman"/>
        <family val="1"/>
      </rPr>
      <t>t</t>
    </r>
    <r>
      <rPr>
        <vertAlign val="subscript"/>
        <sz val="9"/>
        <color rgb="FF000000"/>
        <rFont val="Times New Roman"/>
        <family val="1"/>
      </rPr>
      <t>R</t>
    </r>
    <r>
      <rPr>
        <sz val="9"/>
        <color rgb="FF000000"/>
        <rFont val="Times New Roman"/>
        <family val="1"/>
      </rPr>
      <t xml:space="preserve"> (min)</t>
    </r>
  </si>
  <si>
    <t>Compound</t>
  </si>
  <si>
    <t>%Area</t>
  </si>
  <si>
    <t>Literature</t>
  </si>
  <si>
    <r>
      <t>1</t>
    </r>
    <r>
      <rPr>
        <i/>
        <sz val="9"/>
        <color rgb="FF000000"/>
        <rFont val="Times New Roman"/>
        <family val="1"/>
      </rPr>
      <t>I</t>
    </r>
    <r>
      <rPr>
        <sz val="9"/>
        <color rgb="FF000000"/>
        <rFont val="Times New Roman"/>
        <family val="1"/>
      </rPr>
      <t xml:space="preserve">  difference</t>
    </r>
  </si>
  <si>
    <r>
      <t>2</t>
    </r>
    <r>
      <rPr>
        <i/>
        <sz val="9"/>
        <color rgb="FF000000"/>
        <rFont val="Times New Roman"/>
        <family val="1"/>
      </rPr>
      <t>I</t>
    </r>
    <r>
      <rPr>
        <sz val="9"/>
        <color rgb="FF000000"/>
        <rFont val="Times New Roman"/>
        <family val="1"/>
      </rPr>
      <t xml:space="preserve">  difference</t>
    </r>
  </si>
  <si>
    <r>
      <t>1</t>
    </r>
    <r>
      <rPr>
        <i/>
        <sz val="9"/>
        <color rgb="FF000000"/>
        <rFont val="Times New Roman"/>
        <family val="1"/>
      </rPr>
      <t>I</t>
    </r>
  </si>
  <si>
    <r>
      <t>2</t>
    </r>
    <r>
      <rPr>
        <i/>
        <sz val="9"/>
        <color rgb="FF000000"/>
        <rFont val="Times New Roman"/>
        <family val="1"/>
      </rPr>
      <t>I</t>
    </r>
  </si>
  <si>
    <t>2-Methyl-2-buten-1-ol</t>
  </si>
  <si>
    <t>3-Methyl-2-butenyl acetate</t>
  </si>
  <si>
    <t>Benzaldehyde</t>
  </si>
  <si>
    <t>α-Pinene</t>
  </si>
  <si>
    <t>β-Myrcene</t>
  </si>
  <si>
    <t>β-Pinene</t>
  </si>
  <si>
    <t>cis-3-Hexenyl acetate</t>
  </si>
  <si>
    <t>1-Methyl-4-methoxybenzene</t>
  </si>
  <si>
    <t>Benzenemethanol</t>
  </si>
  <si>
    <t>Limonene</t>
  </si>
  <si>
    <t>Eucalyptol</t>
  </si>
  <si>
    <t>trans-β-Ocimene</t>
  </si>
  <si>
    <t>α-Methylbenzyl alcohol</t>
  </si>
  <si>
    <t>Dipropylene glycol</t>
  </si>
  <si>
    <t>2,6-Dimethyl-7-octen-2-ol</t>
  </si>
  <si>
    <t>1,4-Cyclohexadiene, 1-methyl-4-(1-methylethyl)-</t>
  </si>
  <si>
    <t>trans-Linalool oxide</t>
  </si>
  <si>
    <t>Methyl benzoate</t>
  </si>
  <si>
    <t>Phenylethyl Alcohol</t>
  </si>
  <si>
    <t>3,5-Dimethylanisole</t>
  </si>
  <si>
    <t>trans-Rose oxide</t>
  </si>
  <si>
    <t>Fenchol</t>
  </si>
  <si>
    <t>1,2-Dihydrolinalool</t>
  </si>
  <si>
    <t>β-Phenethyl formate</t>
  </si>
  <si>
    <t>β-Terpineol</t>
  </si>
  <si>
    <t>Benzyl ethanoate</t>
  </si>
  <si>
    <t>cis-p-Menthan-3-one</t>
  </si>
  <si>
    <t>Ethyl benzoate</t>
  </si>
  <si>
    <t>2,6-Dimethyl-3,7-octadiene-2,6-diol</t>
  </si>
  <si>
    <t>α-Methylbenzyl acetate</t>
  </si>
  <si>
    <t>Methyl salicylate</t>
  </si>
  <si>
    <t>Dihydrocitronellol</t>
  </si>
  <si>
    <t>α-Terpineol</t>
  </si>
  <si>
    <t>γ-Terpineol</t>
  </si>
  <si>
    <t>Citronellol</t>
  </si>
  <si>
    <t>cis-Geraniol</t>
  </si>
  <si>
    <t>Isogeraniol</t>
  </si>
  <si>
    <t>β-Phenethyl acetate</t>
  </si>
  <si>
    <t>trans-Geraniol</t>
  </si>
  <si>
    <t>Linalyl acetate</t>
  </si>
  <si>
    <t>α-Citral</t>
  </si>
  <si>
    <t>Hydroxycitronellal</t>
  </si>
  <si>
    <t>Anethole</t>
  </si>
  <si>
    <t>Benzyl 2-methylpropanoate</t>
  </si>
  <si>
    <t>Methyl anthranilate</t>
  </si>
  <si>
    <t>Dihydro-5-pentyl-2(3H)-furanone</t>
  </si>
  <si>
    <t>Citronellol acetate</t>
  </si>
  <si>
    <t>Eugenol</t>
  </si>
  <si>
    <t>Geranyl acetate</t>
  </si>
  <si>
    <t>1-(2,6,6-Trimethyl-1-cyclohexen-1-yl)-2-buten-1-one</t>
  </si>
  <si>
    <t>3-Methyl-2-(cis-2-penten-1-yl)-2-cyclopenten-1-one</t>
  </si>
  <si>
    <t>3-Phenyl-2-propenyl acetate</t>
  </si>
  <si>
    <t>Nopyl acetate</t>
  </si>
  <si>
    <t>5-Hexyldihydro-2(3H)-furanone</t>
  </si>
  <si>
    <t>β-Chamigrene</t>
  </si>
  <si>
    <t>Pentyl benzoate</t>
  </si>
  <si>
    <t>α-Selinene</t>
  </si>
  <si>
    <t>α-Cetone</t>
  </si>
  <si>
    <t>β-Ionone</t>
  </si>
  <si>
    <t>1-(2,6,6-Trimethylcyclohex-2-en-1-yl)-1-pentene-3-one</t>
  </si>
  <si>
    <t>Isoamyl salicylate</t>
  </si>
  <si>
    <t>β-Methyl ionone</t>
  </si>
  <si>
    <t>3,7,11-Trimethyl-1,6,10-dodecatrien-3-ol</t>
  </si>
  <si>
    <t>Diethyl Phthalate</t>
  </si>
  <si>
    <t>cis-3-Hexenyl salicylate</t>
  </si>
  <si>
    <t xml:space="preserve">Not available </t>
  </si>
  <si>
    <t>4-tert-Butylcyclohexyl acetate</t>
  </si>
  <si>
    <t>3,4-Dihydro-β-ionone</t>
  </si>
  <si>
    <t>3-(4-Isopropylphenyl)-2-methylpropionaldehyde</t>
  </si>
  <si>
    <t>Lilial</t>
  </si>
  <si>
    <t>α-Methyl-3,4-methylenedioxy-hydrocinnamic aldehyde</t>
  </si>
  <si>
    <t>Methyl 2-formamidobenzoate</t>
  </si>
  <si>
    <t>6-Methyl-β-ionone</t>
  </si>
  <si>
    <t>Caryophyllene acetate</t>
  </si>
  <si>
    <t>1-Acetonaphthone</t>
  </si>
  <si>
    <t>Benzyl Benzoate</t>
  </si>
  <si>
    <t>Benzyl salicylate</t>
  </si>
  <si>
    <t>1nc</t>
  </si>
  <si>
    <t>2nc</t>
  </si>
  <si>
    <t>constant</t>
  </si>
  <si>
    <t>HC</t>
  </si>
  <si>
    <t>GCXGC</t>
  </si>
  <si>
    <t xml:space="preserve">Input </t>
  </si>
  <si>
    <t>p5</t>
  </si>
  <si>
    <t>coefficient</t>
  </si>
  <si>
    <t>T ramp rate</t>
  </si>
  <si>
    <t>Hold time</t>
  </si>
  <si>
    <t>Start temperature</t>
  </si>
  <si>
    <t>p4</t>
  </si>
  <si>
    <t>for the</t>
  </si>
  <si>
    <t>p3</t>
  </si>
  <si>
    <t>curve fitting</t>
  </si>
  <si>
    <t>p2</t>
  </si>
  <si>
    <t>between</t>
  </si>
  <si>
    <t>p1</t>
  </si>
  <si>
    <t>1tR vs 2tR</t>
  </si>
  <si>
    <t>Isothermal and without correction of Peak no. calculation</t>
  </si>
  <si>
    <t>Starting modulation time (min)</t>
  </si>
  <si>
    <t>Starting modulation period (s)</t>
  </si>
  <si>
    <t>of alkanes</t>
  </si>
  <si>
    <t>Sum</t>
  </si>
  <si>
    <t>Alkane time (min)</t>
  </si>
  <si>
    <t>Experimental</t>
  </si>
  <si>
    <t>Calculated</t>
  </si>
  <si>
    <t>Alkane time in 2D (s)</t>
  </si>
  <si>
    <t>2DRI difference</t>
  </si>
  <si>
    <t>Peak</t>
  </si>
  <si>
    <t>Analyte 1D modulated time (min)</t>
  </si>
  <si>
    <t>1DRI</t>
  </si>
  <si>
    <t>2DRI</t>
  </si>
  <si>
    <t>2D time (s)</t>
  </si>
  <si>
    <t>1I error</t>
  </si>
  <si>
    <t>2I error</t>
  </si>
  <si>
    <t>Rank in MS library match</t>
  </si>
  <si>
    <r>
      <t>1320</t>
    </r>
    <r>
      <rPr>
        <vertAlign val="superscript"/>
        <sz val="9"/>
        <color rgb="FF000000"/>
        <rFont val="Times New Roman"/>
        <family val="1"/>
      </rPr>
      <t>a</t>
    </r>
  </si>
  <si>
    <r>
      <t xml:space="preserve">   1892</t>
    </r>
    <r>
      <rPr>
        <vertAlign val="superscript"/>
        <sz val="9"/>
        <color rgb="FF000000"/>
        <rFont val="Times New Roman"/>
        <family val="1"/>
      </rPr>
      <t>b</t>
    </r>
  </si>
  <si>
    <r>
      <t>1533</t>
    </r>
    <r>
      <rPr>
        <vertAlign val="superscript"/>
        <sz val="9"/>
        <color rgb="FF000000"/>
        <rFont val="Times New Roman"/>
        <family val="1"/>
      </rPr>
      <t>b</t>
    </r>
  </si>
  <si>
    <r>
      <t>1771</t>
    </r>
    <r>
      <rPr>
        <vertAlign val="superscript"/>
        <sz val="9"/>
        <color rgb="FF000000"/>
        <rFont val="Times New Roman"/>
        <family val="1"/>
      </rPr>
      <t>a</t>
    </r>
  </si>
  <si>
    <r>
      <t>1627</t>
    </r>
    <r>
      <rPr>
        <vertAlign val="superscript"/>
        <sz val="9"/>
        <color rgb="FF000000"/>
        <rFont val="Times New Roman"/>
        <family val="1"/>
      </rPr>
      <t>a</t>
    </r>
  </si>
  <si>
    <r>
      <t>1945</t>
    </r>
    <r>
      <rPr>
        <vertAlign val="superscript"/>
        <sz val="9"/>
        <color rgb="FF000000"/>
        <rFont val="Times New Roman"/>
        <family val="1"/>
      </rPr>
      <t>a</t>
    </r>
  </si>
  <si>
    <t>1-Methyl-4-(1-methylethyl) cyclohexanol</t>
  </si>
  <si>
    <t>Isomenthol</t>
  </si>
  <si>
    <r>
      <t>1687</t>
    </r>
    <r>
      <rPr>
        <vertAlign val="superscript"/>
        <sz val="9"/>
        <color rgb="FF000000"/>
        <rFont val="Times New Roman"/>
        <family val="1"/>
      </rPr>
      <t>a</t>
    </r>
  </si>
  <si>
    <r>
      <t>1684</t>
    </r>
    <r>
      <rPr>
        <vertAlign val="superscript"/>
        <sz val="9"/>
        <color rgb="FF000000"/>
        <rFont val="Times New Roman"/>
        <family val="1"/>
      </rPr>
      <t>a</t>
    </r>
  </si>
  <si>
    <r>
      <t>1732</t>
    </r>
    <r>
      <rPr>
        <vertAlign val="superscript"/>
        <sz val="9"/>
        <color rgb="FF000000"/>
        <rFont val="Times New Roman"/>
        <family val="1"/>
      </rPr>
      <t>a</t>
    </r>
  </si>
  <si>
    <r>
      <t>1929</t>
    </r>
    <r>
      <rPr>
        <vertAlign val="superscript"/>
        <sz val="9"/>
        <color rgb="FF000000"/>
        <rFont val="Times New Roman"/>
        <family val="1"/>
      </rPr>
      <t>a</t>
    </r>
  </si>
  <si>
    <r>
      <t>1817</t>
    </r>
    <r>
      <rPr>
        <vertAlign val="superscript"/>
        <sz val="9"/>
        <color rgb="FF000000"/>
        <rFont val="Times New Roman"/>
        <family val="1"/>
      </rPr>
      <t>a</t>
    </r>
  </si>
  <si>
    <r>
      <t>1784</t>
    </r>
    <r>
      <rPr>
        <vertAlign val="superscript"/>
        <sz val="9"/>
        <color rgb="FF000000"/>
        <rFont val="Times New Roman"/>
        <family val="1"/>
      </rPr>
      <t>a</t>
    </r>
  </si>
  <si>
    <r>
      <t>2024</t>
    </r>
    <r>
      <rPr>
        <vertAlign val="superscript"/>
        <sz val="9"/>
        <color rgb="FF000000"/>
        <rFont val="Times New Roman"/>
        <family val="1"/>
      </rPr>
      <t>b</t>
    </r>
  </si>
  <si>
    <r>
      <t>1830</t>
    </r>
    <r>
      <rPr>
        <vertAlign val="superscript"/>
        <sz val="9"/>
        <color rgb="FF000000"/>
        <rFont val="Times New Roman"/>
        <family val="1"/>
      </rPr>
      <t>a</t>
    </r>
  </si>
  <si>
    <r>
      <t>1777</t>
    </r>
    <r>
      <rPr>
        <vertAlign val="superscript"/>
        <sz val="9"/>
        <color rgb="FF000000"/>
        <rFont val="Times New Roman"/>
        <family val="1"/>
      </rPr>
      <t>a</t>
    </r>
  </si>
  <si>
    <r>
      <t>1971</t>
    </r>
    <r>
      <rPr>
        <vertAlign val="superscript"/>
        <sz val="9"/>
        <color rgb="FF000000"/>
        <rFont val="Times New Roman"/>
        <family val="1"/>
      </rPr>
      <t>a</t>
    </r>
  </si>
  <si>
    <r>
      <t>2033</t>
    </r>
    <r>
      <rPr>
        <vertAlign val="superscript"/>
        <sz val="9"/>
        <color rgb="FF000000"/>
        <rFont val="Times New Roman"/>
        <family val="1"/>
      </rPr>
      <t>a</t>
    </r>
  </si>
  <si>
    <r>
      <t>1988</t>
    </r>
    <r>
      <rPr>
        <vertAlign val="superscript"/>
        <sz val="9"/>
        <color rgb="FF000000"/>
        <rFont val="Times New Roman"/>
        <family val="1"/>
      </rPr>
      <t>b</t>
    </r>
  </si>
  <si>
    <t>α-(Trichloromethyl)benzyl acetate</t>
  </si>
  <si>
    <r>
      <t>2197</t>
    </r>
    <r>
      <rPr>
        <vertAlign val="superscript"/>
        <sz val="9"/>
        <color rgb="FF000000"/>
        <rFont val="Times New Roman"/>
        <family val="1"/>
      </rPr>
      <t>a</t>
    </r>
  </si>
  <si>
    <r>
      <t>2378</t>
    </r>
    <r>
      <rPr>
        <vertAlign val="superscript"/>
        <sz val="9"/>
        <color rgb="FF000000"/>
        <rFont val="Times New Roman"/>
        <family val="1"/>
      </rPr>
      <t>b</t>
    </r>
  </si>
  <si>
    <t>Methyl (2-pentyl-3-oxocyclopentyl) acetate</t>
  </si>
  <si>
    <r>
      <t>2264</t>
    </r>
    <r>
      <rPr>
        <vertAlign val="superscript"/>
        <sz val="9"/>
        <color rgb="FF000000"/>
        <rFont val="Times New Roman"/>
        <family val="1"/>
      </rPr>
      <t>a</t>
    </r>
  </si>
  <si>
    <r>
      <t>2280</t>
    </r>
    <r>
      <rPr>
        <vertAlign val="superscript"/>
        <sz val="9"/>
        <color rgb="FF000000"/>
        <rFont val="Times New Roman"/>
        <family val="1"/>
      </rPr>
      <t>a</t>
    </r>
  </si>
  <si>
    <t>3,7-Dimethyl-1-octen-3-ol</t>
  </si>
  <si>
    <t>-</t>
  </si>
  <si>
    <t>9-Acetyl-2,6,6,8-tetramethyltricyclo (5.3.1.01,5) undec-8-ene</t>
  </si>
  <si>
    <r>
      <t>2471</t>
    </r>
    <r>
      <rPr>
        <vertAlign val="superscript"/>
        <sz val="9"/>
        <color rgb="FF000000"/>
        <rFont val="Times New Roman"/>
        <family val="1"/>
      </rPr>
      <t>b</t>
    </r>
  </si>
  <si>
    <r>
      <t>2784</t>
    </r>
    <r>
      <rPr>
        <vertAlign val="superscript"/>
        <sz val="9"/>
        <color rgb="FF000000"/>
        <rFont val="Times New Roman"/>
        <family val="1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</si>
</sst>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FF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9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vertAlign val="subscript"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70C0"/>
      <name val="Times New Roman"/>
      <family val="1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FFC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/>
  </cellStyleXfs>
  <cellXfs count="127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1" fillId="2" borderId="4" xfId="0" applyFont="1" applyFill="1" applyBorder="1"/>
    <xf numFmtId="164" fontId="0" fillId="0" borderId="5" xfId="0" applyNumberFormat="1" applyBorder="1"/>
    <xf numFmtId="0" fontId="1" fillId="2" borderId="7" xfId="0" applyFont="1" applyFill="1" applyBorder="1"/>
    <xf numFmtId="0" fontId="0" fillId="0" borderId="0" xfId="0" applyBorder="1"/>
    <xf numFmtId="2" fontId="0" fillId="0" borderId="0" xfId="0" applyNumberFormat="1" applyBorder="1" applyAlignment="1"/>
    <xf numFmtId="0" fontId="0" fillId="0" borderId="5" xfId="0" applyBorder="1"/>
    <xf numFmtId="0" fontId="0" fillId="3" borderId="8" xfId="0" applyFill="1" applyBorder="1" applyAlignment="1"/>
    <xf numFmtId="0" fontId="0" fillId="0" borderId="3" xfId="0" applyBorder="1" applyAlignment="1"/>
    <xf numFmtId="0" fontId="0" fillId="0" borderId="4" xfId="0" applyBorder="1"/>
    <xf numFmtId="165" fontId="0" fillId="4" borderId="6" xfId="0" applyNumberFormat="1" applyFill="1" applyBorder="1"/>
    <xf numFmtId="0" fontId="0" fillId="0" borderId="0" xfId="0" applyBorder="1" applyAlignment="1">
      <alignment horizontal="center"/>
    </xf>
    <xf numFmtId="165" fontId="0" fillId="4" borderId="4" xfId="0" applyNumberFormat="1" applyFill="1" applyBorder="1"/>
    <xf numFmtId="2" fontId="0" fillId="3" borderId="8" xfId="0" applyNumberFormat="1" applyFill="1" applyBorder="1" applyAlignment="1"/>
    <xf numFmtId="0" fontId="0" fillId="4" borderId="4" xfId="0" applyFill="1" applyBorder="1"/>
    <xf numFmtId="0" fontId="0" fillId="0" borderId="9" xfId="0" applyBorder="1"/>
    <xf numFmtId="0" fontId="0" fillId="0" borderId="10" xfId="0" applyBorder="1"/>
    <xf numFmtId="0" fontId="0" fillId="4" borderId="6" xfId="0" applyFill="1" applyBorder="1"/>
    <xf numFmtId="0" fontId="1" fillId="0" borderId="11" xfId="0" applyFont="1" applyBorder="1"/>
    <xf numFmtId="0" fontId="1" fillId="0" borderId="4" xfId="0" applyFont="1" applyBorder="1"/>
    <xf numFmtId="0" fontId="1" fillId="0" borderId="6" xfId="0" applyFont="1" applyBorder="1"/>
    <xf numFmtId="164" fontId="0" fillId="0" borderId="0" xfId="0" applyNumberFormat="1"/>
    <xf numFmtId="2" fontId="0" fillId="0" borderId="0" xfId="0" applyNumberFormat="1" applyBorder="1"/>
    <xf numFmtId="165" fontId="0" fillId="0" borderId="0" xfId="0" applyNumberFormat="1"/>
    <xf numFmtId="0" fontId="0" fillId="0" borderId="12" xfId="0" applyBorder="1"/>
    <xf numFmtId="165" fontId="0" fillId="0" borderId="12" xfId="0" applyNumberFormat="1" applyBorder="1"/>
    <xf numFmtId="165" fontId="0" fillId="0" borderId="5" xfId="0" applyNumberForma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3" xfId="0" applyFont="1" applyBorder="1"/>
    <xf numFmtId="0" fontId="3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0" fillId="3" borderId="0" xfId="0" applyFill="1"/>
    <xf numFmtId="0" fontId="1" fillId="5" borderId="0" xfId="0" applyFont="1" applyFill="1"/>
    <xf numFmtId="0" fontId="6" fillId="0" borderId="13" xfId="0" applyFont="1" applyBorder="1"/>
    <xf numFmtId="0" fontId="7" fillId="0" borderId="13" xfId="0" applyFont="1" applyBorder="1"/>
    <xf numFmtId="0" fontId="13" fillId="0" borderId="0" xfId="0" applyFont="1"/>
    <xf numFmtId="0" fontId="13" fillId="0" borderId="15" xfId="0" applyFont="1" applyBorder="1"/>
    <xf numFmtId="0" fontId="17" fillId="0" borderId="0" xfId="0" applyFont="1"/>
    <xf numFmtId="0" fontId="17" fillId="0" borderId="13" xfId="0" applyFont="1" applyBorder="1"/>
    <xf numFmtId="0" fontId="13" fillId="0" borderId="13" xfId="0" applyFont="1" applyBorder="1"/>
    <xf numFmtId="0" fontId="18" fillId="0" borderId="0" xfId="0" applyFont="1"/>
    <xf numFmtId="0" fontId="19" fillId="0" borderId="0" xfId="0" applyFo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/>
    <xf numFmtId="165" fontId="0" fillId="0" borderId="0" xfId="0" applyNumberFormat="1" applyFill="1" applyBorder="1"/>
    <xf numFmtId="0" fontId="1" fillId="0" borderId="0" xfId="0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7" xfId="0" applyBorder="1"/>
    <xf numFmtId="164" fontId="0" fillId="0" borderId="17" xfId="0" applyNumberFormat="1" applyBorder="1"/>
    <xf numFmtId="2" fontId="0" fillId="0" borderId="17" xfId="0" applyNumberFormat="1" applyBorder="1"/>
    <xf numFmtId="165" fontId="0" fillId="0" borderId="17" xfId="0" applyNumberFormat="1" applyBorder="1"/>
    <xf numFmtId="0" fontId="5" fillId="0" borderId="0" xfId="0" applyFont="1" applyBorder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right"/>
    </xf>
    <xf numFmtId="0" fontId="0" fillId="0" borderId="0" xfId="0" applyFill="1"/>
    <xf numFmtId="0" fontId="20" fillId="0" borderId="0" xfId="0" applyFont="1" applyFill="1"/>
    <xf numFmtId="0" fontId="2" fillId="3" borderId="0" xfId="0" applyFont="1" applyFill="1"/>
    <xf numFmtId="0" fontId="2" fillId="0" borderId="0" xfId="0" applyFont="1" applyFill="1"/>
    <xf numFmtId="0" fontId="20" fillId="0" borderId="0" xfId="0" applyFont="1"/>
    <xf numFmtId="0" fontId="0" fillId="6" borderId="0" xfId="0" applyFill="1"/>
    <xf numFmtId="0" fontId="2" fillId="0" borderId="0" xfId="0" applyFont="1"/>
    <xf numFmtId="0" fontId="1" fillId="7" borderId="0" xfId="0" applyFont="1" applyFill="1"/>
    <xf numFmtId="0" fontId="0" fillId="0" borderId="7" xfId="0" applyFill="1" applyBorder="1"/>
    <xf numFmtId="0" fontId="20" fillId="0" borderId="4" xfId="0" applyFont="1" applyBorder="1"/>
    <xf numFmtId="0" fontId="0" fillId="3" borderId="12" xfId="0" applyFill="1" applyBorder="1"/>
    <xf numFmtId="0" fontId="0" fillId="3" borderId="5" xfId="0" applyFill="1" applyBorder="1"/>
    <xf numFmtId="1" fontId="0" fillId="0" borderId="0" xfId="0" applyNumberFormat="1" applyFill="1"/>
    <xf numFmtId="2" fontId="0" fillId="0" borderId="0" xfId="0" applyNumberFormat="1"/>
    <xf numFmtId="2" fontId="20" fillId="0" borderId="0" xfId="0" applyNumberFormat="1" applyFont="1"/>
    <xf numFmtId="164" fontId="0" fillId="0" borderId="0" xfId="0" applyNumberFormat="1" applyFont="1"/>
    <xf numFmtId="1" fontId="20" fillId="0" borderId="0" xfId="0" applyNumberFormat="1" applyFont="1"/>
    <xf numFmtId="0" fontId="2" fillId="0" borderId="19" xfId="0" applyFont="1" applyBorder="1"/>
    <xf numFmtId="164" fontId="2" fillId="0" borderId="19" xfId="0" applyNumberFormat="1" applyFont="1" applyBorder="1"/>
    <xf numFmtId="0" fontId="0" fillId="8" borderId="0" xfId="0" applyFill="1"/>
    <xf numFmtId="1" fontId="20" fillId="8" borderId="0" xfId="0" applyNumberFormat="1" applyFont="1" applyFill="1"/>
    <xf numFmtId="2" fontId="0" fillId="8" borderId="0" xfId="0" applyNumberFormat="1" applyFill="1" applyAlignment="1"/>
    <xf numFmtId="1" fontId="0" fillId="8" borderId="0" xfId="0" applyNumberFormat="1" applyFill="1"/>
    <xf numFmtId="165" fontId="0" fillId="8" borderId="0" xfId="0" applyNumberFormat="1" applyFill="1"/>
    <xf numFmtId="2" fontId="20" fillId="8" borderId="0" xfId="0" applyNumberFormat="1" applyFont="1" applyFill="1"/>
    <xf numFmtId="164" fontId="0" fillId="8" borderId="0" xfId="0" applyNumberFormat="1" applyFill="1"/>
    <xf numFmtId="0" fontId="0" fillId="9" borderId="0" xfId="0" applyFill="1"/>
    <xf numFmtId="2" fontId="20" fillId="9" borderId="0" xfId="0" applyNumberFormat="1" applyFont="1" applyFill="1"/>
    <xf numFmtId="164" fontId="0" fillId="9" borderId="0" xfId="0" applyNumberFormat="1" applyFill="1"/>
    <xf numFmtId="1" fontId="0" fillId="9" borderId="0" xfId="0" applyNumberFormat="1" applyFill="1"/>
    <xf numFmtId="1" fontId="20" fillId="9" borderId="0" xfId="0" applyNumberFormat="1" applyFont="1" applyFill="1"/>
    <xf numFmtId="165" fontId="0" fillId="9" borderId="0" xfId="0" applyNumberFormat="1" applyFill="1"/>
    <xf numFmtId="2" fontId="0" fillId="0" borderId="0" xfId="0" applyNumberFormat="1" applyAlignment="1"/>
    <xf numFmtId="0" fontId="21" fillId="3" borderId="0" xfId="0" applyFont="1" applyFill="1"/>
    <xf numFmtId="0" fontId="21" fillId="3" borderId="0" xfId="0" applyFont="1" applyFill="1" applyAlignment="1">
      <alignment horizontal="right"/>
    </xf>
    <xf numFmtId="1" fontId="21" fillId="3" borderId="0" xfId="0" applyNumberFormat="1" applyFont="1" applyFill="1" applyAlignment="1">
      <alignment horizontal="right"/>
    </xf>
    <xf numFmtId="164" fontId="21" fillId="3" borderId="0" xfId="0" applyNumberFormat="1" applyFont="1" applyFill="1"/>
    <xf numFmtId="164" fontId="23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/>
    <xf numFmtId="1" fontId="21" fillId="3" borderId="0" xfId="0" applyNumberFormat="1" applyFont="1" applyFill="1"/>
    <xf numFmtId="1" fontId="21" fillId="0" borderId="0" xfId="0" applyNumberFormat="1" applyFont="1" applyAlignment="1">
      <alignment horizontal="right"/>
    </xf>
    <xf numFmtId="0" fontId="13" fillId="0" borderId="15" xfId="0" applyFont="1" applyBorder="1"/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3" fillId="0" borderId="0" xfId="0" applyFont="1" applyBorder="1"/>
    <xf numFmtId="0" fontId="14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155561339834"/>
          <c:y val="4.1435640020046779E-2"/>
          <c:w val="0.8126760597082866"/>
          <c:h val="0.774909949118995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4"/>
            <c:spPr>
              <a:ln w="19050"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'OKestimated (2)'!$U$1:$AE$1</c:f>
              <c:numCache>
                <c:formatCode>General</c:formatCode>
                <c:ptCount val="11"/>
                <c:pt idx="0">
                  <c:v>25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7" formatCode="0.0">
                  <c:v>83.333333333333343</c:v>
                </c:pt>
                <c:pt idx="10">
                  <c:v>0.11904761904761907</c:v>
                </c:pt>
              </c:numCache>
            </c:numRef>
          </c:xVal>
          <c:yVal>
            <c:numRef>
              <c:f>'OKestimated (2)'!$U$3:$AE$3</c:f>
              <c:numCache>
                <c:formatCode>General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74</c:v>
                </c:pt>
                <c:pt idx="8" formatCode="0">
                  <c:v>21</c:v>
                </c:pt>
                <c:pt idx="10">
                  <c:v>0.91269841269841268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06-4B90-A9EF-8D2B3EFE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61440"/>
        <c:axId val="95263360"/>
      </c:scatterChart>
      <c:valAx>
        <c:axId val="95261440"/>
        <c:scaling>
          <c:orientation val="minMax"/>
          <c:max val="1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2400" b="1"/>
                </a:pPr>
                <a:r>
                  <a:rPr lang="en-AU" sz="2400" b="1"/>
                  <a:t>Separation time</a:t>
                </a:r>
                <a:r>
                  <a:rPr lang="en-AU" sz="2400" b="1" baseline="0"/>
                  <a:t> (h)</a:t>
                </a:r>
                <a:endParaRPr lang="en-AU" sz="2400" b="1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508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/>
            </a:pPr>
            <a:endParaRPr lang="en-US"/>
          </a:p>
        </c:txPr>
        <c:crossAx val="95263360"/>
        <c:crosses val="autoZero"/>
        <c:crossBetween val="midCat"/>
        <c:majorUnit val="4"/>
      </c:valAx>
      <c:valAx>
        <c:axId val="95263360"/>
        <c:scaling>
          <c:orientation val="minMax"/>
          <c:max val="280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2400"/>
                </a:pPr>
                <a:r>
                  <a:rPr lang="en-AU" sz="2400"/>
                  <a:t>Number of separated peaks</a:t>
                </a:r>
              </a:p>
            </c:rich>
          </c:tx>
          <c:layout>
            <c:manualLayout>
              <c:xMode val="edge"/>
              <c:yMode val="edge"/>
              <c:x val="0"/>
              <c:y val="3.834594191773428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444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/>
            </a:pPr>
            <a:endParaRPr lang="en-US"/>
          </a:p>
        </c:txPr>
        <c:crossAx val="95261440"/>
        <c:crosses val="autoZero"/>
        <c:crossBetween val="midCat"/>
        <c:majorUnit val="40"/>
      </c:valAx>
      <c:spPr>
        <a:ln w="508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155561339834"/>
          <c:y val="4.1435640020046793E-2"/>
          <c:w val="0.8126760597082866"/>
          <c:h val="0.774909949118995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4"/>
            <c:spPr>
              <a:ln w="19050"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'OKestimated (2)'!$U$2:$AQ$2</c:f>
              <c:numCache>
                <c:formatCode>General</c:formatCode>
                <c:ptCount val="23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  <c:pt idx="5">
                  <c:v>5</c:v>
                </c:pt>
                <c:pt idx="7" formatCode="0.0">
                  <c:v>26.027397260273972</c:v>
                </c:pt>
                <c:pt idx="8" formatCode="0">
                  <c:v>11</c:v>
                </c:pt>
                <c:pt idx="18">
                  <c:v>23.112769478272185</c:v>
                </c:pt>
                <c:pt idx="21">
                  <c:v>13.801717018977342</c:v>
                </c:pt>
                <c:pt idx="22">
                  <c:v>7.2727272727272521</c:v>
                </c:pt>
              </c:numCache>
            </c:numRef>
          </c:xVal>
          <c:yVal>
            <c:numRef>
              <c:f>'OKestimated (2)'!$U$3:$AQ$3</c:f>
              <c:numCache>
                <c:formatCode>General</c:formatCode>
                <c:ptCount val="23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74</c:v>
                </c:pt>
                <c:pt idx="8" formatCode="0">
                  <c:v>21</c:v>
                </c:pt>
                <c:pt idx="10">
                  <c:v>0.91269841269841268</c:v>
                </c:pt>
                <c:pt idx="12">
                  <c:v>91.269841269841265</c:v>
                </c:pt>
                <c:pt idx="17">
                  <c:v>0.5</c:v>
                </c:pt>
                <c:pt idx="18">
                  <c:v>38.461538461538339</c:v>
                </c:pt>
                <c:pt idx="20">
                  <c:v>0.5</c:v>
                </c:pt>
                <c:pt idx="21">
                  <c:v>18.181818181818244</c:v>
                </c:pt>
                <c:pt idx="22">
                  <c:v>13.801717018977342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46-493A-AB06-9C150A0D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27264"/>
        <c:axId val="95438336"/>
      </c:scatterChart>
      <c:valAx>
        <c:axId val="95227264"/>
        <c:scaling>
          <c:orientation val="minMax"/>
          <c:max val="2.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2400" b="1"/>
                </a:pPr>
                <a:r>
                  <a:rPr lang="en-AU" sz="2400" b="1"/>
                  <a:t>H/C window</a:t>
                </a:r>
                <a:r>
                  <a:rPr lang="en-AU" sz="2400" b="1" baseline="0"/>
                  <a:t> (min)</a:t>
                </a:r>
                <a:endParaRPr lang="en-AU" sz="2400" b="1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508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/>
            </a:pPr>
            <a:endParaRPr lang="en-US"/>
          </a:p>
        </c:txPr>
        <c:crossAx val="95438336"/>
        <c:crosses val="autoZero"/>
        <c:crossBetween val="midCat"/>
      </c:valAx>
      <c:valAx>
        <c:axId val="95438336"/>
        <c:scaling>
          <c:orientation val="minMax"/>
          <c:max val="280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2400"/>
                </a:pPr>
                <a:r>
                  <a:rPr lang="en-AU" sz="2400"/>
                  <a:t>Number of separatedpeaks</a:t>
                </a:r>
              </a:p>
            </c:rich>
          </c:tx>
          <c:layout>
            <c:manualLayout>
              <c:xMode val="edge"/>
              <c:yMode val="edge"/>
              <c:x val="0"/>
              <c:y val="3.834594191773428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444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/>
            </a:pPr>
            <a:endParaRPr lang="en-US"/>
          </a:p>
        </c:txPr>
        <c:crossAx val="95227264"/>
        <c:crosses val="autoZero"/>
        <c:crossBetween val="midCat"/>
        <c:majorUnit val="40"/>
      </c:valAx>
      <c:spPr>
        <a:ln w="508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8107917970887"/>
          <c:y val="4.1435640020046821E-2"/>
          <c:w val="0.78397475455000165"/>
          <c:h val="0.7749099491189953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8"/>
            <c:spPr>
              <a:ln w="25400">
                <a:solidFill>
                  <a:schemeClr val="tx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'OKestimated (2)'!$U$1:$AQ$1</c:f>
              <c:numCache>
                <c:formatCode>General</c:formatCode>
                <c:ptCount val="23"/>
                <c:pt idx="0">
                  <c:v>25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7" formatCode="0.0">
                  <c:v>83.333333333333343</c:v>
                </c:pt>
                <c:pt idx="10">
                  <c:v>0.11904761904761907</c:v>
                </c:pt>
                <c:pt idx="12">
                  <c:v>11.904761904761907</c:v>
                </c:pt>
                <c:pt idx="17" formatCode="0.0">
                  <c:v>0.2</c:v>
                </c:pt>
                <c:pt idx="18" formatCode="0.0">
                  <c:v>15.384615384615472</c:v>
                </c:pt>
                <c:pt idx="20" formatCode="0.0">
                  <c:v>0.2</c:v>
                </c:pt>
                <c:pt idx="21">
                  <c:v>7.2727272727272521</c:v>
                </c:pt>
                <c:pt idx="22" formatCode="0.0">
                  <c:v>0.2</c:v>
                </c:pt>
              </c:numCache>
            </c:numRef>
          </c:xVal>
          <c:yVal>
            <c:numRef>
              <c:f>'OKestimated (2)'!$U$3:$AQ$3</c:f>
              <c:numCache>
                <c:formatCode>General</c:formatCode>
                <c:ptCount val="23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74</c:v>
                </c:pt>
                <c:pt idx="8" formatCode="0">
                  <c:v>21</c:v>
                </c:pt>
                <c:pt idx="10">
                  <c:v>0.91269841269841268</c:v>
                </c:pt>
                <c:pt idx="12">
                  <c:v>91.269841269841265</c:v>
                </c:pt>
                <c:pt idx="17">
                  <c:v>0.5</c:v>
                </c:pt>
                <c:pt idx="18">
                  <c:v>38.461538461538339</c:v>
                </c:pt>
                <c:pt idx="20">
                  <c:v>0.5</c:v>
                </c:pt>
                <c:pt idx="21">
                  <c:v>18.181818181818244</c:v>
                </c:pt>
                <c:pt idx="22">
                  <c:v>13.801717018977342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1-4A64-A813-5222A4B7B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71488"/>
        <c:axId val="95473024"/>
      </c:scatterChart>
      <c:valAx>
        <c:axId val="95471488"/>
        <c:scaling>
          <c:orientation val="minMax"/>
          <c:max val="16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508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473024"/>
        <c:crosses val="autoZero"/>
        <c:crossBetween val="midCat"/>
        <c:majorUnit val="2"/>
      </c:valAx>
      <c:valAx>
        <c:axId val="95473024"/>
        <c:scaling>
          <c:orientation val="minMax"/>
          <c:max val="280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444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471488"/>
        <c:crosses val="autoZero"/>
        <c:crossBetween val="midCat"/>
        <c:majorUnit val="40"/>
      </c:valAx>
      <c:spPr>
        <a:ln w="508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8107917970887"/>
          <c:y val="4.1435640020046828E-2"/>
          <c:w val="0.78397475455000165"/>
          <c:h val="0.774909949118995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8"/>
            <c:spPr>
              <a:ln w="25400">
                <a:solidFill>
                  <a:schemeClr val="tx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'OKestimated (2)'!$U$2:$AQ$2</c:f>
              <c:numCache>
                <c:formatCode>General</c:formatCode>
                <c:ptCount val="23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  <c:pt idx="5">
                  <c:v>5</c:v>
                </c:pt>
                <c:pt idx="7" formatCode="0.0">
                  <c:v>26.027397260273972</c:v>
                </c:pt>
                <c:pt idx="8" formatCode="0">
                  <c:v>11</c:v>
                </c:pt>
                <c:pt idx="18">
                  <c:v>23.112769478272185</c:v>
                </c:pt>
                <c:pt idx="21">
                  <c:v>13.801717018977342</c:v>
                </c:pt>
                <c:pt idx="22">
                  <c:v>7.2727272727272521</c:v>
                </c:pt>
              </c:numCache>
            </c:numRef>
          </c:xVal>
          <c:yVal>
            <c:numRef>
              <c:f>'OKestimated (2)'!$U$3:$AQ$3</c:f>
              <c:numCache>
                <c:formatCode>General</c:formatCode>
                <c:ptCount val="23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74</c:v>
                </c:pt>
                <c:pt idx="8" formatCode="0">
                  <c:v>21</c:v>
                </c:pt>
                <c:pt idx="10">
                  <c:v>0.91269841269841268</c:v>
                </c:pt>
                <c:pt idx="12">
                  <c:v>91.269841269841265</c:v>
                </c:pt>
                <c:pt idx="17">
                  <c:v>0.5</c:v>
                </c:pt>
                <c:pt idx="18">
                  <c:v>38.461538461538339</c:v>
                </c:pt>
                <c:pt idx="20">
                  <c:v>0.5</c:v>
                </c:pt>
                <c:pt idx="21">
                  <c:v>18.181818181818244</c:v>
                </c:pt>
                <c:pt idx="22">
                  <c:v>13.801717018977342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6B-454A-BE41-A886AD3E6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56832"/>
        <c:axId val="95253248"/>
      </c:scatterChart>
      <c:valAx>
        <c:axId val="94456832"/>
        <c:scaling>
          <c:orientation val="minMax"/>
          <c:max val="2.6"/>
          <c:min val="0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 w="508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253248"/>
        <c:crosses val="autoZero"/>
        <c:crossBetween val="midCat"/>
        <c:majorUnit val="0.5"/>
      </c:valAx>
      <c:valAx>
        <c:axId val="95253248"/>
        <c:scaling>
          <c:orientation val="minMax"/>
          <c:max val="280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444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4456832"/>
        <c:crosses val="autoZero"/>
        <c:crossBetween val="midCat"/>
        <c:majorUnit val="40"/>
      </c:valAx>
      <c:spPr>
        <a:ln w="508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8107917970887"/>
          <c:y val="4.1435640020046904E-2"/>
          <c:w val="0.78397475455000165"/>
          <c:h val="0.774909949118996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8"/>
            <c:spPr>
              <a:ln w="25400">
                <a:solidFill>
                  <a:schemeClr val="tx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'OKestimated (2)'!$U$2:$AE$2</c:f>
              <c:numCache>
                <c:formatCode>General</c:formatCode>
                <c:ptCount val="11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  <c:pt idx="5">
                  <c:v>5</c:v>
                </c:pt>
                <c:pt idx="7" formatCode="0.0">
                  <c:v>26.027397260273972</c:v>
                </c:pt>
                <c:pt idx="8" formatCode="0">
                  <c:v>11</c:v>
                </c:pt>
              </c:numCache>
            </c:numRef>
          </c:xVal>
          <c:yVal>
            <c:numRef>
              <c:f>'OKestimated (2)'!$U$3:$AE$3</c:f>
              <c:numCache>
                <c:formatCode>General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74</c:v>
                </c:pt>
                <c:pt idx="8" formatCode="0">
                  <c:v>21</c:v>
                </c:pt>
                <c:pt idx="10">
                  <c:v>0.91269841269841268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8-4A27-A5C3-2FF871AA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3504"/>
        <c:axId val="95499392"/>
      </c:scatterChart>
      <c:valAx>
        <c:axId val="95493504"/>
        <c:scaling>
          <c:orientation val="minMax"/>
          <c:max val="2.6"/>
          <c:min val="0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 w="508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499392"/>
        <c:crosses val="autoZero"/>
        <c:crossBetween val="midCat"/>
        <c:majorUnit val="0.5"/>
      </c:valAx>
      <c:valAx>
        <c:axId val="95499392"/>
        <c:scaling>
          <c:orientation val="minMax"/>
          <c:max val="240"/>
          <c:min val="1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444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493504"/>
        <c:crosses val="autoZero"/>
        <c:crossBetween val="midCat"/>
        <c:majorUnit val="20"/>
      </c:valAx>
      <c:spPr>
        <a:ln w="508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8107917970887"/>
          <c:y val="4.1435640020046904E-2"/>
          <c:w val="0.78397475455000165"/>
          <c:h val="0.774909949118996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8"/>
            <c:spPr>
              <a:ln w="25400">
                <a:solidFill>
                  <a:schemeClr val="tx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10"/>
            <c:marker>
              <c:symbol val="star"/>
              <c:size val="18"/>
              <c:spPr>
                <a:ln w="47625">
                  <a:solidFill>
                    <a:schemeClr val="accent6">
                      <a:lumMod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14D-449B-9B00-3364CAC64E9F}"/>
              </c:ext>
            </c:extLst>
          </c:dPt>
          <c:xVal>
            <c:numRef>
              <c:f>'OKestimated (2)'!$U$2:$Z$2</c:f>
              <c:numCache>
                <c:formatCode>General</c:formatCode>
                <c:ptCount val="6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  <c:pt idx="5">
                  <c:v>5</c:v>
                </c:pt>
              </c:numCache>
            </c:numRef>
          </c:xVal>
          <c:yVal>
            <c:numRef>
              <c:f>'OKestimated (2)'!$U$3:$Z$3</c:f>
              <c:numCache>
                <c:formatCode>General</c:formatCode>
                <c:ptCount val="6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4D-449B-9B00-3364CAC6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6160"/>
        <c:axId val="95517696"/>
      </c:scatterChart>
      <c:valAx>
        <c:axId val="95516160"/>
        <c:scaling>
          <c:orientation val="minMax"/>
          <c:max val="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508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517696"/>
        <c:crosses val="autoZero"/>
        <c:crossBetween val="midCat"/>
        <c:majorUnit val="1"/>
      </c:valAx>
      <c:valAx>
        <c:axId val="95517696"/>
        <c:scaling>
          <c:orientation val="minMax"/>
          <c:max val="90"/>
          <c:min val="7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444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516160"/>
        <c:crosses val="autoZero"/>
        <c:crossBetween val="midCat"/>
        <c:majorUnit val="3"/>
      </c:valAx>
      <c:spPr>
        <a:ln w="508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8107917970887"/>
          <c:y val="4.1435640020046904E-2"/>
          <c:w val="0.78397475455000165"/>
          <c:h val="0.77490994911899747"/>
        </c:manualLayout>
      </c:layout>
      <c:scatterChart>
        <c:scatterStyle val="lineMarker"/>
        <c:varyColors val="0"/>
        <c:ser>
          <c:idx val="1"/>
          <c:order val="1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5"/>
            <c:spPr>
              <a:solidFill>
                <a:srgbClr val="00B050"/>
              </a:solidFill>
              <a:ln w="254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'OKestimated (2)'!$U$2:$Z$2</c:f>
              <c:numCache>
                <c:formatCode>General</c:formatCode>
                <c:ptCount val="6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  <c:pt idx="5">
                  <c:v>5</c:v>
                </c:pt>
              </c:numCache>
            </c:numRef>
          </c:xVal>
          <c:yVal>
            <c:numRef>
              <c:f>'OKestimated (2)'!$U$5:$Z$5</c:f>
              <c:numCache>
                <c:formatCode>General</c:formatCode>
                <c:ptCount val="6"/>
                <c:pt idx="0" formatCode="0">
                  <c:v>126</c:v>
                </c:pt>
                <c:pt idx="1">
                  <c:v>101</c:v>
                </c:pt>
                <c:pt idx="2">
                  <c:v>51</c:v>
                </c:pt>
                <c:pt idx="3">
                  <c:v>41</c:v>
                </c:pt>
                <c:pt idx="4">
                  <c:v>21</c:v>
                </c:pt>
                <c:pt idx="5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7-4BD5-B8D0-AF6FDB28BCAC}"/>
            </c:ext>
          </c:extLst>
        </c:ser>
        <c:ser>
          <c:idx val="0"/>
          <c:order val="0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15"/>
            <c:spPr>
              <a:ln w="44450">
                <a:solidFill>
                  <a:schemeClr val="accent4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'OKestimated (2)'!$U$2:$Z$2</c:f>
              <c:numCache>
                <c:formatCode>General</c:formatCode>
                <c:ptCount val="6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  <c:pt idx="5">
                  <c:v>5</c:v>
                </c:pt>
              </c:numCache>
            </c:numRef>
          </c:xVal>
          <c:yVal>
            <c:numRef>
              <c:f>'OKestimated (2)'!$U$6:$Z$6</c:f>
              <c:numCache>
                <c:formatCode>General</c:formatCode>
                <c:ptCount val="6"/>
                <c:pt idx="0">
                  <c:v>73</c:v>
                </c:pt>
                <c:pt idx="1">
                  <c:v>60</c:v>
                </c:pt>
                <c:pt idx="2">
                  <c:v>58</c:v>
                </c:pt>
                <c:pt idx="3">
                  <c:v>56</c:v>
                </c:pt>
                <c:pt idx="4">
                  <c:v>54</c:v>
                </c:pt>
                <c:pt idx="5" formatCode="0.0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97-4BD5-B8D0-AF6FDB28B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68256"/>
        <c:axId val="95569792"/>
      </c:scatterChart>
      <c:valAx>
        <c:axId val="95568256"/>
        <c:scaling>
          <c:orientation val="minMax"/>
          <c:max val="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508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569792"/>
        <c:crosses val="autoZero"/>
        <c:crossBetween val="midCat"/>
        <c:majorUnit val="1"/>
      </c:valAx>
      <c:valAx>
        <c:axId val="955697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444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568256"/>
        <c:crosses val="autoZero"/>
        <c:crossBetween val="midCat"/>
      </c:valAx>
      <c:spPr>
        <a:ln w="508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8107917970887"/>
          <c:y val="4.1435640020046904E-2"/>
          <c:w val="0.78397475455000165"/>
          <c:h val="0.77490994911899802"/>
        </c:manualLayout>
      </c:layout>
      <c:scatterChart>
        <c:scatterStyle val="lineMarker"/>
        <c:varyColors val="0"/>
        <c:ser>
          <c:idx val="1"/>
          <c:order val="1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5"/>
            <c:spPr>
              <a:solidFill>
                <a:srgbClr val="00B050"/>
              </a:solidFill>
              <a:ln w="254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'OKestimated (2)'!$U$2:$Z$2</c:f>
              <c:numCache>
                <c:formatCode>General</c:formatCode>
                <c:ptCount val="6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  <c:pt idx="5">
                  <c:v>5</c:v>
                </c:pt>
              </c:numCache>
            </c:numRef>
          </c:xVal>
          <c:yVal>
            <c:numRef>
              <c:f>'OKestimated (2)'!$U$7:$Z$7</c:f>
              <c:numCache>
                <c:formatCode>0</c:formatCode>
                <c:ptCount val="6"/>
                <c:pt idx="0">
                  <c:v>7.2727272727272521</c:v>
                </c:pt>
                <c:pt idx="1">
                  <c:v>18.181818181818244</c:v>
                </c:pt>
                <c:pt idx="2">
                  <c:v>36.363636363636374</c:v>
                </c:pt>
                <c:pt idx="3">
                  <c:v>45.454545454545496</c:v>
                </c:pt>
                <c:pt idx="4">
                  <c:v>90.909090909090878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FB-4EF5-9BC9-AEF2E80A7237}"/>
            </c:ext>
          </c:extLst>
        </c:ser>
        <c:ser>
          <c:idx val="0"/>
          <c:order val="0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15"/>
            <c:spPr>
              <a:ln w="44450">
                <a:solidFill>
                  <a:schemeClr val="accent4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numRef>
              <c:f>'OKestimated (2)'!$U$2:$Y$2</c:f>
              <c:numCache>
                <c:formatCode>General</c:formatCode>
                <c:ptCount val="5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</c:numCache>
            </c:numRef>
          </c:xVal>
          <c:yVal>
            <c:numRef>
              <c:f>'OKestimated (2)'!$U$8:$Y$8</c:f>
              <c:numCache>
                <c:formatCode>0</c:formatCode>
                <c:ptCount val="5"/>
                <c:pt idx="0">
                  <c:v>13.801717018977342</c:v>
                </c:pt>
                <c:pt idx="1">
                  <c:v>34.860602543138157</c:v>
                </c:pt>
                <c:pt idx="2">
                  <c:v>73.784407845387705</c:v>
                </c:pt>
                <c:pt idx="3">
                  <c:v>95.953052161919459</c:v>
                </c:pt>
                <c:pt idx="4">
                  <c:v>318.01439883788362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FB-4EF5-9BC9-AEF2E80A7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11904"/>
        <c:axId val="95621888"/>
      </c:scatterChart>
      <c:valAx>
        <c:axId val="95611904"/>
        <c:scaling>
          <c:orientation val="minMax"/>
          <c:max val="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571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621888"/>
        <c:crosses val="autoZero"/>
        <c:crossBetween val="midCat"/>
        <c:majorUnit val="1"/>
      </c:valAx>
      <c:valAx>
        <c:axId val="95621888"/>
        <c:scaling>
          <c:orientation val="minMax"/>
          <c:max val="80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571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611904"/>
        <c:crosses val="autoZero"/>
        <c:crossBetween val="midCat"/>
        <c:majorUnit val="200"/>
      </c:valAx>
      <c:spPr>
        <a:ln w="571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8107917970887"/>
          <c:y val="4.1435640020046904E-2"/>
          <c:w val="0.78397475455000165"/>
          <c:h val="0.77490994911899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8"/>
            <c:spPr>
              <a:ln w="25400">
                <a:solidFill>
                  <a:schemeClr val="tx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10"/>
            <c:marker>
              <c:symbol val="star"/>
              <c:size val="18"/>
              <c:spPr>
                <a:ln w="47625">
                  <a:solidFill>
                    <a:schemeClr val="accent6">
                      <a:lumMod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1A-48DF-8B0D-1DF5DD394607}"/>
              </c:ext>
            </c:extLst>
          </c:dPt>
          <c:xVal>
            <c:numRef>
              <c:f>'OKestimated (2)'!$U$2:$Z$2</c:f>
              <c:numCache>
                <c:formatCode>General</c:formatCode>
                <c:ptCount val="6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2.5</c:v>
                </c:pt>
                <c:pt idx="5">
                  <c:v>5</c:v>
                </c:pt>
              </c:numCache>
            </c:numRef>
          </c:xVal>
          <c:yVal>
            <c:numRef>
              <c:f>'OKestimated (2)'!$U$3:$Z$3</c:f>
              <c:numCache>
                <c:formatCode>General</c:formatCode>
                <c:ptCount val="6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1A-48DF-8B0D-1DF5DD394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32768"/>
        <c:axId val="95663232"/>
      </c:scatterChart>
      <c:valAx>
        <c:axId val="95632768"/>
        <c:scaling>
          <c:orientation val="minMax"/>
          <c:max val="2.5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571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663232"/>
        <c:crosses val="autoZero"/>
        <c:crossBetween val="midCat"/>
        <c:majorUnit val="0.5"/>
      </c:valAx>
      <c:valAx>
        <c:axId val="95663232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571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632768"/>
        <c:crosses val="autoZero"/>
        <c:crossBetween val="midCat"/>
        <c:majorUnit val="20"/>
      </c:valAx>
      <c:spPr>
        <a:ln w="571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68107917970887"/>
          <c:y val="4.1435640020046904E-2"/>
          <c:w val="0.78397475455000165"/>
          <c:h val="0.774909949118998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8"/>
            <c:spPr>
              <a:ln w="25400">
                <a:solidFill>
                  <a:schemeClr val="tx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10"/>
            <c:marker>
              <c:symbol val="star"/>
              <c:size val="18"/>
              <c:spPr>
                <a:ln w="47625">
                  <a:solidFill>
                    <a:schemeClr val="accent6">
                      <a:lumMod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352-42ED-8158-0057C9A79F8D}"/>
              </c:ext>
            </c:extLst>
          </c:dPt>
          <c:xVal>
            <c:numRef>
              <c:f>'OKestimated (2)'!$U$1:$Z$1</c:f>
              <c:numCache>
                <c:formatCode>General</c:formatCode>
                <c:ptCount val="6"/>
                <c:pt idx="0">
                  <c:v>25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xVal>
          <c:yVal>
            <c:numRef>
              <c:f>'OKestimated (2)'!$U$3:$Z$3</c:f>
              <c:numCache>
                <c:formatCode>General</c:formatCode>
                <c:ptCount val="6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81</c:v>
                </c:pt>
                <c:pt idx="5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52-42ED-8158-0057C9A79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99328"/>
        <c:axId val="95700864"/>
      </c:scatterChart>
      <c:valAx>
        <c:axId val="95699328"/>
        <c:scaling>
          <c:orientation val="minMax"/>
          <c:max val="2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571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700864"/>
        <c:crosses val="autoZero"/>
        <c:crossBetween val="midCat"/>
        <c:majorUnit val="5"/>
      </c:valAx>
      <c:valAx>
        <c:axId val="95700864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571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95699328"/>
        <c:crosses val="autoZero"/>
        <c:crossBetween val="midCat"/>
        <c:majorUnit val="20"/>
      </c:valAx>
      <c:spPr>
        <a:ln w="571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390770</xdr:colOff>
      <xdr:row>11</xdr:row>
      <xdr:rowOff>61058</xdr:rowOff>
    </xdr:from>
    <xdr:to>
      <xdr:col>35</xdr:col>
      <xdr:colOff>586153</xdr:colOff>
      <xdr:row>34</xdr:row>
      <xdr:rowOff>73269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115766</xdr:colOff>
      <xdr:row>14</xdr:row>
      <xdr:rowOff>5862</xdr:rowOff>
    </xdr:from>
    <xdr:to>
      <xdr:col>29</xdr:col>
      <xdr:colOff>311149</xdr:colOff>
      <xdr:row>37</xdr:row>
      <xdr:rowOff>18073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36</xdr:row>
      <xdr:rowOff>0</xdr:rowOff>
    </xdr:from>
    <xdr:to>
      <xdr:col>37</xdr:col>
      <xdr:colOff>195383</xdr:colOff>
      <xdr:row>59</xdr:row>
      <xdr:rowOff>12211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555381</xdr:colOff>
      <xdr:row>36</xdr:row>
      <xdr:rowOff>91343</xdr:rowOff>
    </xdr:from>
    <xdr:to>
      <xdr:col>25</xdr:col>
      <xdr:colOff>18071</xdr:colOff>
      <xdr:row>59</xdr:row>
      <xdr:rowOff>103554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146538</xdr:colOff>
      <xdr:row>13</xdr:row>
      <xdr:rowOff>48846</xdr:rowOff>
    </xdr:from>
    <xdr:to>
      <xdr:col>50</xdr:col>
      <xdr:colOff>341921</xdr:colOff>
      <xdr:row>36</xdr:row>
      <xdr:rowOff>61057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525096</xdr:colOff>
      <xdr:row>24</xdr:row>
      <xdr:rowOff>48845</xdr:rowOff>
    </xdr:from>
    <xdr:to>
      <xdr:col>36</xdr:col>
      <xdr:colOff>109902</xdr:colOff>
      <xdr:row>47</xdr:row>
      <xdr:rowOff>61056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292589</xdr:colOff>
      <xdr:row>14</xdr:row>
      <xdr:rowOff>182684</xdr:rowOff>
    </xdr:from>
    <xdr:to>
      <xdr:col>37</xdr:col>
      <xdr:colOff>487972</xdr:colOff>
      <xdr:row>37</xdr:row>
      <xdr:rowOff>194895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549519</xdr:colOff>
      <xdr:row>10</xdr:row>
      <xdr:rowOff>48846</xdr:rowOff>
    </xdr:from>
    <xdr:to>
      <xdr:col>29</xdr:col>
      <xdr:colOff>61056</xdr:colOff>
      <xdr:row>33</xdr:row>
      <xdr:rowOff>61057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364017</xdr:colOff>
      <xdr:row>9</xdr:row>
      <xdr:rowOff>183172</xdr:rowOff>
    </xdr:from>
    <xdr:to>
      <xdr:col>26</xdr:col>
      <xdr:colOff>486130</xdr:colOff>
      <xdr:row>32</xdr:row>
      <xdr:rowOff>195383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341923</xdr:colOff>
      <xdr:row>34</xdr:row>
      <xdr:rowOff>44454</xdr:rowOff>
    </xdr:from>
    <xdr:to>
      <xdr:col>26</xdr:col>
      <xdr:colOff>464036</xdr:colOff>
      <xdr:row>57</xdr:row>
      <xdr:rowOff>56665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82"/>
  <sheetViews>
    <sheetView tabSelected="1" topLeftCell="N1" zoomScale="78" zoomScaleNormal="78" workbookViewId="0">
      <selection activeCell="Y4" sqref="Y4"/>
    </sheetView>
  </sheetViews>
  <sheetFormatPr defaultRowHeight="14.4" x14ac:dyDescent="0.3"/>
  <cols>
    <col min="4" max="4" width="52.44140625" bestFit="1" customWidth="1"/>
    <col min="13" max="13" width="11" bestFit="1" customWidth="1"/>
    <col min="21" max="25" width="9.33203125" bestFit="1" customWidth="1"/>
    <col min="26" max="26" width="9.44140625" bestFit="1" customWidth="1"/>
  </cols>
  <sheetData>
    <row r="1" spans="1:80" x14ac:dyDescent="0.3">
      <c r="T1" s="94" t="s">
        <v>1</v>
      </c>
      <c r="U1" s="94">
        <v>25</v>
      </c>
      <c r="V1" s="94">
        <v>10</v>
      </c>
      <c r="W1" s="94">
        <v>5</v>
      </c>
      <c r="X1" s="94">
        <v>4</v>
      </c>
      <c r="Y1" s="94">
        <v>2</v>
      </c>
      <c r="Z1" s="94">
        <v>1</v>
      </c>
      <c r="AA1" s="4"/>
      <c r="AB1" s="4">
        <f>(U5-Y5)/U5*100</f>
        <v>83.333333333333343</v>
      </c>
      <c r="AC1" s="4"/>
      <c r="AD1" s="4"/>
      <c r="AE1">
        <f>1-Z3/U3</f>
        <v>0.11904761904761907</v>
      </c>
      <c r="AF1" s="23"/>
      <c r="AG1">
        <f>100*AE1</f>
        <v>11.904761904761907</v>
      </c>
      <c r="AH1" s="23"/>
      <c r="AI1" s="23"/>
      <c r="AJ1" s="23"/>
      <c r="AK1" s="23"/>
      <c r="AL1" s="98">
        <v>0.2</v>
      </c>
      <c r="AM1" s="98">
        <v>15.384615384615472</v>
      </c>
      <c r="AN1" s="23"/>
      <c r="AO1" s="98">
        <v>0.2</v>
      </c>
      <c r="AP1" s="100">
        <v>7.2727272727272521</v>
      </c>
      <c r="AQ1" s="98">
        <v>0.2</v>
      </c>
      <c r="AR1" s="99">
        <v>0.5</v>
      </c>
      <c r="AS1" s="99">
        <v>1</v>
      </c>
      <c r="AT1" s="99">
        <v>1.25</v>
      </c>
      <c r="AU1" s="99">
        <v>2.5</v>
      </c>
      <c r="AZ1" s="99"/>
    </row>
    <row r="2" spans="1:80" ht="15" thickBot="1" x14ac:dyDescent="0.35">
      <c r="O2" t="s">
        <v>113</v>
      </c>
      <c r="R2">
        <v>2</v>
      </c>
      <c r="T2" s="94" t="s">
        <v>2</v>
      </c>
      <c r="U2" s="94">
        <v>0.2</v>
      </c>
      <c r="V2" s="94">
        <v>0.5</v>
      </c>
      <c r="W2" s="94">
        <v>1</v>
      </c>
      <c r="X2" s="94">
        <v>1.25</v>
      </c>
      <c r="Y2" s="94">
        <v>2.5</v>
      </c>
      <c r="Z2" s="94">
        <v>5</v>
      </c>
      <c r="AA2" s="23"/>
      <c r="AB2" s="4">
        <f>(U6-Y6)/U6*100</f>
        <v>26.027397260273972</v>
      </c>
      <c r="AC2" s="59">
        <v>11</v>
      </c>
      <c r="AD2" s="23"/>
      <c r="AE2" s="23"/>
      <c r="AG2" s="23"/>
      <c r="AJ2" s="29"/>
      <c r="AK2" s="29"/>
      <c r="AL2" s="99"/>
      <c r="AM2" s="99">
        <v>23.112769478272185</v>
      </c>
      <c r="AO2" s="98"/>
      <c r="AP2" s="100">
        <v>13.801717018977342</v>
      </c>
      <c r="AQ2" s="100">
        <v>7.2727272727272521</v>
      </c>
      <c r="AR2" s="100">
        <v>18.181818181818244</v>
      </c>
      <c r="AS2" s="99">
        <v>36.363636363636374</v>
      </c>
      <c r="AT2" s="99">
        <v>45.454545454545496</v>
      </c>
      <c r="AU2" s="99">
        <v>90.909090909090878</v>
      </c>
    </row>
    <row r="3" spans="1:80" ht="15" thickBot="1" x14ac:dyDescent="0.35">
      <c r="C3" s="119" t="s">
        <v>112</v>
      </c>
      <c r="D3" s="119" t="s">
        <v>111</v>
      </c>
      <c r="E3" s="121" t="s">
        <v>110</v>
      </c>
      <c r="F3" s="121"/>
      <c r="G3" s="121"/>
      <c r="H3" s="121" t="s">
        <v>109</v>
      </c>
      <c r="I3" s="121"/>
      <c r="J3" s="121"/>
      <c r="K3" s="121" t="s">
        <v>108</v>
      </c>
      <c r="L3" s="121"/>
      <c r="M3" s="119" t="s">
        <v>107</v>
      </c>
      <c r="O3" s="15">
        <v>5</v>
      </c>
      <c r="S3" s="102">
        <f>100-100*Y3/U3</f>
        <v>3.5714285714285694</v>
      </c>
      <c r="T3" s="94" t="s">
        <v>3</v>
      </c>
      <c r="U3" s="94">
        <v>84</v>
      </c>
      <c r="V3" s="94">
        <v>84</v>
      </c>
      <c r="W3" s="94">
        <v>84</v>
      </c>
      <c r="X3" s="94">
        <v>83</v>
      </c>
      <c r="Y3" s="94">
        <v>81</v>
      </c>
      <c r="Z3" s="94">
        <v>74</v>
      </c>
      <c r="AC3" s="59">
        <v>21</v>
      </c>
      <c r="AE3">
        <f>1-Z5/U5</f>
        <v>0.91269841269841268</v>
      </c>
      <c r="AG3">
        <f>100*AE3</f>
        <v>91.269841269841265</v>
      </c>
      <c r="AL3" s="100">
        <v>0.5</v>
      </c>
      <c r="AM3" s="100">
        <v>38.461538461538339</v>
      </c>
      <c r="AO3" s="99">
        <v>0.5</v>
      </c>
      <c r="AP3" s="100">
        <v>18.181818181818244</v>
      </c>
      <c r="AQ3" s="100">
        <v>13.801717018977342</v>
      </c>
      <c r="AR3" s="100">
        <v>34.860602543138157</v>
      </c>
      <c r="AS3" s="99">
        <v>73.784407845387705</v>
      </c>
      <c r="AT3" s="99">
        <v>95.953052161919459</v>
      </c>
      <c r="AU3" s="99">
        <v>318.01439883788362</v>
      </c>
      <c r="BV3" t="s">
        <v>0</v>
      </c>
      <c r="BW3">
        <v>25</v>
      </c>
      <c r="BX3">
        <v>10</v>
      </c>
      <c r="BY3">
        <v>5</v>
      </c>
      <c r="BZ3">
        <v>4</v>
      </c>
      <c r="CA3">
        <v>2</v>
      </c>
      <c r="CB3">
        <v>1</v>
      </c>
    </row>
    <row r="4" spans="1:80" ht="16.8" thickBot="1" x14ac:dyDescent="0.35">
      <c r="C4" s="120"/>
      <c r="D4" s="120"/>
      <c r="E4" s="38" t="s">
        <v>106</v>
      </c>
      <c r="F4" s="38" t="s">
        <v>105</v>
      </c>
      <c r="G4" s="38" t="s">
        <v>104</v>
      </c>
      <c r="H4" s="37" t="s">
        <v>103</v>
      </c>
      <c r="I4" s="37" t="s">
        <v>102</v>
      </c>
      <c r="J4" s="37" t="s">
        <v>101</v>
      </c>
      <c r="K4" s="37" t="s">
        <v>100</v>
      </c>
      <c r="L4" s="37" t="s">
        <v>99</v>
      </c>
      <c r="M4" s="120"/>
      <c r="N4" s="36">
        <f>SUM(N5:N270)</f>
        <v>68</v>
      </c>
      <c r="Q4" s="35">
        <f>MIN(BS5:BS270)</f>
        <v>0</v>
      </c>
      <c r="S4" s="102">
        <f>100-100*Y4/U4</f>
        <v>87.671232876712324</v>
      </c>
      <c r="T4" s="94" t="s">
        <v>11</v>
      </c>
      <c r="U4" s="94">
        <v>9198</v>
      </c>
      <c r="V4" s="94">
        <v>6060</v>
      </c>
      <c r="W4" s="94">
        <v>2958</v>
      </c>
      <c r="X4" s="94">
        <v>2296</v>
      </c>
      <c r="Y4" s="94">
        <v>1134</v>
      </c>
      <c r="Z4" s="94">
        <v>583</v>
      </c>
      <c r="AC4" s="59">
        <v>41</v>
      </c>
      <c r="AE4">
        <f>1-Z6/U6</f>
        <v>0.27397260273972601</v>
      </c>
      <c r="AG4">
        <f>100*AE4</f>
        <v>27.397260273972602</v>
      </c>
      <c r="AL4" s="100"/>
      <c r="AM4" s="100">
        <v>60.168400818268537</v>
      </c>
      <c r="AO4" s="100"/>
      <c r="AP4" s="100">
        <v>34.860602543138157</v>
      </c>
      <c r="BV4" t="s">
        <v>1</v>
      </c>
      <c r="BW4">
        <v>25</v>
      </c>
      <c r="BX4">
        <v>10</v>
      </c>
      <c r="BY4">
        <v>5</v>
      </c>
      <c r="BZ4">
        <v>4</v>
      </c>
      <c r="CA4">
        <v>2</v>
      </c>
      <c r="CB4">
        <v>1</v>
      </c>
    </row>
    <row r="5" spans="1:80" x14ac:dyDescent="0.3">
      <c r="A5" s="30"/>
      <c r="C5" s="108">
        <v>1</v>
      </c>
      <c r="D5" s="30" t="s">
        <v>98</v>
      </c>
      <c r="E5" s="30">
        <f>F5+G5</f>
        <v>15.32</v>
      </c>
      <c r="F5" s="105">
        <v>10.4</v>
      </c>
      <c r="G5" s="105">
        <v>4.92</v>
      </c>
      <c r="H5" s="30"/>
      <c r="I5" s="30"/>
      <c r="J5" s="30"/>
      <c r="K5" s="30"/>
      <c r="L5" s="30"/>
      <c r="M5" s="30"/>
      <c r="N5" s="31">
        <f>IF(MIN(Q5:AM5)+0.00001&gt;IF(O$3/2&lt;0.2,O$3/2,0.2),1,0)</f>
        <v>1</v>
      </c>
      <c r="O5" s="44">
        <f t="shared" ref="O5:O36" si="0">ROUNDUP(($F5-O$3/2)/O$3,0)*O$3+O$3/2</f>
        <v>12.5</v>
      </c>
      <c r="P5" s="45">
        <f t="shared" ref="P5:P36" si="1">ROUND($E5-O5,1)</f>
        <v>2.8</v>
      </c>
      <c r="Q5" s="29">
        <f t="shared" ref="Q5:Q36" si="2">IF($O5=$O6,ABS($P6-$P5),10)</f>
        <v>10</v>
      </c>
      <c r="R5" s="29" t="str">
        <f t="shared" ref="R5:R36" si="3">IF($O5=$O7,ABS($P7-$P5),"NA")</f>
        <v>NA</v>
      </c>
      <c r="S5" s="102">
        <f>100-100*Y5/U5</f>
        <v>83.333333333333329</v>
      </c>
      <c r="T5" s="95" t="s">
        <v>200</v>
      </c>
      <c r="U5" s="96">
        <v>126</v>
      </c>
      <c r="V5" s="95">
        <v>101</v>
      </c>
      <c r="W5" s="95">
        <v>51</v>
      </c>
      <c r="X5" s="95">
        <v>41</v>
      </c>
      <c r="Y5" s="95">
        <v>21</v>
      </c>
      <c r="Z5" s="95">
        <v>11</v>
      </c>
      <c r="AA5" s="29" t="str">
        <f t="shared" ref="AA5:AA36" si="4">IF($O5=$O16,ABS($P16-$P5),"NA")</f>
        <v>NA</v>
      </c>
      <c r="AB5" s="29" t="str">
        <f t="shared" ref="AB5:AB36" si="5">IF($O5=$O17,ABS($P17-$P5),"NA")</f>
        <v>NA</v>
      </c>
      <c r="AC5" s="60">
        <v>51</v>
      </c>
      <c r="AD5" s="29" t="str">
        <f t="shared" ref="AD5:AD36" si="6">IF($O5=$O19,ABS($P19-$P5),"NA")</f>
        <v>NA</v>
      </c>
      <c r="AE5" s="29"/>
      <c r="AF5" s="29" t="str">
        <f t="shared" ref="AF5:AF36" si="7">IF($O5=$O21,ABS($P21-$P5),"NA")</f>
        <v>NA</v>
      </c>
      <c r="AG5" s="29" t="str">
        <f t="shared" ref="AG5:AG36" si="8">IF($O5=$O22,ABS($P22-$P5),"NA")</f>
        <v>NA</v>
      </c>
      <c r="AH5" s="29" t="str">
        <f t="shared" ref="AH5:AH36" si="9">IF($O5=$O23,ABS($P23-$P5),"NA")</f>
        <v>NA</v>
      </c>
      <c r="AI5" s="29" t="str">
        <f t="shared" ref="AI5:AI36" si="10">IF($O5=$O24,ABS($P24-$P5),"NA")</f>
        <v>NA</v>
      </c>
      <c r="AJ5" s="29" t="str">
        <f t="shared" ref="AJ5:AJ36" si="11">IF($O5=$O25,ABS($P25-$P5),"NA")</f>
        <v>NA</v>
      </c>
      <c r="AK5" s="29" t="str">
        <f t="shared" ref="AK5:AK36" si="12">IF($O5=$O26,ABS($P26-$P5),"NA")</f>
        <v>NA</v>
      </c>
      <c r="AL5" s="99">
        <v>1</v>
      </c>
      <c r="AM5" s="99">
        <v>76.923076923076906</v>
      </c>
      <c r="AN5" s="29" t="str">
        <f t="shared" ref="AN5:AN36" si="13">IF($O5=$O29,ABS($P29-$P5),"NA")</f>
        <v>NA</v>
      </c>
      <c r="AO5" s="99">
        <v>1</v>
      </c>
      <c r="AP5" s="99">
        <v>36.363636363636374</v>
      </c>
      <c r="AQ5" s="29" t="str">
        <f t="shared" ref="AQ5:AQ36" si="14">IF($O5=$O32,ABS($P32-$P5),"NA")</f>
        <v>NA</v>
      </c>
      <c r="AR5" s="29" t="str">
        <f t="shared" ref="AR5:AR36" si="15">IF($O5=$O33,ABS($P33-$P5),"NA")</f>
        <v>NA</v>
      </c>
      <c r="AS5" s="29" t="str">
        <f t="shared" ref="AS5:AS36" si="16">IF($O5=$O34,ABS($P34-$P5),"NA")</f>
        <v>NA</v>
      </c>
      <c r="AT5" s="29" t="str">
        <f t="shared" ref="AT5:AT36" si="17">IF($O5=$O35,ABS($P35-$P5),"NA")</f>
        <v>NA</v>
      </c>
      <c r="AU5" s="29" t="str">
        <f t="shared" ref="AU5:AU36" si="18">IF($O5=$O36,ABS($P36-$P5),"NA")</f>
        <v>NA</v>
      </c>
      <c r="AV5" s="29" t="str">
        <f t="shared" ref="AV5:AV36" si="19">IF($O5=$O37,ABS($P37-$P5),"NA")</f>
        <v>NA</v>
      </c>
      <c r="AW5" s="29" t="str">
        <f t="shared" ref="AW5:AW36" si="20">IF($O5=$O38,ABS($P38-$P5),"NA")</f>
        <v>NA</v>
      </c>
      <c r="AX5" s="29" t="str">
        <f t="shared" ref="AX5:AX36" si="21">IF($O5=$O39,ABS($P39-$P5),"NA")</f>
        <v>NA</v>
      </c>
      <c r="AY5" s="29" t="str">
        <f t="shared" ref="AY5:AY36" si="22">IF($O5=$O40,ABS($P40-$P5),"NA")</f>
        <v>NA</v>
      </c>
      <c r="AZ5" s="29" t="str">
        <f t="shared" ref="AZ5:AZ36" si="23">IF($O5=$O41,ABS($P41-$P5),"NA")</f>
        <v>NA</v>
      </c>
      <c r="BA5" s="29" t="str">
        <f t="shared" ref="BA5:BA36" si="24">IF($O5=$O42,ABS($P42-$P5),"NA")</f>
        <v>NA</v>
      </c>
      <c r="BB5" s="29" t="str">
        <f t="shared" ref="BB5:BB36" si="25">IF($O5=$O43,ABS($P43-$P5),"NA")</f>
        <v>NA</v>
      </c>
      <c r="BC5" s="29" t="str">
        <f t="shared" ref="BC5:BC36" si="26">IF($O5=$O44,ABS($P44-$P5),"NA")</f>
        <v>NA</v>
      </c>
      <c r="BD5" s="29" t="str">
        <f t="shared" ref="BD5:BD36" si="27">IF($O5=$O45,ABS($P45-$P5),"NA")</f>
        <v>NA</v>
      </c>
      <c r="BE5" s="29" t="str">
        <f t="shared" ref="BE5:BE36" si="28">IF($O5=$O46,ABS($P46-$P5),"NA")</f>
        <v>NA</v>
      </c>
      <c r="BF5" s="29" t="str">
        <f t="shared" ref="BF5:BF36" si="29">IF($O5=$O47,ABS($P47-$P5),"NA")</f>
        <v>NA</v>
      </c>
      <c r="BG5" s="29" t="str">
        <f t="shared" ref="BG5:BG36" si="30">IF($O5=$O48,ABS($P48-$P5),"NA")</f>
        <v>NA</v>
      </c>
      <c r="BH5" s="29" t="str">
        <f t="shared" ref="BH5:BH36" si="31">IF($O5=$O49,ABS($P49-$P5),"NA")</f>
        <v>NA</v>
      </c>
      <c r="BI5" s="29" t="str">
        <f t="shared" ref="BI5:BI36" si="32">IF($O5=$O50,ABS($P50-$P5),"NA")</f>
        <v>NA</v>
      </c>
      <c r="BJ5" s="29" t="str">
        <f t="shared" ref="BJ5:BJ36" si="33">IF($O5=$O51,ABS($P51-$P5),"NA")</f>
        <v>NA</v>
      </c>
      <c r="BK5" s="29" t="str">
        <f t="shared" ref="BK5:BK36" si="34">IF($O5=$O52,ABS($P52-$P5),"NA")</f>
        <v>NA</v>
      </c>
      <c r="BL5" s="29" t="str">
        <f t="shared" ref="BL5:BL36" si="35">IF($O5=$O53,ABS($P53-$P5),"NA")</f>
        <v>NA</v>
      </c>
      <c r="BM5" s="29" t="str">
        <f t="shared" ref="BM5:BM36" si="36">IF($O5=$O54,ABS($P54-$P5),"NA")</f>
        <v>NA</v>
      </c>
      <c r="BN5" s="29" t="str">
        <f t="shared" ref="BN5:BN36" si="37">IF($O5=$O55,ABS($P55-$P5),"NA")</f>
        <v>NA</v>
      </c>
      <c r="BO5" s="29" t="str">
        <f t="shared" ref="BO5:BO36" si="38">IF($O5=$O56,ABS($P56-$P5),"NA")</f>
        <v>NA</v>
      </c>
      <c r="BP5" s="29" t="str">
        <f t="shared" ref="BP5:BP36" si="39">IF($O5=$O57,ABS($P57-$P5),"NA")</f>
        <v>NA</v>
      </c>
      <c r="BQ5" s="29" t="str">
        <f t="shared" ref="BQ5:BQ36" si="40">IF($O5=$O58,ABS($P58-$P5),"NA")</f>
        <v>NA</v>
      </c>
      <c r="BR5" s="29" t="str">
        <f t="shared" ref="BR5:BR36" si="41">IF($O5=$O59,ABS($P59-$P5),"NA")</f>
        <v>NA</v>
      </c>
      <c r="BS5" s="29" t="str">
        <f t="shared" ref="BS5:BS36" si="42">IF($O5=$O60,ABS($P560-$P5),"NA")</f>
        <v>NA</v>
      </c>
      <c r="BV5" t="s">
        <v>2</v>
      </c>
      <c r="BW5">
        <v>0.2</v>
      </c>
      <c r="BX5">
        <v>0.5</v>
      </c>
      <c r="BY5">
        <v>1</v>
      </c>
      <c r="BZ5">
        <v>1.25</v>
      </c>
      <c r="CA5">
        <v>2.5</v>
      </c>
      <c r="CB5">
        <v>5</v>
      </c>
    </row>
    <row r="6" spans="1:80" x14ac:dyDescent="0.3">
      <c r="A6" s="30"/>
      <c r="C6" s="109">
        <v>2</v>
      </c>
      <c r="D6" s="30" t="s">
        <v>97</v>
      </c>
      <c r="E6" s="30">
        <f t="shared" ref="E6:E69" si="43">F6+G6</f>
        <v>17.48</v>
      </c>
      <c r="F6" s="104">
        <v>12.9</v>
      </c>
      <c r="G6" s="104">
        <v>4.58</v>
      </c>
      <c r="H6" s="30"/>
      <c r="I6" s="30"/>
      <c r="J6" s="30"/>
      <c r="K6" s="30"/>
      <c r="L6" s="30"/>
      <c r="M6" s="30"/>
      <c r="N6" s="31">
        <f t="shared" ref="N6:N36" si="44">IF(MIN(Q6:AM6)+0.00001&gt;IF(O$3/2&lt;0.2,O$3/2,0.2),1,0)</f>
        <v>1</v>
      </c>
      <c r="O6" s="44">
        <f t="shared" si="0"/>
        <v>17.5</v>
      </c>
      <c r="P6" s="45">
        <f t="shared" si="1"/>
        <v>0</v>
      </c>
      <c r="Q6" s="29">
        <f t="shared" si="2"/>
        <v>0.6</v>
      </c>
      <c r="R6" s="29">
        <f t="shared" si="3"/>
        <v>4</v>
      </c>
      <c r="S6" s="102">
        <f>100-100*Y6/U6</f>
        <v>26.027397260273972</v>
      </c>
      <c r="T6" s="95" t="s">
        <v>201</v>
      </c>
      <c r="U6" s="95">
        <v>73</v>
      </c>
      <c r="V6" s="95">
        <v>60</v>
      </c>
      <c r="W6" s="95">
        <v>58</v>
      </c>
      <c r="X6" s="94">
        <v>56</v>
      </c>
      <c r="Y6" s="94">
        <v>54</v>
      </c>
      <c r="Z6" s="97">
        <v>53</v>
      </c>
      <c r="AA6" s="29" t="str">
        <f t="shared" si="4"/>
        <v>NA</v>
      </c>
      <c r="AB6" s="29" t="str">
        <f t="shared" si="5"/>
        <v>NA</v>
      </c>
      <c r="AC6" s="60">
        <v>101</v>
      </c>
      <c r="AD6" s="29" t="str">
        <f t="shared" si="6"/>
        <v>NA</v>
      </c>
      <c r="AE6" s="29"/>
      <c r="AF6" s="29" t="str">
        <f t="shared" si="7"/>
        <v>NA</v>
      </c>
      <c r="AG6" s="29" t="str">
        <f t="shared" si="8"/>
        <v>NA</v>
      </c>
      <c r="AH6" s="29" t="str">
        <f t="shared" si="9"/>
        <v>NA</v>
      </c>
      <c r="AI6" s="29" t="str">
        <f t="shared" si="10"/>
        <v>NA</v>
      </c>
      <c r="AJ6" s="29" t="str">
        <f t="shared" si="11"/>
        <v>NA</v>
      </c>
      <c r="AK6" s="29" t="str">
        <f t="shared" si="12"/>
        <v>NA</v>
      </c>
      <c r="AL6" s="99"/>
      <c r="AM6" s="99">
        <v>130.34827088048291</v>
      </c>
      <c r="AN6" s="29" t="str">
        <f t="shared" si="13"/>
        <v>NA</v>
      </c>
      <c r="AO6" s="99"/>
      <c r="AP6" s="99">
        <v>73.784407845387705</v>
      </c>
      <c r="AQ6" s="29" t="str">
        <f t="shared" si="14"/>
        <v>NA</v>
      </c>
      <c r="AR6" s="29" t="str">
        <f t="shared" si="15"/>
        <v>NA</v>
      </c>
      <c r="AS6" s="29" t="str">
        <f t="shared" si="16"/>
        <v>NA</v>
      </c>
      <c r="AT6" s="29" t="str">
        <f t="shared" si="17"/>
        <v>NA</v>
      </c>
      <c r="AU6" s="29" t="str">
        <f t="shared" si="18"/>
        <v>NA</v>
      </c>
      <c r="AV6" s="29" t="str">
        <f t="shared" si="19"/>
        <v>NA</v>
      </c>
      <c r="AW6" s="29" t="str">
        <f t="shared" si="20"/>
        <v>NA</v>
      </c>
      <c r="AX6" s="29" t="str">
        <f t="shared" si="21"/>
        <v>NA</v>
      </c>
      <c r="AY6" s="29" t="str">
        <f t="shared" si="22"/>
        <v>NA</v>
      </c>
      <c r="AZ6" s="29" t="str">
        <f t="shared" si="23"/>
        <v>NA</v>
      </c>
      <c r="BA6" s="29" t="str">
        <f t="shared" si="24"/>
        <v>NA</v>
      </c>
      <c r="BB6" s="29" t="str">
        <f t="shared" si="25"/>
        <v>NA</v>
      </c>
      <c r="BC6" s="29" t="str">
        <f t="shared" si="26"/>
        <v>NA</v>
      </c>
      <c r="BD6" s="29" t="str">
        <f t="shared" si="27"/>
        <v>NA</v>
      </c>
      <c r="BE6" s="29" t="str">
        <f t="shared" si="28"/>
        <v>NA</v>
      </c>
      <c r="BF6" s="29" t="str">
        <f t="shared" si="29"/>
        <v>NA</v>
      </c>
      <c r="BG6" s="29" t="str">
        <f t="shared" si="30"/>
        <v>NA</v>
      </c>
      <c r="BH6" s="29" t="str">
        <f t="shared" si="31"/>
        <v>NA</v>
      </c>
      <c r="BI6" s="29" t="str">
        <f t="shared" si="32"/>
        <v>NA</v>
      </c>
      <c r="BJ6" s="29" t="str">
        <f t="shared" si="33"/>
        <v>NA</v>
      </c>
      <c r="BK6" s="29" t="str">
        <f t="shared" si="34"/>
        <v>NA</v>
      </c>
      <c r="BL6" s="29" t="str">
        <f t="shared" si="35"/>
        <v>NA</v>
      </c>
      <c r="BM6" s="29" t="str">
        <f t="shared" si="36"/>
        <v>NA</v>
      </c>
      <c r="BN6" s="29" t="str">
        <f t="shared" si="37"/>
        <v>NA</v>
      </c>
      <c r="BO6" s="29" t="str">
        <f t="shared" si="38"/>
        <v>NA</v>
      </c>
      <c r="BP6" s="29" t="str">
        <f t="shared" si="39"/>
        <v>NA</v>
      </c>
      <c r="BQ6" s="29" t="str">
        <f t="shared" si="40"/>
        <v>NA</v>
      </c>
      <c r="BR6" s="29" t="str">
        <f t="shared" si="41"/>
        <v>NA</v>
      </c>
      <c r="BS6" s="29" t="str">
        <f t="shared" si="42"/>
        <v>NA</v>
      </c>
      <c r="BV6" t="s">
        <v>5</v>
      </c>
      <c r="BW6">
        <v>6.9400000000000003E-2</v>
      </c>
      <c r="BX6">
        <v>8.43E-2</v>
      </c>
      <c r="BY6">
        <v>8.7599999999999997E-2</v>
      </c>
      <c r="BZ6">
        <v>9.0399999999999994E-2</v>
      </c>
      <c r="CA6">
        <v>9.35E-2</v>
      </c>
      <c r="CB6">
        <v>9.4700000000000006E-2</v>
      </c>
    </row>
    <row r="7" spans="1:80" x14ac:dyDescent="0.3">
      <c r="A7" s="30"/>
      <c r="C7" s="109">
        <v>3</v>
      </c>
      <c r="D7" s="30" t="s">
        <v>96</v>
      </c>
      <c r="E7" s="30">
        <f t="shared" si="43"/>
        <v>18.14</v>
      </c>
      <c r="F7" s="104">
        <v>14.6</v>
      </c>
      <c r="G7" s="104">
        <v>3.54</v>
      </c>
      <c r="H7" s="30"/>
      <c r="I7" s="30"/>
      <c r="J7" s="30"/>
      <c r="K7" s="30"/>
      <c r="L7" s="30"/>
      <c r="M7" s="30"/>
      <c r="N7" s="31">
        <f t="shared" si="44"/>
        <v>1</v>
      </c>
      <c r="O7" s="44">
        <f t="shared" si="0"/>
        <v>17.5</v>
      </c>
      <c r="P7" s="45">
        <f t="shared" si="1"/>
        <v>0.6</v>
      </c>
      <c r="Q7" s="29">
        <f t="shared" si="2"/>
        <v>3.4</v>
      </c>
      <c r="R7" s="29">
        <f t="shared" si="3"/>
        <v>0.6</v>
      </c>
      <c r="S7" s="29" t="str">
        <f t="shared" ref="S7:S36" si="45">IF($O7=$O10,ABS($P10-$P7),"NA")</f>
        <v>NA</v>
      </c>
      <c r="T7" s="95" t="s">
        <v>234</v>
      </c>
      <c r="U7" s="96">
        <v>7.2727272727272521</v>
      </c>
      <c r="V7" s="96">
        <v>18.181818181818244</v>
      </c>
      <c r="W7" s="96">
        <v>36.363636363636374</v>
      </c>
      <c r="X7" s="101">
        <v>45.454545454545496</v>
      </c>
      <c r="Y7" s="101">
        <v>90.909090909090878</v>
      </c>
      <c r="Z7" s="101"/>
      <c r="AA7" s="29" t="str">
        <f t="shared" si="4"/>
        <v>NA</v>
      </c>
      <c r="AB7" s="29" t="str">
        <f t="shared" si="5"/>
        <v>NA</v>
      </c>
      <c r="AC7" s="60">
        <v>126</v>
      </c>
      <c r="AD7" s="29" t="str">
        <f t="shared" si="6"/>
        <v>NA</v>
      </c>
      <c r="AE7" s="29"/>
      <c r="AF7" s="29" t="str">
        <f t="shared" si="7"/>
        <v>NA</v>
      </c>
      <c r="AG7" s="29" t="str">
        <f t="shared" si="8"/>
        <v>NA</v>
      </c>
      <c r="AH7" s="29" t="str">
        <f t="shared" si="9"/>
        <v>NA</v>
      </c>
      <c r="AI7" s="29" t="str">
        <f t="shared" si="10"/>
        <v>NA</v>
      </c>
      <c r="AJ7" s="29" t="str">
        <f t="shared" si="11"/>
        <v>NA</v>
      </c>
      <c r="AK7" s="29" t="str">
        <f t="shared" si="12"/>
        <v>NA</v>
      </c>
      <c r="AL7" s="99">
        <v>1.25</v>
      </c>
      <c r="AM7" s="99">
        <v>95.905707196029653</v>
      </c>
      <c r="AN7" s="29" t="str">
        <f t="shared" si="13"/>
        <v>NA</v>
      </c>
      <c r="AO7" s="99">
        <v>1.25</v>
      </c>
      <c r="AP7" s="99">
        <v>45.454545454545496</v>
      </c>
      <c r="AQ7" s="29" t="str">
        <f t="shared" si="14"/>
        <v>NA</v>
      </c>
      <c r="AR7" s="29" t="str">
        <f t="shared" si="15"/>
        <v>NA</v>
      </c>
      <c r="AS7" s="29" t="str">
        <f t="shared" si="16"/>
        <v>NA</v>
      </c>
      <c r="AT7" s="29" t="str">
        <f t="shared" si="17"/>
        <v>NA</v>
      </c>
      <c r="AU7" s="29" t="str">
        <f t="shared" si="18"/>
        <v>NA</v>
      </c>
      <c r="AV7" s="29" t="str">
        <f t="shared" si="19"/>
        <v>NA</v>
      </c>
      <c r="AW7" s="29" t="str">
        <f t="shared" si="20"/>
        <v>NA</v>
      </c>
      <c r="AX7" s="29" t="str">
        <f t="shared" si="21"/>
        <v>NA</v>
      </c>
      <c r="AY7" s="29" t="str">
        <f t="shared" si="22"/>
        <v>NA</v>
      </c>
      <c r="AZ7" s="29" t="str">
        <f t="shared" si="23"/>
        <v>NA</v>
      </c>
      <c r="BA7" s="29" t="str">
        <f t="shared" si="24"/>
        <v>NA</v>
      </c>
      <c r="BB7" s="29" t="str">
        <f t="shared" si="25"/>
        <v>NA</v>
      </c>
      <c r="BC7" s="29" t="str">
        <f t="shared" si="26"/>
        <v>NA</v>
      </c>
      <c r="BD7" s="29" t="str">
        <f t="shared" si="27"/>
        <v>NA</v>
      </c>
      <c r="BE7" s="29" t="str">
        <f t="shared" si="28"/>
        <v>NA</v>
      </c>
      <c r="BF7" s="29" t="str">
        <f t="shared" si="29"/>
        <v>NA</v>
      </c>
      <c r="BG7" s="29" t="str">
        <f t="shared" si="30"/>
        <v>NA</v>
      </c>
      <c r="BH7" s="29" t="str">
        <f t="shared" si="31"/>
        <v>NA</v>
      </c>
      <c r="BI7" s="29" t="str">
        <f t="shared" si="32"/>
        <v>NA</v>
      </c>
      <c r="BJ7" s="29" t="str">
        <f t="shared" si="33"/>
        <v>NA</v>
      </c>
      <c r="BK7" s="29" t="str">
        <f t="shared" si="34"/>
        <v>NA</v>
      </c>
      <c r="BL7" s="29" t="str">
        <f t="shared" si="35"/>
        <v>NA</v>
      </c>
      <c r="BM7" s="29" t="str">
        <f t="shared" si="36"/>
        <v>NA</v>
      </c>
      <c r="BN7" s="29" t="str">
        <f t="shared" si="37"/>
        <v>NA</v>
      </c>
      <c r="BO7" s="29" t="str">
        <f t="shared" si="38"/>
        <v>NA</v>
      </c>
      <c r="BP7" s="29" t="str">
        <f t="shared" si="39"/>
        <v>NA</v>
      </c>
      <c r="BQ7" s="29" t="str">
        <f t="shared" si="40"/>
        <v>NA</v>
      </c>
      <c r="BR7" s="29" t="str">
        <f t="shared" si="41"/>
        <v>NA</v>
      </c>
      <c r="BS7" s="29" t="str">
        <f t="shared" si="42"/>
        <v>NA</v>
      </c>
      <c r="BV7" t="s">
        <v>3</v>
      </c>
      <c r="BW7">
        <v>89</v>
      </c>
      <c r="BX7">
        <v>88</v>
      </c>
      <c r="BY7">
        <v>87</v>
      </c>
      <c r="BZ7">
        <v>87</v>
      </c>
      <c r="CA7">
        <v>83</v>
      </c>
      <c r="CB7">
        <v>78</v>
      </c>
    </row>
    <row r="8" spans="1:80" x14ac:dyDescent="0.3">
      <c r="A8" s="30"/>
      <c r="C8" s="109">
        <v>4</v>
      </c>
      <c r="D8" s="30" t="s">
        <v>95</v>
      </c>
      <c r="E8" s="30">
        <f t="shared" si="43"/>
        <v>21.490000000000002</v>
      </c>
      <c r="F8" s="104">
        <v>15.9</v>
      </c>
      <c r="G8" s="104">
        <v>5.59</v>
      </c>
      <c r="H8" s="30"/>
      <c r="I8" s="30"/>
      <c r="J8" s="30"/>
      <c r="K8" s="30"/>
      <c r="L8" s="30"/>
      <c r="M8" s="30"/>
      <c r="N8" s="31">
        <f t="shared" si="44"/>
        <v>1</v>
      </c>
      <c r="O8" s="44">
        <f t="shared" si="0"/>
        <v>17.5</v>
      </c>
      <c r="P8" s="45">
        <f t="shared" si="1"/>
        <v>4</v>
      </c>
      <c r="Q8" s="29">
        <f t="shared" si="2"/>
        <v>2.8</v>
      </c>
      <c r="R8" s="29" t="str">
        <f t="shared" si="3"/>
        <v>NA</v>
      </c>
      <c r="S8" s="29" t="str">
        <f t="shared" si="45"/>
        <v>NA</v>
      </c>
      <c r="T8" s="95" t="s">
        <v>235</v>
      </c>
      <c r="U8" s="96">
        <v>13.801717018977342</v>
      </c>
      <c r="V8" s="96">
        <v>34.860602543138157</v>
      </c>
      <c r="W8" s="96">
        <v>73.784407845387705</v>
      </c>
      <c r="X8" s="96">
        <v>95.953052161919459</v>
      </c>
      <c r="Y8" s="96">
        <v>318.01439883788362</v>
      </c>
      <c r="Z8" s="96"/>
      <c r="AA8" s="29" t="str">
        <f t="shared" si="4"/>
        <v>NA</v>
      </c>
      <c r="AB8" s="29" t="str">
        <f t="shared" si="5"/>
        <v>NA</v>
      </c>
      <c r="AC8" s="29" t="str">
        <f t="shared" ref="AC8:AC36" si="46">IF($O8=$O21,ABS($P21-$P8),"NA")</f>
        <v>NA</v>
      </c>
      <c r="AD8" s="29" t="str">
        <f t="shared" si="6"/>
        <v>NA</v>
      </c>
      <c r="AE8" s="29"/>
      <c r="AF8" s="29" t="str">
        <f t="shared" si="7"/>
        <v>NA</v>
      </c>
      <c r="AG8" s="29" t="str">
        <f t="shared" si="8"/>
        <v>NA</v>
      </c>
      <c r="AH8" s="29" t="str">
        <f t="shared" si="9"/>
        <v>NA</v>
      </c>
      <c r="AI8" s="29" t="str">
        <f t="shared" si="10"/>
        <v>NA</v>
      </c>
      <c r="AJ8" s="29" t="str">
        <f t="shared" si="11"/>
        <v>NA</v>
      </c>
      <c r="AK8" s="29" t="str">
        <f t="shared" si="12"/>
        <v>NA</v>
      </c>
      <c r="AL8" s="99"/>
      <c r="AM8" s="99">
        <v>170.36793939411041</v>
      </c>
      <c r="AN8" s="29" t="str">
        <f t="shared" si="13"/>
        <v>NA</v>
      </c>
      <c r="AO8" s="99"/>
      <c r="AP8" s="99">
        <v>95.953052161919459</v>
      </c>
      <c r="AQ8" s="29" t="str">
        <f t="shared" si="14"/>
        <v>NA</v>
      </c>
      <c r="AR8" s="29" t="str">
        <f t="shared" si="15"/>
        <v>NA</v>
      </c>
      <c r="AS8" s="29" t="str">
        <f t="shared" si="16"/>
        <v>NA</v>
      </c>
      <c r="AT8" s="29" t="str">
        <f t="shared" si="17"/>
        <v>NA</v>
      </c>
      <c r="AU8" s="29" t="str">
        <f t="shared" si="18"/>
        <v>NA</v>
      </c>
      <c r="AV8" s="29" t="str">
        <f t="shared" si="19"/>
        <v>NA</v>
      </c>
      <c r="AW8" s="29" t="str">
        <f t="shared" si="20"/>
        <v>NA</v>
      </c>
      <c r="AX8" s="29" t="str">
        <f t="shared" si="21"/>
        <v>NA</v>
      </c>
      <c r="AY8" s="29" t="str">
        <f t="shared" si="22"/>
        <v>NA</v>
      </c>
      <c r="AZ8" s="29" t="str">
        <f t="shared" si="23"/>
        <v>NA</v>
      </c>
      <c r="BA8" s="29" t="str">
        <f t="shared" si="24"/>
        <v>NA</v>
      </c>
      <c r="BB8" s="29" t="str">
        <f t="shared" si="25"/>
        <v>NA</v>
      </c>
      <c r="BC8" s="29" t="str">
        <f t="shared" si="26"/>
        <v>NA</v>
      </c>
      <c r="BD8" s="29" t="str">
        <f t="shared" si="27"/>
        <v>NA</v>
      </c>
      <c r="BE8" s="29" t="str">
        <f t="shared" si="28"/>
        <v>NA</v>
      </c>
      <c r="BF8" s="29" t="str">
        <f t="shared" si="29"/>
        <v>NA</v>
      </c>
      <c r="BG8" s="29" t="str">
        <f t="shared" si="30"/>
        <v>NA</v>
      </c>
      <c r="BH8" s="29" t="str">
        <f t="shared" si="31"/>
        <v>NA</v>
      </c>
      <c r="BI8" s="29" t="str">
        <f t="shared" si="32"/>
        <v>NA</v>
      </c>
      <c r="BJ8" s="29" t="str">
        <f t="shared" si="33"/>
        <v>NA</v>
      </c>
      <c r="BK8" s="29" t="str">
        <f t="shared" si="34"/>
        <v>NA</v>
      </c>
      <c r="BL8" s="29" t="str">
        <f t="shared" si="35"/>
        <v>NA</v>
      </c>
      <c r="BM8" s="29" t="str">
        <f t="shared" si="36"/>
        <v>NA</v>
      </c>
      <c r="BN8" s="29" t="str">
        <f t="shared" si="37"/>
        <v>NA</v>
      </c>
      <c r="BO8" s="29" t="str">
        <f t="shared" si="38"/>
        <v>NA</v>
      </c>
      <c r="BP8" s="29" t="str">
        <f t="shared" si="39"/>
        <v>NA</v>
      </c>
      <c r="BQ8" s="29" t="str">
        <f t="shared" si="40"/>
        <v>NA</v>
      </c>
      <c r="BR8" s="29" t="str">
        <f t="shared" si="41"/>
        <v>NA</v>
      </c>
      <c r="BS8" s="29" t="str">
        <f t="shared" si="42"/>
        <v>NA</v>
      </c>
      <c r="BV8" t="s">
        <v>11</v>
      </c>
      <c r="BW8">
        <v>9198</v>
      </c>
      <c r="BX8">
        <v>6060</v>
      </c>
      <c r="BY8">
        <v>2958</v>
      </c>
      <c r="BZ8">
        <v>2296</v>
      </c>
      <c r="CA8">
        <v>1134</v>
      </c>
      <c r="CB8">
        <v>583</v>
      </c>
    </row>
    <row r="9" spans="1:80" x14ac:dyDescent="0.3">
      <c r="A9" s="30"/>
      <c r="C9" s="109">
        <v>5</v>
      </c>
      <c r="D9" s="30" t="s">
        <v>94</v>
      </c>
      <c r="E9" s="30">
        <f t="shared" si="43"/>
        <v>18.73</v>
      </c>
      <c r="F9" s="104">
        <v>16</v>
      </c>
      <c r="G9" s="104">
        <v>2.73</v>
      </c>
      <c r="H9" s="30"/>
      <c r="I9" s="30"/>
      <c r="J9" s="30"/>
      <c r="K9" s="30"/>
      <c r="L9" s="30"/>
      <c r="M9" s="30"/>
      <c r="N9" s="31">
        <f t="shared" si="44"/>
        <v>1</v>
      </c>
      <c r="O9" s="44">
        <f t="shared" si="0"/>
        <v>17.5</v>
      </c>
      <c r="P9" s="45">
        <f t="shared" si="1"/>
        <v>1.2</v>
      </c>
      <c r="Q9" s="29">
        <f t="shared" si="2"/>
        <v>10</v>
      </c>
      <c r="R9" s="29" t="str">
        <f t="shared" si="3"/>
        <v>NA</v>
      </c>
      <c r="S9" s="29" t="str">
        <f t="shared" si="45"/>
        <v>NA</v>
      </c>
      <c r="T9" s="29" t="str">
        <f t="shared" ref="T9:T36" si="47">IF($O9=$O13,ABS($P13-$P9),"NA")</f>
        <v>NA</v>
      </c>
      <c r="U9" s="29" t="str">
        <f t="shared" ref="U9:U36" si="48">IF($O9=$O14,ABS($P14-$P9),"NA")</f>
        <v>NA</v>
      </c>
      <c r="V9" s="29" t="str">
        <f t="shared" ref="V9:V36" si="49">IF($O9=$O15,ABS($P15-$P9),"NA")</f>
        <v>NA</v>
      </c>
      <c r="W9" s="29" t="str">
        <f t="shared" ref="W9:W36" si="50">IF($O9=$O16,ABS($P16-$P9),"NA")</f>
        <v>NA</v>
      </c>
      <c r="X9" s="29" t="str">
        <f t="shared" ref="X9:X36" si="51">IF($O9=$O17,ABS($P17-$P9),"NA")</f>
        <v>NA</v>
      </c>
      <c r="Y9" s="29" t="str">
        <f t="shared" ref="Y9:Y36" si="52">IF($O9=$O18,ABS($P18-$P9),"NA")</f>
        <v>NA</v>
      </c>
      <c r="Z9" s="29" t="str">
        <f t="shared" ref="Z9:Z36" si="53">IF($O9=$O19,ABS($P19-$P9),"NA")</f>
        <v>NA</v>
      </c>
      <c r="AA9" s="29" t="str">
        <f t="shared" si="4"/>
        <v>NA</v>
      </c>
      <c r="AB9" s="29" t="str">
        <f t="shared" si="5"/>
        <v>NA</v>
      </c>
      <c r="AC9" s="29" t="str">
        <f t="shared" si="46"/>
        <v>NA</v>
      </c>
      <c r="AD9" s="29" t="str">
        <f t="shared" si="6"/>
        <v>NA</v>
      </c>
      <c r="AE9" s="29"/>
      <c r="AF9" s="29" t="str">
        <f t="shared" si="7"/>
        <v>NA</v>
      </c>
      <c r="AG9" s="29" t="str">
        <f t="shared" si="8"/>
        <v>NA</v>
      </c>
      <c r="AH9" s="29" t="str">
        <f t="shared" si="9"/>
        <v>NA</v>
      </c>
      <c r="AI9" s="29" t="str">
        <f t="shared" si="10"/>
        <v>NA</v>
      </c>
      <c r="AJ9" s="29" t="str">
        <f t="shared" si="11"/>
        <v>NA</v>
      </c>
      <c r="AK9" s="29" t="str">
        <f t="shared" si="12"/>
        <v>NA</v>
      </c>
      <c r="AL9" s="99">
        <v>2.5</v>
      </c>
      <c r="AM9" s="99">
        <v>189.87377279102384</v>
      </c>
      <c r="AN9" s="29" t="str">
        <f t="shared" si="13"/>
        <v>NA</v>
      </c>
      <c r="AO9" s="99">
        <v>2.5</v>
      </c>
      <c r="AP9" s="99">
        <v>90.909090909090878</v>
      </c>
      <c r="AQ9" s="29" t="str">
        <f t="shared" si="14"/>
        <v>NA</v>
      </c>
      <c r="AR9" s="29" t="str">
        <f t="shared" si="15"/>
        <v>NA</v>
      </c>
      <c r="AS9" s="29" t="str">
        <f t="shared" si="16"/>
        <v>NA</v>
      </c>
      <c r="AT9" s="29" t="str">
        <f t="shared" si="17"/>
        <v>NA</v>
      </c>
      <c r="AU9" s="29" t="str">
        <f t="shared" si="18"/>
        <v>NA</v>
      </c>
      <c r="AV9" s="29" t="str">
        <f t="shared" si="19"/>
        <v>NA</v>
      </c>
      <c r="AW9" s="29" t="str">
        <f t="shared" si="20"/>
        <v>NA</v>
      </c>
      <c r="AX9" s="29" t="str">
        <f t="shared" si="21"/>
        <v>NA</v>
      </c>
      <c r="AY9" s="29" t="str">
        <f t="shared" si="22"/>
        <v>NA</v>
      </c>
      <c r="AZ9" s="29" t="str">
        <f t="shared" si="23"/>
        <v>NA</v>
      </c>
      <c r="BA9" s="29" t="str">
        <f t="shared" si="24"/>
        <v>NA</v>
      </c>
      <c r="BB9" s="29" t="str">
        <f t="shared" si="25"/>
        <v>NA</v>
      </c>
      <c r="BC9" s="29" t="str">
        <f t="shared" si="26"/>
        <v>NA</v>
      </c>
      <c r="BD9" s="29" t="str">
        <f t="shared" si="27"/>
        <v>NA</v>
      </c>
      <c r="BE9" s="29" t="str">
        <f t="shared" si="28"/>
        <v>NA</v>
      </c>
      <c r="BF9" s="29" t="str">
        <f t="shared" si="29"/>
        <v>NA</v>
      </c>
      <c r="BG9" s="29" t="str">
        <f t="shared" si="30"/>
        <v>NA</v>
      </c>
      <c r="BH9" s="29" t="str">
        <f t="shared" si="31"/>
        <v>NA</v>
      </c>
      <c r="BI9" s="29" t="str">
        <f t="shared" si="32"/>
        <v>NA</v>
      </c>
      <c r="BJ9" s="29" t="str">
        <f t="shared" si="33"/>
        <v>NA</v>
      </c>
      <c r="BK9" s="29" t="str">
        <f t="shared" si="34"/>
        <v>NA</v>
      </c>
      <c r="BL9" s="29" t="str">
        <f t="shared" si="35"/>
        <v>NA</v>
      </c>
      <c r="BM9" s="29" t="str">
        <f t="shared" si="36"/>
        <v>NA</v>
      </c>
      <c r="BN9" s="29" t="str">
        <f t="shared" si="37"/>
        <v>NA</v>
      </c>
      <c r="BO9" s="29" t="str">
        <f t="shared" si="38"/>
        <v>NA</v>
      </c>
      <c r="BP9" s="29" t="str">
        <f t="shared" si="39"/>
        <v>NA</v>
      </c>
      <c r="BQ9" s="29" t="str">
        <f t="shared" si="40"/>
        <v>NA</v>
      </c>
      <c r="BR9" s="29" t="str">
        <f t="shared" si="41"/>
        <v>NA</v>
      </c>
      <c r="BS9" s="29" t="str">
        <f t="shared" si="42"/>
        <v>NA</v>
      </c>
    </row>
    <row r="10" spans="1:80" x14ac:dyDescent="0.3">
      <c r="A10" s="30"/>
      <c r="C10" s="109">
        <v>6</v>
      </c>
      <c r="D10" s="30" t="s">
        <v>93</v>
      </c>
      <c r="E10" s="30">
        <f t="shared" si="43"/>
        <v>20.66</v>
      </c>
      <c r="F10" s="104">
        <v>17.600000000000001</v>
      </c>
      <c r="G10" s="104">
        <v>3.06</v>
      </c>
      <c r="H10" s="30"/>
      <c r="I10" s="30"/>
      <c r="J10" s="30"/>
      <c r="K10" s="30"/>
      <c r="L10" s="30"/>
      <c r="M10" s="30"/>
      <c r="N10" s="31">
        <f t="shared" si="44"/>
        <v>0</v>
      </c>
      <c r="O10" s="44">
        <f t="shared" si="0"/>
        <v>22.5</v>
      </c>
      <c r="P10" s="45">
        <f>ROUND($E10-O10,1)</f>
        <v>-1.8</v>
      </c>
      <c r="Q10" s="29">
        <f t="shared" si="2"/>
        <v>9.9999999999999867E-2</v>
      </c>
      <c r="R10" s="29">
        <f t="shared" si="3"/>
        <v>0.7</v>
      </c>
      <c r="S10" s="29">
        <f t="shared" si="45"/>
        <v>2.2000000000000002</v>
      </c>
      <c r="T10" s="29">
        <f t="shared" si="47"/>
        <v>8.2000000000000011</v>
      </c>
      <c r="U10" s="29">
        <f t="shared" si="48"/>
        <v>1.8</v>
      </c>
      <c r="V10" s="29">
        <f t="shared" si="49"/>
        <v>1.9000000000000001</v>
      </c>
      <c r="W10" s="29">
        <f t="shared" si="50"/>
        <v>7.5</v>
      </c>
      <c r="X10" s="29">
        <f t="shared" si="51"/>
        <v>2.2999999999999998</v>
      </c>
      <c r="Y10" s="29">
        <f t="shared" si="52"/>
        <v>9.6</v>
      </c>
      <c r="Z10" s="29">
        <f t="shared" si="53"/>
        <v>3</v>
      </c>
      <c r="AA10" s="29">
        <f t="shared" si="4"/>
        <v>4</v>
      </c>
      <c r="AB10" s="29">
        <f t="shared" si="5"/>
        <v>6.1</v>
      </c>
      <c r="AC10" s="29">
        <f t="shared" si="46"/>
        <v>4.7</v>
      </c>
      <c r="AD10" s="29">
        <f t="shared" si="6"/>
        <v>5.5</v>
      </c>
      <c r="AE10" s="29">
        <f t="shared" ref="AE10:AE36" si="54">IF($O10=$O25,ABS($P25-$P10),"NA")</f>
        <v>5.6</v>
      </c>
      <c r="AF10" s="29">
        <f t="shared" si="7"/>
        <v>5.2</v>
      </c>
      <c r="AG10" s="29">
        <f t="shared" si="8"/>
        <v>10.4</v>
      </c>
      <c r="AH10" s="29" t="str">
        <f t="shared" si="9"/>
        <v>NA</v>
      </c>
      <c r="AI10" s="29" t="str">
        <f t="shared" si="10"/>
        <v>NA</v>
      </c>
      <c r="AJ10" s="29" t="str">
        <f t="shared" si="11"/>
        <v>NA</v>
      </c>
      <c r="AK10" s="29" t="str">
        <f t="shared" si="12"/>
        <v>NA</v>
      </c>
      <c r="AL10" s="99"/>
      <c r="AM10" s="99">
        <v>617.56962543604982</v>
      </c>
      <c r="AN10" s="29" t="str">
        <f t="shared" si="13"/>
        <v>NA</v>
      </c>
      <c r="AO10" s="99"/>
      <c r="AP10" s="99">
        <v>318.01439883788362</v>
      </c>
      <c r="AQ10" s="29" t="str">
        <f t="shared" si="14"/>
        <v>NA</v>
      </c>
      <c r="AR10" s="29" t="str">
        <f t="shared" si="15"/>
        <v>NA</v>
      </c>
      <c r="AS10" s="29" t="str">
        <f t="shared" si="16"/>
        <v>NA</v>
      </c>
      <c r="AT10" s="29" t="str">
        <f t="shared" si="17"/>
        <v>NA</v>
      </c>
      <c r="AU10" s="29" t="str">
        <f t="shared" si="18"/>
        <v>NA</v>
      </c>
      <c r="AV10" s="29" t="str">
        <f t="shared" si="19"/>
        <v>NA</v>
      </c>
      <c r="AW10" s="29" t="str">
        <f t="shared" si="20"/>
        <v>NA</v>
      </c>
      <c r="AX10" s="29" t="str">
        <f t="shared" si="21"/>
        <v>NA</v>
      </c>
      <c r="AY10" s="29" t="str">
        <f t="shared" si="22"/>
        <v>NA</v>
      </c>
      <c r="AZ10" s="29" t="str">
        <f t="shared" si="23"/>
        <v>NA</v>
      </c>
      <c r="BA10" s="29" t="str">
        <f t="shared" si="24"/>
        <v>NA</v>
      </c>
      <c r="BB10" s="29" t="str">
        <f t="shared" si="25"/>
        <v>NA</v>
      </c>
      <c r="BC10" s="29" t="str">
        <f t="shared" si="26"/>
        <v>NA</v>
      </c>
      <c r="BD10" s="29" t="str">
        <f t="shared" si="27"/>
        <v>NA</v>
      </c>
      <c r="BE10" s="29" t="str">
        <f t="shared" si="28"/>
        <v>NA</v>
      </c>
      <c r="BF10" s="29" t="str">
        <f t="shared" si="29"/>
        <v>NA</v>
      </c>
      <c r="BG10" s="29" t="str">
        <f t="shared" si="30"/>
        <v>NA</v>
      </c>
      <c r="BH10" s="29" t="str">
        <f t="shared" si="31"/>
        <v>NA</v>
      </c>
      <c r="BI10" s="29" t="str">
        <f t="shared" si="32"/>
        <v>NA</v>
      </c>
      <c r="BJ10" s="29" t="str">
        <f t="shared" si="33"/>
        <v>NA</v>
      </c>
      <c r="BK10" s="29" t="str">
        <f t="shared" si="34"/>
        <v>NA</v>
      </c>
      <c r="BL10" s="29" t="str">
        <f t="shared" si="35"/>
        <v>NA</v>
      </c>
      <c r="BM10" s="29" t="str">
        <f t="shared" si="36"/>
        <v>NA</v>
      </c>
      <c r="BN10" s="29" t="str">
        <f t="shared" si="37"/>
        <v>NA</v>
      </c>
      <c r="BO10" s="29" t="str">
        <f t="shared" si="38"/>
        <v>NA</v>
      </c>
      <c r="BP10" s="29" t="str">
        <f t="shared" si="39"/>
        <v>NA</v>
      </c>
      <c r="BQ10" s="29" t="str">
        <f t="shared" si="40"/>
        <v>NA</v>
      </c>
      <c r="BR10" s="29" t="str">
        <f t="shared" si="41"/>
        <v>NA</v>
      </c>
      <c r="BS10" s="29" t="str">
        <f t="shared" si="42"/>
        <v>NA</v>
      </c>
    </row>
    <row r="11" spans="1:80" x14ac:dyDescent="0.3">
      <c r="A11" s="111"/>
      <c r="B11" s="6"/>
      <c r="C11" s="109">
        <v>7</v>
      </c>
      <c r="D11" s="30" t="s">
        <v>92</v>
      </c>
      <c r="E11" s="30">
        <f t="shared" si="43"/>
        <v>20.58</v>
      </c>
      <c r="F11" s="104">
        <v>17.7</v>
      </c>
      <c r="G11" s="104">
        <v>2.88</v>
      </c>
      <c r="H11" s="30"/>
      <c r="I11" s="30"/>
      <c r="J11" s="30"/>
      <c r="K11" s="30"/>
      <c r="L11" s="30"/>
      <c r="M11" s="30"/>
      <c r="N11" s="31">
        <f t="shared" si="44"/>
        <v>1</v>
      </c>
      <c r="O11" s="44">
        <f t="shared" si="0"/>
        <v>22.5</v>
      </c>
      <c r="P11" s="45">
        <f t="shared" si="1"/>
        <v>-1.9</v>
      </c>
      <c r="Q11" s="29">
        <f t="shared" si="2"/>
        <v>0.79999999999999982</v>
      </c>
      <c r="R11" s="29">
        <f t="shared" si="3"/>
        <v>2.2999999999999998</v>
      </c>
      <c r="S11" s="29">
        <f t="shared" si="45"/>
        <v>8.3000000000000007</v>
      </c>
      <c r="T11" s="29">
        <f t="shared" si="47"/>
        <v>1.9</v>
      </c>
      <c r="U11" s="29">
        <f t="shared" si="48"/>
        <v>2</v>
      </c>
      <c r="V11" s="29">
        <f t="shared" si="49"/>
        <v>7.6</v>
      </c>
      <c r="W11" s="29">
        <f t="shared" si="50"/>
        <v>2.4</v>
      </c>
      <c r="X11" s="29">
        <f t="shared" si="51"/>
        <v>9.6999999999999993</v>
      </c>
      <c r="Y11" s="29">
        <f t="shared" si="52"/>
        <v>3.0999999999999996</v>
      </c>
      <c r="Z11" s="29">
        <f t="shared" si="53"/>
        <v>4.0999999999999996</v>
      </c>
      <c r="AA11" s="29">
        <f t="shared" si="4"/>
        <v>6.1999999999999993</v>
      </c>
      <c r="AB11" s="29">
        <f t="shared" si="5"/>
        <v>4.8</v>
      </c>
      <c r="AC11" s="29">
        <f t="shared" si="46"/>
        <v>5.6</v>
      </c>
      <c r="AD11" s="29">
        <f t="shared" si="6"/>
        <v>5.6999999999999993</v>
      </c>
      <c r="AE11" s="29">
        <f t="shared" si="54"/>
        <v>5.3</v>
      </c>
      <c r="AF11" s="29">
        <f t="shared" si="7"/>
        <v>10.5</v>
      </c>
      <c r="AG11" s="29" t="str">
        <f t="shared" si="8"/>
        <v>NA</v>
      </c>
      <c r="AH11" s="29" t="str">
        <f t="shared" si="9"/>
        <v>NA</v>
      </c>
      <c r="AI11" s="29" t="str">
        <f t="shared" si="10"/>
        <v>NA</v>
      </c>
      <c r="AJ11" s="29" t="str">
        <f t="shared" si="11"/>
        <v>NA</v>
      </c>
      <c r="AK11" s="29" t="str">
        <f t="shared" si="12"/>
        <v>NA</v>
      </c>
      <c r="AL11" s="99">
        <v>5</v>
      </c>
      <c r="AM11" s="99">
        <v>390.47008547008545</v>
      </c>
      <c r="AN11" s="29" t="str">
        <f t="shared" si="13"/>
        <v>NA</v>
      </c>
      <c r="AO11" s="29" t="str">
        <f t="shared" ref="AO11:AO36" si="55">IF($O11=$O36,ABS($P36-$P11),"NA")</f>
        <v>NA</v>
      </c>
      <c r="AP11" s="29" t="str">
        <f t="shared" ref="AP11:AP36" si="56">IF($O11=$O37,ABS($P37-$P11),"NA")</f>
        <v>NA</v>
      </c>
      <c r="AQ11" s="29" t="str">
        <f t="shared" si="14"/>
        <v>NA</v>
      </c>
      <c r="AR11" s="29" t="str">
        <f t="shared" si="15"/>
        <v>NA</v>
      </c>
      <c r="AS11" s="29" t="str">
        <f t="shared" si="16"/>
        <v>NA</v>
      </c>
      <c r="AT11" s="29" t="str">
        <f t="shared" si="17"/>
        <v>NA</v>
      </c>
      <c r="AU11" s="29" t="str">
        <f t="shared" si="18"/>
        <v>NA</v>
      </c>
      <c r="AV11" s="29" t="str">
        <f t="shared" si="19"/>
        <v>NA</v>
      </c>
      <c r="AW11" s="29" t="str">
        <f t="shared" si="20"/>
        <v>NA</v>
      </c>
      <c r="AX11" s="29" t="str">
        <f t="shared" si="21"/>
        <v>NA</v>
      </c>
      <c r="AY11" s="29" t="str">
        <f t="shared" si="22"/>
        <v>NA</v>
      </c>
      <c r="AZ11" s="29" t="str">
        <f t="shared" si="23"/>
        <v>NA</v>
      </c>
      <c r="BA11" s="29" t="str">
        <f t="shared" si="24"/>
        <v>NA</v>
      </c>
      <c r="BB11" s="29" t="str">
        <f t="shared" si="25"/>
        <v>NA</v>
      </c>
      <c r="BC11" s="29" t="str">
        <f t="shared" si="26"/>
        <v>NA</v>
      </c>
      <c r="BD11" s="29" t="str">
        <f t="shared" si="27"/>
        <v>NA</v>
      </c>
      <c r="BE11" s="29" t="str">
        <f t="shared" si="28"/>
        <v>NA</v>
      </c>
      <c r="BF11" s="29" t="str">
        <f t="shared" si="29"/>
        <v>NA</v>
      </c>
      <c r="BG11" s="29" t="str">
        <f t="shared" si="30"/>
        <v>NA</v>
      </c>
      <c r="BH11" s="29" t="str">
        <f t="shared" si="31"/>
        <v>NA</v>
      </c>
      <c r="BI11" s="29" t="str">
        <f t="shared" si="32"/>
        <v>NA</v>
      </c>
      <c r="BJ11" s="29" t="str">
        <f t="shared" si="33"/>
        <v>NA</v>
      </c>
      <c r="BK11" s="29" t="str">
        <f t="shared" si="34"/>
        <v>NA</v>
      </c>
      <c r="BL11" s="29" t="str">
        <f t="shared" si="35"/>
        <v>NA</v>
      </c>
      <c r="BM11" s="29" t="str">
        <f t="shared" si="36"/>
        <v>NA</v>
      </c>
      <c r="BN11" s="29" t="str">
        <f t="shared" si="37"/>
        <v>NA</v>
      </c>
      <c r="BO11" s="29" t="str">
        <f t="shared" si="38"/>
        <v>NA</v>
      </c>
      <c r="BP11" s="29" t="str">
        <f t="shared" si="39"/>
        <v>NA</v>
      </c>
      <c r="BQ11" s="29" t="str">
        <f t="shared" si="40"/>
        <v>NA</v>
      </c>
      <c r="BR11" s="29" t="str">
        <f t="shared" si="41"/>
        <v>NA</v>
      </c>
      <c r="BS11" s="29" t="str">
        <f t="shared" si="42"/>
        <v>NA</v>
      </c>
    </row>
    <row r="12" spans="1:80" x14ac:dyDescent="0.3">
      <c r="A12" s="111"/>
      <c r="B12" s="6"/>
      <c r="C12" s="109">
        <v>8</v>
      </c>
      <c r="D12" s="30" t="s">
        <v>91</v>
      </c>
      <c r="E12" s="30">
        <f t="shared" si="43"/>
        <v>21.36</v>
      </c>
      <c r="F12" s="104">
        <v>17.899999999999999</v>
      </c>
      <c r="G12" s="104">
        <v>3.46</v>
      </c>
      <c r="H12" s="30"/>
      <c r="I12" s="30"/>
      <c r="J12" s="30"/>
      <c r="K12" s="30"/>
      <c r="L12" s="30"/>
      <c r="M12" s="30"/>
      <c r="N12" s="31">
        <f t="shared" si="44"/>
        <v>1</v>
      </c>
      <c r="O12" s="44">
        <f t="shared" si="0"/>
        <v>22.5</v>
      </c>
      <c r="P12" s="45">
        <f t="shared" si="1"/>
        <v>-1.1000000000000001</v>
      </c>
      <c r="Q12" s="29">
        <f t="shared" si="2"/>
        <v>1.5</v>
      </c>
      <c r="R12" s="29">
        <f t="shared" si="3"/>
        <v>7.5</v>
      </c>
      <c r="S12" s="29">
        <f t="shared" si="45"/>
        <v>1.1000000000000001</v>
      </c>
      <c r="T12" s="29">
        <f t="shared" si="47"/>
        <v>1.2000000000000002</v>
      </c>
      <c r="U12" s="29">
        <f t="shared" si="48"/>
        <v>6.8000000000000007</v>
      </c>
      <c r="V12" s="29">
        <f t="shared" si="49"/>
        <v>1.6</v>
      </c>
      <c r="W12" s="29">
        <f t="shared" si="50"/>
        <v>8.9</v>
      </c>
      <c r="X12" s="29">
        <f t="shared" si="51"/>
        <v>2.2999999999999998</v>
      </c>
      <c r="Y12" s="29">
        <f t="shared" si="52"/>
        <v>3.3000000000000003</v>
      </c>
      <c r="Z12" s="29">
        <f t="shared" si="53"/>
        <v>5.4</v>
      </c>
      <c r="AA12" s="29">
        <f t="shared" si="4"/>
        <v>4</v>
      </c>
      <c r="AB12" s="29">
        <f t="shared" si="5"/>
        <v>4.8000000000000007</v>
      </c>
      <c r="AC12" s="29">
        <f t="shared" si="46"/>
        <v>4.9000000000000004</v>
      </c>
      <c r="AD12" s="29">
        <f t="shared" si="6"/>
        <v>4.5</v>
      </c>
      <c r="AE12" s="29">
        <f t="shared" si="54"/>
        <v>9.6999999999999993</v>
      </c>
      <c r="AF12" s="29" t="str">
        <f t="shared" si="7"/>
        <v>NA</v>
      </c>
      <c r="AG12" s="29" t="str">
        <f t="shared" si="8"/>
        <v>NA</v>
      </c>
      <c r="AH12" s="29" t="str">
        <f t="shared" si="9"/>
        <v>NA</v>
      </c>
      <c r="AI12" s="29" t="str">
        <f t="shared" si="10"/>
        <v>NA</v>
      </c>
      <c r="AJ12" s="29" t="str">
        <f t="shared" si="11"/>
        <v>NA</v>
      </c>
      <c r="AK12" s="29" t="str">
        <f t="shared" si="12"/>
        <v>NA</v>
      </c>
      <c r="AL12" s="99"/>
      <c r="AM12" s="99">
        <v>2046.9051449162364</v>
      </c>
      <c r="AN12" s="29" t="str">
        <f t="shared" si="13"/>
        <v>NA</v>
      </c>
      <c r="AO12" s="29" t="str">
        <f t="shared" si="55"/>
        <v>NA</v>
      </c>
      <c r="AP12" s="29" t="str">
        <f t="shared" si="56"/>
        <v>NA</v>
      </c>
      <c r="AQ12" s="29" t="str">
        <f t="shared" si="14"/>
        <v>NA</v>
      </c>
      <c r="AR12" s="29" t="str">
        <f t="shared" si="15"/>
        <v>NA</v>
      </c>
      <c r="AS12" s="29" t="str">
        <f t="shared" si="16"/>
        <v>NA</v>
      </c>
      <c r="AT12" s="29" t="str">
        <f t="shared" si="17"/>
        <v>NA</v>
      </c>
      <c r="AU12" s="29" t="str">
        <f t="shared" si="18"/>
        <v>NA</v>
      </c>
      <c r="AV12" s="29" t="str">
        <f t="shared" si="19"/>
        <v>NA</v>
      </c>
      <c r="AW12" s="29" t="str">
        <f t="shared" si="20"/>
        <v>NA</v>
      </c>
      <c r="AX12" s="29" t="str">
        <f t="shared" si="21"/>
        <v>NA</v>
      </c>
      <c r="AY12" s="29" t="str">
        <f t="shared" si="22"/>
        <v>NA</v>
      </c>
      <c r="AZ12" s="29" t="str">
        <f t="shared" si="23"/>
        <v>NA</v>
      </c>
      <c r="BA12" s="29" t="str">
        <f t="shared" si="24"/>
        <v>NA</v>
      </c>
      <c r="BB12" s="29" t="str">
        <f t="shared" si="25"/>
        <v>NA</v>
      </c>
      <c r="BC12" s="29" t="str">
        <f t="shared" si="26"/>
        <v>NA</v>
      </c>
      <c r="BD12" s="29" t="str">
        <f t="shared" si="27"/>
        <v>NA</v>
      </c>
      <c r="BE12" s="29" t="str">
        <f t="shared" si="28"/>
        <v>NA</v>
      </c>
      <c r="BF12" s="29" t="str">
        <f t="shared" si="29"/>
        <v>NA</v>
      </c>
      <c r="BG12" s="29" t="str">
        <f t="shared" si="30"/>
        <v>NA</v>
      </c>
      <c r="BH12" s="29" t="str">
        <f t="shared" si="31"/>
        <v>NA</v>
      </c>
      <c r="BI12" s="29" t="str">
        <f t="shared" si="32"/>
        <v>NA</v>
      </c>
      <c r="BJ12" s="29" t="str">
        <f t="shared" si="33"/>
        <v>NA</v>
      </c>
      <c r="BK12" s="29" t="str">
        <f t="shared" si="34"/>
        <v>NA</v>
      </c>
      <c r="BL12" s="29" t="str">
        <f t="shared" si="35"/>
        <v>NA</v>
      </c>
      <c r="BM12" s="29" t="str">
        <f t="shared" si="36"/>
        <v>NA</v>
      </c>
      <c r="BN12" s="29" t="str">
        <f t="shared" si="37"/>
        <v>NA</v>
      </c>
      <c r="BO12" s="29" t="str">
        <f t="shared" si="38"/>
        <v>NA</v>
      </c>
      <c r="BP12" s="29" t="str">
        <f t="shared" si="39"/>
        <v>NA</v>
      </c>
      <c r="BQ12" s="29" t="str">
        <f t="shared" si="40"/>
        <v>NA</v>
      </c>
      <c r="BR12" s="29" t="str">
        <f t="shared" si="41"/>
        <v>NA</v>
      </c>
      <c r="BS12" s="29" t="str">
        <f t="shared" si="42"/>
        <v>NA</v>
      </c>
    </row>
    <row r="13" spans="1:80" x14ac:dyDescent="0.3">
      <c r="A13" s="111"/>
      <c r="B13" s="6"/>
      <c r="C13" s="109">
        <v>9</v>
      </c>
      <c r="D13" s="30" t="s">
        <v>90</v>
      </c>
      <c r="E13" s="30">
        <f t="shared" si="43"/>
        <v>22.93</v>
      </c>
      <c r="F13" s="104">
        <v>18.5</v>
      </c>
      <c r="G13" s="104">
        <v>4.43</v>
      </c>
      <c r="H13" s="30"/>
      <c r="I13" s="30"/>
      <c r="J13" s="30"/>
      <c r="K13" s="30"/>
      <c r="L13" s="30"/>
      <c r="M13" s="30"/>
      <c r="N13" s="31">
        <f t="shared" si="44"/>
        <v>0</v>
      </c>
      <c r="O13" s="44">
        <f t="shared" si="0"/>
        <v>22.5</v>
      </c>
      <c r="P13" s="45">
        <f t="shared" si="1"/>
        <v>0.4</v>
      </c>
      <c r="Q13" s="29">
        <f t="shared" si="2"/>
        <v>6</v>
      </c>
      <c r="R13" s="29">
        <f t="shared" si="3"/>
        <v>0.4</v>
      </c>
      <c r="S13" s="29">
        <f t="shared" si="45"/>
        <v>0.30000000000000004</v>
      </c>
      <c r="T13" s="29">
        <f t="shared" si="47"/>
        <v>5.3</v>
      </c>
      <c r="U13" s="29">
        <f t="shared" si="48"/>
        <v>9.9999999999999978E-2</v>
      </c>
      <c r="V13" s="29">
        <f t="shared" si="49"/>
        <v>7.3999999999999995</v>
      </c>
      <c r="W13" s="29">
        <f t="shared" si="50"/>
        <v>0.79999999999999993</v>
      </c>
      <c r="X13" s="29">
        <f t="shared" si="51"/>
        <v>1.8000000000000003</v>
      </c>
      <c r="Y13" s="29">
        <f t="shared" si="52"/>
        <v>3.9</v>
      </c>
      <c r="Z13" s="29">
        <f t="shared" si="53"/>
        <v>2.5</v>
      </c>
      <c r="AA13" s="29">
        <f t="shared" si="4"/>
        <v>3.3000000000000003</v>
      </c>
      <c r="AB13" s="29">
        <f t="shared" si="5"/>
        <v>3.4</v>
      </c>
      <c r="AC13" s="29">
        <f t="shared" si="46"/>
        <v>3</v>
      </c>
      <c r="AD13" s="29">
        <f t="shared" si="6"/>
        <v>8.1999999999999993</v>
      </c>
      <c r="AE13" s="29" t="str">
        <f t="shared" si="54"/>
        <v>NA</v>
      </c>
      <c r="AF13" s="29" t="str">
        <f t="shared" si="7"/>
        <v>NA</v>
      </c>
      <c r="AG13" s="29" t="str">
        <f t="shared" si="8"/>
        <v>NA</v>
      </c>
      <c r="AH13" s="29" t="str">
        <f t="shared" si="9"/>
        <v>NA</v>
      </c>
      <c r="AI13" s="29" t="str">
        <f t="shared" si="10"/>
        <v>NA</v>
      </c>
      <c r="AJ13" s="29" t="str">
        <f t="shared" si="11"/>
        <v>NA</v>
      </c>
      <c r="AK13" s="29" t="str">
        <f t="shared" si="12"/>
        <v>NA</v>
      </c>
      <c r="AL13" s="29" t="str">
        <f t="shared" ref="AL13:AL36" si="57">IF($O13=$O35,ABS($P35-$P13),"NA")</f>
        <v>NA</v>
      </c>
      <c r="AM13" s="29" t="str">
        <f t="shared" ref="AM13:AM36" si="58">IF($O13=$O36,ABS($P36-$P13),"NA")</f>
        <v>NA</v>
      </c>
      <c r="AN13" s="29" t="str">
        <f t="shared" si="13"/>
        <v>NA</v>
      </c>
      <c r="AO13" s="29" t="str">
        <f t="shared" si="55"/>
        <v>NA</v>
      </c>
      <c r="AP13" s="29" t="str">
        <f t="shared" si="56"/>
        <v>NA</v>
      </c>
      <c r="AQ13" s="29" t="str">
        <f t="shared" si="14"/>
        <v>NA</v>
      </c>
      <c r="AR13" s="29" t="str">
        <f t="shared" si="15"/>
        <v>NA</v>
      </c>
      <c r="AS13" s="29" t="str">
        <f t="shared" si="16"/>
        <v>NA</v>
      </c>
      <c r="AT13" s="29" t="str">
        <f t="shared" si="17"/>
        <v>NA</v>
      </c>
      <c r="AU13" s="29" t="str">
        <f t="shared" si="18"/>
        <v>NA</v>
      </c>
      <c r="AV13" s="29" t="str">
        <f t="shared" si="19"/>
        <v>NA</v>
      </c>
      <c r="AW13" s="29" t="str">
        <f t="shared" si="20"/>
        <v>NA</v>
      </c>
      <c r="AX13" s="29" t="str">
        <f t="shared" si="21"/>
        <v>NA</v>
      </c>
      <c r="AY13" s="29" t="str">
        <f t="shared" si="22"/>
        <v>NA</v>
      </c>
      <c r="AZ13" s="29" t="str">
        <f t="shared" si="23"/>
        <v>NA</v>
      </c>
      <c r="BA13" s="29" t="str">
        <f t="shared" si="24"/>
        <v>NA</v>
      </c>
      <c r="BB13" s="29" t="str">
        <f t="shared" si="25"/>
        <v>NA</v>
      </c>
      <c r="BC13" s="29" t="str">
        <f t="shared" si="26"/>
        <v>NA</v>
      </c>
      <c r="BD13" s="29" t="str">
        <f t="shared" si="27"/>
        <v>NA</v>
      </c>
      <c r="BE13" s="29" t="str">
        <f t="shared" si="28"/>
        <v>NA</v>
      </c>
      <c r="BF13" s="29" t="str">
        <f t="shared" si="29"/>
        <v>NA</v>
      </c>
      <c r="BG13" s="29" t="str">
        <f t="shared" si="30"/>
        <v>NA</v>
      </c>
      <c r="BH13" s="29" t="str">
        <f t="shared" si="31"/>
        <v>NA</v>
      </c>
      <c r="BI13" s="29" t="str">
        <f t="shared" si="32"/>
        <v>NA</v>
      </c>
      <c r="BJ13" s="29" t="str">
        <f t="shared" si="33"/>
        <v>NA</v>
      </c>
      <c r="BK13" s="29" t="str">
        <f t="shared" si="34"/>
        <v>NA</v>
      </c>
      <c r="BL13" s="29" t="str">
        <f t="shared" si="35"/>
        <v>NA</v>
      </c>
      <c r="BM13" s="29" t="str">
        <f t="shared" si="36"/>
        <v>NA</v>
      </c>
      <c r="BN13" s="29" t="str">
        <f t="shared" si="37"/>
        <v>NA</v>
      </c>
      <c r="BO13" s="29" t="str">
        <f t="shared" si="38"/>
        <v>NA</v>
      </c>
      <c r="BP13" s="29" t="str">
        <f t="shared" si="39"/>
        <v>NA</v>
      </c>
      <c r="BQ13" s="29" t="str">
        <f t="shared" si="40"/>
        <v>NA</v>
      </c>
      <c r="BR13" s="29" t="str">
        <f t="shared" si="41"/>
        <v>NA</v>
      </c>
      <c r="BS13" s="29" t="str">
        <f t="shared" si="42"/>
        <v>NA</v>
      </c>
    </row>
    <row r="14" spans="1:80" x14ac:dyDescent="0.3">
      <c r="A14" s="58"/>
      <c r="B14" s="6"/>
      <c r="C14" s="109">
        <v>10</v>
      </c>
      <c r="D14" s="30" t="s">
        <v>89</v>
      </c>
      <c r="E14" s="30">
        <f t="shared" si="43"/>
        <v>28.9</v>
      </c>
      <c r="F14" s="104">
        <v>18.7</v>
      </c>
      <c r="G14" s="104">
        <v>10.199999999999999</v>
      </c>
      <c r="H14" s="30"/>
      <c r="I14" s="30"/>
      <c r="J14" s="30"/>
      <c r="K14" s="30"/>
      <c r="L14" s="30"/>
      <c r="M14" s="30"/>
      <c r="N14" s="31">
        <f t="shared" si="44"/>
        <v>1</v>
      </c>
      <c r="O14" s="44">
        <f t="shared" si="0"/>
        <v>22.5</v>
      </c>
      <c r="P14" s="45">
        <f t="shared" si="1"/>
        <v>6.4</v>
      </c>
      <c r="Q14" s="29">
        <f t="shared" si="2"/>
        <v>6.4</v>
      </c>
      <c r="R14" s="29">
        <f t="shared" si="3"/>
        <v>6.3000000000000007</v>
      </c>
      <c r="S14" s="29">
        <f t="shared" si="45"/>
        <v>0.70000000000000018</v>
      </c>
      <c r="T14" s="29">
        <f t="shared" si="47"/>
        <v>5.9</v>
      </c>
      <c r="U14" s="29">
        <f t="shared" si="48"/>
        <v>1.3999999999999995</v>
      </c>
      <c r="V14" s="29">
        <f t="shared" si="49"/>
        <v>5.2</v>
      </c>
      <c r="W14" s="29">
        <f t="shared" si="50"/>
        <v>4.2</v>
      </c>
      <c r="X14" s="29">
        <f t="shared" si="51"/>
        <v>2.1000000000000005</v>
      </c>
      <c r="Y14" s="29">
        <f t="shared" si="52"/>
        <v>3.5000000000000004</v>
      </c>
      <c r="Z14" s="29">
        <f t="shared" si="53"/>
        <v>2.7</v>
      </c>
      <c r="AA14" s="29">
        <f t="shared" si="4"/>
        <v>2.6000000000000005</v>
      </c>
      <c r="AB14" s="29">
        <f t="shared" si="5"/>
        <v>3.0000000000000004</v>
      </c>
      <c r="AC14" s="29">
        <f t="shared" si="46"/>
        <v>2.1999999999999993</v>
      </c>
      <c r="AD14" s="29" t="str">
        <f t="shared" si="6"/>
        <v>NA</v>
      </c>
      <c r="AE14" s="29" t="str">
        <f t="shared" si="54"/>
        <v>NA</v>
      </c>
      <c r="AF14" s="29" t="str">
        <f t="shared" si="7"/>
        <v>NA</v>
      </c>
      <c r="AG14" s="29" t="str">
        <f t="shared" si="8"/>
        <v>NA</v>
      </c>
      <c r="AH14" s="29" t="str">
        <f t="shared" si="9"/>
        <v>NA</v>
      </c>
      <c r="AI14" s="29" t="str">
        <f t="shared" si="10"/>
        <v>NA</v>
      </c>
      <c r="AJ14" s="29" t="str">
        <f t="shared" si="11"/>
        <v>NA</v>
      </c>
      <c r="AK14" s="29" t="str">
        <f t="shared" si="12"/>
        <v>NA</v>
      </c>
      <c r="AL14" s="29" t="str">
        <f t="shared" si="57"/>
        <v>NA</v>
      </c>
      <c r="AM14" s="29" t="str">
        <f t="shared" si="58"/>
        <v>NA</v>
      </c>
      <c r="AN14" s="29" t="str">
        <f t="shared" si="13"/>
        <v>NA</v>
      </c>
      <c r="AO14" s="29" t="str">
        <f t="shared" si="55"/>
        <v>NA</v>
      </c>
      <c r="AP14" s="29" t="str">
        <f t="shared" si="56"/>
        <v>NA</v>
      </c>
      <c r="AQ14" s="29" t="str">
        <f t="shared" si="14"/>
        <v>NA</v>
      </c>
      <c r="AR14" s="29" t="str">
        <f t="shared" si="15"/>
        <v>NA</v>
      </c>
      <c r="AS14" s="29" t="str">
        <f t="shared" si="16"/>
        <v>NA</v>
      </c>
      <c r="AT14" s="29" t="str">
        <f t="shared" si="17"/>
        <v>NA</v>
      </c>
      <c r="AU14" s="29" t="str">
        <f t="shared" si="18"/>
        <v>NA</v>
      </c>
      <c r="AV14" s="29" t="str">
        <f t="shared" si="19"/>
        <v>NA</v>
      </c>
      <c r="AW14" s="29" t="str">
        <f t="shared" si="20"/>
        <v>NA</v>
      </c>
      <c r="AX14" s="29" t="str">
        <f t="shared" si="21"/>
        <v>NA</v>
      </c>
      <c r="AY14" s="29" t="str">
        <f t="shared" si="22"/>
        <v>NA</v>
      </c>
      <c r="AZ14" s="29" t="str">
        <f t="shared" si="23"/>
        <v>NA</v>
      </c>
      <c r="BA14" s="29" t="str">
        <f t="shared" si="24"/>
        <v>NA</v>
      </c>
      <c r="BB14" s="29" t="str">
        <f t="shared" si="25"/>
        <v>NA</v>
      </c>
      <c r="BC14" s="29" t="str">
        <f t="shared" si="26"/>
        <v>NA</v>
      </c>
      <c r="BD14" s="29" t="str">
        <f t="shared" si="27"/>
        <v>NA</v>
      </c>
      <c r="BE14" s="29" t="str">
        <f t="shared" si="28"/>
        <v>NA</v>
      </c>
      <c r="BF14" s="29" t="str">
        <f t="shared" si="29"/>
        <v>NA</v>
      </c>
      <c r="BG14" s="29" t="str">
        <f t="shared" si="30"/>
        <v>NA</v>
      </c>
      <c r="BH14" s="29" t="str">
        <f t="shared" si="31"/>
        <v>NA</v>
      </c>
      <c r="BI14" s="29" t="str">
        <f t="shared" si="32"/>
        <v>NA</v>
      </c>
      <c r="BJ14" s="29" t="str">
        <f t="shared" si="33"/>
        <v>NA</v>
      </c>
      <c r="BK14" s="29" t="str">
        <f t="shared" si="34"/>
        <v>NA</v>
      </c>
      <c r="BL14" s="29" t="str">
        <f t="shared" si="35"/>
        <v>NA</v>
      </c>
      <c r="BM14" s="29" t="str">
        <f t="shared" si="36"/>
        <v>NA</v>
      </c>
      <c r="BN14" s="29" t="str">
        <f t="shared" si="37"/>
        <v>NA</v>
      </c>
      <c r="BO14" s="29" t="str">
        <f t="shared" si="38"/>
        <v>NA</v>
      </c>
      <c r="BP14" s="29" t="str">
        <f t="shared" si="39"/>
        <v>NA</v>
      </c>
      <c r="BQ14" s="29" t="str">
        <f t="shared" si="40"/>
        <v>NA</v>
      </c>
      <c r="BR14" s="29" t="str">
        <f t="shared" si="41"/>
        <v>NA</v>
      </c>
      <c r="BS14" s="29" t="str">
        <f t="shared" si="42"/>
        <v>NA</v>
      </c>
    </row>
    <row r="15" spans="1:80" x14ac:dyDescent="0.3">
      <c r="A15" s="58"/>
      <c r="B15" s="6"/>
      <c r="C15" s="109">
        <v>11</v>
      </c>
      <c r="D15" s="30" t="s">
        <v>88</v>
      </c>
      <c r="E15" s="30">
        <f t="shared" si="43"/>
        <v>22.54</v>
      </c>
      <c r="F15" s="104">
        <v>19.5</v>
      </c>
      <c r="G15" s="104">
        <v>3.04</v>
      </c>
      <c r="H15" s="30"/>
      <c r="I15" s="30"/>
      <c r="J15" s="30"/>
      <c r="K15" s="30"/>
      <c r="L15" s="30"/>
      <c r="M15" s="30"/>
      <c r="N15" s="31">
        <f t="shared" si="44"/>
        <v>0</v>
      </c>
      <c r="O15" s="44">
        <f t="shared" si="0"/>
        <v>22.5</v>
      </c>
      <c r="P15" s="45">
        <f t="shared" si="1"/>
        <v>0</v>
      </c>
      <c r="Q15" s="29">
        <f t="shared" si="2"/>
        <v>0.1</v>
      </c>
      <c r="R15" s="29">
        <f t="shared" si="3"/>
        <v>5.7</v>
      </c>
      <c r="S15" s="29">
        <f t="shared" si="45"/>
        <v>0.5</v>
      </c>
      <c r="T15" s="29">
        <f t="shared" si="47"/>
        <v>7.8</v>
      </c>
      <c r="U15" s="29">
        <f t="shared" si="48"/>
        <v>1.2</v>
      </c>
      <c r="V15" s="29">
        <f t="shared" si="49"/>
        <v>2.2000000000000002</v>
      </c>
      <c r="W15" s="29">
        <f t="shared" si="50"/>
        <v>4.3</v>
      </c>
      <c r="X15" s="29">
        <f t="shared" si="51"/>
        <v>2.9</v>
      </c>
      <c r="Y15" s="29">
        <f t="shared" si="52"/>
        <v>3.7</v>
      </c>
      <c r="Z15" s="29">
        <f t="shared" si="53"/>
        <v>3.8</v>
      </c>
      <c r="AA15" s="29">
        <f t="shared" si="4"/>
        <v>3.4</v>
      </c>
      <c r="AB15" s="29">
        <f t="shared" si="5"/>
        <v>8.6</v>
      </c>
      <c r="AC15" s="29" t="str">
        <f t="shared" si="46"/>
        <v>NA</v>
      </c>
      <c r="AD15" s="29" t="str">
        <f t="shared" si="6"/>
        <v>NA</v>
      </c>
      <c r="AE15" s="29" t="str">
        <f t="shared" si="54"/>
        <v>NA</v>
      </c>
      <c r="AF15" s="29" t="str">
        <f t="shared" si="7"/>
        <v>NA</v>
      </c>
      <c r="AG15" s="29" t="str">
        <f t="shared" si="8"/>
        <v>NA</v>
      </c>
      <c r="AH15" s="29" t="str">
        <f t="shared" si="9"/>
        <v>NA</v>
      </c>
      <c r="AI15" s="29" t="str">
        <f t="shared" si="10"/>
        <v>NA</v>
      </c>
      <c r="AJ15" s="29" t="str">
        <f t="shared" si="11"/>
        <v>NA</v>
      </c>
      <c r="AK15" s="29" t="str">
        <f t="shared" si="12"/>
        <v>NA</v>
      </c>
      <c r="AL15" s="29" t="str">
        <f t="shared" si="57"/>
        <v>NA</v>
      </c>
      <c r="AM15" s="29" t="str">
        <f t="shared" si="58"/>
        <v>NA</v>
      </c>
      <c r="AN15" s="29" t="str">
        <f t="shared" si="13"/>
        <v>NA</v>
      </c>
      <c r="AO15" s="29" t="str">
        <f t="shared" si="55"/>
        <v>NA</v>
      </c>
      <c r="AP15" s="29" t="str">
        <f t="shared" si="56"/>
        <v>NA</v>
      </c>
      <c r="AQ15" s="29" t="str">
        <f t="shared" si="14"/>
        <v>NA</v>
      </c>
      <c r="AR15" s="29" t="str">
        <f t="shared" si="15"/>
        <v>NA</v>
      </c>
      <c r="AS15" s="29" t="str">
        <f t="shared" si="16"/>
        <v>NA</v>
      </c>
      <c r="AT15" s="29" t="str">
        <f t="shared" si="17"/>
        <v>NA</v>
      </c>
      <c r="AU15" s="29" t="str">
        <f t="shared" si="18"/>
        <v>NA</v>
      </c>
      <c r="AV15" s="29" t="str">
        <f t="shared" si="19"/>
        <v>NA</v>
      </c>
      <c r="AW15" s="29" t="str">
        <f t="shared" si="20"/>
        <v>NA</v>
      </c>
      <c r="AX15" s="29" t="str">
        <f t="shared" si="21"/>
        <v>NA</v>
      </c>
      <c r="AY15" s="29" t="str">
        <f t="shared" si="22"/>
        <v>NA</v>
      </c>
      <c r="AZ15" s="29" t="str">
        <f t="shared" si="23"/>
        <v>NA</v>
      </c>
      <c r="BA15" s="29" t="str">
        <f t="shared" si="24"/>
        <v>NA</v>
      </c>
      <c r="BB15" s="29" t="str">
        <f t="shared" si="25"/>
        <v>NA</v>
      </c>
      <c r="BC15" s="29" t="str">
        <f t="shared" si="26"/>
        <v>NA</v>
      </c>
      <c r="BD15" s="29" t="str">
        <f t="shared" si="27"/>
        <v>NA</v>
      </c>
      <c r="BE15" s="29" t="str">
        <f t="shared" si="28"/>
        <v>NA</v>
      </c>
      <c r="BF15" s="29" t="str">
        <f t="shared" si="29"/>
        <v>NA</v>
      </c>
      <c r="BG15" s="29" t="str">
        <f t="shared" si="30"/>
        <v>NA</v>
      </c>
      <c r="BH15" s="29" t="str">
        <f t="shared" si="31"/>
        <v>NA</v>
      </c>
      <c r="BI15" s="29" t="str">
        <f t="shared" si="32"/>
        <v>NA</v>
      </c>
      <c r="BJ15" s="29" t="str">
        <f t="shared" si="33"/>
        <v>NA</v>
      </c>
      <c r="BK15" s="29" t="str">
        <f t="shared" si="34"/>
        <v>NA</v>
      </c>
      <c r="BL15" s="29" t="str">
        <f t="shared" si="35"/>
        <v>NA</v>
      </c>
      <c r="BM15" s="29" t="str">
        <f t="shared" si="36"/>
        <v>NA</v>
      </c>
      <c r="BN15" s="29" t="str">
        <f t="shared" si="37"/>
        <v>NA</v>
      </c>
      <c r="BO15" s="29" t="str">
        <f t="shared" si="38"/>
        <v>NA</v>
      </c>
      <c r="BP15" s="29" t="str">
        <f t="shared" si="39"/>
        <v>NA</v>
      </c>
      <c r="BQ15" s="29" t="str">
        <f t="shared" si="40"/>
        <v>NA</v>
      </c>
      <c r="BR15" s="29" t="str">
        <f t="shared" si="41"/>
        <v>NA</v>
      </c>
      <c r="BS15" s="29" t="str">
        <f t="shared" si="42"/>
        <v>NA</v>
      </c>
    </row>
    <row r="16" spans="1:80" x14ac:dyDescent="0.3">
      <c r="A16" s="58"/>
      <c r="B16" s="6"/>
      <c r="C16" s="109">
        <v>12</v>
      </c>
      <c r="D16" s="30" t="s">
        <v>87</v>
      </c>
      <c r="E16" s="30">
        <f t="shared" si="43"/>
        <v>22.64</v>
      </c>
      <c r="F16" s="104">
        <v>19.5</v>
      </c>
      <c r="G16" s="104">
        <v>3.14</v>
      </c>
      <c r="H16" s="30"/>
      <c r="I16" s="30"/>
      <c r="J16" s="30"/>
      <c r="K16" s="30"/>
      <c r="L16" s="30"/>
      <c r="M16" s="30"/>
      <c r="N16" s="31">
        <f t="shared" si="44"/>
        <v>1</v>
      </c>
      <c r="O16" s="44">
        <f t="shared" si="0"/>
        <v>22.5</v>
      </c>
      <c r="P16" s="45">
        <f t="shared" si="1"/>
        <v>0.1</v>
      </c>
      <c r="Q16" s="29">
        <f t="shared" si="2"/>
        <v>5.6000000000000005</v>
      </c>
      <c r="R16" s="29">
        <f t="shared" si="3"/>
        <v>0.4</v>
      </c>
      <c r="S16" s="29">
        <f t="shared" si="45"/>
        <v>7.7</v>
      </c>
      <c r="T16" s="29">
        <f t="shared" si="47"/>
        <v>1.0999999999999999</v>
      </c>
      <c r="U16" s="29">
        <f t="shared" si="48"/>
        <v>2.1</v>
      </c>
      <c r="V16" s="29">
        <f t="shared" si="49"/>
        <v>4.2</v>
      </c>
      <c r="W16" s="29">
        <f t="shared" si="50"/>
        <v>2.8</v>
      </c>
      <c r="X16" s="29">
        <f t="shared" si="51"/>
        <v>3.6</v>
      </c>
      <c r="Y16" s="29">
        <f t="shared" si="52"/>
        <v>3.6999999999999997</v>
      </c>
      <c r="Z16" s="29">
        <f t="shared" si="53"/>
        <v>3.3</v>
      </c>
      <c r="AA16" s="29">
        <f t="shared" si="4"/>
        <v>8.5</v>
      </c>
      <c r="AB16" s="29" t="str">
        <f t="shared" si="5"/>
        <v>NA</v>
      </c>
      <c r="AC16" s="29" t="str">
        <f t="shared" si="46"/>
        <v>NA</v>
      </c>
      <c r="AD16" s="29" t="str">
        <f t="shared" si="6"/>
        <v>NA</v>
      </c>
      <c r="AE16" s="29" t="str">
        <f t="shared" si="54"/>
        <v>NA</v>
      </c>
      <c r="AF16" s="29" t="str">
        <f t="shared" si="7"/>
        <v>NA</v>
      </c>
      <c r="AG16" s="29" t="str">
        <f t="shared" si="8"/>
        <v>NA</v>
      </c>
      <c r="AH16" s="29" t="str">
        <f t="shared" si="9"/>
        <v>NA</v>
      </c>
      <c r="AI16" s="29" t="str">
        <f t="shared" si="10"/>
        <v>NA</v>
      </c>
      <c r="AJ16" s="29" t="str">
        <f t="shared" si="11"/>
        <v>NA</v>
      </c>
      <c r="AK16" s="29" t="str">
        <f t="shared" si="12"/>
        <v>NA</v>
      </c>
      <c r="AL16" s="29" t="str">
        <f t="shared" si="57"/>
        <v>NA</v>
      </c>
      <c r="AM16" s="29" t="str">
        <f t="shared" si="58"/>
        <v>NA</v>
      </c>
      <c r="AN16" s="29" t="str">
        <f t="shared" si="13"/>
        <v>NA</v>
      </c>
      <c r="AO16" s="29" t="str">
        <f t="shared" si="55"/>
        <v>NA</v>
      </c>
      <c r="AP16" s="29" t="str">
        <f t="shared" si="56"/>
        <v>NA</v>
      </c>
      <c r="AQ16" s="29" t="str">
        <f t="shared" si="14"/>
        <v>NA</v>
      </c>
      <c r="AR16" s="29" t="str">
        <f t="shared" si="15"/>
        <v>NA</v>
      </c>
      <c r="AS16" s="29" t="str">
        <f t="shared" si="16"/>
        <v>NA</v>
      </c>
      <c r="AT16" s="29" t="str">
        <f t="shared" si="17"/>
        <v>NA</v>
      </c>
      <c r="AU16" s="29" t="str">
        <f t="shared" si="18"/>
        <v>NA</v>
      </c>
      <c r="AV16" s="29" t="str">
        <f t="shared" si="19"/>
        <v>NA</v>
      </c>
      <c r="AW16" s="29" t="str">
        <f t="shared" si="20"/>
        <v>NA</v>
      </c>
      <c r="AX16" s="29" t="str">
        <f t="shared" si="21"/>
        <v>NA</v>
      </c>
      <c r="AY16" s="29" t="str">
        <f t="shared" si="22"/>
        <v>NA</v>
      </c>
      <c r="AZ16" s="29" t="str">
        <f t="shared" si="23"/>
        <v>NA</v>
      </c>
      <c r="BA16" s="29" t="str">
        <f t="shared" si="24"/>
        <v>NA</v>
      </c>
      <c r="BB16" s="29" t="str">
        <f t="shared" si="25"/>
        <v>NA</v>
      </c>
      <c r="BC16" s="29" t="str">
        <f t="shared" si="26"/>
        <v>NA</v>
      </c>
      <c r="BD16" s="29" t="str">
        <f t="shared" si="27"/>
        <v>NA</v>
      </c>
      <c r="BE16" s="29" t="str">
        <f t="shared" si="28"/>
        <v>NA</v>
      </c>
      <c r="BF16" s="29" t="str">
        <f t="shared" si="29"/>
        <v>NA</v>
      </c>
      <c r="BG16" s="29" t="str">
        <f t="shared" si="30"/>
        <v>NA</v>
      </c>
      <c r="BH16" s="29" t="str">
        <f t="shared" si="31"/>
        <v>NA</v>
      </c>
      <c r="BI16" s="29" t="str">
        <f t="shared" si="32"/>
        <v>NA</v>
      </c>
      <c r="BJ16" s="29" t="str">
        <f t="shared" si="33"/>
        <v>NA</v>
      </c>
      <c r="BK16" s="29" t="str">
        <f t="shared" si="34"/>
        <v>NA</v>
      </c>
      <c r="BL16" s="29" t="str">
        <f t="shared" si="35"/>
        <v>NA</v>
      </c>
      <c r="BM16" s="29" t="str">
        <f t="shared" si="36"/>
        <v>NA</v>
      </c>
      <c r="BN16" s="29" t="str">
        <f t="shared" si="37"/>
        <v>NA</v>
      </c>
      <c r="BO16" s="29" t="str">
        <f t="shared" si="38"/>
        <v>NA</v>
      </c>
      <c r="BP16" s="29" t="str">
        <f t="shared" si="39"/>
        <v>NA</v>
      </c>
      <c r="BQ16" s="29" t="str">
        <f t="shared" si="40"/>
        <v>NA</v>
      </c>
      <c r="BR16" s="29" t="str">
        <f t="shared" si="41"/>
        <v>NA</v>
      </c>
      <c r="BS16" s="29" t="str">
        <f t="shared" si="42"/>
        <v>NA</v>
      </c>
    </row>
    <row r="17" spans="1:71" x14ac:dyDescent="0.3">
      <c r="A17" s="58"/>
      <c r="B17" s="6"/>
      <c r="C17" s="109">
        <v>13</v>
      </c>
      <c r="D17" s="30" t="s">
        <v>86</v>
      </c>
      <c r="E17" s="30">
        <f t="shared" si="43"/>
        <v>28.21</v>
      </c>
      <c r="F17" s="104">
        <v>19.8</v>
      </c>
      <c r="G17" s="104">
        <v>8.41</v>
      </c>
      <c r="H17" s="30"/>
      <c r="I17" s="30"/>
      <c r="J17" s="30"/>
      <c r="K17" s="30"/>
      <c r="L17" s="30"/>
      <c r="M17" s="30"/>
      <c r="N17" s="31">
        <f t="shared" si="44"/>
        <v>1</v>
      </c>
      <c r="O17" s="44">
        <f t="shared" si="0"/>
        <v>22.5</v>
      </c>
      <c r="P17" s="45">
        <f t="shared" si="1"/>
        <v>5.7</v>
      </c>
      <c r="Q17" s="29">
        <f t="shared" si="2"/>
        <v>5.2</v>
      </c>
      <c r="R17" s="29">
        <f t="shared" si="3"/>
        <v>2.0999999999999996</v>
      </c>
      <c r="S17" s="29">
        <f t="shared" si="45"/>
        <v>4.5</v>
      </c>
      <c r="T17" s="29">
        <f t="shared" si="47"/>
        <v>3.5</v>
      </c>
      <c r="U17" s="29">
        <f t="shared" si="48"/>
        <v>1.4000000000000004</v>
      </c>
      <c r="V17" s="29">
        <f t="shared" si="49"/>
        <v>2.8000000000000003</v>
      </c>
      <c r="W17" s="29">
        <f t="shared" si="50"/>
        <v>2</v>
      </c>
      <c r="X17" s="29">
        <f t="shared" si="51"/>
        <v>1.9000000000000004</v>
      </c>
      <c r="Y17" s="29">
        <f t="shared" si="52"/>
        <v>2.3000000000000003</v>
      </c>
      <c r="Z17" s="29">
        <f t="shared" si="53"/>
        <v>2.8999999999999995</v>
      </c>
      <c r="AA17" s="29" t="str">
        <f t="shared" si="4"/>
        <v>NA</v>
      </c>
      <c r="AB17" s="29" t="str">
        <f t="shared" si="5"/>
        <v>NA</v>
      </c>
      <c r="AC17" s="29" t="str">
        <f t="shared" si="46"/>
        <v>NA</v>
      </c>
      <c r="AD17" s="29" t="str">
        <f t="shared" si="6"/>
        <v>NA</v>
      </c>
      <c r="AE17" s="29" t="str">
        <f t="shared" si="54"/>
        <v>NA</v>
      </c>
      <c r="AF17" s="29" t="str">
        <f t="shared" si="7"/>
        <v>NA</v>
      </c>
      <c r="AG17" s="29" t="str">
        <f t="shared" si="8"/>
        <v>NA</v>
      </c>
      <c r="AH17" s="29" t="str">
        <f t="shared" si="9"/>
        <v>NA</v>
      </c>
      <c r="AI17" s="29" t="str">
        <f t="shared" si="10"/>
        <v>NA</v>
      </c>
      <c r="AJ17" s="29" t="str">
        <f t="shared" si="11"/>
        <v>NA</v>
      </c>
      <c r="AK17" s="29" t="str">
        <f t="shared" si="12"/>
        <v>NA</v>
      </c>
      <c r="AL17" s="29" t="str">
        <f t="shared" si="57"/>
        <v>NA</v>
      </c>
      <c r="AM17" s="29" t="str">
        <f t="shared" si="58"/>
        <v>NA</v>
      </c>
      <c r="AN17" s="29" t="str">
        <f t="shared" si="13"/>
        <v>NA</v>
      </c>
      <c r="AO17" s="29" t="str">
        <f t="shared" si="55"/>
        <v>NA</v>
      </c>
      <c r="AP17" s="29" t="str">
        <f t="shared" si="56"/>
        <v>NA</v>
      </c>
      <c r="AQ17" s="29" t="str">
        <f t="shared" si="14"/>
        <v>NA</v>
      </c>
      <c r="AR17" s="29" t="str">
        <f t="shared" si="15"/>
        <v>NA</v>
      </c>
      <c r="AS17" s="29" t="str">
        <f t="shared" si="16"/>
        <v>NA</v>
      </c>
      <c r="AT17" s="29" t="str">
        <f t="shared" si="17"/>
        <v>NA</v>
      </c>
      <c r="AU17" s="29" t="str">
        <f t="shared" si="18"/>
        <v>NA</v>
      </c>
      <c r="AV17" s="29" t="str">
        <f t="shared" si="19"/>
        <v>NA</v>
      </c>
      <c r="AW17" s="29" t="str">
        <f t="shared" si="20"/>
        <v>NA</v>
      </c>
      <c r="AX17" s="29" t="str">
        <f t="shared" si="21"/>
        <v>NA</v>
      </c>
      <c r="AY17" s="29" t="str">
        <f t="shared" si="22"/>
        <v>NA</v>
      </c>
      <c r="AZ17" s="29" t="str">
        <f t="shared" si="23"/>
        <v>NA</v>
      </c>
      <c r="BA17" s="29" t="str">
        <f t="shared" si="24"/>
        <v>NA</v>
      </c>
      <c r="BB17" s="29" t="str">
        <f t="shared" si="25"/>
        <v>NA</v>
      </c>
      <c r="BC17" s="29" t="str">
        <f t="shared" si="26"/>
        <v>NA</v>
      </c>
      <c r="BD17" s="29" t="str">
        <f t="shared" si="27"/>
        <v>NA</v>
      </c>
      <c r="BE17" s="29" t="str">
        <f t="shared" si="28"/>
        <v>NA</v>
      </c>
      <c r="BF17" s="29" t="str">
        <f t="shared" si="29"/>
        <v>NA</v>
      </c>
      <c r="BG17" s="29" t="str">
        <f t="shared" si="30"/>
        <v>NA</v>
      </c>
      <c r="BH17" s="29" t="str">
        <f t="shared" si="31"/>
        <v>NA</v>
      </c>
      <c r="BI17" s="29" t="str">
        <f t="shared" si="32"/>
        <v>NA</v>
      </c>
      <c r="BJ17" s="29" t="str">
        <f t="shared" si="33"/>
        <v>NA</v>
      </c>
      <c r="BK17" s="29" t="str">
        <f t="shared" si="34"/>
        <v>NA</v>
      </c>
      <c r="BL17" s="29" t="str">
        <f t="shared" si="35"/>
        <v>NA</v>
      </c>
      <c r="BM17" s="29" t="str">
        <f t="shared" si="36"/>
        <v>NA</v>
      </c>
      <c r="BN17" s="29" t="str">
        <f t="shared" si="37"/>
        <v>NA</v>
      </c>
      <c r="BO17" s="29" t="str">
        <f t="shared" si="38"/>
        <v>NA</v>
      </c>
      <c r="BP17" s="29" t="str">
        <f t="shared" si="39"/>
        <v>NA</v>
      </c>
      <c r="BQ17" s="29" t="str">
        <f t="shared" si="40"/>
        <v>NA</v>
      </c>
      <c r="BR17" s="29" t="str">
        <f t="shared" si="41"/>
        <v>NA</v>
      </c>
      <c r="BS17" s="29" t="str">
        <f t="shared" si="42"/>
        <v>NA</v>
      </c>
    </row>
    <row r="18" spans="1:71" x14ac:dyDescent="0.3">
      <c r="A18" s="58"/>
      <c r="B18" s="6"/>
      <c r="C18" s="109">
        <v>14</v>
      </c>
      <c r="D18" s="30" t="s">
        <v>85</v>
      </c>
      <c r="E18" s="30">
        <f t="shared" si="43"/>
        <v>23.02</v>
      </c>
      <c r="F18" s="104">
        <v>19.899999999999999</v>
      </c>
      <c r="G18" s="104">
        <v>3.12</v>
      </c>
      <c r="H18" s="30"/>
      <c r="I18" s="30"/>
      <c r="J18" s="30"/>
      <c r="K18" s="30"/>
      <c r="L18" s="30"/>
      <c r="M18" s="30"/>
      <c r="N18" s="31">
        <f t="shared" si="44"/>
        <v>1</v>
      </c>
      <c r="O18" s="44">
        <f t="shared" si="0"/>
        <v>22.5</v>
      </c>
      <c r="P18" s="45">
        <f t="shared" si="1"/>
        <v>0.5</v>
      </c>
      <c r="Q18" s="29">
        <f t="shared" si="2"/>
        <v>7.3</v>
      </c>
      <c r="R18" s="29">
        <f t="shared" si="3"/>
        <v>0.7</v>
      </c>
      <c r="S18" s="29">
        <f t="shared" si="45"/>
        <v>1.7000000000000002</v>
      </c>
      <c r="T18" s="29">
        <f t="shared" si="47"/>
        <v>3.8</v>
      </c>
      <c r="U18" s="29">
        <f t="shared" si="48"/>
        <v>2.4</v>
      </c>
      <c r="V18" s="29">
        <f t="shared" si="49"/>
        <v>3.2</v>
      </c>
      <c r="W18" s="29">
        <f t="shared" si="50"/>
        <v>3.3</v>
      </c>
      <c r="X18" s="29">
        <f t="shared" si="51"/>
        <v>2.9</v>
      </c>
      <c r="Y18" s="29">
        <f t="shared" si="52"/>
        <v>8.1</v>
      </c>
      <c r="Z18" s="29" t="str">
        <f t="shared" si="53"/>
        <v>NA</v>
      </c>
      <c r="AA18" s="29" t="str">
        <f t="shared" si="4"/>
        <v>NA</v>
      </c>
      <c r="AB18" s="29" t="str">
        <f t="shared" si="5"/>
        <v>NA</v>
      </c>
      <c r="AC18" s="29" t="str">
        <f t="shared" si="46"/>
        <v>NA</v>
      </c>
      <c r="AD18" s="29" t="str">
        <f t="shared" si="6"/>
        <v>NA</v>
      </c>
      <c r="AE18" s="29" t="str">
        <f t="shared" si="54"/>
        <v>NA</v>
      </c>
      <c r="AF18" s="29" t="str">
        <f t="shared" si="7"/>
        <v>NA</v>
      </c>
      <c r="AG18" s="29" t="str">
        <f t="shared" si="8"/>
        <v>NA</v>
      </c>
      <c r="AH18" s="29" t="str">
        <f t="shared" si="9"/>
        <v>NA</v>
      </c>
      <c r="AI18" s="29" t="str">
        <f t="shared" si="10"/>
        <v>NA</v>
      </c>
      <c r="AJ18" s="29" t="str">
        <f t="shared" si="11"/>
        <v>NA</v>
      </c>
      <c r="AK18" s="29" t="str">
        <f t="shared" si="12"/>
        <v>NA</v>
      </c>
      <c r="AL18" s="29" t="str">
        <f t="shared" si="57"/>
        <v>NA</v>
      </c>
      <c r="AM18" s="29" t="str">
        <f t="shared" si="58"/>
        <v>NA</v>
      </c>
      <c r="AN18" s="29" t="str">
        <f t="shared" si="13"/>
        <v>NA</v>
      </c>
      <c r="AO18" s="29" t="str">
        <f t="shared" si="55"/>
        <v>NA</v>
      </c>
      <c r="AP18" s="29" t="str">
        <f t="shared" si="56"/>
        <v>NA</v>
      </c>
      <c r="AQ18" s="29" t="str">
        <f t="shared" si="14"/>
        <v>NA</v>
      </c>
      <c r="AR18" s="29" t="str">
        <f t="shared" si="15"/>
        <v>NA</v>
      </c>
      <c r="AS18" s="29" t="str">
        <f t="shared" si="16"/>
        <v>NA</v>
      </c>
      <c r="AT18" s="29" t="str">
        <f t="shared" si="17"/>
        <v>NA</v>
      </c>
      <c r="AU18" s="29" t="str">
        <f t="shared" si="18"/>
        <v>NA</v>
      </c>
      <c r="AV18" s="29" t="str">
        <f t="shared" si="19"/>
        <v>NA</v>
      </c>
      <c r="AW18" s="29" t="str">
        <f t="shared" si="20"/>
        <v>NA</v>
      </c>
      <c r="AX18" s="29" t="str">
        <f t="shared" si="21"/>
        <v>NA</v>
      </c>
      <c r="AY18" s="29" t="str">
        <f t="shared" si="22"/>
        <v>NA</v>
      </c>
      <c r="AZ18" s="29" t="str">
        <f t="shared" si="23"/>
        <v>NA</v>
      </c>
      <c r="BA18" s="29" t="str">
        <f t="shared" si="24"/>
        <v>NA</v>
      </c>
      <c r="BB18" s="29" t="str">
        <f t="shared" si="25"/>
        <v>NA</v>
      </c>
      <c r="BC18" s="29" t="str">
        <f t="shared" si="26"/>
        <v>NA</v>
      </c>
      <c r="BD18" s="29" t="str">
        <f t="shared" si="27"/>
        <v>NA</v>
      </c>
      <c r="BE18" s="29" t="str">
        <f t="shared" si="28"/>
        <v>NA</v>
      </c>
      <c r="BF18" s="29" t="str">
        <f t="shared" si="29"/>
        <v>NA</v>
      </c>
      <c r="BG18" s="29" t="str">
        <f t="shared" si="30"/>
        <v>NA</v>
      </c>
      <c r="BH18" s="29" t="str">
        <f t="shared" si="31"/>
        <v>NA</v>
      </c>
      <c r="BI18" s="29" t="str">
        <f t="shared" si="32"/>
        <v>NA</v>
      </c>
      <c r="BJ18" s="29" t="str">
        <f t="shared" si="33"/>
        <v>NA</v>
      </c>
      <c r="BK18" s="29" t="str">
        <f t="shared" si="34"/>
        <v>NA</v>
      </c>
      <c r="BL18" s="29" t="str">
        <f t="shared" si="35"/>
        <v>NA</v>
      </c>
      <c r="BM18" s="29" t="str">
        <f t="shared" si="36"/>
        <v>NA</v>
      </c>
      <c r="BN18" s="29" t="str">
        <f t="shared" si="37"/>
        <v>NA</v>
      </c>
      <c r="BO18" s="29" t="str">
        <f t="shared" si="38"/>
        <v>NA</v>
      </c>
      <c r="BP18" s="29" t="str">
        <f t="shared" si="39"/>
        <v>NA</v>
      </c>
      <c r="BQ18" s="29" t="str">
        <f t="shared" si="40"/>
        <v>NA</v>
      </c>
      <c r="BR18" s="29" t="str">
        <f t="shared" si="41"/>
        <v>NA</v>
      </c>
      <c r="BS18" s="29" t="str">
        <f t="shared" si="42"/>
        <v>NA</v>
      </c>
    </row>
    <row r="19" spans="1:71" x14ac:dyDescent="0.3">
      <c r="A19" s="58"/>
      <c r="B19" s="6"/>
      <c r="C19" s="109">
        <v>15</v>
      </c>
      <c r="D19" s="30" t="s">
        <v>84</v>
      </c>
      <c r="E19" s="30">
        <f t="shared" si="43"/>
        <v>30.31</v>
      </c>
      <c r="F19" s="104">
        <v>19.899999999999999</v>
      </c>
      <c r="G19" s="104">
        <v>10.41</v>
      </c>
      <c r="H19" s="30"/>
      <c r="I19" s="30"/>
      <c r="J19" s="30"/>
      <c r="K19" s="30"/>
      <c r="L19" s="30"/>
      <c r="M19" s="30"/>
      <c r="N19" s="31">
        <f t="shared" si="44"/>
        <v>1</v>
      </c>
      <c r="O19" s="44">
        <f t="shared" si="0"/>
        <v>22.5</v>
      </c>
      <c r="P19" s="45">
        <f t="shared" si="1"/>
        <v>7.8</v>
      </c>
      <c r="Q19" s="29">
        <f t="shared" si="2"/>
        <v>6.6</v>
      </c>
      <c r="R19" s="29">
        <f t="shared" si="3"/>
        <v>5.6</v>
      </c>
      <c r="S19" s="29">
        <f t="shared" si="45"/>
        <v>3.5</v>
      </c>
      <c r="T19" s="29">
        <f t="shared" si="47"/>
        <v>4.9000000000000004</v>
      </c>
      <c r="U19" s="29">
        <f t="shared" si="48"/>
        <v>4.0999999999999996</v>
      </c>
      <c r="V19" s="29">
        <f t="shared" si="49"/>
        <v>4</v>
      </c>
      <c r="W19" s="29">
        <f t="shared" si="50"/>
        <v>4.4000000000000004</v>
      </c>
      <c r="X19" s="29">
        <f t="shared" si="51"/>
        <v>0.79999999999999982</v>
      </c>
      <c r="Y19" s="29" t="str">
        <f t="shared" si="52"/>
        <v>NA</v>
      </c>
      <c r="Z19" s="29" t="str">
        <f t="shared" si="53"/>
        <v>NA</v>
      </c>
      <c r="AA19" s="29" t="str">
        <f t="shared" si="4"/>
        <v>NA</v>
      </c>
      <c r="AB19" s="29" t="str">
        <f t="shared" si="5"/>
        <v>NA</v>
      </c>
      <c r="AC19" s="29" t="str">
        <f t="shared" si="46"/>
        <v>NA</v>
      </c>
      <c r="AD19" s="29" t="str">
        <f t="shared" si="6"/>
        <v>NA</v>
      </c>
      <c r="AE19" s="29" t="str">
        <f t="shared" si="54"/>
        <v>NA</v>
      </c>
      <c r="AF19" s="29" t="str">
        <f t="shared" si="7"/>
        <v>NA</v>
      </c>
      <c r="AG19" s="29" t="str">
        <f t="shared" si="8"/>
        <v>NA</v>
      </c>
      <c r="AH19" s="29" t="str">
        <f t="shared" si="9"/>
        <v>NA</v>
      </c>
      <c r="AI19" s="29" t="str">
        <f t="shared" si="10"/>
        <v>NA</v>
      </c>
      <c r="AJ19" s="29" t="str">
        <f t="shared" si="11"/>
        <v>NA</v>
      </c>
      <c r="AK19" s="29" t="str">
        <f t="shared" si="12"/>
        <v>NA</v>
      </c>
      <c r="AL19" s="29" t="str">
        <f t="shared" si="57"/>
        <v>NA</v>
      </c>
      <c r="AM19" s="29" t="str">
        <f t="shared" si="58"/>
        <v>NA</v>
      </c>
      <c r="AN19" s="29" t="str">
        <f t="shared" si="13"/>
        <v>NA</v>
      </c>
      <c r="AO19" s="29" t="str">
        <f t="shared" si="55"/>
        <v>NA</v>
      </c>
      <c r="AP19" s="29" t="str">
        <f t="shared" si="56"/>
        <v>NA</v>
      </c>
      <c r="AQ19" s="29" t="str">
        <f t="shared" si="14"/>
        <v>NA</v>
      </c>
      <c r="AR19" s="29" t="str">
        <f t="shared" si="15"/>
        <v>NA</v>
      </c>
      <c r="AS19" s="29" t="str">
        <f t="shared" si="16"/>
        <v>NA</v>
      </c>
      <c r="AT19" s="29" t="str">
        <f t="shared" si="17"/>
        <v>NA</v>
      </c>
      <c r="AU19" s="29" t="str">
        <f t="shared" si="18"/>
        <v>NA</v>
      </c>
      <c r="AV19" s="29" t="str">
        <f t="shared" si="19"/>
        <v>NA</v>
      </c>
      <c r="AW19" s="29" t="str">
        <f t="shared" si="20"/>
        <v>NA</v>
      </c>
      <c r="AX19" s="29" t="str">
        <f t="shared" si="21"/>
        <v>NA</v>
      </c>
      <c r="AY19" s="29" t="str">
        <f t="shared" si="22"/>
        <v>NA</v>
      </c>
      <c r="AZ19" s="29" t="str">
        <f t="shared" si="23"/>
        <v>NA</v>
      </c>
      <c r="BA19" s="29" t="str">
        <f t="shared" si="24"/>
        <v>NA</v>
      </c>
      <c r="BB19" s="29" t="str">
        <f t="shared" si="25"/>
        <v>NA</v>
      </c>
      <c r="BC19" s="29" t="str">
        <f t="shared" si="26"/>
        <v>NA</v>
      </c>
      <c r="BD19" s="29" t="str">
        <f t="shared" si="27"/>
        <v>NA</v>
      </c>
      <c r="BE19" s="29" t="str">
        <f t="shared" si="28"/>
        <v>NA</v>
      </c>
      <c r="BF19" s="29" t="str">
        <f t="shared" si="29"/>
        <v>NA</v>
      </c>
      <c r="BG19" s="29" t="str">
        <f t="shared" si="30"/>
        <v>NA</v>
      </c>
      <c r="BH19" s="29" t="str">
        <f t="shared" si="31"/>
        <v>NA</v>
      </c>
      <c r="BI19" s="29" t="str">
        <f t="shared" si="32"/>
        <v>NA</v>
      </c>
      <c r="BJ19" s="29" t="str">
        <f t="shared" si="33"/>
        <v>NA</v>
      </c>
      <c r="BK19" s="29" t="str">
        <f t="shared" si="34"/>
        <v>NA</v>
      </c>
      <c r="BL19" s="29" t="str">
        <f t="shared" si="35"/>
        <v>NA</v>
      </c>
      <c r="BM19" s="29" t="str">
        <f t="shared" si="36"/>
        <v>NA</v>
      </c>
      <c r="BN19" s="29" t="str">
        <f t="shared" si="37"/>
        <v>NA</v>
      </c>
      <c r="BO19" s="29" t="str">
        <f t="shared" si="38"/>
        <v>NA</v>
      </c>
      <c r="BP19" s="29" t="str">
        <f t="shared" si="39"/>
        <v>NA</v>
      </c>
      <c r="BQ19" s="29" t="str">
        <f t="shared" si="40"/>
        <v>NA</v>
      </c>
      <c r="BR19" s="29" t="str">
        <f t="shared" si="41"/>
        <v>NA</v>
      </c>
      <c r="BS19" s="29" t="str">
        <f t="shared" si="42"/>
        <v>NA</v>
      </c>
    </row>
    <row r="20" spans="1:71" x14ac:dyDescent="0.3">
      <c r="A20" s="30"/>
      <c r="C20" s="109">
        <v>16</v>
      </c>
      <c r="D20" s="30" t="s">
        <v>83</v>
      </c>
      <c r="E20" s="30">
        <f t="shared" si="43"/>
        <v>23.69</v>
      </c>
      <c r="F20" s="104">
        <v>20.6</v>
      </c>
      <c r="G20" s="104">
        <v>3.09</v>
      </c>
      <c r="H20" s="30"/>
      <c r="I20" s="30"/>
      <c r="J20" s="30"/>
      <c r="K20" s="30"/>
      <c r="L20" s="30"/>
      <c r="M20" s="30"/>
      <c r="N20" s="31">
        <f t="shared" si="44"/>
        <v>1</v>
      </c>
      <c r="O20" s="44">
        <f t="shared" si="0"/>
        <v>22.5</v>
      </c>
      <c r="P20" s="45">
        <f t="shared" si="1"/>
        <v>1.2</v>
      </c>
      <c r="Q20" s="29">
        <f t="shared" si="2"/>
        <v>1.0000000000000002</v>
      </c>
      <c r="R20" s="29">
        <f t="shared" si="3"/>
        <v>3.0999999999999996</v>
      </c>
      <c r="S20" s="29">
        <f t="shared" si="45"/>
        <v>1.7</v>
      </c>
      <c r="T20" s="29">
        <f t="shared" si="47"/>
        <v>2.5</v>
      </c>
      <c r="U20" s="29">
        <f t="shared" si="48"/>
        <v>2.5999999999999996</v>
      </c>
      <c r="V20" s="29">
        <f t="shared" si="49"/>
        <v>2.2000000000000002</v>
      </c>
      <c r="W20" s="29">
        <f t="shared" si="50"/>
        <v>7.3999999999999995</v>
      </c>
      <c r="X20" s="29" t="str">
        <f t="shared" si="51"/>
        <v>NA</v>
      </c>
      <c r="Y20" s="29" t="str">
        <f t="shared" si="52"/>
        <v>NA</v>
      </c>
      <c r="Z20" s="29" t="str">
        <f t="shared" si="53"/>
        <v>NA</v>
      </c>
      <c r="AA20" s="29" t="str">
        <f t="shared" si="4"/>
        <v>NA</v>
      </c>
      <c r="AB20" s="29" t="str">
        <f t="shared" si="5"/>
        <v>NA</v>
      </c>
      <c r="AC20" s="29" t="str">
        <f t="shared" si="46"/>
        <v>NA</v>
      </c>
      <c r="AD20" s="29" t="str">
        <f t="shared" si="6"/>
        <v>NA</v>
      </c>
      <c r="AE20" s="29" t="str">
        <f t="shared" si="54"/>
        <v>NA</v>
      </c>
      <c r="AF20" s="29" t="str">
        <f t="shared" si="7"/>
        <v>NA</v>
      </c>
      <c r="AG20" s="29" t="str">
        <f t="shared" si="8"/>
        <v>NA</v>
      </c>
      <c r="AH20" s="29" t="str">
        <f t="shared" si="9"/>
        <v>NA</v>
      </c>
      <c r="AI20" s="29" t="str">
        <f t="shared" si="10"/>
        <v>NA</v>
      </c>
      <c r="AJ20" s="29" t="str">
        <f t="shared" si="11"/>
        <v>NA</v>
      </c>
      <c r="AK20" s="29" t="str">
        <f t="shared" si="12"/>
        <v>NA</v>
      </c>
      <c r="AL20" s="29" t="str">
        <f t="shared" si="57"/>
        <v>NA</v>
      </c>
      <c r="AM20" s="29" t="str">
        <f t="shared" si="58"/>
        <v>NA</v>
      </c>
      <c r="AN20" s="29" t="str">
        <f t="shared" si="13"/>
        <v>NA</v>
      </c>
      <c r="AO20" s="29" t="str">
        <f t="shared" si="55"/>
        <v>NA</v>
      </c>
      <c r="AP20" s="29" t="str">
        <f t="shared" si="56"/>
        <v>NA</v>
      </c>
      <c r="AQ20" s="29" t="str">
        <f t="shared" si="14"/>
        <v>NA</v>
      </c>
      <c r="AR20" s="29" t="str">
        <f t="shared" si="15"/>
        <v>NA</v>
      </c>
      <c r="AS20" s="29" t="str">
        <f t="shared" si="16"/>
        <v>NA</v>
      </c>
      <c r="AT20" s="29" t="str">
        <f t="shared" si="17"/>
        <v>NA</v>
      </c>
      <c r="AU20" s="29" t="str">
        <f t="shared" si="18"/>
        <v>NA</v>
      </c>
      <c r="AV20" s="29" t="str">
        <f t="shared" si="19"/>
        <v>NA</v>
      </c>
      <c r="AW20" s="29" t="str">
        <f t="shared" si="20"/>
        <v>NA</v>
      </c>
      <c r="AX20" s="29" t="str">
        <f t="shared" si="21"/>
        <v>NA</v>
      </c>
      <c r="AY20" s="29" t="str">
        <f t="shared" si="22"/>
        <v>NA</v>
      </c>
      <c r="AZ20" s="29" t="str">
        <f t="shared" si="23"/>
        <v>NA</v>
      </c>
      <c r="BA20" s="29" t="str">
        <f t="shared" si="24"/>
        <v>NA</v>
      </c>
      <c r="BB20" s="29" t="str">
        <f t="shared" si="25"/>
        <v>NA</v>
      </c>
      <c r="BC20" s="29" t="str">
        <f t="shared" si="26"/>
        <v>NA</v>
      </c>
      <c r="BD20" s="29" t="str">
        <f t="shared" si="27"/>
        <v>NA</v>
      </c>
      <c r="BE20" s="29" t="str">
        <f t="shared" si="28"/>
        <v>NA</v>
      </c>
      <c r="BF20" s="29" t="str">
        <f t="shared" si="29"/>
        <v>NA</v>
      </c>
      <c r="BG20" s="29" t="str">
        <f t="shared" si="30"/>
        <v>NA</v>
      </c>
      <c r="BH20" s="29" t="str">
        <f t="shared" si="31"/>
        <v>NA</v>
      </c>
      <c r="BI20" s="29" t="str">
        <f t="shared" si="32"/>
        <v>NA</v>
      </c>
      <c r="BJ20" s="29" t="str">
        <f t="shared" si="33"/>
        <v>NA</v>
      </c>
      <c r="BK20" s="29" t="str">
        <f t="shared" si="34"/>
        <v>NA</v>
      </c>
      <c r="BL20" s="29" t="str">
        <f t="shared" si="35"/>
        <v>NA</v>
      </c>
      <c r="BM20" s="29" t="str">
        <f t="shared" si="36"/>
        <v>NA</v>
      </c>
      <c r="BN20" s="29" t="str">
        <f t="shared" si="37"/>
        <v>NA</v>
      </c>
      <c r="BO20" s="29" t="str">
        <f t="shared" si="38"/>
        <v>NA</v>
      </c>
      <c r="BP20" s="29" t="str">
        <f t="shared" si="39"/>
        <v>NA</v>
      </c>
      <c r="BQ20" s="29" t="str">
        <f t="shared" si="40"/>
        <v>NA</v>
      </c>
      <c r="BR20" s="29" t="str">
        <f t="shared" si="41"/>
        <v>NA</v>
      </c>
      <c r="BS20" s="29" t="str">
        <f t="shared" si="42"/>
        <v>NA</v>
      </c>
    </row>
    <row r="21" spans="1:71" x14ac:dyDescent="0.3">
      <c r="A21" s="30"/>
      <c r="C21" s="109">
        <v>17</v>
      </c>
      <c r="D21" s="30" t="s">
        <v>82</v>
      </c>
      <c r="E21" s="30">
        <f t="shared" si="43"/>
        <v>24.65</v>
      </c>
      <c r="F21" s="104">
        <v>20.7</v>
      </c>
      <c r="G21" s="104">
        <v>3.95</v>
      </c>
      <c r="H21" s="30"/>
      <c r="I21" s="30"/>
      <c r="J21" s="30"/>
      <c r="K21" s="30"/>
      <c r="L21" s="30"/>
      <c r="M21" s="30"/>
      <c r="N21" s="31">
        <f t="shared" si="44"/>
        <v>1</v>
      </c>
      <c r="O21" s="44">
        <f t="shared" si="0"/>
        <v>22.5</v>
      </c>
      <c r="P21" s="45">
        <f t="shared" si="1"/>
        <v>2.2000000000000002</v>
      </c>
      <c r="Q21" s="29">
        <f t="shared" si="2"/>
        <v>2.0999999999999996</v>
      </c>
      <c r="R21" s="29">
        <f t="shared" si="3"/>
        <v>0.69999999999999973</v>
      </c>
      <c r="S21" s="29">
        <f t="shared" si="45"/>
        <v>1.5</v>
      </c>
      <c r="T21" s="29">
        <f t="shared" si="47"/>
        <v>1.5999999999999996</v>
      </c>
      <c r="U21" s="29">
        <f t="shared" si="48"/>
        <v>1.1999999999999997</v>
      </c>
      <c r="V21" s="29">
        <f t="shared" si="49"/>
        <v>6.3999999999999995</v>
      </c>
      <c r="W21" s="29" t="str">
        <f t="shared" si="50"/>
        <v>NA</v>
      </c>
      <c r="X21" s="29" t="str">
        <f t="shared" si="51"/>
        <v>NA</v>
      </c>
      <c r="Y21" s="29" t="str">
        <f t="shared" si="52"/>
        <v>NA</v>
      </c>
      <c r="Z21" s="29" t="str">
        <f t="shared" si="53"/>
        <v>NA</v>
      </c>
      <c r="AA21" s="29" t="str">
        <f t="shared" si="4"/>
        <v>NA</v>
      </c>
      <c r="AB21" s="29" t="str">
        <f t="shared" si="5"/>
        <v>NA</v>
      </c>
      <c r="AC21" s="29" t="str">
        <f t="shared" si="46"/>
        <v>NA</v>
      </c>
      <c r="AD21" s="29" t="str">
        <f t="shared" si="6"/>
        <v>NA</v>
      </c>
      <c r="AE21" s="29" t="str">
        <f t="shared" si="54"/>
        <v>NA</v>
      </c>
      <c r="AF21" s="29" t="str">
        <f t="shared" si="7"/>
        <v>NA</v>
      </c>
      <c r="AG21" s="29" t="str">
        <f t="shared" si="8"/>
        <v>NA</v>
      </c>
      <c r="AH21" s="29" t="str">
        <f t="shared" si="9"/>
        <v>NA</v>
      </c>
      <c r="AI21" s="29" t="str">
        <f t="shared" si="10"/>
        <v>NA</v>
      </c>
      <c r="AJ21" s="29" t="str">
        <f t="shared" si="11"/>
        <v>NA</v>
      </c>
      <c r="AK21" s="29" t="str">
        <f t="shared" si="12"/>
        <v>NA</v>
      </c>
      <c r="AL21" s="29" t="str">
        <f t="shared" si="57"/>
        <v>NA</v>
      </c>
      <c r="AM21" s="29" t="str">
        <f t="shared" si="58"/>
        <v>NA</v>
      </c>
      <c r="AN21" s="29" t="str">
        <f t="shared" si="13"/>
        <v>NA</v>
      </c>
      <c r="AO21" s="29" t="str">
        <f t="shared" si="55"/>
        <v>NA</v>
      </c>
      <c r="AP21" s="29" t="str">
        <f t="shared" si="56"/>
        <v>NA</v>
      </c>
      <c r="AQ21" s="29" t="str">
        <f t="shared" si="14"/>
        <v>NA</v>
      </c>
      <c r="AR21" s="29" t="str">
        <f t="shared" si="15"/>
        <v>NA</v>
      </c>
      <c r="AS21" s="29" t="str">
        <f t="shared" si="16"/>
        <v>NA</v>
      </c>
      <c r="AT21" s="29" t="str">
        <f t="shared" si="17"/>
        <v>NA</v>
      </c>
      <c r="AU21" s="29" t="str">
        <f t="shared" si="18"/>
        <v>NA</v>
      </c>
      <c r="AV21" s="29" t="str">
        <f t="shared" si="19"/>
        <v>NA</v>
      </c>
      <c r="AW21" s="29" t="str">
        <f t="shared" si="20"/>
        <v>NA</v>
      </c>
      <c r="AX21" s="29" t="str">
        <f t="shared" si="21"/>
        <v>NA</v>
      </c>
      <c r="AY21" s="29" t="str">
        <f t="shared" si="22"/>
        <v>NA</v>
      </c>
      <c r="AZ21" s="29" t="str">
        <f t="shared" si="23"/>
        <v>NA</v>
      </c>
      <c r="BA21" s="29" t="str">
        <f t="shared" si="24"/>
        <v>NA</v>
      </c>
      <c r="BB21" s="29" t="str">
        <f t="shared" si="25"/>
        <v>NA</v>
      </c>
      <c r="BC21" s="29" t="str">
        <f t="shared" si="26"/>
        <v>NA</v>
      </c>
      <c r="BD21" s="29" t="str">
        <f t="shared" si="27"/>
        <v>NA</v>
      </c>
      <c r="BE21" s="29" t="str">
        <f t="shared" si="28"/>
        <v>NA</v>
      </c>
      <c r="BF21" s="29" t="str">
        <f t="shared" si="29"/>
        <v>NA</v>
      </c>
      <c r="BG21" s="29" t="str">
        <f t="shared" si="30"/>
        <v>NA</v>
      </c>
      <c r="BH21" s="29" t="str">
        <f t="shared" si="31"/>
        <v>NA</v>
      </c>
      <c r="BI21" s="29" t="str">
        <f t="shared" si="32"/>
        <v>NA</v>
      </c>
      <c r="BJ21" s="29" t="str">
        <f t="shared" si="33"/>
        <v>NA</v>
      </c>
      <c r="BK21" s="29" t="str">
        <f t="shared" si="34"/>
        <v>NA</v>
      </c>
      <c r="BL21" s="29" t="str">
        <f t="shared" si="35"/>
        <v>NA</v>
      </c>
      <c r="BM21" s="29" t="str">
        <f t="shared" si="36"/>
        <v>NA</v>
      </c>
      <c r="BN21" s="29" t="str">
        <f t="shared" si="37"/>
        <v>NA</v>
      </c>
      <c r="BO21" s="29" t="str">
        <f t="shared" si="38"/>
        <v>NA</v>
      </c>
      <c r="BP21" s="29" t="str">
        <f t="shared" si="39"/>
        <v>NA</v>
      </c>
      <c r="BQ21" s="29" t="str">
        <f t="shared" si="40"/>
        <v>NA</v>
      </c>
      <c r="BR21" s="29" t="str">
        <f t="shared" si="41"/>
        <v>NA</v>
      </c>
      <c r="BS21" s="29" t="str">
        <f t="shared" si="42"/>
        <v>NA</v>
      </c>
    </row>
    <row r="22" spans="1:71" x14ac:dyDescent="0.3">
      <c r="A22" s="30" t="s">
        <v>81</v>
      </c>
      <c r="C22" s="109">
        <v>18</v>
      </c>
      <c r="D22" s="30" t="s">
        <v>80</v>
      </c>
      <c r="E22" s="30">
        <f t="shared" si="43"/>
        <v>26.810000000000002</v>
      </c>
      <c r="F22" s="104">
        <v>21.3</v>
      </c>
      <c r="G22" s="104">
        <v>5.51</v>
      </c>
      <c r="H22" s="30"/>
      <c r="I22" s="30"/>
      <c r="J22" s="30"/>
      <c r="K22" s="30"/>
      <c r="L22" s="30"/>
      <c r="M22" s="30"/>
      <c r="N22" s="31">
        <f t="shared" si="44"/>
        <v>1</v>
      </c>
      <c r="O22" s="44">
        <f t="shared" si="0"/>
        <v>22.5</v>
      </c>
      <c r="P22" s="45">
        <f t="shared" si="1"/>
        <v>4.3</v>
      </c>
      <c r="Q22" s="29">
        <f t="shared" si="2"/>
        <v>1.4</v>
      </c>
      <c r="R22" s="29">
        <f t="shared" si="3"/>
        <v>0.59999999999999964</v>
      </c>
      <c r="S22" s="29">
        <f t="shared" si="45"/>
        <v>0.5</v>
      </c>
      <c r="T22" s="29">
        <f t="shared" si="47"/>
        <v>0.89999999999999991</v>
      </c>
      <c r="U22" s="29">
        <f t="shared" si="48"/>
        <v>4.3</v>
      </c>
      <c r="V22" s="29" t="str">
        <f t="shared" si="49"/>
        <v>NA</v>
      </c>
      <c r="W22" s="29" t="str">
        <f t="shared" si="50"/>
        <v>NA</v>
      </c>
      <c r="X22" s="29" t="str">
        <f t="shared" si="51"/>
        <v>NA</v>
      </c>
      <c r="Y22" s="29" t="str">
        <f t="shared" si="52"/>
        <v>NA</v>
      </c>
      <c r="Z22" s="29" t="str">
        <f t="shared" si="53"/>
        <v>NA</v>
      </c>
      <c r="AA22" s="29" t="str">
        <f t="shared" si="4"/>
        <v>NA</v>
      </c>
      <c r="AB22" s="29" t="str">
        <f t="shared" si="5"/>
        <v>NA</v>
      </c>
      <c r="AC22" s="29" t="str">
        <f t="shared" si="46"/>
        <v>NA</v>
      </c>
      <c r="AD22" s="29" t="str">
        <f t="shared" si="6"/>
        <v>NA</v>
      </c>
      <c r="AE22" s="29" t="str">
        <f t="shared" si="54"/>
        <v>NA</v>
      </c>
      <c r="AF22" s="29" t="str">
        <f t="shared" si="7"/>
        <v>NA</v>
      </c>
      <c r="AG22" s="29" t="str">
        <f t="shared" si="8"/>
        <v>NA</v>
      </c>
      <c r="AH22" s="29" t="str">
        <f t="shared" si="9"/>
        <v>NA</v>
      </c>
      <c r="AI22" s="29" t="str">
        <f t="shared" si="10"/>
        <v>NA</v>
      </c>
      <c r="AJ22" s="29" t="str">
        <f t="shared" si="11"/>
        <v>NA</v>
      </c>
      <c r="AK22" s="29" t="str">
        <f t="shared" si="12"/>
        <v>NA</v>
      </c>
      <c r="AL22" s="29" t="str">
        <f t="shared" si="57"/>
        <v>NA</v>
      </c>
      <c r="AM22" s="29" t="str">
        <f t="shared" si="58"/>
        <v>NA</v>
      </c>
      <c r="AN22" s="29" t="str">
        <f t="shared" si="13"/>
        <v>NA</v>
      </c>
      <c r="AO22" s="29" t="str">
        <f t="shared" si="55"/>
        <v>NA</v>
      </c>
      <c r="AP22" s="29" t="str">
        <f t="shared" si="56"/>
        <v>NA</v>
      </c>
      <c r="AQ22" s="29" t="str">
        <f t="shared" si="14"/>
        <v>NA</v>
      </c>
      <c r="AR22" s="29" t="str">
        <f t="shared" si="15"/>
        <v>NA</v>
      </c>
      <c r="AS22" s="29" t="str">
        <f t="shared" si="16"/>
        <v>NA</v>
      </c>
      <c r="AT22" s="29" t="str">
        <f t="shared" si="17"/>
        <v>NA</v>
      </c>
      <c r="AU22" s="29" t="str">
        <f t="shared" si="18"/>
        <v>NA</v>
      </c>
      <c r="AV22" s="29" t="str">
        <f t="shared" si="19"/>
        <v>NA</v>
      </c>
      <c r="AW22" s="29" t="str">
        <f t="shared" si="20"/>
        <v>NA</v>
      </c>
      <c r="AX22" s="29" t="str">
        <f t="shared" si="21"/>
        <v>NA</v>
      </c>
      <c r="AY22" s="29" t="str">
        <f t="shared" si="22"/>
        <v>NA</v>
      </c>
      <c r="AZ22" s="29" t="str">
        <f t="shared" si="23"/>
        <v>NA</v>
      </c>
      <c r="BA22" s="29" t="str">
        <f t="shared" si="24"/>
        <v>NA</v>
      </c>
      <c r="BB22" s="29" t="str">
        <f t="shared" si="25"/>
        <v>NA</v>
      </c>
      <c r="BC22" s="29" t="str">
        <f t="shared" si="26"/>
        <v>NA</v>
      </c>
      <c r="BD22" s="29" t="str">
        <f t="shared" si="27"/>
        <v>NA</v>
      </c>
      <c r="BE22" s="29" t="str">
        <f t="shared" si="28"/>
        <v>NA</v>
      </c>
      <c r="BF22" s="29" t="str">
        <f t="shared" si="29"/>
        <v>NA</v>
      </c>
      <c r="BG22" s="29" t="str">
        <f t="shared" si="30"/>
        <v>NA</v>
      </c>
      <c r="BH22" s="29" t="str">
        <f t="shared" si="31"/>
        <v>NA</v>
      </c>
      <c r="BI22" s="29" t="str">
        <f t="shared" si="32"/>
        <v>NA</v>
      </c>
      <c r="BJ22" s="29" t="str">
        <f t="shared" si="33"/>
        <v>NA</v>
      </c>
      <c r="BK22" s="29" t="str">
        <f t="shared" si="34"/>
        <v>NA</v>
      </c>
      <c r="BL22" s="29" t="str">
        <f t="shared" si="35"/>
        <v>NA</v>
      </c>
      <c r="BM22" s="29" t="str">
        <f t="shared" si="36"/>
        <v>NA</v>
      </c>
      <c r="BN22" s="29" t="str">
        <f t="shared" si="37"/>
        <v>NA</v>
      </c>
      <c r="BO22" s="29" t="str">
        <f t="shared" si="38"/>
        <v>NA</v>
      </c>
      <c r="BP22" s="29" t="str">
        <f t="shared" si="39"/>
        <v>NA</v>
      </c>
      <c r="BQ22" s="29" t="str">
        <f t="shared" si="40"/>
        <v>NA</v>
      </c>
      <c r="BR22" s="29" t="str">
        <f t="shared" si="41"/>
        <v>NA</v>
      </c>
      <c r="BS22" s="29" t="str">
        <f t="shared" si="42"/>
        <v>NA</v>
      </c>
    </row>
    <row r="23" spans="1:71" x14ac:dyDescent="0.3">
      <c r="A23" s="30"/>
      <c r="C23" s="109">
        <v>19</v>
      </c>
      <c r="D23" s="30" t="s">
        <v>79</v>
      </c>
      <c r="E23" s="30">
        <f t="shared" si="43"/>
        <v>25.349999999999998</v>
      </c>
      <c r="F23" s="104">
        <v>21.33</v>
      </c>
      <c r="G23" s="104">
        <v>4.0199999999999996</v>
      </c>
      <c r="H23" s="30"/>
      <c r="I23" s="30"/>
      <c r="J23" s="30"/>
      <c r="K23" s="30"/>
      <c r="L23" s="30"/>
      <c r="M23" s="30"/>
      <c r="N23" s="31">
        <f t="shared" si="44"/>
        <v>1</v>
      </c>
      <c r="O23" s="44">
        <f t="shared" si="0"/>
        <v>22.5</v>
      </c>
      <c r="P23" s="45">
        <f t="shared" si="1"/>
        <v>2.9</v>
      </c>
      <c r="Q23" s="29">
        <f t="shared" si="2"/>
        <v>0.80000000000000027</v>
      </c>
      <c r="R23" s="29">
        <f t="shared" si="3"/>
        <v>0.89999999999999991</v>
      </c>
      <c r="S23" s="29">
        <f t="shared" si="45"/>
        <v>0.5</v>
      </c>
      <c r="T23" s="29">
        <f t="shared" si="47"/>
        <v>5.6999999999999993</v>
      </c>
      <c r="U23" s="29" t="str">
        <f t="shared" si="48"/>
        <v>NA</v>
      </c>
      <c r="V23" s="29" t="str">
        <f t="shared" si="49"/>
        <v>NA</v>
      </c>
      <c r="W23" s="29" t="str">
        <f t="shared" si="50"/>
        <v>NA</v>
      </c>
      <c r="X23" s="29" t="str">
        <f t="shared" si="51"/>
        <v>NA</v>
      </c>
      <c r="Y23" s="29" t="str">
        <f t="shared" si="52"/>
        <v>NA</v>
      </c>
      <c r="Z23" s="29" t="str">
        <f t="shared" si="53"/>
        <v>NA</v>
      </c>
      <c r="AA23" s="29" t="str">
        <f t="shared" si="4"/>
        <v>NA</v>
      </c>
      <c r="AB23" s="29" t="str">
        <f t="shared" si="5"/>
        <v>NA</v>
      </c>
      <c r="AC23" s="29" t="str">
        <f t="shared" si="46"/>
        <v>NA</v>
      </c>
      <c r="AD23" s="29" t="str">
        <f t="shared" si="6"/>
        <v>NA</v>
      </c>
      <c r="AE23" s="29" t="str">
        <f t="shared" si="54"/>
        <v>NA</v>
      </c>
      <c r="AF23" s="29" t="str">
        <f t="shared" si="7"/>
        <v>NA</v>
      </c>
      <c r="AG23" s="29" t="str">
        <f t="shared" si="8"/>
        <v>NA</v>
      </c>
      <c r="AH23" s="29" t="str">
        <f t="shared" si="9"/>
        <v>NA</v>
      </c>
      <c r="AI23" s="29" t="str">
        <f t="shared" si="10"/>
        <v>NA</v>
      </c>
      <c r="AJ23" s="29" t="str">
        <f t="shared" si="11"/>
        <v>NA</v>
      </c>
      <c r="AK23" s="29" t="str">
        <f t="shared" si="12"/>
        <v>NA</v>
      </c>
      <c r="AL23" s="29" t="str">
        <f t="shared" si="57"/>
        <v>NA</v>
      </c>
      <c r="AM23" s="29" t="str">
        <f t="shared" si="58"/>
        <v>NA</v>
      </c>
      <c r="AN23" s="29" t="str">
        <f t="shared" si="13"/>
        <v>NA</v>
      </c>
      <c r="AO23" s="29" t="str">
        <f t="shared" si="55"/>
        <v>NA</v>
      </c>
      <c r="AP23" s="29" t="str">
        <f t="shared" si="56"/>
        <v>NA</v>
      </c>
      <c r="AQ23" s="29" t="str">
        <f t="shared" si="14"/>
        <v>NA</v>
      </c>
      <c r="AR23" s="29" t="str">
        <f t="shared" si="15"/>
        <v>NA</v>
      </c>
      <c r="AS23" s="29" t="str">
        <f t="shared" si="16"/>
        <v>NA</v>
      </c>
      <c r="AT23" s="29" t="str">
        <f t="shared" si="17"/>
        <v>NA</v>
      </c>
      <c r="AU23" s="29" t="str">
        <f t="shared" si="18"/>
        <v>NA</v>
      </c>
      <c r="AV23" s="29" t="str">
        <f t="shared" si="19"/>
        <v>NA</v>
      </c>
      <c r="AW23" s="29" t="str">
        <f t="shared" si="20"/>
        <v>NA</v>
      </c>
      <c r="AX23" s="29" t="str">
        <f t="shared" si="21"/>
        <v>NA</v>
      </c>
      <c r="AY23" s="29" t="str">
        <f t="shared" si="22"/>
        <v>NA</v>
      </c>
      <c r="AZ23" s="29" t="str">
        <f t="shared" si="23"/>
        <v>NA</v>
      </c>
      <c r="BA23" s="29" t="str">
        <f t="shared" si="24"/>
        <v>NA</v>
      </c>
      <c r="BB23" s="29" t="str">
        <f t="shared" si="25"/>
        <v>NA</v>
      </c>
      <c r="BC23" s="29" t="str">
        <f t="shared" si="26"/>
        <v>NA</v>
      </c>
      <c r="BD23" s="29" t="str">
        <f t="shared" si="27"/>
        <v>NA</v>
      </c>
      <c r="BE23" s="29" t="str">
        <f t="shared" si="28"/>
        <v>NA</v>
      </c>
      <c r="BF23" s="29" t="str">
        <f t="shared" si="29"/>
        <v>NA</v>
      </c>
      <c r="BG23" s="29" t="str">
        <f t="shared" si="30"/>
        <v>NA</v>
      </c>
      <c r="BH23" s="29" t="str">
        <f t="shared" si="31"/>
        <v>NA</v>
      </c>
      <c r="BI23" s="29" t="str">
        <f t="shared" si="32"/>
        <v>NA</v>
      </c>
      <c r="BJ23" s="29" t="str">
        <f t="shared" si="33"/>
        <v>NA</v>
      </c>
      <c r="BK23" s="29" t="str">
        <f t="shared" si="34"/>
        <v>NA</v>
      </c>
      <c r="BL23" s="29" t="str">
        <f t="shared" si="35"/>
        <v>NA</v>
      </c>
      <c r="BM23" s="29" t="str">
        <f t="shared" si="36"/>
        <v>NA</v>
      </c>
      <c r="BN23" s="29" t="str">
        <f t="shared" si="37"/>
        <v>NA</v>
      </c>
      <c r="BO23" s="29" t="str">
        <f t="shared" si="38"/>
        <v>NA</v>
      </c>
      <c r="BP23" s="29" t="str">
        <f t="shared" si="39"/>
        <v>NA</v>
      </c>
      <c r="BQ23" s="29" t="str">
        <f t="shared" si="40"/>
        <v>NA</v>
      </c>
      <c r="BR23" s="29" t="str">
        <f t="shared" si="41"/>
        <v>NA</v>
      </c>
      <c r="BS23" s="29" t="str">
        <f t="shared" si="42"/>
        <v>NA</v>
      </c>
    </row>
    <row r="24" spans="1:71" x14ac:dyDescent="0.3">
      <c r="A24" s="34">
        <v>5</v>
      </c>
      <c r="B24">
        <v>9.4700000000000006E-2</v>
      </c>
      <c r="C24" s="109">
        <v>20</v>
      </c>
      <c r="D24" s="30" t="s">
        <v>78</v>
      </c>
      <c r="E24" s="30">
        <f t="shared" si="43"/>
        <v>26.189999999999998</v>
      </c>
      <c r="F24" s="104">
        <v>21.9</v>
      </c>
      <c r="G24" s="104">
        <v>4.29</v>
      </c>
      <c r="H24" s="30"/>
      <c r="I24" s="30"/>
      <c r="J24" s="30"/>
      <c r="K24" s="30"/>
      <c r="L24" s="30"/>
      <c r="M24" s="30"/>
      <c r="N24" s="31">
        <f t="shared" si="44"/>
        <v>0</v>
      </c>
      <c r="O24" s="44">
        <f t="shared" si="0"/>
        <v>22.5</v>
      </c>
      <c r="P24" s="45">
        <f t="shared" si="1"/>
        <v>3.7</v>
      </c>
      <c r="Q24" s="29">
        <f t="shared" si="2"/>
        <v>9.9999999999999645E-2</v>
      </c>
      <c r="R24" s="29">
        <f t="shared" si="3"/>
        <v>0.30000000000000027</v>
      </c>
      <c r="S24" s="29">
        <f t="shared" si="45"/>
        <v>4.8999999999999995</v>
      </c>
      <c r="T24" s="29" t="str">
        <f t="shared" si="47"/>
        <v>NA</v>
      </c>
      <c r="U24" s="29" t="str">
        <f t="shared" si="48"/>
        <v>NA</v>
      </c>
      <c r="V24" s="29" t="str">
        <f t="shared" si="49"/>
        <v>NA</v>
      </c>
      <c r="W24" s="29" t="str">
        <f t="shared" si="50"/>
        <v>NA</v>
      </c>
      <c r="X24" s="29" t="str">
        <f t="shared" si="51"/>
        <v>NA</v>
      </c>
      <c r="Y24" s="29" t="str">
        <f t="shared" si="52"/>
        <v>NA</v>
      </c>
      <c r="Z24" s="29" t="str">
        <f t="shared" si="53"/>
        <v>NA</v>
      </c>
      <c r="AA24" s="29" t="str">
        <f t="shared" si="4"/>
        <v>NA</v>
      </c>
      <c r="AB24" s="29" t="str">
        <f t="shared" si="5"/>
        <v>NA</v>
      </c>
      <c r="AC24" s="29" t="str">
        <f t="shared" si="46"/>
        <v>NA</v>
      </c>
      <c r="AD24" s="29" t="str">
        <f t="shared" si="6"/>
        <v>NA</v>
      </c>
      <c r="AE24" s="29" t="str">
        <f t="shared" si="54"/>
        <v>NA</v>
      </c>
      <c r="AF24" s="29" t="str">
        <f t="shared" si="7"/>
        <v>NA</v>
      </c>
      <c r="AG24" s="29" t="str">
        <f t="shared" si="8"/>
        <v>NA</v>
      </c>
      <c r="AH24" s="29" t="str">
        <f t="shared" si="9"/>
        <v>NA</v>
      </c>
      <c r="AI24" s="29" t="str">
        <f t="shared" si="10"/>
        <v>NA</v>
      </c>
      <c r="AJ24" s="29" t="str">
        <f t="shared" si="11"/>
        <v>NA</v>
      </c>
      <c r="AK24" s="29" t="str">
        <f t="shared" si="12"/>
        <v>NA</v>
      </c>
      <c r="AL24" s="29" t="str">
        <f t="shared" si="57"/>
        <v>NA</v>
      </c>
      <c r="AM24" s="29" t="str">
        <f t="shared" si="58"/>
        <v>NA</v>
      </c>
      <c r="AN24" s="29" t="str">
        <f t="shared" si="13"/>
        <v>NA</v>
      </c>
      <c r="AO24" s="29" t="str">
        <f t="shared" si="55"/>
        <v>NA</v>
      </c>
      <c r="AP24" s="29" t="str">
        <f t="shared" si="56"/>
        <v>NA</v>
      </c>
      <c r="AQ24" s="29" t="str">
        <f t="shared" si="14"/>
        <v>NA</v>
      </c>
      <c r="AR24" s="29" t="str">
        <f t="shared" si="15"/>
        <v>NA</v>
      </c>
      <c r="AS24" s="29" t="str">
        <f t="shared" si="16"/>
        <v>NA</v>
      </c>
      <c r="AT24" s="29" t="str">
        <f t="shared" si="17"/>
        <v>NA</v>
      </c>
      <c r="AU24" s="29" t="str">
        <f t="shared" si="18"/>
        <v>NA</v>
      </c>
      <c r="AV24" s="29" t="str">
        <f t="shared" si="19"/>
        <v>NA</v>
      </c>
      <c r="AW24" s="29" t="str">
        <f t="shared" si="20"/>
        <v>NA</v>
      </c>
      <c r="AX24" s="29" t="str">
        <f t="shared" si="21"/>
        <v>NA</v>
      </c>
      <c r="AY24" s="29" t="str">
        <f t="shared" si="22"/>
        <v>NA</v>
      </c>
      <c r="AZ24" s="29" t="str">
        <f t="shared" si="23"/>
        <v>NA</v>
      </c>
      <c r="BA24" s="29" t="str">
        <f t="shared" si="24"/>
        <v>NA</v>
      </c>
      <c r="BB24" s="29" t="str">
        <f t="shared" si="25"/>
        <v>NA</v>
      </c>
      <c r="BC24" s="29" t="str">
        <f t="shared" si="26"/>
        <v>NA</v>
      </c>
      <c r="BD24" s="29" t="str">
        <f t="shared" si="27"/>
        <v>NA</v>
      </c>
      <c r="BE24" s="29" t="str">
        <f t="shared" si="28"/>
        <v>NA</v>
      </c>
      <c r="BF24" s="29" t="str">
        <f t="shared" si="29"/>
        <v>NA</v>
      </c>
      <c r="BG24" s="29" t="str">
        <f t="shared" si="30"/>
        <v>NA</v>
      </c>
      <c r="BH24" s="29" t="str">
        <f t="shared" si="31"/>
        <v>NA</v>
      </c>
      <c r="BI24" s="29" t="str">
        <f t="shared" si="32"/>
        <v>NA</v>
      </c>
      <c r="BJ24" s="29" t="str">
        <f t="shared" si="33"/>
        <v>NA</v>
      </c>
      <c r="BK24" s="29" t="str">
        <f t="shared" si="34"/>
        <v>NA</v>
      </c>
      <c r="BL24" s="29" t="str">
        <f t="shared" si="35"/>
        <v>NA</v>
      </c>
      <c r="BM24" s="29" t="str">
        <f t="shared" si="36"/>
        <v>NA</v>
      </c>
      <c r="BN24" s="29" t="str">
        <f t="shared" si="37"/>
        <v>NA</v>
      </c>
      <c r="BO24" s="29" t="str">
        <f t="shared" si="38"/>
        <v>NA</v>
      </c>
      <c r="BP24" s="29" t="str">
        <f t="shared" si="39"/>
        <v>NA</v>
      </c>
      <c r="BQ24" s="29" t="str">
        <f t="shared" si="40"/>
        <v>NA</v>
      </c>
      <c r="BR24" s="29" t="str">
        <f t="shared" si="41"/>
        <v>NA</v>
      </c>
      <c r="BS24" s="29" t="str">
        <f t="shared" si="42"/>
        <v>NA</v>
      </c>
    </row>
    <row r="25" spans="1:71" x14ac:dyDescent="0.3">
      <c r="A25" s="34">
        <v>2.5</v>
      </c>
      <c r="B25">
        <v>9.35E-2</v>
      </c>
      <c r="C25" s="109">
        <v>21</v>
      </c>
      <c r="D25" s="30" t="s">
        <v>77</v>
      </c>
      <c r="E25" s="30">
        <f t="shared" si="43"/>
        <v>26.34</v>
      </c>
      <c r="F25" s="104">
        <v>22.2</v>
      </c>
      <c r="G25" s="104">
        <v>4.1399999999999997</v>
      </c>
      <c r="H25" s="30"/>
      <c r="I25" s="30"/>
      <c r="J25" s="30"/>
      <c r="K25" s="30"/>
      <c r="L25" s="30"/>
      <c r="M25" s="30"/>
      <c r="N25" s="31">
        <f t="shared" si="44"/>
        <v>1</v>
      </c>
      <c r="O25" s="44">
        <f t="shared" si="0"/>
        <v>22.5</v>
      </c>
      <c r="P25" s="45">
        <f t="shared" si="1"/>
        <v>3.8</v>
      </c>
      <c r="Q25" s="29">
        <f t="shared" si="2"/>
        <v>0.39999999999999991</v>
      </c>
      <c r="R25" s="29">
        <f t="shared" si="3"/>
        <v>4.8</v>
      </c>
      <c r="S25" s="29" t="str">
        <f t="shared" si="45"/>
        <v>NA</v>
      </c>
      <c r="T25" s="29" t="str">
        <f t="shared" si="47"/>
        <v>NA</v>
      </c>
      <c r="U25" s="29" t="str">
        <f t="shared" si="48"/>
        <v>NA</v>
      </c>
      <c r="V25" s="29" t="str">
        <f t="shared" si="49"/>
        <v>NA</v>
      </c>
      <c r="W25" s="29" t="str">
        <f t="shared" si="50"/>
        <v>NA</v>
      </c>
      <c r="X25" s="29" t="str">
        <f t="shared" si="51"/>
        <v>NA</v>
      </c>
      <c r="Y25" s="29" t="str">
        <f t="shared" si="52"/>
        <v>NA</v>
      </c>
      <c r="Z25" s="29" t="str">
        <f t="shared" si="53"/>
        <v>NA</v>
      </c>
      <c r="AA25" s="29" t="str">
        <f t="shared" si="4"/>
        <v>NA</v>
      </c>
      <c r="AB25" s="29" t="str">
        <f t="shared" si="5"/>
        <v>NA</v>
      </c>
      <c r="AC25" s="29" t="str">
        <f t="shared" si="46"/>
        <v>NA</v>
      </c>
      <c r="AD25" s="29" t="str">
        <f t="shared" si="6"/>
        <v>NA</v>
      </c>
      <c r="AE25" s="29" t="str">
        <f t="shared" si="54"/>
        <v>NA</v>
      </c>
      <c r="AF25" s="29" t="str">
        <f t="shared" si="7"/>
        <v>NA</v>
      </c>
      <c r="AG25" s="29" t="str">
        <f t="shared" si="8"/>
        <v>NA</v>
      </c>
      <c r="AH25" s="29" t="str">
        <f t="shared" si="9"/>
        <v>NA</v>
      </c>
      <c r="AI25" s="29" t="str">
        <f t="shared" si="10"/>
        <v>NA</v>
      </c>
      <c r="AJ25" s="29" t="str">
        <f t="shared" si="11"/>
        <v>NA</v>
      </c>
      <c r="AK25" s="29" t="str">
        <f t="shared" si="12"/>
        <v>NA</v>
      </c>
      <c r="AL25" s="29" t="str">
        <f t="shared" si="57"/>
        <v>NA</v>
      </c>
      <c r="AM25" s="29" t="str">
        <f t="shared" si="58"/>
        <v>NA</v>
      </c>
      <c r="AN25" s="29" t="str">
        <f t="shared" si="13"/>
        <v>NA</v>
      </c>
      <c r="AO25" s="29" t="str">
        <f t="shared" si="55"/>
        <v>NA</v>
      </c>
      <c r="AP25" s="29" t="str">
        <f t="shared" si="56"/>
        <v>NA</v>
      </c>
      <c r="AQ25" s="29" t="str">
        <f t="shared" si="14"/>
        <v>NA</v>
      </c>
      <c r="AR25" s="29" t="str">
        <f t="shared" si="15"/>
        <v>NA</v>
      </c>
      <c r="AS25" s="29" t="str">
        <f t="shared" si="16"/>
        <v>NA</v>
      </c>
      <c r="AT25" s="29" t="str">
        <f t="shared" si="17"/>
        <v>NA</v>
      </c>
      <c r="AU25" s="29" t="str">
        <f t="shared" si="18"/>
        <v>NA</v>
      </c>
      <c r="AV25" s="29" t="str">
        <f t="shared" si="19"/>
        <v>NA</v>
      </c>
      <c r="AW25" s="29" t="str">
        <f t="shared" si="20"/>
        <v>NA</v>
      </c>
      <c r="AX25" s="29" t="str">
        <f t="shared" si="21"/>
        <v>NA</v>
      </c>
      <c r="AY25" s="29" t="str">
        <f t="shared" si="22"/>
        <v>NA</v>
      </c>
      <c r="AZ25" s="29" t="str">
        <f t="shared" si="23"/>
        <v>NA</v>
      </c>
      <c r="BA25" s="29" t="str">
        <f t="shared" si="24"/>
        <v>NA</v>
      </c>
      <c r="BB25" s="29" t="str">
        <f t="shared" si="25"/>
        <v>NA</v>
      </c>
      <c r="BC25" s="29" t="str">
        <f t="shared" si="26"/>
        <v>NA</v>
      </c>
      <c r="BD25" s="29" t="str">
        <f t="shared" si="27"/>
        <v>NA</v>
      </c>
      <c r="BE25" s="29" t="str">
        <f t="shared" si="28"/>
        <v>NA</v>
      </c>
      <c r="BF25" s="29" t="str">
        <f t="shared" si="29"/>
        <v>NA</v>
      </c>
      <c r="BG25" s="29" t="str">
        <f t="shared" si="30"/>
        <v>NA</v>
      </c>
      <c r="BH25" s="29" t="str">
        <f t="shared" si="31"/>
        <v>NA</v>
      </c>
      <c r="BI25" s="29" t="str">
        <f t="shared" si="32"/>
        <v>NA</v>
      </c>
      <c r="BJ25" s="29" t="str">
        <f t="shared" si="33"/>
        <v>NA</v>
      </c>
      <c r="BK25" s="29" t="str">
        <f t="shared" si="34"/>
        <v>NA</v>
      </c>
      <c r="BL25" s="29" t="str">
        <f t="shared" si="35"/>
        <v>NA</v>
      </c>
      <c r="BM25" s="29" t="str">
        <f t="shared" si="36"/>
        <v>NA</v>
      </c>
      <c r="BN25" s="29" t="str">
        <f t="shared" si="37"/>
        <v>NA</v>
      </c>
      <c r="BO25" s="29" t="str">
        <f t="shared" si="38"/>
        <v>NA</v>
      </c>
      <c r="BP25" s="29" t="str">
        <f t="shared" si="39"/>
        <v>NA</v>
      </c>
      <c r="BQ25" s="29" t="str">
        <f t="shared" si="40"/>
        <v>NA</v>
      </c>
      <c r="BR25" s="29" t="str">
        <f t="shared" si="41"/>
        <v>NA</v>
      </c>
      <c r="BS25" s="29" t="str">
        <f t="shared" si="42"/>
        <v>NA</v>
      </c>
    </row>
    <row r="26" spans="1:71" x14ac:dyDescent="0.3">
      <c r="A26" s="34">
        <v>1.25</v>
      </c>
      <c r="B26">
        <v>9.0399999999999994E-2</v>
      </c>
      <c r="C26" s="109">
        <v>22</v>
      </c>
      <c r="D26" s="30" t="s">
        <v>76</v>
      </c>
      <c r="E26" s="30">
        <f t="shared" si="43"/>
        <v>25.849999999999998</v>
      </c>
      <c r="F26" s="104">
        <v>22.4</v>
      </c>
      <c r="G26" s="104">
        <v>3.45</v>
      </c>
      <c r="H26" s="30"/>
      <c r="I26" s="30"/>
      <c r="J26" s="30"/>
      <c r="K26" s="30"/>
      <c r="L26" s="30"/>
      <c r="M26" s="30"/>
      <c r="N26" s="31">
        <f t="shared" si="44"/>
        <v>1</v>
      </c>
      <c r="O26" s="44">
        <f t="shared" si="0"/>
        <v>22.5</v>
      </c>
      <c r="P26" s="45">
        <f t="shared" si="1"/>
        <v>3.4</v>
      </c>
      <c r="Q26" s="29">
        <f t="shared" si="2"/>
        <v>5.1999999999999993</v>
      </c>
      <c r="R26" s="29" t="str">
        <f t="shared" si="3"/>
        <v>NA</v>
      </c>
      <c r="S26" s="29" t="str">
        <f t="shared" si="45"/>
        <v>NA</v>
      </c>
      <c r="T26" s="29" t="str">
        <f t="shared" si="47"/>
        <v>NA</v>
      </c>
      <c r="U26" s="29" t="str">
        <f t="shared" si="48"/>
        <v>NA</v>
      </c>
      <c r="V26" s="29" t="str">
        <f t="shared" si="49"/>
        <v>NA</v>
      </c>
      <c r="W26" s="29" t="str">
        <f t="shared" si="50"/>
        <v>NA</v>
      </c>
      <c r="X26" s="29" t="str">
        <f t="shared" si="51"/>
        <v>NA</v>
      </c>
      <c r="Y26" s="29" t="str">
        <f t="shared" si="52"/>
        <v>NA</v>
      </c>
      <c r="Z26" s="29" t="str">
        <f t="shared" si="53"/>
        <v>NA</v>
      </c>
      <c r="AA26" s="29" t="str">
        <f t="shared" si="4"/>
        <v>NA</v>
      </c>
      <c r="AB26" s="29" t="str">
        <f t="shared" si="5"/>
        <v>NA</v>
      </c>
      <c r="AC26" s="29" t="str">
        <f t="shared" si="46"/>
        <v>NA</v>
      </c>
      <c r="AD26" s="29" t="str">
        <f t="shared" si="6"/>
        <v>NA</v>
      </c>
      <c r="AE26" s="29" t="str">
        <f t="shared" si="54"/>
        <v>NA</v>
      </c>
      <c r="AF26" s="29" t="str">
        <f t="shared" si="7"/>
        <v>NA</v>
      </c>
      <c r="AG26" s="29" t="str">
        <f t="shared" si="8"/>
        <v>NA</v>
      </c>
      <c r="AH26" s="29" t="str">
        <f t="shared" si="9"/>
        <v>NA</v>
      </c>
      <c r="AI26" s="29" t="str">
        <f t="shared" si="10"/>
        <v>NA</v>
      </c>
      <c r="AJ26" s="29" t="str">
        <f t="shared" si="11"/>
        <v>NA</v>
      </c>
      <c r="AK26" s="29" t="str">
        <f t="shared" si="12"/>
        <v>NA</v>
      </c>
      <c r="AL26" s="29" t="str">
        <f t="shared" si="57"/>
        <v>NA</v>
      </c>
      <c r="AM26" s="29" t="str">
        <f t="shared" si="58"/>
        <v>NA</v>
      </c>
      <c r="AN26" s="29" t="str">
        <f t="shared" si="13"/>
        <v>NA</v>
      </c>
      <c r="AO26" s="29" t="str">
        <f t="shared" si="55"/>
        <v>NA</v>
      </c>
      <c r="AP26" s="29" t="str">
        <f t="shared" si="56"/>
        <v>NA</v>
      </c>
      <c r="AQ26" s="29" t="str">
        <f t="shared" si="14"/>
        <v>NA</v>
      </c>
      <c r="AR26" s="29" t="str">
        <f t="shared" si="15"/>
        <v>NA</v>
      </c>
      <c r="AS26" s="29" t="str">
        <f t="shared" si="16"/>
        <v>NA</v>
      </c>
      <c r="AT26" s="29" t="str">
        <f t="shared" si="17"/>
        <v>NA</v>
      </c>
      <c r="AU26" s="29" t="str">
        <f t="shared" si="18"/>
        <v>NA</v>
      </c>
      <c r="AV26" s="29" t="str">
        <f t="shared" si="19"/>
        <v>NA</v>
      </c>
      <c r="AW26" s="29" t="str">
        <f t="shared" si="20"/>
        <v>NA</v>
      </c>
      <c r="AX26" s="29" t="str">
        <f t="shared" si="21"/>
        <v>NA</v>
      </c>
      <c r="AY26" s="29" t="str">
        <f t="shared" si="22"/>
        <v>NA</v>
      </c>
      <c r="AZ26" s="29" t="str">
        <f t="shared" si="23"/>
        <v>NA</v>
      </c>
      <c r="BA26" s="29" t="str">
        <f t="shared" si="24"/>
        <v>NA</v>
      </c>
      <c r="BB26" s="29" t="str">
        <f t="shared" si="25"/>
        <v>NA</v>
      </c>
      <c r="BC26" s="29" t="str">
        <f t="shared" si="26"/>
        <v>NA</v>
      </c>
      <c r="BD26" s="29" t="str">
        <f t="shared" si="27"/>
        <v>NA</v>
      </c>
      <c r="BE26" s="29" t="str">
        <f t="shared" si="28"/>
        <v>NA</v>
      </c>
      <c r="BF26" s="29" t="str">
        <f t="shared" si="29"/>
        <v>NA</v>
      </c>
      <c r="BG26" s="29" t="str">
        <f t="shared" si="30"/>
        <v>NA</v>
      </c>
      <c r="BH26" s="29" t="str">
        <f t="shared" si="31"/>
        <v>NA</v>
      </c>
      <c r="BI26" s="29" t="str">
        <f t="shared" si="32"/>
        <v>NA</v>
      </c>
      <c r="BJ26" s="29" t="str">
        <f t="shared" si="33"/>
        <v>NA</v>
      </c>
      <c r="BK26" s="29" t="str">
        <f t="shared" si="34"/>
        <v>NA</v>
      </c>
      <c r="BL26" s="29" t="str">
        <f t="shared" si="35"/>
        <v>NA</v>
      </c>
      <c r="BM26" s="29" t="str">
        <f t="shared" si="36"/>
        <v>NA</v>
      </c>
      <c r="BN26" s="29" t="str">
        <f t="shared" si="37"/>
        <v>NA</v>
      </c>
      <c r="BO26" s="29" t="str">
        <f t="shared" si="38"/>
        <v>NA</v>
      </c>
      <c r="BP26" s="29" t="str">
        <f t="shared" si="39"/>
        <v>NA</v>
      </c>
      <c r="BQ26" s="29" t="str">
        <f t="shared" si="40"/>
        <v>NA</v>
      </c>
      <c r="BR26" s="29" t="str">
        <f t="shared" si="41"/>
        <v>NA</v>
      </c>
      <c r="BS26" s="29" t="str">
        <f t="shared" si="42"/>
        <v>NA</v>
      </c>
    </row>
    <row r="27" spans="1:71" x14ac:dyDescent="0.3">
      <c r="A27" s="34">
        <v>1</v>
      </c>
      <c r="B27">
        <v>8.7599999999999997E-2</v>
      </c>
      <c r="C27" s="109">
        <v>23</v>
      </c>
      <c r="D27" s="30" t="s">
        <v>75</v>
      </c>
      <c r="E27" s="30">
        <f t="shared" si="43"/>
        <v>31.08</v>
      </c>
      <c r="F27" s="104">
        <v>22.5</v>
      </c>
      <c r="G27" s="104">
        <v>8.58</v>
      </c>
      <c r="H27" s="30"/>
      <c r="I27" s="30"/>
      <c r="J27" s="30"/>
      <c r="K27" s="30"/>
      <c r="L27" s="30"/>
      <c r="M27" s="30"/>
      <c r="N27" s="31">
        <f t="shared" si="44"/>
        <v>1</v>
      </c>
      <c r="O27" s="44">
        <f t="shared" si="0"/>
        <v>22.5</v>
      </c>
      <c r="P27" s="45">
        <f t="shared" si="1"/>
        <v>8.6</v>
      </c>
      <c r="Q27" s="29">
        <f t="shared" si="2"/>
        <v>10</v>
      </c>
      <c r="R27" s="29" t="str">
        <f t="shared" si="3"/>
        <v>NA</v>
      </c>
      <c r="S27" s="29" t="str">
        <f t="shared" si="45"/>
        <v>NA</v>
      </c>
      <c r="T27" s="29" t="str">
        <f t="shared" si="47"/>
        <v>NA</v>
      </c>
      <c r="U27" s="29" t="str">
        <f t="shared" si="48"/>
        <v>NA</v>
      </c>
      <c r="V27" s="29" t="str">
        <f t="shared" si="49"/>
        <v>NA</v>
      </c>
      <c r="W27" s="29" t="str">
        <f t="shared" si="50"/>
        <v>NA</v>
      </c>
      <c r="X27" s="29" t="str">
        <f t="shared" si="51"/>
        <v>NA</v>
      </c>
      <c r="Y27" s="29" t="str">
        <f t="shared" si="52"/>
        <v>NA</v>
      </c>
      <c r="Z27" s="29" t="str">
        <f t="shared" si="53"/>
        <v>NA</v>
      </c>
      <c r="AA27" s="29" t="str">
        <f t="shared" si="4"/>
        <v>NA</v>
      </c>
      <c r="AB27" s="29" t="str">
        <f t="shared" si="5"/>
        <v>NA</v>
      </c>
      <c r="AC27" s="29" t="str">
        <f t="shared" si="46"/>
        <v>NA</v>
      </c>
      <c r="AD27" s="29" t="str">
        <f t="shared" si="6"/>
        <v>NA</v>
      </c>
      <c r="AE27" s="29" t="str">
        <f t="shared" si="54"/>
        <v>NA</v>
      </c>
      <c r="AF27" s="29" t="str">
        <f t="shared" si="7"/>
        <v>NA</v>
      </c>
      <c r="AG27" s="29" t="str">
        <f t="shared" si="8"/>
        <v>NA</v>
      </c>
      <c r="AH27" s="29" t="str">
        <f t="shared" si="9"/>
        <v>NA</v>
      </c>
      <c r="AI27" s="29" t="str">
        <f t="shared" si="10"/>
        <v>NA</v>
      </c>
      <c r="AJ27" s="29" t="str">
        <f t="shared" si="11"/>
        <v>NA</v>
      </c>
      <c r="AK27" s="29" t="str">
        <f t="shared" si="12"/>
        <v>NA</v>
      </c>
      <c r="AL27" s="29" t="str">
        <f t="shared" si="57"/>
        <v>NA</v>
      </c>
      <c r="AM27" s="29" t="str">
        <f t="shared" si="58"/>
        <v>NA</v>
      </c>
      <c r="AN27" s="29" t="str">
        <f t="shared" si="13"/>
        <v>NA</v>
      </c>
      <c r="AO27" s="29" t="str">
        <f t="shared" si="55"/>
        <v>NA</v>
      </c>
      <c r="AP27" s="29" t="str">
        <f t="shared" si="56"/>
        <v>NA</v>
      </c>
      <c r="AQ27" s="29" t="str">
        <f t="shared" si="14"/>
        <v>NA</v>
      </c>
      <c r="AR27" s="29" t="str">
        <f t="shared" si="15"/>
        <v>NA</v>
      </c>
      <c r="AS27" s="29" t="str">
        <f t="shared" si="16"/>
        <v>NA</v>
      </c>
      <c r="AT27" s="29" t="str">
        <f t="shared" si="17"/>
        <v>NA</v>
      </c>
      <c r="AU27" s="29" t="str">
        <f t="shared" si="18"/>
        <v>NA</v>
      </c>
      <c r="AV27" s="29" t="str">
        <f t="shared" si="19"/>
        <v>NA</v>
      </c>
      <c r="AW27" s="29" t="str">
        <f t="shared" si="20"/>
        <v>NA</v>
      </c>
      <c r="AX27" s="29" t="str">
        <f t="shared" si="21"/>
        <v>NA</v>
      </c>
      <c r="AY27" s="29" t="str">
        <f t="shared" si="22"/>
        <v>NA</v>
      </c>
      <c r="AZ27" s="29" t="str">
        <f t="shared" si="23"/>
        <v>NA</v>
      </c>
      <c r="BA27" s="29" t="str">
        <f t="shared" si="24"/>
        <v>NA</v>
      </c>
      <c r="BB27" s="29" t="str">
        <f t="shared" si="25"/>
        <v>NA</v>
      </c>
      <c r="BC27" s="29" t="str">
        <f t="shared" si="26"/>
        <v>NA</v>
      </c>
      <c r="BD27" s="29" t="str">
        <f t="shared" si="27"/>
        <v>NA</v>
      </c>
      <c r="BE27" s="29" t="str">
        <f t="shared" si="28"/>
        <v>NA</v>
      </c>
      <c r="BF27" s="29" t="str">
        <f t="shared" si="29"/>
        <v>NA</v>
      </c>
      <c r="BG27" s="29" t="str">
        <f t="shared" si="30"/>
        <v>NA</v>
      </c>
      <c r="BH27" s="29" t="str">
        <f t="shared" si="31"/>
        <v>NA</v>
      </c>
      <c r="BI27" s="29" t="str">
        <f t="shared" si="32"/>
        <v>NA</v>
      </c>
      <c r="BJ27" s="29" t="str">
        <f t="shared" si="33"/>
        <v>NA</v>
      </c>
      <c r="BK27" s="29" t="str">
        <f t="shared" si="34"/>
        <v>NA</v>
      </c>
      <c r="BL27" s="29" t="str">
        <f t="shared" si="35"/>
        <v>NA</v>
      </c>
      <c r="BM27" s="29" t="str">
        <f t="shared" si="36"/>
        <v>NA</v>
      </c>
      <c r="BN27" s="29" t="str">
        <f t="shared" si="37"/>
        <v>NA</v>
      </c>
      <c r="BO27" s="29" t="str">
        <f t="shared" si="38"/>
        <v>NA</v>
      </c>
      <c r="BP27" s="29" t="str">
        <f t="shared" si="39"/>
        <v>NA</v>
      </c>
      <c r="BQ27" s="29" t="str">
        <f t="shared" si="40"/>
        <v>NA</v>
      </c>
      <c r="BR27" s="29" t="str">
        <f t="shared" si="41"/>
        <v>NA</v>
      </c>
      <c r="BS27" s="29" t="str">
        <f t="shared" si="42"/>
        <v>NA</v>
      </c>
    </row>
    <row r="28" spans="1:71" x14ac:dyDescent="0.3">
      <c r="A28" s="34">
        <v>0.5</v>
      </c>
      <c r="B28">
        <v>8.43E-2</v>
      </c>
      <c r="C28" s="109">
        <v>24</v>
      </c>
      <c r="D28" s="30" t="s">
        <v>74</v>
      </c>
      <c r="E28" s="30">
        <f t="shared" si="43"/>
        <v>27.37</v>
      </c>
      <c r="F28" s="104">
        <v>22.8</v>
      </c>
      <c r="G28" s="104">
        <v>4.57</v>
      </c>
      <c r="H28" s="30"/>
      <c r="I28" s="30"/>
      <c r="J28" s="30"/>
      <c r="K28" s="30"/>
      <c r="L28" s="30"/>
      <c r="M28" s="30"/>
      <c r="N28" s="31">
        <f t="shared" si="44"/>
        <v>1</v>
      </c>
      <c r="O28" s="44">
        <f t="shared" si="0"/>
        <v>27.5</v>
      </c>
      <c r="P28" s="45">
        <f t="shared" si="1"/>
        <v>-0.1</v>
      </c>
      <c r="Q28" s="29">
        <f t="shared" si="2"/>
        <v>0.19999999999999998</v>
      </c>
      <c r="R28" s="29">
        <f t="shared" si="3"/>
        <v>2.6</v>
      </c>
      <c r="S28" s="29">
        <f t="shared" si="45"/>
        <v>1.2000000000000002</v>
      </c>
      <c r="T28" s="29">
        <f t="shared" si="47"/>
        <v>2.2000000000000002</v>
      </c>
      <c r="U28" s="29">
        <f t="shared" si="48"/>
        <v>0.79999999999999993</v>
      </c>
      <c r="V28" s="29">
        <f t="shared" si="49"/>
        <v>2.1</v>
      </c>
      <c r="W28" s="29">
        <f t="shared" si="50"/>
        <v>5.0999999999999996</v>
      </c>
      <c r="X28" s="29">
        <f t="shared" si="51"/>
        <v>2.2000000000000002</v>
      </c>
      <c r="Y28" s="29">
        <f t="shared" si="52"/>
        <v>2.4</v>
      </c>
      <c r="Z28" s="29">
        <f t="shared" si="53"/>
        <v>2.8000000000000003</v>
      </c>
      <c r="AA28" s="29">
        <f t="shared" si="4"/>
        <v>4</v>
      </c>
      <c r="AB28" s="29">
        <f t="shared" si="5"/>
        <v>2.7</v>
      </c>
      <c r="AC28" s="29">
        <f t="shared" si="46"/>
        <v>3.2</v>
      </c>
      <c r="AD28" s="29">
        <f t="shared" si="6"/>
        <v>3.4</v>
      </c>
      <c r="AE28" s="29">
        <f t="shared" si="54"/>
        <v>4.3999999999999995</v>
      </c>
      <c r="AF28" s="29">
        <f t="shared" si="7"/>
        <v>4.6999999999999993</v>
      </c>
      <c r="AG28" s="29">
        <f t="shared" si="8"/>
        <v>5.0999999999999996</v>
      </c>
      <c r="AH28" s="29" t="str">
        <f t="shared" si="9"/>
        <v>NA</v>
      </c>
      <c r="AI28" s="29" t="str">
        <f t="shared" si="10"/>
        <v>NA</v>
      </c>
      <c r="AJ28" s="29" t="str">
        <f t="shared" si="11"/>
        <v>NA</v>
      </c>
      <c r="AK28" s="29" t="str">
        <f t="shared" si="12"/>
        <v>NA</v>
      </c>
      <c r="AL28" s="29" t="str">
        <f t="shared" si="57"/>
        <v>NA</v>
      </c>
      <c r="AM28" s="29" t="str">
        <f t="shared" si="58"/>
        <v>NA</v>
      </c>
      <c r="AN28" s="29" t="str">
        <f t="shared" si="13"/>
        <v>NA</v>
      </c>
      <c r="AO28" s="29" t="str">
        <f t="shared" si="55"/>
        <v>NA</v>
      </c>
      <c r="AP28" s="29" t="str">
        <f t="shared" si="56"/>
        <v>NA</v>
      </c>
      <c r="AQ28" s="29" t="str">
        <f t="shared" si="14"/>
        <v>NA</v>
      </c>
      <c r="AR28" s="29" t="str">
        <f t="shared" si="15"/>
        <v>NA</v>
      </c>
      <c r="AS28" s="29" t="str">
        <f t="shared" si="16"/>
        <v>NA</v>
      </c>
      <c r="AT28" s="29" t="str">
        <f t="shared" si="17"/>
        <v>NA</v>
      </c>
      <c r="AU28" s="29" t="str">
        <f t="shared" si="18"/>
        <v>NA</v>
      </c>
      <c r="AV28" s="29" t="str">
        <f t="shared" si="19"/>
        <v>NA</v>
      </c>
      <c r="AW28" s="29" t="str">
        <f t="shared" si="20"/>
        <v>NA</v>
      </c>
      <c r="AX28" s="29" t="str">
        <f t="shared" si="21"/>
        <v>NA</v>
      </c>
      <c r="AY28" s="29" t="str">
        <f t="shared" si="22"/>
        <v>NA</v>
      </c>
      <c r="AZ28" s="29" t="str">
        <f t="shared" si="23"/>
        <v>NA</v>
      </c>
      <c r="BA28" s="29" t="str">
        <f t="shared" si="24"/>
        <v>NA</v>
      </c>
      <c r="BB28" s="29" t="str">
        <f t="shared" si="25"/>
        <v>NA</v>
      </c>
      <c r="BC28" s="29" t="str">
        <f t="shared" si="26"/>
        <v>NA</v>
      </c>
      <c r="BD28" s="29" t="str">
        <f t="shared" si="27"/>
        <v>NA</v>
      </c>
      <c r="BE28" s="29" t="str">
        <f t="shared" si="28"/>
        <v>NA</v>
      </c>
      <c r="BF28" s="29" t="str">
        <f t="shared" si="29"/>
        <v>NA</v>
      </c>
      <c r="BG28" s="29" t="str">
        <f t="shared" si="30"/>
        <v>NA</v>
      </c>
      <c r="BH28" s="29" t="str">
        <f t="shared" si="31"/>
        <v>NA</v>
      </c>
      <c r="BI28" s="29" t="str">
        <f t="shared" si="32"/>
        <v>NA</v>
      </c>
      <c r="BJ28" s="29" t="str">
        <f t="shared" si="33"/>
        <v>NA</v>
      </c>
      <c r="BK28" s="29" t="str">
        <f t="shared" si="34"/>
        <v>NA</v>
      </c>
      <c r="BL28" s="29">
        <f t="shared" si="35"/>
        <v>4.8999999999999995</v>
      </c>
      <c r="BM28" s="29" t="str">
        <f t="shared" si="36"/>
        <v>NA</v>
      </c>
      <c r="BN28" s="29" t="str">
        <f t="shared" si="37"/>
        <v>NA</v>
      </c>
      <c r="BO28" s="29" t="str">
        <f t="shared" si="38"/>
        <v>NA</v>
      </c>
      <c r="BP28" s="29" t="str">
        <f t="shared" si="39"/>
        <v>NA</v>
      </c>
      <c r="BQ28" s="29" t="str">
        <f t="shared" si="40"/>
        <v>NA</v>
      </c>
      <c r="BR28" s="29" t="str">
        <f t="shared" si="41"/>
        <v>NA</v>
      </c>
      <c r="BS28" s="29" t="str">
        <f t="shared" si="42"/>
        <v>NA</v>
      </c>
    </row>
    <row r="29" spans="1:71" x14ac:dyDescent="0.3">
      <c r="A29" s="34">
        <v>0.2</v>
      </c>
      <c r="B29">
        <v>6.9400000000000003E-2</v>
      </c>
      <c r="C29" s="109">
        <v>25</v>
      </c>
      <c r="D29" s="30" t="s">
        <v>73</v>
      </c>
      <c r="E29" s="30">
        <f t="shared" si="43"/>
        <v>27.2</v>
      </c>
      <c r="F29" s="104">
        <v>23.2</v>
      </c>
      <c r="G29" s="104">
        <v>4</v>
      </c>
      <c r="H29" s="30"/>
      <c r="I29" s="30"/>
      <c r="J29" s="30"/>
      <c r="K29" s="30"/>
      <c r="L29" s="30"/>
      <c r="M29" s="30"/>
      <c r="N29" s="31">
        <f t="shared" si="44"/>
        <v>1</v>
      </c>
      <c r="O29" s="44">
        <f t="shared" si="0"/>
        <v>27.5</v>
      </c>
      <c r="P29" s="45">
        <f t="shared" si="1"/>
        <v>-0.3</v>
      </c>
      <c r="Q29" s="29">
        <f t="shared" si="2"/>
        <v>2.8</v>
      </c>
      <c r="R29" s="29">
        <f t="shared" si="3"/>
        <v>1.4000000000000001</v>
      </c>
      <c r="S29" s="29">
        <f t="shared" si="45"/>
        <v>2.4</v>
      </c>
      <c r="T29" s="29">
        <f t="shared" si="47"/>
        <v>1</v>
      </c>
      <c r="U29" s="29">
        <f t="shared" si="48"/>
        <v>2.2999999999999998</v>
      </c>
      <c r="V29" s="29">
        <f t="shared" si="49"/>
        <v>5.3</v>
      </c>
      <c r="W29" s="29">
        <f t="shared" si="50"/>
        <v>2.4</v>
      </c>
      <c r="X29" s="29">
        <f t="shared" si="51"/>
        <v>2.5999999999999996</v>
      </c>
      <c r="Y29" s="29">
        <f t="shared" si="52"/>
        <v>3</v>
      </c>
      <c r="Z29" s="29">
        <f t="shared" si="53"/>
        <v>4.2</v>
      </c>
      <c r="AA29" s="29">
        <f t="shared" si="4"/>
        <v>2.9</v>
      </c>
      <c r="AB29" s="29">
        <f t="shared" si="5"/>
        <v>3.4</v>
      </c>
      <c r="AC29" s="29">
        <f t="shared" si="46"/>
        <v>3.5999999999999996</v>
      </c>
      <c r="AD29" s="29">
        <f t="shared" si="6"/>
        <v>4.5999999999999996</v>
      </c>
      <c r="AE29" s="29">
        <f t="shared" si="54"/>
        <v>4.8999999999999995</v>
      </c>
      <c r="AF29" s="29">
        <f t="shared" si="7"/>
        <v>5.3</v>
      </c>
      <c r="AG29" s="29" t="str">
        <f t="shared" si="8"/>
        <v>NA</v>
      </c>
      <c r="AH29" s="29" t="str">
        <f t="shared" si="9"/>
        <v>NA</v>
      </c>
      <c r="AI29" s="29" t="str">
        <f t="shared" si="10"/>
        <v>NA</v>
      </c>
      <c r="AJ29" s="29" t="str">
        <f t="shared" si="11"/>
        <v>NA</v>
      </c>
      <c r="AK29" s="29" t="str">
        <f t="shared" si="12"/>
        <v>NA</v>
      </c>
      <c r="AL29" s="29" t="str">
        <f t="shared" si="57"/>
        <v>NA</v>
      </c>
      <c r="AM29" s="29" t="str">
        <f t="shared" si="58"/>
        <v>NA</v>
      </c>
      <c r="AN29" s="29" t="str">
        <f t="shared" si="13"/>
        <v>NA</v>
      </c>
      <c r="AO29" s="29" t="str">
        <f t="shared" si="55"/>
        <v>NA</v>
      </c>
      <c r="AP29" s="29" t="str">
        <f t="shared" si="56"/>
        <v>NA</v>
      </c>
      <c r="AQ29" s="29" t="str">
        <f t="shared" si="14"/>
        <v>NA</v>
      </c>
      <c r="AR29" s="29" t="str">
        <f t="shared" si="15"/>
        <v>NA</v>
      </c>
      <c r="AS29" s="29" t="str">
        <f t="shared" si="16"/>
        <v>NA</v>
      </c>
      <c r="AT29" s="29" t="str">
        <f t="shared" si="17"/>
        <v>NA</v>
      </c>
      <c r="AU29" s="29" t="str">
        <f t="shared" si="18"/>
        <v>NA</v>
      </c>
      <c r="AV29" s="29" t="str">
        <f t="shared" si="19"/>
        <v>NA</v>
      </c>
      <c r="AW29" s="29" t="str">
        <f t="shared" si="20"/>
        <v>NA</v>
      </c>
      <c r="AX29" s="29" t="str">
        <f t="shared" si="21"/>
        <v>NA</v>
      </c>
      <c r="AY29" s="29" t="str">
        <f t="shared" si="22"/>
        <v>NA</v>
      </c>
      <c r="AZ29" s="29" t="str">
        <f t="shared" si="23"/>
        <v>NA</v>
      </c>
      <c r="BA29" s="29" t="str">
        <f t="shared" si="24"/>
        <v>NA</v>
      </c>
      <c r="BB29" s="29" t="str">
        <f t="shared" si="25"/>
        <v>NA</v>
      </c>
      <c r="BC29" s="29" t="str">
        <f t="shared" si="26"/>
        <v>NA</v>
      </c>
      <c r="BD29" s="29" t="str">
        <f t="shared" si="27"/>
        <v>NA</v>
      </c>
      <c r="BE29" s="29" t="str">
        <f t="shared" si="28"/>
        <v>NA</v>
      </c>
      <c r="BF29" s="29" t="str">
        <f t="shared" si="29"/>
        <v>NA</v>
      </c>
      <c r="BG29" s="29" t="str">
        <f t="shared" si="30"/>
        <v>NA</v>
      </c>
      <c r="BH29" s="29" t="str">
        <f t="shared" si="31"/>
        <v>NA</v>
      </c>
      <c r="BI29" s="29" t="str">
        <f t="shared" si="32"/>
        <v>NA</v>
      </c>
      <c r="BJ29" s="29" t="str">
        <f t="shared" si="33"/>
        <v>NA</v>
      </c>
      <c r="BK29" s="29">
        <f t="shared" si="34"/>
        <v>5.0999999999999996</v>
      </c>
      <c r="BL29" s="29" t="str">
        <f t="shared" si="35"/>
        <v>NA</v>
      </c>
      <c r="BM29" s="29" t="str">
        <f t="shared" si="36"/>
        <v>NA</v>
      </c>
      <c r="BN29" s="29" t="str">
        <f t="shared" si="37"/>
        <v>NA</v>
      </c>
      <c r="BO29" s="29" t="str">
        <f t="shared" si="38"/>
        <v>NA</v>
      </c>
      <c r="BP29" s="29" t="str">
        <f t="shared" si="39"/>
        <v>NA</v>
      </c>
      <c r="BQ29" s="29" t="str">
        <f t="shared" si="40"/>
        <v>NA</v>
      </c>
      <c r="BR29" s="29" t="str">
        <f t="shared" si="41"/>
        <v>NA</v>
      </c>
      <c r="BS29" s="29" t="str">
        <f t="shared" si="42"/>
        <v>NA</v>
      </c>
    </row>
    <row r="30" spans="1:71" x14ac:dyDescent="0.3">
      <c r="A30" s="30"/>
      <c r="C30" s="109">
        <v>26</v>
      </c>
      <c r="D30" s="30" t="s">
        <v>72</v>
      </c>
      <c r="E30" s="30">
        <f t="shared" si="43"/>
        <v>30.020000000000003</v>
      </c>
      <c r="F30" s="104">
        <v>23.6</v>
      </c>
      <c r="G30" s="104">
        <v>6.42</v>
      </c>
      <c r="H30" s="30"/>
      <c r="I30" s="30"/>
      <c r="J30" s="30"/>
      <c r="K30" s="30"/>
      <c r="L30" s="30"/>
      <c r="M30" s="30"/>
      <c r="N30" s="31">
        <f t="shared" si="44"/>
        <v>0</v>
      </c>
      <c r="O30" s="44">
        <f t="shared" si="0"/>
        <v>27.5</v>
      </c>
      <c r="P30" s="45">
        <f t="shared" si="1"/>
        <v>2.5</v>
      </c>
      <c r="Q30" s="29">
        <f t="shared" si="2"/>
        <v>1.4</v>
      </c>
      <c r="R30" s="29">
        <f t="shared" si="3"/>
        <v>0.39999999999999991</v>
      </c>
      <c r="S30" s="29">
        <f t="shared" si="45"/>
        <v>1.8</v>
      </c>
      <c r="T30" s="29">
        <f t="shared" si="47"/>
        <v>0.5</v>
      </c>
      <c r="U30" s="29">
        <f t="shared" si="48"/>
        <v>2.5</v>
      </c>
      <c r="V30" s="29">
        <f t="shared" si="49"/>
        <v>0.39999999999999991</v>
      </c>
      <c r="W30" s="29">
        <f t="shared" si="50"/>
        <v>0.20000000000000018</v>
      </c>
      <c r="X30" s="29">
        <f t="shared" si="51"/>
        <v>0.20000000000000018</v>
      </c>
      <c r="Y30" s="29">
        <f t="shared" si="52"/>
        <v>1.4</v>
      </c>
      <c r="Z30" s="29">
        <f t="shared" si="53"/>
        <v>0.10000000000000009</v>
      </c>
      <c r="AA30" s="29">
        <f t="shared" si="4"/>
        <v>0.60000000000000009</v>
      </c>
      <c r="AB30" s="29">
        <f t="shared" si="5"/>
        <v>0.79999999999999982</v>
      </c>
      <c r="AC30" s="29">
        <f t="shared" si="46"/>
        <v>1.7999999999999998</v>
      </c>
      <c r="AD30" s="29">
        <f t="shared" si="6"/>
        <v>2.0999999999999996</v>
      </c>
      <c r="AE30" s="29">
        <f t="shared" si="54"/>
        <v>2.5</v>
      </c>
      <c r="AF30" s="29" t="str">
        <f t="shared" si="7"/>
        <v>NA</v>
      </c>
      <c r="AG30" s="29" t="str">
        <f t="shared" si="8"/>
        <v>NA</v>
      </c>
      <c r="AH30" s="29" t="str">
        <f t="shared" si="9"/>
        <v>NA</v>
      </c>
      <c r="AI30" s="29" t="str">
        <f t="shared" si="10"/>
        <v>NA</v>
      </c>
      <c r="AJ30" s="29" t="str">
        <f t="shared" si="11"/>
        <v>NA</v>
      </c>
      <c r="AK30" s="29" t="str">
        <f t="shared" si="12"/>
        <v>NA</v>
      </c>
      <c r="AL30" s="29" t="str">
        <f t="shared" si="57"/>
        <v>NA</v>
      </c>
      <c r="AM30" s="29" t="str">
        <f t="shared" si="58"/>
        <v>NA</v>
      </c>
      <c r="AN30" s="29" t="str">
        <f t="shared" si="13"/>
        <v>NA</v>
      </c>
      <c r="AO30" s="29" t="str">
        <f t="shared" si="55"/>
        <v>NA</v>
      </c>
      <c r="AP30" s="29" t="str">
        <f t="shared" si="56"/>
        <v>NA</v>
      </c>
      <c r="AQ30" s="29" t="str">
        <f t="shared" si="14"/>
        <v>NA</v>
      </c>
      <c r="AR30" s="29" t="str">
        <f t="shared" si="15"/>
        <v>NA</v>
      </c>
      <c r="AS30" s="29" t="str">
        <f t="shared" si="16"/>
        <v>NA</v>
      </c>
      <c r="AT30" s="29" t="str">
        <f t="shared" si="17"/>
        <v>NA</v>
      </c>
      <c r="AU30" s="29" t="str">
        <f t="shared" si="18"/>
        <v>NA</v>
      </c>
      <c r="AV30" s="29" t="str">
        <f t="shared" si="19"/>
        <v>NA</v>
      </c>
      <c r="AW30" s="29" t="str">
        <f t="shared" si="20"/>
        <v>NA</v>
      </c>
      <c r="AX30" s="29" t="str">
        <f t="shared" si="21"/>
        <v>NA</v>
      </c>
      <c r="AY30" s="29" t="str">
        <f t="shared" si="22"/>
        <v>NA</v>
      </c>
      <c r="AZ30" s="29" t="str">
        <f t="shared" si="23"/>
        <v>NA</v>
      </c>
      <c r="BA30" s="29" t="str">
        <f t="shared" si="24"/>
        <v>NA</v>
      </c>
      <c r="BB30" s="29" t="str">
        <f t="shared" si="25"/>
        <v>NA</v>
      </c>
      <c r="BC30" s="29" t="str">
        <f t="shared" si="26"/>
        <v>NA</v>
      </c>
      <c r="BD30" s="29" t="str">
        <f t="shared" si="27"/>
        <v>NA</v>
      </c>
      <c r="BE30" s="29" t="str">
        <f t="shared" si="28"/>
        <v>NA</v>
      </c>
      <c r="BF30" s="29" t="str">
        <f t="shared" si="29"/>
        <v>NA</v>
      </c>
      <c r="BG30" s="29" t="str">
        <f t="shared" si="30"/>
        <v>NA</v>
      </c>
      <c r="BH30" s="29" t="str">
        <f t="shared" si="31"/>
        <v>NA</v>
      </c>
      <c r="BI30" s="29" t="str">
        <f t="shared" si="32"/>
        <v>NA</v>
      </c>
      <c r="BJ30" s="29">
        <f t="shared" si="33"/>
        <v>2.2999999999999998</v>
      </c>
      <c r="BK30" s="29" t="str">
        <f t="shared" si="34"/>
        <v>NA</v>
      </c>
      <c r="BL30" s="29" t="str">
        <f t="shared" si="35"/>
        <v>NA</v>
      </c>
      <c r="BM30" s="29" t="str">
        <f t="shared" si="36"/>
        <v>NA</v>
      </c>
      <c r="BN30" s="29" t="str">
        <f t="shared" si="37"/>
        <v>NA</v>
      </c>
      <c r="BO30" s="29" t="str">
        <f t="shared" si="38"/>
        <v>NA</v>
      </c>
      <c r="BP30" s="29" t="str">
        <f t="shared" si="39"/>
        <v>NA</v>
      </c>
      <c r="BQ30" s="29" t="str">
        <f t="shared" si="40"/>
        <v>NA</v>
      </c>
      <c r="BR30" s="29" t="str">
        <f t="shared" si="41"/>
        <v>NA</v>
      </c>
      <c r="BS30" s="29" t="str">
        <f t="shared" si="42"/>
        <v>NA</v>
      </c>
    </row>
    <row r="31" spans="1:71" x14ac:dyDescent="0.3">
      <c r="A31" s="30"/>
      <c r="B31">
        <f>B19/B29</f>
        <v>0</v>
      </c>
      <c r="C31" s="109">
        <v>27</v>
      </c>
      <c r="D31" s="30" t="s">
        <v>71</v>
      </c>
      <c r="E31" s="30">
        <f t="shared" si="43"/>
        <v>28.55</v>
      </c>
      <c r="F31" s="104">
        <v>23.8</v>
      </c>
      <c r="G31" s="104">
        <v>4.75</v>
      </c>
      <c r="H31" s="30"/>
      <c r="I31" s="30"/>
      <c r="J31" s="30"/>
      <c r="K31" s="30"/>
      <c r="L31" s="30"/>
      <c r="M31" s="30"/>
      <c r="N31" s="31">
        <f t="shared" si="44"/>
        <v>1</v>
      </c>
      <c r="O31" s="44">
        <f t="shared" si="0"/>
        <v>27.5</v>
      </c>
      <c r="P31" s="45">
        <f t="shared" si="1"/>
        <v>1.1000000000000001</v>
      </c>
      <c r="Q31" s="29">
        <f t="shared" si="2"/>
        <v>1</v>
      </c>
      <c r="R31" s="29">
        <f t="shared" si="3"/>
        <v>0.40000000000000013</v>
      </c>
      <c r="S31" s="29">
        <f t="shared" si="45"/>
        <v>0.89999999999999991</v>
      </c>
      <c r="T31" s="29">
        <f t="shared" si="47"/>
        <v>3.9</v>
      </c>
      <c r="U31" s="29">
        <f t="shared" si="48"/>
        <v>1</v>
      </c>
      <c r="V31" s="29">
        <f t="shared" si="49"/>
        <v>1.1999999999999997</v>
      </c>
      <c r="W31" s="29">
        <f t="shared" si="50"/>
        <v>1.6</v>
      </c>
      <c r="X31" s="29">
        <f t="shared" si="51"/>
        <v>2.8</v>
      </c>
      <c r="Y31" s="29">
        <f t="shared" si="52"/>
        <v>1.5</v>
      </c>
      <c r="Z31" s="29">
        <f t="shared" si="53"/>
        <v>2</v>
      </c>
      <c r="AA31" s="29">
        <f t="shared" si="4"/>
        <v>2.1999999999999997</v>
      </c>
      <c r="AB31" s="29">
        <f t="shared" si="5"/>
        <v>3.1999999999999997</v>
      </c>
      <c r="AC31" s="29">
        <f t="shared" si="46"/>
        <v>3.4999999999999996</v>
      </c>
      <c r="AD31" s="29">
        <f t="shared" si="6"/>
        <v>3.9</v>
      </c>
      <c r="AE31" s="29" t="str">
        <f t="shared" si="54"/>
        <v>NA</v>
      </c>
      <c r="AF31" s="29" t="str">
        <f t="shared" si="7"/>
        <v>NA</v>
      </c>
      <c r="AG31" s="29" t="str">
        <f t="shared" si="8"/>
        <v>NA</v>
      </c>
      <c r="AH31" s="29" t="str">
        <f t="shared" si="9"/>
        <v>NA</v>
      </c>
      <c r="AI31" s="29" t="str">
        <f t="shared" si="10"/>
        <v>NA</v>
      </c>
      <c r="AJ31" s="29" t="str">
        <f t="shared" si="11"/>
        <v>NA</v>
      </c>
      <c r="AK31" s="29" t="str">
        <f t="shared" si="12"/>
        <v>NA</v>
      </c>
      <c r="AL31" s="29" t="str">
        <f t="shared" si="57"/>
        <v>NA</v>
      </c>
      <c r="AM31" s="29" t="str">
        <f t="shared" si="58"/>
        <v>NA</v>
      </c>
      <c r="AN31" s="29" t="str">
        <f t="shared" si="13"/>
        <v>NA</v>
      </c>
      <c r="AO31" s="29" t="str">
        <f t="shared" si="55"/>
        <v>NA</v>
      </c>
      <c r="AP31" s="29" t="str">
        <f t="shared" si="56"/>
        <v>NA</v>
      </c>
      <c r="AQ31" s="29" t="str">
        <f t="shared" si="14"/>
        <v>NA</v>
      </c>
      <c r="AR31" s="29" t="str">
        <f t="shared" si="15"/>
        <v>NA</v>
      </c>
      <c r="AS31" s="29" t="str">
        <f t="shared" si="16"/>
        <v>NA</v>
      </c>
      <c r="AT31" s="29" t="str">
        <f t="shared" si="17"/>
        <v>NA</v>
      </c>
      <c r="AU31" s="29" t="str">
        <f t="shared" si="18"/>
        <v>NA</v>
      </c>
      <c r="AV31" s="29" t="str">
        <f t="shared" si="19"/>
        <v>NA</v>
      </c>
      <c r="AW31" s="29" t="str">
        <f t="shared" si="20"/>
        <v>NA</v>
      </c>
      <c r="AX31" s="29" t="str">
        <f t="shared" si="21"/>
        <v>NA</v>
      </c>
      <c r="AY31" s="29" t="str">
        <f t="shared" si="22"/>
        <v>NA</v>
      </c>
      <c r="AZ31" s="29" t="str">
        <f t="shared" si="23"/>
        <v>NA</v>
      </c>
      <c r="BA31" s="29" t="str">
        <f t="shared" si="24"/>
        <v>NA</v>
      </c>
      <c r="BB31" s="29" t="str">
        <f t="shared" si="25"/>
        <v>NA</v>
      </c>
      <c r="BC31" s="29" t="str">
        <f t="shared" si="26"/>
        <v>NA</v>
      </c>
      <c r="BD31" s="29" t="str">
        <f t="shared" si="27"/>
        <v>NA</v>
      </c>
      <c r="BE31" s="29" t="str">
        <f t="shared" si="28"/>
        <v>NA</v>
      </c>
      <c r="BF31" s="29" t="str">
        <f t="shared" si="29"/>
        <v>NA</v>
      </c>
      <c r="BG31" s="29" t="str">
        <f t="shared" si="30"/>
        <v>NA</v>
      </c>
      <c r="BH31" s="29" t="str">
        <f t="shared" si="31"/>
        <v>NA</v>
      </c>
      <c r="BI31" s="29">
        <f t="shared" si="32"/>
        <v>3.6999999999999997</v>
      </c>
      <c r="BJ31" s="29" t="str">
        <f t="shared" si="33"/>
        <v>NA</v>
      </c>
      <c r="BK31" s="29" t="str">
        <f t="shared" si="34"/>
        <v>NA</v>
      </c>
      <c r="BL31" s="29" t="str">
        <f t="shared" si="35"/>
        <v>NA</v>
      </c>
      <c r="BM31" s="29" t="str">
        <f t="shared" si="36"/>
        <v>NA</v>
      </c>
      <c r="BN31" s="29" t="str">
        <f t="shared" si="37"/>
        <v>NA</v>
      </c>
      <c r="BO31" s="29" t="str">
        <f t="shared" si="38"/>
        <v>NA</v>
      </c>
      <c r="BP31" s="29" t="str">
        <f t="shared" si="39"/>
        <v>NA</v>
      </c>
      <c r="BQ31" s="29" t="str">
        <f t="shared" si="40"/>
        <v>NA</v>
      </c>
      <c r="BR31" s="29" t="str">
        <f t="shared" si="41"/>
        <v>NA</v>
      </c>
      <c r="BS31" s="29" t="str">
        <f t="shared" si="42"/>
        <v>NA</v>
      </c>
    </row>
    <row r="32" spans="1:71" x14ac:dyDescent="0.3">
      <c r="A32" s="30"/>
      <c r="C32" s="109">
        <v>28</v>
      </c>
      <c r="D32" s="30" t="s">
        <v>70</v>
      </c>
      <c r="E32" s="30">
        <f t="shared" si="43"/>
        <v>29.599999999999998</v>
      </c>
      <c r="F32" s="104">
        <v>23.9</v>
      </c>
      <c r="G32" s="104">
        <v>5.7</v>
      </c>
      <c r="H32" s="30"/>
      <c r="I32" s="30"/>
      <c r="J32" s="30"/>
      <c r="K32" s="30"/>
      <c r="L32" s="30"/>
      <c r="M32" s="30"/>
      <c r="N32" s="31">
        <f t="shared" si="44"/>
        <v>0</v>
      </c>
      <c r="O32" s="44">
        <f t="shared" si="0"/>
        <v>27.5</v>
      </c>
      <c r="P32" s="45">
        <f t="shared" si="1"/>
        <v>2.1</v>
      </c>
      <c r="Q32" s="29">
        <f t="shared" si="2"/>
        <v>1.4000000000000001</v>
      </c>
      <c r="R32" s="29">
        <f t="shared" si="3"/>
        <v>0.10000000000000009</v>
      </c>
      <c r="S32" s="29">
        <f t="shared" si="45"/>
        <v>2.9</v>
      </c>
      <c r="T32" s="29">
        <f t="shared" si="47"/>
        <v>0</v>
      </c>
      <c r="U32" s="29">
        <f t="shared" si="48"/>
        <v>0.19999999999999973</v>
      </c>
      <c r="V32" s="29">
        <f t="shared" si="49"/>
        <v>0.60000000000000009</v>
      </c>
      <c r="W32" s="29">
        <f t="shared" si="50"/>
        <v>1.7999999999999998</v>
      </c>
      <c r="X32" s="29">
        <f t="shared" si="51"/>
        <v>0.5</v>
      </c>
      <c r="Y32" s="29">
        <f t="shared" si="52"/>
        <v>1</v>
      </c>
      <c r="Z32" s="29">
        <f t="shared" si="53"/>
        <v>1.1999999999999997</v>
      </c>
      <c r="AA32" s="29">
        <f t="shared" si="4"/>
        <v>2.1999999999999997</v>
      </c>
      <c r="AB32" s="29">
        <f t="shared" si="5"/>
        <v>2.4999999999999996</v>
      </c>
      <c r="AC32" s="29">
        <f t="shared" si="46"/>
        <v>2.9</v>
      </c>
      <c r="AD32" s="29" t="str">
        <f t="shared" si="6"/>
        <v>NA</v>
      </c>
      <c r="AE32" s="29" t="str">
        <f t="shared" si="54"/>
        <v>NA</v>
      </c>
      <c r="AF32" s="29" t="str">
        <f t="shared" si="7"/>
        <v>NA</v>
      </c>
      <c r="AG32" s="29" t="str">
        <f t="shared" si="8"/>
        <v>NA</v>
      </c>
      <c r="AH32" s="29" t="str">
        <f t="shared" si="9"/>
        <v>NA</v>
      </c>
      <c r="AI32" s="29" t="str">
        <f t="shared" si="10"/>
        <v>NA</v>
      </c>
      <c r="AJ32" s="29" t="str">
        <f t="shared" si="11"/>
        <v>NA</v>
      </c>
      <c r="AK32" s="29" t="str">
        <f t="shared" si="12"/>
        <v>NA</v>
      </c>
      <c r="AL32" s="29" t="str">
        <f t="shared" si="57"/>
        <v>NA</v>
      </c>
      <c r="AM32" s="29" t="str">
        <f t="shared" si="58"/>
        <v>NA</v>
      </c>
      <c r="AN32" s="29" t="str">
        <f t="shared" si="13"/>
        <v>NA</v>
      </c>
      <c r="AO32" s="29" t="str">
        <f t="shared" si="55"/>
        <v>NA</v>
      </c>
      <c r="AP32" s="29" t="str">
        <f t="shared" si="56"/>
        <v>NA</v>
      </c>
      <c r="AQ32" s="29" t="str">
        <f t="shared" si="14"/>
        <v>NA</v>
      </c>
      <c r="AR32" s="29" t="str">
        <f t="shared" si="15"/>
        <v>NA</v>
      </c>
      <c r="AS32" s="29" t="str">
        <f t="shared" si="16"/>
        <v>NA</v>
      </c>
      <c r="AT32" s="29" t="str">
        <f t="shared" si="17"/>
        <v>NA</v>
      </c>
      <c r="AU32" s="29" t="str">
        <f t="shared" si="18"/>
        <v>NA</v>
      </c>
      <c r="AV32" s="29" t="str">
        <f t="shared" si="19"/>
        <v>NA</v>
      </c>
      <c r="AW32" s="29" t="str">
        <f t="shared" si="20"/>
        <v>NA</v>
      </c>
      <c r="AX32" s="29" t="str">
        <f t="shared" si="21"/>
        <v>NA</v>
      </c>
      <c r="AY32" s="29" t="str">
        <f t="shared" si="22"/>
        <v>NA</v>
      </c>
      <c r="AZ32" s="29" t="str">
        <f t="shared" si="23"/>
        <v>NA</v>
      </c>
      <c r="BA32" s="29" t="str">
        <f t="shared" si="24"/>
        <v>NA</v>
      </c>
      <c r="BB32" s="29" t="str">
        <f t="shared" si="25"/>
        <v>NA</v>
      </c>
      <c r="BC32" s="29" t="str">
        <f t="shared" si="26"/>
        <v>NA</v>
      </c>
      <c r="BD32" s="29" t="str">
        <f t="shared" si="27"/>
        <v>NA</v>
      </c>
      <c r="BE32" s="29" t="str">
        <f t="shared" si="28"/>
        <v>NA</v>
      </c>
      <c r="BF32" s="29" t="str">
        <f t="shared" si="29"/>
        <v>NA</v>
      </c>
      <c r="BG32" s="29" t="str">
        <f t="shared" si="30"/>
        <v>NA</v>
      </c>
      <c r="BH32" s="29">
        <f t="shared" si="31"/>
        <v>2.6999999999999997</v>
      </c>
      <c r="BI32" s="29" t="str">
        <f t="shared" si="32"/>
        <v>NA</v>
      </c>
      <c r="BJ32" s="29" t="str">
        <f t="shared" si="33"/>
        <v>NA</v>
      </c>
      <c r="BK32" s="29" t="str">
        <f t="shared" si="34"/>
        <v>NA</v>
      </c>
      <c r="BL32" s="29" t="str">
        <f t="shared" si="35"/>
        <v>NA</v>
      </c>
      <c r="BM32" s="29" t="str">
        <f t="shared" si="36"/>
        <v>NA</v>
      </c>
      <c r="BN32" s="29" t="str">
        <f t="shared" si="37"/>
        <v>NA</v>
      </c>
      <c r="BO32" s="29" t="str">
        <f t="shared" si="38"/>
        <v>NA</v>
      </c>
      <c r="BP32" s="29" t="str">
        <f t="shared" si="39"/>
        <v>NA</v>
      </c>
      <c r="BQ32" s="29" t="str">
        <f t="shared" si="40"/>
        <v>NA</v>
      </c>
      <c r="BR32" s="29" t="str">
        <f t="shared" si="41"/>
        <v>NA</v>
      </c>
      <c r="BS32" s="29" t="str">
        <f t="shared" si="42"/>
        <v>NA</v>
      </c>
    </row>
    <row r="33" spans="1:71" x14ac:dyDescent="0.3">
      <c r="A33" s="30"/>
      <c r="C33" s="109">
        <v>29</v>
      </c>
      <c r="D33" s="30" t="s">
        <v>69</v>
      </c>
      <c r="E33" s="30">
        <f t="shared" si="43"/>
        <v>28.189999999999998</v>
      </c>
      <c r="F33" s="104">
        <v>24.4</v>
      </c>
      <c r="G33" s="104">
        <v>3.79</v>
      </c>
      <c r="H33" s="30"/>
      <c r="I33" s="30"/>
      <c r="J33" s="30"/>
      <c r="K33" s="30"/>
      <c r="L33" s="30"/>
      <c r="M33" s="30"/>
      <c r="N33" s="31">
        <f t="shared" si="44"/>
        <v>1</v>
      </c>
      <c r="O33" s="44">
        <f t="shared" si="0"/>
        <v>27.5</v>
      </c>
      <c r="P33" s="45">
        <f t="shared" si="1"/>
        <v>0.7</v>
      </c>
      <c r="Q33" s="29">
        <f t="shared" si="2"/>
        <v>1.3</v>
      </c>
      <c r="R33" s="29">
        <f t="shared" si="3"/>
        <v>4.3</v>
      </c>
      <c r="S33" s="29">
        <f t="shared" si="45"/>
        <v>1.4000000000000001</v>
      </c>
      <c r="T33" s="29">
        <f t="shared" si="47"/>
        <v>1.5999999999999999</v>
      </c>
      <c r="U33" s="29">
        <f t="shared" si="48"/>
        <v>2</v>
      </c>
      <c r="V33" s="29">
        <f t="shared" si="49"/>
        <v>3.2</v>
      </c>
      <c r="W33" s="29">
        <f t="shared" si="50"/>
        <v>1.9000000000000001</v>
      </c>
      <c r="X33" s="29">
        <f t="shared" si="51"/>
        <v>2.4000000000000004</v>
      </c>
      <c r="Y33" s="29">
        <f t="shared" si="52"/>
        <v>2.5999999999999996</v>
      </c>
      <c r="Z33" s="29">
        <f t="shared" si="53"/>
        <v>3.5999999999999996</v>
      </c>
      <c r="AA33" s="29">
        <f t="shared" si="4"/>
        <v>3.8999999999999995</v>
      </c>
      <c r="AB33" s="29">
        <f t="shared" si="5"/>
        <v>4.3</v>
      </c>
      <c r="AC33" s="29" t="str">
        <f t="shared" si="46"/>
        <v>NA</v>
      </c>
      <c r="AD33" s="29" t="str">
        <f t="shared" si="6"/>
        <v>NA</v>
      </c>
      <c r="AE33" s="29" t="str">
        <f t="shared" si="54"/>
        <v>NA</v>
      </c>
      <c r="AF33" s="29" t="str">
        <f t="shared" si="7"/>
        <v>NA</v>
      </c>
      <c r="AG33" s="29" t="str">
        <f t="shared" si="8"/>
        <v>NA</v>
      </c>
      <c r="AH33" s="29" t="str">
        <f t="shared" si="9"/>
        <v>NA</v>
      </c>
      <c r="AI33" s="29" t="str">
        <f t="shared" si="10"/>
        <v>NA</v>
      </c>
      <c r="AJ33" s="29" t="str">
        <f t="shared" si="11"/>
        <v>NA</v>
      </c>
      <c r="AK33" s="29" t="str">
        <f t="shared" si="12"/>
        <v>NA</v>
      </c>
      <c r="AL33" s="29" t="str">
        <f t="shared" si="57"/>
        <v>NA</v>
      </c>
      <c r="AM33" s="29" t="str">
        <f t="shared" si="58"/>
        <v>NA</v>
      </c>
      <c r="AN33" s="29" t="str">
        <f t="shared" si="13"/>
        <v>NA</v>
      </c>
      <c r="AO33" s="29" t="str">
        <f t="shared" si="55"/>
        <v>NA</v>
      </c>
      <c r="AP33" s="29" t="str">
        <f t="shared" si="56"/>
        <v>NA</v>
      </c>
      <c r="AQ33" s="29" t="str">
        <f t="shared" si="14"/>
        <v>NA</v>
      </c>
      <c r="AR33" s="29" t="str">
        <f t="shared" si="15"/>
        <v>NA</v>
      </c>
      <c r="AS33" s="29" t="str">
        <f t="shared" si="16"/>
        <v>NA</v>
      </c>
      <c r="AT33" s="29" t="str">
        <f t="shared" si="17"/>
        <v>NA</v>
      </c>
      <c r="AU33" s="29" t="str">
        <f t="shared" si="18"/>
        <v>NA</v>
      </c>
      <c r="AV33" s="29" t="str">
        <f t="shared" si="19"/>
        <v>NA</v>
      </c>
      <c r="AW33" s="29" t="str">
        <f t="shared" si="20"/>
        <v>NA</v>
      </c>
      <c r="AX33" s="29" t="str">
        <f t="shared" si="21"/>
        <v>NA</v>
      </c>
      <c r="AY33" s="29" t="str">
        <f t="shared" si="22"/>
        <v>NA</v>
      </c>
      <c r="AZ33" s="29" t="str">
        <f t="shared" si="23"/>
        <v>NA</v>
      </c>
      <c r="BA33" s="29" t="str">
        <f t="shared" si="24"/>
        <v>NA</v>
      </c>
      <c r="BB33" s="29" t="str">
        <f t="shared" si="25"/>
        <v>NA</v>
      </c>
      <c r="BC33" s="29" t="str">
        <f t="shared" si="26"/>
        <v>NA</v>
      </c>
      <c r="BD33" s="29" t="str">
        <f t="shared" si="27"/>
        <v>NA</v>
      </c>
      <c r="BE33" s="29" t="str">
        <f t="shared" si="28"/>
        <v>NA</v>
      </c>
      <c r="BF33" s="29" t="str">
        <f t="shared" si="29"/>
        <v>NA</v>
      </c>
      <c r="BG33" s="29">
        <f t="shared" si="30"/>
        <v>4.0999999999999996</v>
      </c>
      <c r="BH33" s="29" t="str">
        <f t="shared" si="31"/>
        <v>NA</v>
      </c>
      <c r="BI33" s="29" t="str">
        <f t="shared" si="32"/>
        <v>NA</v>
      </c>
      <c r="BJ33" s="29" t="str">
        <f t="shared" si="33"/>
        <v>NA</v>
      </c>
      <c r="BK33" s="29" t="str">
        <f t="shared" si="34"/>
        <v>NA</v>
      </c>
      <c r="BL33" s="29" t="str">
        <f t="shared" si="35"/>
        <v>NA</v>
      </c>
      <c r="BM33" s="29" t="str">
        <f t="shared" si="36"/>
        <v>NA</v>
      </c>
      <c r="BN33" s="29" t="str">
        <f t="shared" si="37"/>
        <v>NA</v>
      </c>
      <c r="BO33" s="29" t="str">
        <f t="shared" si="38"/>
        <v>NA</v>
      </c>
      <c r="BP33" s="29" t="str">
        <f t="shared" si="39"/>
        <v>NA</v>
      </c>
      <c r="BQ33" s="29" t="str">
        <f t="shared" si="40"/>
        <v>NA</v>
      </c>
      <c r="BR33" s="29" t="str">
        <f t="shared" si="41"/>
        <v>NA</v>
      </c>
      <c r="BS33" s="29" t="str">
        <f t="shared" si="42"/>
        <v>NA</v>
      </c>
    </row>
    <row r="34" spans="1:71" x14ac:dyDescent="0.3">
      <c r="A34" s="30"/>
      <c r="C34" s="109">
        <v>30</v>
      </c>
      <c r="D34" s="30" t="s">
        <v>68</v>
      </c>
      <c r="E34" s="30">
        <f t="shared" si="43"/>
        <v>29.52</v>
      </c>
      <c r="F34" s="104">
        <v>24.5</v>
      </c>
      <c r="G34" s="104">
        <v>5.0199999999999996</v>
      </c>
      <c r="H34" s="30"/>
      <c r="I34" s="30"/>
      <c r="J34" s="30"/>
      <c r="K34" s="30"/>
      <c r="L34" s="30"/>
      <c r="M34" s="30"/>
      <c r="N34" s="31">
        <f t="shared" si="44"/>
        <v>0</v>
      </c>
      <c r="O34" s="44">
        <f t="shared" si="0"/>
        <v>27.5</v>
      </c>
      <c r="P34" s="45">
        <f t="shared" si="1"/>
        <v>2</v>
      </c>
      <c r="Q34" s="29">
        <f t="shared" si="2"/>
        <v>3</v>
      </c>
      <c r="R34" s="29">
        <f t="shared" si="3"/>
        <v>0.10000000000000009</v>
      </c>
      <c r="S34" s="29">
        <f t="shared" si="45"/>
        <v>0.29999999999999982</v>
      </c>
      <c r="T34" s="29">
        <f t="shared" si="47"/>
        <v>0.70000000000000018</v>
      </c>
      <c r="U34" s="29">
        <f t="shared" si="48"/>
        <v>1.9</v>
      </c>
      <c r="V34" s="29">
        <f t="shared" si="49"/>
        <v>0.60000000000000009</v>
      </c>
      <c r="W34" s="29">
        <f t="shared" si="50"/>
        <v>1.1000000000000001</v>
      </c>
      <c r="X34" s="29">
        <f t="shared" si="51"/>
        <v>1.2999999999999998</v>
      </c>
      <c r="Y34" s="29">
        <f t="shared" si="52"/>
        <v>2.2999999999999998</v>
      </c>
      <c r="Z34" s="29">
        <f t="shared" si="53"/>
        <v>2.5999999999999996</v>
      </c>
      <c r="AA34" s="29">
        <f t="shared" si="4"/>
        <v>3</v>
      </c>
      <c r="AB34" s="29" t="str">
        <f t="shared" si="5"/>
        <v>NA</v>
      </c>
      <c r="AC34" s="29" t="str">
        <f t="shared" si="46"/>
        <v>NA</v>
      </c>
      <c r="AD34" s="29" t="str">
        <f t="shared" si="6"/>
        <v>NA</v>
      </c>
      <c r="AE34" s="29" t="str">
        <f t="shared" si="54"/>
        <v>NA</v>
      </c>
      <c r="AF34" s="29" t="str">
        <f t="shared" si="7"/>
        <v>NA</v>
      </c>
      <c r="AG34" s="29" t="str">
        <f t="shared" si="8"/>
        <v>NA</v>
      </c>
      <c r="AH34" s="29" t="str">
        <f t="shared" si="9"/>
        <v>NA</v>
      </c>
      <c r="AI34" s="29" t="str">
        <f t="shared" si="10"/>
        <v>NA</v>
      </c>
      <c r="AJ34" s="29" t="str">
        <f t="shared" si="11"/>
        <v>NA</v>
      </c>
      <c r="AK34" s="29" t="str">
        <f t="shared" si="12"/>
        <v>NA</v>
      </c>
      <c r="AL34" s="29" t="str">
        <f t="shared" si="57"/>
        <v>NA</v>
      </c>
      <c r="AM34" s="29" t="str">
        <f t="shared" si="58"/>
        <v>NA</v>
      </c>
      <c r="AN34" s="29" t="str">
        <f t="shared" si="13"/>
        <v>NA</v>
      </c>
      <c r="AO34" s="29" t="str">
        <f t="shared" si="55"/>
        <v>NA</v>
      </c>
      <c r="AP34" s="29" t="str">
        <f t="shared" si="56"/>
        <v>NA</v>
      </c>
      <c r="AQ34" s="29" t="str">
        <f t="shared" si="14"/>
        <v>NA</v>
      </c>
      <c r="AR34" s="29" t="str">
        <f t="shared" si="15"/>
        <v>NA</v>
      </c>
      <c r="AS34" s="29" t="str">
        <f t="shared" si="16"/>
        <v>NA</v>
      </c>
      <c r="AT34" s="29" t="str">
        <f t="shared" si="17"/>
        <v>NA</v>
      </c>
      <c r="AU34" s="29" t="str">
        <f t="shared" si="18"/>
        <v>NA</v>
      </c>
      <c r="AV34" s="29" t="str">
        <f t="shared" si="19"/>
        <v>NA</v>
      </c>
      <c r="AW34" s="29" t="str">
        <f t="shared" si="20"/>
        <v>NA</v>
      </c>
      <c r="AX34" s="29" t="str">
        <f t="shared" si="21"/>
        <v>NA</v>
      </c>
      <c r="AY34" s="29" t="str">
        <f t="shared" si="22"/>
        <v>NA</v>
      </c>
      <c r="AZ34" s="29" t="str">
        <f t="shared" si="23"/>
        <v>NA</v>
      </c>
      <c r="BA34" s="29" t="str">
        <f t="shared" si="24"/>
        <v>NA</v>
      </c>
      <c r="BB34" s="29" t="str">
        <f t="shared" si="25"/>
        <v>NA</v>
      </c>
      <c r="BC34" s="29" t="str">
        <f t="shared" si="26"/>
        <v>NA</v>
      </c>
      <c r="BD34" s="29" t="str">
        <f t="shared" si="27"/>
        <v>NA</v>
      </c>
      <c r="BE34" s="29" t="str">
        <f t="shared" si="28"/>
        <v>NA</v>
      </c>
      <c r="BF34" s="29">
        <f t="shared" si="29"/>
        <v>2.8</v>
      </c>
      <c r="BG34" s="29" t="str">
        <f t="shared" si="30"/>
        <v>NA</v>
      </c>
      <c r="BH34" s="29" t="str">
        <f t="shared" si="31"/>
        <v>NA</v>
      </c>
      <c r="BI34" s="29" t="str">
        <f t="shared" si="32"/>
        <v>NA</v>
      </c>
      <c r="BJ34" s="29" t="str">
        <f t="shared" si="33"/>
        <v>NA</v>
      </c>
      <c r="BK34" s="29" t="str">
        <f t="shared" si="34"/>
        <v>NA</v>
      </c>
      <c r="BL34" s="29" t="str">
        <f t="shared" si="35"/>
        <v>NA</v>
      </c>
      <c r="BM34" s="29" t="str">
        <f t="shared" si="36"/>
        <v>NA</v>
      </c>
      <c r="BN34" s="29" t="str">
        <f t="shared" si="37"/>
        <v>NA</v>
      </c>
      <c r="BO34" s="29" t="str">
        <f t="shared" si="38"/>
        <v>NA</v>
      </c>
      <c r="BP34" s="29" t="str">
        <f t="shared" si="39"/>
        <v>NA</v>
      </c>
      <c r="BQ34" s="29" t="str">
        <f t="shared" si="40"/>
        <v>NA</v>
      </c>
      <c r="BR34" s="29" t="str">
        <f t="shared" si="41"/>
        <v>NA</v>
      </c>
      <c r="BS34" s="29" t="str">
        <f t="shared" si="42"/>
        <v>NA</v>
      </c>
    </row>
    <row r="35" spans="1:71" x14ac:dyDescent="0.3">
      <c r="A35" s="30"/>
      <c r="C35" s="109">
        <v>31</v>
      </c>
      <c r="D35" s="30" t="s">
        <v>67</v>
      </c>
      <c r="E35" s="30">
        <f t="shared" si="43"/>
        <v>32.450000000000003</v>
      </c>
      <c r="F35" s="104">
        <v>25</v>
      </c>
      <c r="G35" s="104">
        <v>7.45</v>
      </c>
      <c r="H35" s="30"/>
      <c r="I35" s="30"/>
      <c r="J35" s="30"/>
      <c r="K35" s="30"/>
      <c r="L35" s="30"/>
      <c r="M35" s="30"/>
      <c r="N35" s="31">
        <f t="shared" si="44"/>
        <v>0</v>
      </c>
      <c r="O35" s="44">
        <f t="shared" si="0"/>
        <v>27.5</v>
      </c>
      <c r="P35" s="45">
        <f t="shared" si="1"/>
        <v>5</v>
      </c>
      <c r="Q35" s="29">
        <f t="shared" si="2"/>
        <v>2.9</v>
      </c>
      <c r="R35" s="29">
        <f t="shared" si="3"/>
        <v>2.7</v>
      </c>
      <c r="S35" s="29">
        <f t="shared" si="45"/>
        <v>2.2999999999999998</v>
      </c>
      <c r="T35" s="29">
        <f t="shared" si="47"/>
        <v>1.1000000000000001</v>
      </c>
      <c r="U35" s="29">
        <f t="shared" si="48"/>
        <v>2.4</v>
      </c>
      <c r="V35" s="29">
        <f t="shared" si="49"/>
        <v>1.9</v>
      </c>
      <c r="W35" s="29">
        <f t="shared" si="50"/>
        <v>1.7000000000000002</v>
      </c>
      <c r="X35" s="29">
        <f t="shared" si="51"/>
        <v>0.70000000000000018</v>
      </c>
      <c r="Y35" s="29">
        <f t="shared" si="52"/>
        <v>0.40000000000000036</v>
      </c>
      <c r="Z35" s="29">
        <f t="shared" si="53"/>
        <v>0</v>
      </c>
      <c r="AA35" s="29" t="str">
        <f t="shared" si="4"/>
        <v>NA</v>
      </c>
      <c r="AB35" s="29" t="str">
        <f t="shared" si="5"/>
        <v>NA</v>
      </c>
      <c r="AC35" s="29" t="str">
        <f t="shared" si="46"/>
        <v>NA</v>
      </c>
      <c r="AD35" s="29" t="str">
        <f t="shared" si="6"/>
        <v>NA</v>
      </c>
      <c r="AE35" s="29" t="str">
        <f t="shared" si="54"/>
        <v>NA</v>
      </c>
      <c r="AF35" s="29" t="str">
        <f t="shared" si="7"/>
        <v>NA</v>
      </c>
      <c r="AG35" s="29" t="str">
        <f t="shared" si="8"/>
        <v>NA</v>
      </c>
      <c r="AH35" s="29" t="str">
        <f t="shared" si="9"/>
        <v>NA</v>
      </c>
      <c r="AI35" s="29" t="str">
        <f t="shared" si="10"/>
        <v>NA</v>
      </c>
      <c r="AJ35" s="29" t="str">
        <f t="shared" si="11"/>
        <v>NA</v>
      </c>
      <c r="AK35" s="29" t="str">
        <f t="shared" si="12"/>
        <v>NA</v>
      </c>
      <c r="AL35" s="29" t="str">
        <f t="shared" si="57"/>
        <v>NA</v>
      </c>
      <c r="AM35" s="29" t="str">
        <f t="shared" si="58"/>
        <v>NA</v>
      </c>
      <c r="AN35" s="29" t="str">
        <f t="shared" si="13"/>
        <v>NA</v>
      </c>
      <c r="AO35" s="29" t="str">
        <f t="shared" si="55"/>
        <v>NA</v>
      </c>
      <c r="AP35" s="29" t="str">
        <f t="shared" si="56"/>
        <v>NA</v>
      </c>
      <c r="AQ35" s="29" t="str">
        <f t="shared" si="14"/>
        <v>NA</v>
      </c>
      <c r="AR35" s="29" t="str">
        <f t="shared" si="15"/>
        <v>NA</v>
      </c>
      <c r="AS35" s="29" t="str">
        <f t="shared" si="16"/>
        <v>NA</v>
      </c>
      <c r="AT35" s="29" t="str">
        <f t="shared" si="17"/>
        <v>NA</v>
      </c>
      <c r="AU35" s="29" t="str">
        <f t="shared" si="18"/>
        <v>NA</v>
      </c>
      <c r="AV35" s="29" t="str">
        <f t="shared" si="19"/>
        <v>NA</v>
      </c>
      <c r="AW35" s="29" t="str">
        <f t="shared" si="20"/>
        <v>NA</v>
      </c>
      <c r="AX35" s="29" t="str">
        <f t="shared" si="21"/>
        <v>NA</v>
      </c>
      <c r="AY35" s="29" t="str">
        <f t="shared" si="22"/>
        <v>NA</v>
      </c>
      <c r="AZ35" s="29" t="str">
        <f t="shared" si="23"/>
        <v>NA</v>
      </c>
      <c r="BA35" s="29" t="str">
        <f t="shared" si="24"/>
        <v>NA</v>
      </c>
      <c r="BB35" s="29" t="str">
        <f t="shared" si="25"/>
        <v>NA</v>
      </c>
      <c r="BC35" s="29" t="str">
        <f t="shared" si="26"/>
        <v>NA</v>
      </c>
      <c r="BD35" s="29" t="str">
        <f t="shared" si="27"/>
        <v>NA</v>
      </c>
      <c r="BE35" s="29">
        <f t="shared" si="28"/>
        <v>0.20000000000000018</v>
      </c>
      <c r="BF35" s="29" t="str">
        <f t="shared" si="29"/>
        <v>NA</v>
      </c>
      <c r="BG35" s="29" t="str">
        <f t="shared" si="30"/>
        <v>NA</v>
      </c>
      <c r="BH35" s="29" t="str">
        <f t="shared" si="31"/>
        <v>NA</v>
      </c>
      <c r="BI35" s="29" t="str">
        <f t="shared" si="32"/>
        <v>NA</v>
      </c>
      <c r="BJ35" s="29" t="str">
        <f t="shared" si="33"/>
        <v>NA</v>
      </c>
      <c r="BK35" s="29" t="str">
        <f t="shared" si="34"/>
        <v>NA</v>
      </c>
      <c r="BL35" s="29" t="str">
        <f t="shared" si="35"/>
        <v>NA</v>
      </c>
      <c r="BM35" s="29" t="str">
        <f t="shared" si="36"/>
        <v>NA</v>
      </c>
      <c r="BN35" s="29" t="str">
        <f t="shared" si="37"/>
        <v>NA</v>
      </c>
      <c r="BO35" s="29" t="str">
        <f t="shared" si="38"/>
        <v>NA</v>
      </c>
      <c r="BP35" s="29" t="str">
        <f t="shared" si="39"/>
        <v>NA</v>
      </c>
      <c r="BQ35" s="29" t="str">
        <f t="shared" si="40"/>
        <v>NA</v>
      </c>
      <c r="BR35" s="29" t="str">
        <f t="shared" si="41"/>
        <v>NA</v>
      </c>
      <c r="BS35" s="29" t="str">
        <f t="shared" si="42"/>
        <v>NA</v>
      </c>
    </row>
    <row r="36" spans="1:71" x14ac:dyDescent="0.3">
      <c r="A36" s="30"/>
      <c r="C36" s="109">
        <v>32</v>
      </c>
      <c r="D36" s="30" t="s">
        <v>66</v>
      </c>
      <c r="E36" s="30">
        <f t="shared" si="43"/>
        <v>29.630000000000003</v>
      </c>
      <c r="F36" s="104">
        <v>25.1</v>
      </c>
      <c r="G36" s="104">
        <v>4.53</v>
      </c>
      <c r="H36" s="30"/>
      <c r="I36" s="30"/>
      <c r="J36" s="30"/>
      <c r="K36" s="30"/>
      <c r="L36" s="30"/>
      <c r="M36" s="30"/>
      <c r="N36" s="31">
        <f t="shared" si="44"/>
        <v>1</v>
      </c>
      <c r="O36" s="44">
        <f t="shared" si="0"/>
        <v>27.5</v>
      </c>
      <c r="P36" s="45">
        <f t="shared" si="1"/>
        <v>2.1</v>
      </c>
      <c r="Q36" s="29">
        <f t="shared" si="2"/>
        <v>0.19999999999999973</v>
      </c>
      <c r="R36" s="29">
        <f t="shared" si="3"/>
        <v>0.60000000000000009</v>
      </c>
      <c r="S36" s="29">
        <f t="shared" si="45"/>
        <v>1.7999999999999998</v>
      </c>
      <c r="T36" s="29">
        <f t="shared" si="47"/>
        <v>0.5</v>
      </c>
      <c r="U36" s="29">
        <f t="shared" si="48"/>
        <v>1</v>
      </c>
      <c r="V36" s="29">
        <f t="shared" si="49"/>
        <v>1.1999999999999997</v>
      </c>
      <c r="W36" s="29">
        <f t="shared" si="50"/>
        <v>2.1999999999999997</v>
      </c>
      <c r="X36" s="29">
        <f t="shared" si="51"/>
        <v>2.4999999999999996</v>
      </c>
      <c r="Y36" s="29">
        <f t="shared" si="52"/>
        <v>2.9</v>
      </c>
      <c r="Z36" s="29" t="str">
        <f t="shared" si="53"/>
        <v>NA</v>
      </c>
      <c r="AA36" s="29" t="str">
        <f t="shared" si="4"/>
        <v>NA</v>
      </c>
      <c r="AB36" s="29" t="str">
        <f t="shared" si="5"/>
        <v>NA</v>
      </c>
      <c r="AC36" s="29" t="str">
        <f t="shared" si="46"/>
        <v>NA</v>
      </c>
      <c r="AD36" s="29" t="str">
        <f t="shared" si="6"/>
        <v>NA</v>
      </c>
      <c r="AE36" s="29" t="str">
        <f t="shared" si="54"/>
        <v>NA</v>
      </c>
      <c r="AF36" s="29" t="str">
        <f t="shared" si="7"/>
        <v>NA</v>
      </c>
      <c r="AG36" s="29" t="str">
        <f t="shared" si="8"/>
        <v>NA</v>
      </c>
      <c r="AH36" s="29" t="str">
        <f t="shared" si="9"/>
        <v>NA</v>
      </c>
      <c r="AI36" s="29" t="str">
        <f t="shared" si="10"/>
        <v>NA</v>
      </c>
      <c r="AJ36" s="29" t="str">
        <f t="shared" si="11"/>
        <v>NA</v>
      </c>
      <c r="AK36" s="29" t="str">
        <f t="shared" si="12"/>
        <v>NA</v>
      </c>
      <c r="AL36" s="29" t="str">
        <f t="shared" si="57"/>
        <v>NA</v>
      </c>
      <c r="AM36" s="29" t="str">
        <f t="shared" si="58"/>
        <v>NA</v>
      </c>
      <c r="AN36" s="29" t="str">
        <f t="shared" si="13"/>
        <v>NA</v>
      </c>
      <c r="AO36" s="29" t="str">
        <f t="shared" si="55"/>
        <v>NA</v>
      </c>
      <c r="AP36" s="29" t="str">
        <f t="shared" si="56"/>
        <v>NA</v>
      </c>
      <c r="AQ36" s="29" t="str">
        <f t="shared" si="14"/>
        <v>NA</v>
      </c>
      <c r="AR36" s="29" t="str">
        <f t="shared" si="15"/>
        <v>NA</v>
      </c>
      <c r="AS36" s="29" t="str">
        <f t="shared" si="16"/>
        <v>NA</v>
      </c>
      <c r="AT36" s="29" t="str">
        <f t="shared" si="17"/>
        <v>NA</v>
      </c>
      <c r="AU36" s="29" t="str">
        <f t="shared" si="18"/>
        <v>NA</v>
      </c>
      <c r="AV36" s="29" t="str">
        <f t="shared" si="19"/>
        <v>NA</v>
      </c>
      <c r="AW36" s="29" t="str">
        <f t="shared" si="20"/>
        <v>NA</v>
      </c>
      <c r="AX36" s="29" t="str">
        <f t="shared" si="21"/>
        <v>NA</v>
      </c>
      <c r="AY36" s="29" t="str">
        <f t="shared" si="22"/>
        <v>NA</v>
      </c>
      <c r="AZ36" s="29" t="str">
        <f t="shared" si="23"/>
        <v>NA</v>
      </c>
      <c r="BA36" s="29" t="str">
        <f t="shared" si="24"/>
        <v>NA</v>
      </c>
      <c r="BB36" s="29" t="str">
        <f t="shared" si="25"/>
        <v>NA</v>
      </c>
      <c r="BC36" s="29" t="str">
        <f t="shared" si="26"/>
        <v>NA</v>
      </c>
      <c r="BD36" s="29">
        <f t="shared" si="27"/>
        <v>2.6999999999999997</v>
      </c>
      <c r="BE36" s="29" t="str">
        <f t="shared" si="28"/>
        <v>NA</v>
      </c>
      <c r="BF36" s="29" t="str">
        <f t="shared" si="29"/>
        <v>NA</v>
      </c>
      <c r="BG36" s="29" t="str">
        <f t="shared" si="30"/>
        <v>NA</v>
      </c>
      <c r="BH36" s="29" t="str">
        <f t="shared" si="31"/>
        <v>NA</v>
      </c>
      <c r="BI36" s="29" t="str">
        <f t="shared" si="32"/>
        <v>NA</v>
      </c>
      <c r="BJ36" s="29" t="str">
        <f t="shared" si="33"/>
        <v>NA</v>
      </c>
      <c r="BK36" s="29" t="str">
        <f t="shared" si="34"/>
        <v>NA</v>
      </c>
      <c r="BL36" s="29" t="str">
        <f t="shared" si="35"/>
        <v>NA</v>
      </c>
      <c r="BM36" s="29" t="str">
        <f t="shared" si="36"/>
        <v>NA</v>
      </c>
      <c r="BN36" s="29" t="str">
        <f t="shared" si="37"/>
        <v>NA</v>
      </c>
      <c r="BO36" s="29" t="str">
        <f t="shared" si="38"/>
        <v>NA</v>
      </c>
      <c r="BP36" s="29" t="str">
        <f t="shared" si="39"/>
        <v>NA</v>
      </c>
      <c r="BQ36" s="29" t="str">
        <f t="shared" si="40"/>
        <v>NA</v>
      </c>
      <c r="BR36" s="29" t="str">
        <f t="shared" si="41"/>
        <v>NA</v>
      </c>
      <c r="BS36" s="29" t="str">
        <f t="shared" si="42"/>
        <v>NA</v>
      </c>
    </row>
    <row r="37" spans="1:71" x14ac:dyDescent="0.3">
      <c r="A37" s="30"/>
      <c r="C37" s="109">
        <v>33</v>
      </c>
      <c r="D37" s="30" t="s">
        <v>65</v>
      </c>
      <c r="E37" s="30">
        <f t="shared" si="43"/>
        <v>29.759999999999998</v>
      </c>
      <c r="F37" s="104">
        <v>25.2</v>
      </c>
      <c r="G37" s="104">
        <v>4.5599999999999996</v>
      </c>
      <c r="H37" s="30"/>
      <c r="I37" s="30"/>
      <c r="J37" s="30"/>
      <c r="K37" s="30"/>
      <c r="L37" s="30"/>
      <c r="M37" s="30"/>
      <c r="N37" s="31">
        <f t="shared" ref="N37:N68" si="59">IF(MIN(Q37:AM37)+0.00001&gt;IF(O$3/2&lt;0.2,O$3/2,0.2),1,0)</f>
        <v>1</v>
      </c>
      <c r="O37" s="44">
        <f t="shared" ref="O37:O68" si="60">ROUNDUP(($F37-O$3/2)/O$3,0)*O$3+O$3/2</f>
        <v>27.5</v>
      </c>
      <c r="P37" s="45">
        <f t="shared" ref="P37:P68" si="61">ROUND($E37-O37,1)</f>
        <v>2.2999999999999998</v>
      </c>
      <c r="Q37" s="29">
        <f t="shared" ref="Q37:Q68" si="62">IF($O37=$O38,ABS($P38-$P37),10)</f>
        <v>0.40000000000000036</v>
      </c>
      <c r="R37" s="29">
        <f t="shared" ref="R37:R68" si="63">IF($O37=$O39,ABS($P39-$P37),"NA")</f>
        <v>1.6</v>
      </c>
      <c r="S37" s="29">
        <f t="shared" ref="S37:S68" si="64">IF($O37=$O40,ABS($P40-$P37),"NA")</f>
        <v>0.30000000000000027</v>
      </c>
      <c r="T37" s="29">
        <f t="shared" ref="T37:T68" si="65">IF($O37=$O41,ABS($P41-$P37),"NA")</f>
        <v>0.80000000000000027</v>
      </c>
      <c r="U37" s="29">
        <f t="shared" ref="U37:U68" si="66">IF($O37=$O42,ABS($P42-$P37),"NA")</f>
        <v>1</v>
      </c>
      <c r="V37" s="29">
        <f t="shared" ref="V37:V68" si="67">IF($O37=$O43,ABS($P43-$P37),"NA")</f>
        <v>2</v>
      </c>
      <c r="W37" s="29">
        <f t="shared" ref="W37:W68" si="68">IF($O37=$O44,ABS($P44-$P37),"NA")</f>
        <v>2.2999999999999998</v>
      </c>
      <c r="X37" s="29">
        <f t="shared" ref="X37:X68" si="69">IF($O37=$O45,ABS($P45-$P37),"NA")</f>
        <v>2.7</v>
      </c>
      <c r="Y37" s="29" t="str">
        <f t="shared" ref="Y37:Y68" si="70">IF($O37=$O46,ABS($P46-$P37),"NA")</f>
        <v>NA</v>
      </c>
      <c r="Z37" s="29" t="str">
        <f t="shared" ref="Z37:Z68" si="71">IF($O37=$O47,ABS($P47-$P37),"NA")</f>
        <v>NA</v>
      </c>
      <c r="AA37" s="29" t="str">
        <f t="shared" ref="AA37:AA68" si="72">IF($O37=$O48,ABS($P48-$P37),"NA")</f>
        <v>NA</v>
      </c>
      <c r="AB37" s="29" t="str">
        <f t="shared" ref="AB37:AB68" si="73">IF($O37=$O49,ABS($P49-$P37),"NA")</f>
        <v>NA</v>
      </c>
      <c r="AC37" s="29" t="str">
        <f t="shared" ref="AC37:AC68" si="74">IF($O37=$O50,ABS($P50-$P37),"NA")</f>
        <v>NA</v>
      </c>
      <c r="AD37" s="29" t="str">
        <f t="shared" ref="AD37:AD68" si="75">IF($O37=$O51,ABS($P51-$P37),"NA")</f>
        <v>NA</v>
      </c>
      <c r="AE37" s="29" t="str">
        <f t="shared" ref="AE37:AE68" si="76">IF($O37=$O52,ABS($P52-$P37),"NA")</f>
        <v>NA</v>
      </c>
      <c r="AF37" s="29" t="str">
        <f t="shared" ref="AF37:AF68" si="77">IF($O37=$O53,ABS($P53-$P37),"NA")</f>
        <v>NA</v>
      </c>
      <c r="AG37" s="29" t="str">
        <f t="shared" ref="AG37:AG68" si="78">IF($O37=$O54,ABS($P54-$P37),"NA")</f>
        <v>NA</v>
      </c>
      <c r="AH37" s="29" t="str">
        <f t="shared" ref="AH37:AH68" si="79">IF($O37=$O55,ABS($P55-$P37),"NA")</f>
        <v>NA</v>
      </c>
      <c r="AI37" s="29" t="str">
        <f t="shared" ref="AI37:AI68" si="80">IF($O37=$O56,ABS($P56-$P37),"NA")</f>
        <v>NA</v>
      </c>
      <c r="AJ37" s="29" t="str">
        <f t="shared" ref="AJ37:AJ68" si="81">IF($O37=$O57,ABS($P57-$P37),"NA")</f>
        <v>NA</v>
      </c>
      <c r="AK37" s="29" t="str">
        <f t="shared" ref="AK37:AK68" si="82">IF($O37=$O58,ABS($P58-$P37),"NA")</f>
        <v>NA</v>
      </c>
      <c r="AL37" s="29" t="str">
        <f t="shared" ref="AL37:AL68" si="83">IF($O37=$O59,ABS($P59-$P37),"NA")</f>
        <v>NA</v>
      </c>
      <c r="AM37" s="29" t="str">
        <f t="shared" ref="AM37:AM68" si="84">IF($O37=$O60,ABS($P60-$P37),"NA")</f>
        <v>NA</v>
      </c>
      <c r="AN37" s="29" t="str">
        <f t="shared" ref="AN37:AN68" si="85">IF($O37=$O61,ABS($P61-$P37),"NA")</f>
        <v>NA</v>
      </c>
      <c r="AO37" s="29" t="str">
        <f t="shared" ref="AO37:AO68" si="86">IF($O37=$O62,ABS($P62-$P37),"NA")</f>
        <v>NA</v>
      </c>
      <c r="AP37" s="29" t="str">
        <f t="shared" ref="AP37:AP68" si="87">IF($O37=$O63,ABS($P63-$P37),"NA")</f>
        <v>NA</v>
      </c>
      <c r="AQ37" s="29" t="str">
        <f t="shared" ref="AQ37:AQ68" si="88">IF($O37=$O64,ABS($P64-$P37),"NA")</f>
        <v>NA</v>
      </c>
      <c r="AR37" s="29" t="str">
        <f t="shared" ref="AR37:AR68" si="89">IF($O37=$O65,ABS($P65-$P37),"NA")</f>
        <v>NA</v>
      </c>
      <c r="AS37" s="29" t="str">
        <f t="shared" ref="AS37:AS68" si="90">IF($O37=$O66,ABS($P66-$P37),"NA")</f>
        <v>NA</v>
      </c>
      <c r="AT37" s="29" t="str">
        <f t="shared" ref="AT37:AT68" si="91">IF($O37=$O67,ABS($P67-$P37),"NA")</f>
        <v>NA</v>
      </c>
      <c r="AU37" s="29" t="str">
        <f t="shared" ref="AU37:AU68" si="92">IF($O37=$O68,ABS($P68-$P37),"NA")</f>
        <v>NA</v>
      </c>
      <c r="AV37" s="29" t="str">
        <f t="shared" ref="AV37:AV68" si="93">IF($O37=$O69,ABS($P69-$P37),"NA")</f>
        <v>NA</v>
      </c>
      <c r="AW37" s="29" t="str">
        <f t="shared" ref="AW37:AW68" si="94">IF($O37=$O70,ABS($P70-$P37),"NA")</f>
        <v>NA</v>
      </c>
      <c r="AX37" s="29" t="str">
        <f t="shared" ref="AX37:AX68" si="95">IF($O37=$O71,ABS($P71-$P37),"NA")</f>
        <v>NA</v>
      </c>
      <c r="AY37" s="29" t="str">
        <f t="shared" ref="AY37:AY68" si="96">IF($O37=$O72,ABS($P72-$P37),"NA")</f>
        <v>NA</v>
      </c>
      <c r="AZ37" s="29" t="str">
        <f t="shared" ref="AZ37:AZ68" si="97">IF($O37=$O73,ABS($P73-$P37),"NA")</f>
        <v>NA</v>
      </c>
      <c r="BA37" s="29" t="str">
        <f t="shared" ref="BA37:BA68" si="98">IF($O37=$O74,ABS($P74-$P37),"NA")</f>
        <v>NA</v>
      </c>
      <c r="BB37" s="29" t="str">
        <f t="shared" ref="BB37:BB68" si="99">IF($O37=$O75,ABS($P75-$P37),"NA")</f>
        <v>NA</v>
      </c>
      <c r="BC37" s="29">
        <f t="shared" ref="BC37:BC68" si="100">IF($O37=$O76,ABS($P76-$P37),"NA")</f>
        <v>2.5</v>
      </c>
      <c r="BD37" s="29" t="str">
        <f t="shared" ref="BD37:BD68" si="101">IF($O37=$O77,ABS($P77-$P37),"NA")</f>
        <v>NA</v>
      </c>
      <c r="BE37" s="29" t="str">
        <f t="shared" ref="BE37:BE68" si="102">IF($O37=$O78,ABS($P78-$P37),"NA")</f>
        <v>NA</v>
      </c>
      <c r="BF37" s="29" t="str">
        <f t="shared" ref="BF37:BF68" si="103">IF($O37=$O79,ABS($P79-$P37),"NA")</f>
        <v>NA</v>
      </c>
      <c r="BG37" s="29" t="str">
        <f t="shared" ref="BG37:BG68" si="104">IF($O37=$O80,ABS($P80-$P37),"NA")</f>
        <v>NA</v>
      </c>
      <c r="BH37" s="29" t="str">
        <f t="shared" ref="BH37:BH68" si="105">IF($O37=$O81,ABS($P81-$P37),"NA")</f>
        <v>NA</v>
      </c>
      <c r="BI37" s="29" t="str">
        <f t="shared" ref="BI37:BI68" si="106">IF($O37=$O82,ABS($P82-$P37),"NA")</f>
        <v>NA</v>
      </c>
      <c r="BJ37" s="29" t="str">
        <f t="shared" ref="BJ37:BJ68" si="107">IF($O37=$O83,ABS($P83-$P37),"NA")</f>
        <v>NA</v>
      </c>
      <c r="BK37" s="29" t="str">
        <f t="shared" ref="BK37:BK68" si="108">IF($O37=$O84,ABS($P84-$P37),"NA")</f>
        <v>NA</v>
      </c>
      <c r="BL37" s="29" t="str">
        <f t="shared" ref="BL37:BL68" si="109">IF($O37=$O85,ABS($P85-$P37),"NA")</f>
        <v>NA</v>
      </c>
      <c r="BM37" s="29" t="str">
        <f t="shared" ref="BM37:BM68" si="110">IF($O37=$O86,ABS($P86-$P37),"NA")</f>
        <v>NA</v>
      </c>
      <c r="BN37" s="29" t="str">
        <f t="shared" ref="BN37:BN68" si="111">IF($O37=$O87,ABS($P87-$P37),"NA")</f>
        <v>NA</v>
      </c>
      <c r="BO37" s="29" t="str">
        <f t="shared" ref="BO37:BO68" si="112">IF($O37=$O88,ABS($P88-$P37),"NA")</f>
        <v>NA</v>
      </c>
      <c r="BP37" s="29" t="str">
        <f t="shared" ref="BP37:BP68" si="113">IF($O37=$O89,ABS($P89-$P37),"NA")</f>
        <v>NA</v>
      </c>
      <c r="BQ37" s="29" t="str">
        <f t="shared" ref="BQ37:BQ68" si="114">IF($O37=$O90,ABS($P90-$P37),"NA")</f>
        <v>NA</v>
      </c>
      <c r="BR37" s="29" t="str">
        <f t="shared" ref="BR37:BR68" si="115">IF($O37=$O91,ABS($P91-$P37),"NA")</f>
        <v>NA</v>
      </c>
      <c r="BS37" s="29" t="str">
        <f t="shared" ref="BS37:BS68" si="116">IF($O37=$O92,ABS($P592-$P37),"NA")</f>
        <v>NA</v>
      </c>
    </row>
    <row r="38" spans="1:71" x14ac:dyDescent="0.3">
      <c r="A38" s="30"/>
      <c r="C38" s="109">
        <v>34</v>
      </c>
      <c r="D38" s="30" t="s">
        <v>64</v>
      </c>
      <c r="E38" s="30">
        <f t="shared" si="43"/>
        <v>30.2</v>
      </c>
      <c r="F38" s="104">
        <v>25.2</v>
      </c>
      <c r="G38" s="104">
        <v>5</v>
      </c>
      <c r="H38" s="30"/>
      <c r="I38" s="30"/>
      <c r="J38" s="30"/>
      <c r="K38" s="30"/>
      <c r="L38" s="30"/>
      <c r="M38" s="30"/>
      <c r="N38" s="31">
        <f t="shared" si="59"/>
        <v>0</v>
      </c>
      <c r="O38" s="44">
        <f t="shared" si="60"/>
        <v>27.5</v>
      </c>
      <c r="P38" s="45">
        <f t="shared" si="61"/>
        <v>2.7</v>
      </c>
      <c r="Q38" s="29">
        <f t="shared" si="62"/>
        <v>1.1999999999999997</v>
      </c>
      <c r="R38" s="29">
        <f t="shared" si="63"/>
        <v>0.10000000000000009</v>
      </c>
      <c r="S38" s="29">
        <f t="shared" si="64"/>
        <v>0.39999999999999991</v>
      </c>
      <c r="T38" s="29">
        <f t="shared" si="65"/>
        <v>0.59999999999999964</v>
      </c>
      <c r="U38" s="29">
        <f t="shared" si="66"/>
        <v>1.5999999999999996</v>
      </c>
      <c r="V38" s="29">
        <f t="shared" si="67"/>
        <v>1.8999999999999995</v>
      </c>
      <c r="W38" s="29">
        <f t="shared" si="68"/>
        <v>2.2999999999999998</v>
      </c>
      <c r="X38" s="29" t="str">
        <f t="shared" si="69"/>
        <v>NA</v>
      </c>
      <c r="Y38" s="29" t="str">
        <f t="shared" si="70"/>
        <v>NA</v>
      </c>
      <c r="Z38" s="29" t="str">
        <f t="shared" si="71"/>
        <v>NA</v>
      </c>
      <c r="AA38" s="29" t="str">
        <f t="shared" si="72"/>
        <v>NA</v>
      </c>
      <c r="AB38" s="29" t="str">
        <f t="shared" si="73"/>
        <v>NA</v>
      </c>
      <c r="AC38" s="29" t="str">
        <f t="shared" si="74"/>
        <v>NA</v>
      </c>
      <c r="AD38" s="29" t="str">
        <f t="shared" si="75"/>
        <v>NA</v>
      </c>
      <c r="AE38" s="29" t="str">
        <f t="shared" si="76"/>
        <v>NA</v>
      </c>
      <c r="AF38" s="29" t="str">
        <f t="shared" si="77"/>
        <v>NA</v>
      </c>
      <c r="AG38" s="29" t="str">
        <f t="shared" si="78"/>
        <v>NA</v>
      </c>
      <c r="AH38" s="29" t="str">
        <f t="shared" si="79"/>
        <v>NA</v>
      </c>
      <c r="AI38" s="29" t="str">
        <f t="shared" si="80"/>
        <v>NA</v>
      </c>
      <c r="AJ38" s="29" t="str">
        <f t="shared" si="81"/>
        <v>NA</v>
      </c>
      <c r="AK38" s="29" t="str">
        <f t="shared" si="82"/>
        <v>NA</v>
      </c>
      <c r="AL38" s="29" t="str">
        <f t="shared" si="83"/>
        <v>NA</v>
      </c>
      <c r="AM38" s="29" t="str">
        <f t="shared" si="84"/>
        <v>NA</v>
      </c>
      <c r="AN38" s="29" t="str">
        <f t="shared" si="85"/>
        <v>NA</v>
      </c>
      <c r="AO38" s="29" t="str">
        <f t="shared" si="86"/>
        <v>NA</v>
      </c>
      <c r="AP38" s="29" t="str">
        <f t="shared" si="87"/>
        <v>NA</v>
      </c>
      <c r="AQ38" s="29" t="str">
        <f t="shared" si="88"/>
        <v>NA</v>
      </c>
      <c r="AR38" s="29" t="str">
        <f t="shared" si="89"/>
        <v>NA</v>
      </c>
      <c r="AS38" s="29" t="str">
        <f t="shared" si="90"/>
        <v>NA</v>
      </c>
      <c r="AT38" s="29" t="str">
        <f t="shared" si="91"/>
        <v>NA</v>
      </c>
      <c r="AU38" s="29" t="str">
        <f t="shared" si="92"/>
        <v>NA</v>
      </c>
      <c r="AV38" s="29" t="str">
        <f t="shared" si="93"/>
        <v>NA</v>
      </c>
      <c r="AW38" s="29" t="str">
        <f t="shared" si="94"/>
        <v>NA</v>
      </c>
      <c r="AX38" s="29" t="str">
        <f t="shared" si="95"/>
        <v>NA</v>
      </c>
      <c r="AY38" s="29" t="str">
        <f t="shared" si="96"/>
        <v>NA</v>
      </c>
      <c r="AZ38" s="29" t="str">
        <f t="shared" si="97"/>
        <v>NA</v>
      </c>
      <c r="BA38" s="29" t="str">
        <f t="shared" si="98"/>
        <v>NA</v>
      </c>
      <c r="BB38" s="29">
        <f t="shared" si="99"/>
        <v>2.0999999999999996</v>
      </c>
      <c r="BC38" s="29" t="str">
        <f t="shared" si="100"/>
        <v>NA</v>
      </c>
      <c r="BD38" s="29" t="str">
        <f t="shared" si="101"/>
        <v>NA</v>
      </c>
      <c r="BE38" s="29" t="str">
        <f t="shared" si="102"/>
        <v>NA</v>
      </c>
      <c r="BF38" s="29" t="str">
        <f t="shared" si="103"/>
        <v>NA</v>
      </c>
      <c r="BG38" s="29" t="str">
        <f t="shared" si="104"/>
        <v>NA</v>
      </c>
      <c r="BH38" s="29" t="str">
        <f t="shared" si="105"/>
        <v>NA</v>
      </c>
      <c r="BI38" s="29" t="str">
        <f t="shared" si="106"/>
        <v>NA</v>
      </c>
      <c r="BJ38" s="29" t="str">
        <f t="shared" si="107"/>
        <v>NA</v>
      </c>
      <c r="BK38" s="29" t="str">
        <f t="shared" si="108"/>
        <v>NA</v>
      </c>
      <c r="BL38" s="29" t="str">
        <f t="shared" si="109"/>
        <v>NA</v>
      </c>
      <c r="BM38" s="29" t="str">
        <f t="shared" si="110"/>
        <v>NA</v>
      </c>
      <c r="BN38" s="29" t="str">
        <f t="shared" si="111"/>
        <v>NA</v>
      </c>
      <c r="BO38" s="29" t="str">
        <f t="shared" si="112"/>
        <v>NA</v>
      </c>
      <c r="BP38" s="29" t="str">
        <f t="shared" si="113"/>
        <v>NA</v>
      </c>
      <c r="BQ38" s="29" t="str">
        <f t="shared" si="114"/>
        <v>NA</v>
      </c>
      <c r="BR38" s="29" t="str">
        <f t="shared" si="115"/>
        <v>NA</v>
      </c>
      <c r="BS38" s="29" t="str">
        <f t="shared" si="116"/>
        <v>NA</v>
      </c>
    </row>
    <row r="39" spans="1:71" x14ac:dyDescent="0.3">
      <c r="A39" s="30"/>
      <c r="C39" s="109">
        <v>35</v>
      </c>
      <c r="D39" s="30" t="s">
        <v>63</v>
      </c>
      <c r="E39" s="30">
        <f t="shared" si="43"/>
        <v>31.41</v>
      </c>
      <c r="F39" s="104">
        <v>25.5</v>
      </c>
      <c r="G39" s="104">
        <v>5.91</v>
      </c>
      <c r="H39" s="30"/>
      <c r="I39" s="30"/>
      <c r="J39" s="30"/>
      <c r="K39" s="30"/>
      <c r="L39" s="30"/>
      <c r="M39" s="30"/>
      <c r="N39" s="31">
        <f t="shared" si="59"/>
        <v>1</v>
      </c>
      <c r="O39" s="44">
        <f t="shared" si="60"/>
        <v>27.5</v>
      </c>
      <c r="P39" s="45">
        <f t="shared" si="61"/>
        <v>3.9</v>
      </c>
      <c r="Q39" s="29">
        <f t="shared" si="62"/>
        <v>1.2999999999999998</v>
      </c>
      <c r="R39" s="29">
        <f t="shared" si="63"/>
        <v>0.79999999999999982</v>
      </c>
      <c r="S39" s="29">
        <f t="shared" si="64"/>
        <v>0.60000000000000009</v>
      </c>
      <c r="T39" s="29">
        <f t="shared" si="65"/>
        <v>0.39999999999999991</v>
      </c>
      <c r="U39" s="29">
        <f t="shared" si="66"/>
        <v>0.69999999999999973</v>
      </c>
      <c r="V39" s="29">
        <f t="shared" si="67"/>
        <v>1.1000000000000001</v>
      </c>
      <c r="W39" s="29" t="str">
        <f t="shared" si="68"/>
        <v>NA</v>
      </c>
      <c r="X39" s="29" t="str">
        <f t="shared" si="69"/>
        <v>NA</v>
      </c>
      <c r="Y39" s="29" t="str">
        <f t="shared" si="70"/>
        <v>NA</v>
      </c>
      <c r="Z39" s="29" t="str">
        <f t="shared" si="71"/>
        <v>NA</v>
      </c>
      <c r="AA39" s="29" t="str">
        <f t="shared" si="72"/>
        <v>NA</v>
      </c>
      <c r="AB39" s="29" t="str">
        <f t="shared" si="73"/>
        <v>NA</v>
      </c>
      <c r="AC39" s="29" t="str">
        <f t="shared" si="74"/>
        <v>NA</v>
      </c>
      <c r="AD39" s="29" t="str">
        <f t="shared" si="75"/>
        <v>NA</v>
      </c>
      <c r="AE39" s="29" t="str">
        <f t="shared" si="76"/>
        <v>NA</v>
      </c>
      <c r="AF39" s="29" t="str">
        <f t="shared" si="77"/>
        <v>NA</v>
      </c>
      <c r="AG39" s="29" t="str">
        <f t="shared" si="78"/>
        <v>NA</v>
      </c>
      <c r="AH39" s="29" t="str">
        <f t="shared" si="79"/>
        <v>NA</v>
      </c>
      <c r="AI39" s="29" t="str">
        <f t="shared" si="80"/>
        <v>NA</v>
      </c>
      <c r="AJ39" s="29" t="str">
        <f t="shared" si="81"/>
        <v>NA</v>
      </c>
      <c r="AK39" s="29" t="str">
        <f t="shared" si="82"/>
        <v>NA</v>
      </c>
      <c r="AL39" s="29" t="str">
        <f t="shared" si="83"/>
        <v>NA</v>
      </c>
      <c r="AM39" s="29" t="str">
        <f t="shared" si="84"/>
        <v>NA</v>
      </c>
      <c r="AN39" s="29" t="str">
        <f t="shared" si="85"/>
        <v>NA</v>
      </c>
      <c r="AO39" s="29" t="str">
        <f t="shared" si="86"/>
        <v>NA</v>
      </c>
      <c r="AP39" s="29" t="str">
        <f t="shared" si="87"/>
        <v>NA</v>
      </c>
      <c r="AQ39" s="29" t="str">
        <f t="shared" si="88"/>
        <v>NA</v>
      </c>
      <c r="AR39" s="29" t="str">
        <f t="shared" si="89"/>
        <v>NA</v>
      </c>
      <c r="AS39" s="29" t="str">
        <f t="shared" si="90"/>
        <v>NA</v>
      </c>
      <c r="AT39" s="29" t="str">
        <f t="shared" si="91"/>
        <v>NA</v>
      </c>
      <c r="AU39" s="29" t="str">
        <f t="shared" si="92"/>
        <v>NA</v>
      </c>
      <c r="AV39" s="29" t="str">
        <f t="shared" si="93"/>
        <v>NA</v>
      </c>
      <c r="AW39" s="29" t="str">
        <f t="shared" si="94"/>
        <v>NA</v>
      </c>
      <c r="AX39" s="29" t="str">
        <f t="shared" si="95"/>
        <v>NA</v>
      </c>
      <c r="AY39" s="29" t="str">
        <f t="shared" si="96"/>
        <v>NA</v>
      </c>
      <c r="AZ39" s="29" t="str">
        <f t="shared" si="97"/>
        <v>NA</v>
      </c>
      <c r="BA39" s="29">
        <f t="shared" si="98"/>
        <v>0.89999999999999991</v>
      </c>
      <c r="BB39" s="29" t="str">
        <f t="shared" si="99"/>
        <v>NA</v>
      </c>
      <c r="BC39" s="29" t="str">
        <f t="shared" si="100"/>
        <v>NA</v>
      </c>
      <c r="BD39" s="29" t="str">
        <f t="shared" si="101"/>
        <v>NA</v>
      </c>
      <c r="BE39" s="29" t="str">
        <f t="shared" si="102"/>
        <v>NA</v>
      </c>
      <c r="BF39" s="29" t="str">
        <f t="shared" si="103"/>
        <v>NA</v>
      </c>
      <c r="BG39" s="29" t="str">
        <f t="shared" si="104"/>
        <v>NA</v>
      </c>
      <c r="BH39" s="29" t="str">
        <f t="shared" si="105"/>
        <v>NA</v>
      </c>
      <c r="BI39" s="29" t="str">
        <f t="shared" si="106"/>
        <v>NA</v>
      </c>
      <c r="BJ39" s="29" t="str">
        <f t="shared" si="107"/>
        <v>NA</v>
      </c>
      <c r="BK39" s="29" t="str">
        <f t="shared" si="108"/>
        <v>NA</v>
      </c>
      <c r="BL39" s="29" t="str">
        <f t="shared" si="109"/>
        <v>NA</v>
      </c>
      <c r="BM39" s="29" t="str">
        <f t="shared" si="110"/>
        <v>NA</v>
      </c>
      <c r="BN39" s="29" t="str">
        <f t="shared" si="111"/>
        <v>NA</v>
      </c>
      <c r="BO39" s="29" t="str">
        <f t="shared" si="112"/>
        <v>NA</v>
      </c>
      <c r="BP39" s="29" t="str">
        <f t="shared" si="113"/>
        <v>NA</v>
      </c>
      <c r="BQ39" s="29" t="str">
        <f t="shared" si="114"/>
        <v>NA</v>
      </c>
      <c r="BR39" s="29" t="str">
        <f t="shared" si="115"/>
        <v>NA</v>
      </c>
      <c r="BS39" s="29" t="str">
        <f t="shared" si="116"/>
        <v>NA</v>
      </c>
    </row>
    <row r="40" spans="1:71" x14ac:dyDescent="0.3">
      <c r="A40" s="30"/>
      <c r="C40" s="109">
        <v>36</v>
      </c>
      <c r="D40" s="30" t="s">
        <v>62</v>
      </c>
      <c r="E40" s="30">
        <f t="shared" si="43"/>
        <v>30.1</v>
      </c>
      <c r="F40" s="104">
        <v>25.7</v>
      </c>
      <c r="G40" s="104">
        <v>4.4000000000000004</v>
      </c>
      <c r="H40" s="30"/>
      <c r="I40" s="30"/>
      <c r="J40" s="30"/>
      <c r="K40" s="30"/>
      <c r="L40" s="30"/>
      <c r="M40" s="30"/>
      <c r="N40" s="31">
        <f t="shared" si="59"/>
        <v>1</v>
      </c>
      <c r="O40" s="44">
        <f t="shared" si="60"/>
        <v>27.5</v>
      </c>
      <c r="P40" s="45">
        <f t="shared" si="61"/>
        <v>2.6</v>
      </c>
      <c r="Q40" s="29">
        <f t="shared" si="62"/>
        <v>0.5</v>
      </c>
      <c r="R40" s="29">
        <f t="shared" si="63"/>
        <v>0.69999999999999973</v>
      </c>
      <c r="S40" s="29">
        <f t="shared" si="64"/>
        <v>1.6999999999999997</v>
      </c>
      <c r="T40" s="29">
        <f t="shared" si="65"/>
        <v>1.9999999999999996</v>
      </c>
      <c r="U40" s="29">
        <f t="shared" si="66"/>
        <v>2.4</v>
      </c>
      <c r="V40" s="29" t="str">
        <f t="shared" si="67"/>
        <v>NA</v>
      </c>
      <c r="W40" s="29" t="str">
        <f t="shared" si="68"/>
        <v>NA</v>
      </c>
      <c r="X40" s="29" t="str">
        <f t="shared" si="69"/>
        <v>NA</v>
      </c>
      <c r="Y40" s="29" t="str">
        <f t="shared" si="70"/>
        <v>NA</v>
      </c>
      <c r="Z40" s="29" t="str">
        <f t="shared" si="71"/>
        <v>NA</v>
      </c>
      <c r="AA40" s="29" t="str">
        <f t="shared" si="72"/>
        <v>NA</v>
      </c>
      <c r="AB40" s="29" t="str">
        <f t="shared" si="73"/>
        <v>NA</v>
      </c>
      <c r="AC40" s="29" t="str">
        <f t="shared" si="74"/>
        <v>NA</v>
      </c>
      <c r="AD40" s="29" t="str">
        <f t="shared" si="75"/>
        <v>NA</v>
      </c>
      <c r="AE40" s="29" t="str">
        <f t="shared" si="76"/>
        <v>NA</v>
      </c>
      <c r="AF40" s="29" t="str">
        <f t="shared" si="77"/>
        <v>NA</v>
      </c>
      <c r="AG40" s="29" t="str">
        <f t="shared" si="78"/>
        <v>NA</v>
      </c>
      <c r="AH40" s="29" t="str">
        <f t="shared" si="79"/>
        <v>NA</v>
      </c>
      <c r="AI40" s="29" t="str">
        <f t="shared" si="80"/>
        <v>NA</v>
      </c>
      <c r="AJ40" s="29" t="str">
        <f t="shared" si="81"/>
        <v>NA</v>
      </c>
      <c r="AK40" s="29" t="str">
        <f t="shared" si="82"/>
        <v>NA</v>
      </c>
      <c r="AL40" s="29" t="str">
        <f t="shared" si="83"/>
        <v>NA</v>
      </c>
      <c r="AM40" s="29" t="str">
        <f t="shared" si="84"/>
        <v>NA</v>
      </c>
      <c r="AN40" s="29" t="str">
        <f t="shared" si="85"/>
        <v>NA</v>
      </c>
      <c r="AO40" s="29" t="str">
        <f t="shared" si="86"/>
        <v>NA</v>
      </c>
      <c r="AP40" s="29" t="str">
        <f t="shared" si="87"/>
        <v>NA</v>
      </c>
      <c r="AQ40" s="29" t="str">
        <f t="shared" si="88"/>
        <v>NA</v>
      </c>
      <c r="AR40" s="29" t="str">
        <f t="shared" si="89"/>
        <v>NA</v>
      </c>
      <c r="AS40" s="29" t="str">
        <f t="shared" si="90"/>
        <v>NA</v>
      </c>
      <c r="AT40" s="29" t="str">
        <f t="shared" si="91"/>
        <v>NA</v>
      </c>
      <c r="AU40" s="29" t="str">
        <f t="shared" si="92"/>
        <v>NA</v>
      </c>
      <c r="AV40" s="29" t="str">
        <f t="shared" si="93"/>
        <v>NA</v>
      </c>
      <c r="AW40" s="29" t="str">
        <f t="shared" si="94"/>
        <v>NA</v>
      </c>
      <c r="AX40" s="29" t="str">
        <f t="shared" si="95"/>
        <v>NA</v>
      </c>
      <c r="AY40" s="29" t="str">
        <f t="shared" si="96"/>
        <v>NA</v>
      </c>
      <c r="AZ40" s="29">
        <f t="shared" si="97"/>
        <v>2.1999999999999997</v>
      </c>
      <c r="BA40" s="29" t="str">
        <f t="shared" si="98"/>
        <v>NA</v>
      </c>
      <c r="BB40" s="29" t="str">
        <f t="shared" si="99"/>
        <v>NA</v>
      </c>
      <c r="BC40" s="29" t="str">
        <f t="shared" si="100"/>
        <v>NA</v>
      </c>
      <c r="BD40" s="29" t="str">
        <f t="shared" si="101"/>
        <v>NA</v>
      </c>
      <c r="BE40" s="29" t="str">
        <f t="shared" si="102"/>
        <v>NA</v>
      </c>
      <c r="BF40" s="29" t="str">
        <f t="shared" si="103"/>
        <v>NA</v>
      </c>
      <c r="BG40" s="29" t="str">
        <f t="shared" si="104"/>
        <v>NA</v>
      </c>
      <c r="BH40" s="29" t="str">
        <f t="shared" si="105"/>
        <v>NA</v>
      </c>
      <c r="BI40" s="29" t="str">
        <f t="shared" si="106"/>
        <v>NA</v>
      </c>
      <c r="BJ40" s="29" t="str">
        <f t="shared" si="107"/>
        <v>NA</v>
      </c>
      <c r="BK40" s="29" t="str">
        <f t="shared" si="108"/>
        <v>NA</v>
      </c>
      <c r="BL40" s="29" t="str">
        <f t="shared" si="109"/>
        <v>NA</v>
      </c>
      <c r="BM40" s="29" t="str">
        <f t="shared" si="110"/>
        <v>NA</v>
      </c>
      <c r="BN40" s="29" t="str">
        <f t="shared" si="111"/>
        <v>NA</v>
      </c>
      <c r="BO40" s="29" t="str">
        <f t="shared" si="112"/>
        <v>NA</v>
      </c>
      <c r="BP40" s="29" t="str">
        <f t="shared" si="113"/>
        <v>NA</v>
      </c>
      <c r="BQ40" s="29" t="str">
        <f t="shared" si="114"/>
        <v>NA</v>
      </c>
      <c r="BR40" s="29" t="str">
        <f t="shared" si="115"/>
        <v>NA</v>
      </c>
      <c r="BS40" s="29" t="str">
        <f t="shared" si="116"/>
        <v>NA</v>
      </c>
    </row>
    <row r="41" spans="1:71" x14ac:dyDescent="0.3">
      <c r="A41" s="30"/>
      <c r="C41" s="109">
        <v>37</v>
      </c>
      <c r="D41" s="30" t="s">
        <v>61</v>
      </c>
      <c r="E41" s="30">
        <f t="shared" si="43"/>
        <v>30.549999999999997</v>
      </c>
      <c r="F41" s="104">
        <v>25.7</v>
      </c>
      <c r="G41" s="104">
        <v>4.8499999999999996</v>
      </c>
      <c r="H41" s="30"/>
      <c r="I41" s="30"/>
      <c r="J41" s="30"/>
      <c r="K41" s="30"/>
      <c r="L41" s="30"/>
      <c r="M41" s="30"/>
      <c r="N41" s="31">
        <f t="shared" si="59"/>
        <v>1</v>
      </c>
      <c r="O41" s="44">
        <f t="shared" si="60"/>
        <v>27.5</v>
      </c>
      <c r="P41" s="45">
        <f t="shared" si="61"/>
        <v>3.1</v>
      </c>
      <c r="Q41" s="29">
        <f t="shared" si="62"/>
        <v>0.19999999999999973</v>
      </c>
      <c r="R41" s="29">
        <f t="shared" si="63"/>
        <v>1.1999999999999997</v>
      </c>
      <c r="S41" s="29">
        <f t="shared" si="64"/>
        <v>1.4999999999999996</v>
      </c>
      <c r="T41" s="29">
        <f t="shared" si="65"/>
        <v>1.9</v>
      </c>
      <c r="U41" s="29" t="str">
        <f t="shared" si="66"/>
        <v>NA</v>
      </c>
      <c r="V41" s="29" t="str">
        <f t="shared" si="67"/>
        <v>NA</v>
      </c>
      <c r="W41" s="29" t="str">
        <f t="shared" si="68"/>
        <v>NA</v>
      </c>
      <c r="X41" s="29" t="str">
        <f t="shared" si="69"/>
        <v>NA</v>
      </c>
      <c r="Y41" s="29" t="str">
        <f t="shared" si="70"/>
        <v>NA</v>
      </c>
      <c r="Z41" s="29" t="str">
        <f t="shared" si="71"/>
        <v>NA</v>
      </c>
      <c r="AA41" s="29" t="str">
        <f t="shared" si="72"/>
        <v>NA</v>
      </c>
      <c r="AB41" s="29" t="str">
        <f t="shared" si="73"/>
        <v>NA</v>
      </c>
      <c r="AC41" s="29" t="str">
        <f t="shared" si="74"/>
        <v>NA</v>
      </c>
      <c r="AD41" s="29" t="str">
        <f t="shared" si="75"/>
        <v>NA</v>
      </c>
      <c r="AE41" s="29" t="str">
        <f t="shared" si="76"/>
        <v>NA</v>
      </c>
      <c r="AF41" s="29" t="str">
        <f t="shared" si="77"/>
        <v>NA</v>
      </c>
      <c r="AG41" s="29" t="str">
        <f t="shared" si="78"/>
        <v>NA</v>
      </c>
      <c r="AH41" s="29" t="str">
        <f t="shared" si="79"/>
        <v>NA</v>
      </c>
      <c r="AI41" s="29" t="str">
        <f t="shared" si="80"/>
        <v>NA</v>
      </c>
      <c r="AJ41" s="29" t="str">
        <f t="shared" si="81"/>
        <v>NA</v>
      </c>
      <c r="AK41" s="29" t="str">
        <f t="shared" si="82"/>
        <v>NA</v>
      </c>
      <c r="AL41" s="29" t="str">
        <f t="shared" si="83"/>
        <v>NA</v>
      </c>
      <c r="AM41" s="29" t="str">
        <f t="shared" si="84"/>
        <v>NA</v>
      </c>
      <c r="AN41" s="29" t="str">
        <f t="shared" si="85"/>
        <v>NA</v>
      </c>
      <c r="AO41" s="29" t="str">
        <f t="shared" si="86"/>
        <v>NA</v>
      </c>
      <c r="AP41" s="29" t="str">
        <f t="shared" si="87"/>
        <v>NA</v>
      </c>
      <c r="AQ41" s="29" t="str">
        <f t="shared" si="88"/>
        <v>NA</v>
      </c>
      <c r="AR41" s="29" t="str">
        <f t="shared" si="89"/>
        <v>NA</v>
      </c>
      <c r="AS41" s="29" t="str">
        <f t="shared" si="90"/>
        <v>NA</v>
      </c>
      <c r="AT41" s="29" t="str">
        <f t="shared" si="91"/>
        <v>NA</v>
      </c>
      <c r="AU41" s="29" t="str">
        <f t="shared" si="92"/>
        <v>NA</v>
      </c>
      <c r="AV41" s="29" t="str">
        <f t="shared" si="93"/>
        <v>NA</v>
      </c>
      <c r="AW41" s="29" t="str">
        <f t="shared" si="94"/>
        <v>NA</v>
      </c>
      <c r="AX41" s="29" t="str">
        <f t="shared" si="95"/>
        <v>NA</v>
      </c>
      <c r="AY41" s="29">
        <f t="shared" si="96"/>
        <v>1.6999999999999997</v>
      </c>
      <c r="AZ41" s="29" t="str">
        <f t="shared" si="97"/>
        <v>NA</v>
      </c>
      <c r="BA41" s="29" t="str">
        <f t="shared" si="98"/>
        <v>NA</v>
      </c>
      <c r="BB41" s="29" t="str">
        <f t="shared" si="99"/>
        <v>NA</v>
      </c>
      <c r="BC41" s="29" t="str">
        <f t="shared" si="100"/>
        <v>NA</v>
      </c>
      <c r="BD41" s="29" t="str">
        <f t="shared" si="101"/>
        <v>NA</v>
      </c>
      <c r="BE41" s="29" t="str">
        <f t="shared" si="102"/>
        <v>NA</v>
      </c>
      <c r="BF41" s="29" t="str">
        <f t="shared" si="103"/>
        <v>NA</v>
      </c>
      <c r="BG41" s="29" t="str">
        <f t="shared" si="104"/>
        <v>NA</v>
      </c>
      <c r="BH41" s="29" t="str">
        <f t="shared" si="105"/>
        <v>NA</v>
      </c>
      <c r="BI41" s="29" t="str">
        <f t="shared" si="106"/>
        <v>NA</v>
      </c>
      <c r="BJ41" s="29" t="str">
        <f t="shared" si="107"/>
        <v>NA</v>
      </c>
      <c r="BK41" s="29" t="str">
        <f t="shared" si="108"/>
        <v>NA</v>
      </c>
      <c r="BL41" s="29" t="str">
        <f t="shared" si="109"/>
        <v>NA</v>
      </c>
      <c r="BM41" s="29" t="str">
        <f t="shared" si="110"/>
        <v>NA</v>
      </c>
      <c r="BN41" s="29" t="str">
        <f t="shared" si="111"/>
        <v>NA</v>
      </c>
      <c r="BO41" s="29" t="str">
        <f t="shared" si="112"/>
        <v>NA</v>
      </c>
      <c r="BP41" s="29" t="str">
        <f t="shared" si="113"/>
        <v>NA</v>
      </c>
      <c r="BQ41" s="29" t="str">
        <f t="shared" si="114"/>
        <v>NA</v>
      </c>
      <c r="BR41" s="29" t="str">
        <f t="shared" si="115"/>
        <v>NA</v>
      </c>
      <c r="BS41" s="29" t="str">
        <f t="shared" si="116"/>
        <v>NA</v>
      </c>
    </row>
    <row r="42" spans="1:71" x14ac:dyDescent="0.3">
      <c r="A42" s="30"/>
      <c r="C42" s="109">
        <v>38</v>
      </c>
      <c r="D42" s="30" t="s">
        <v>60</v>
      </c>
      <c r="E42" s="30">
        <f t="shared" si="43"/>
        <v>30.78</v>
      </c>
      <c r="F42" s="104">
        <v>26</v>
      </c>
      <c r="G42" s="104">
        <v>4.78</v>
      </c>
      <c r="H42" s="30"/>
      <c r="I42" s="30"/>
      <c r="J42" s="30"/>
      <c r="K42" s="30"/>
      <c r="L42" s="30"/>
      <c r="M42" s="30"/>
      <c r="N42" s="31">
        <f t="shared" si="59"/>
        <v>1</v>
      </c>
      <c r="O42" s="44">
        <f t="shared" si="60"/>
        <v>27.5</v>
      </c>
      <c r="P42" s="45">
        <f t="shared" si="61"/>
        <v>3.3</v>
      </c>
      <c r="Q42" s="29">
        <f t="shared" si="62"/>
        <v>1</v>
      </c>
      <c r="R42" s="29">
        <f t="shared" si="63"/>
        <v>1.2999999999999998</v>
      </c>
      <c r="S42" s="29">
        <f t="shared" si="64"/>
        <v>1.7000000000000002</v>
      </c>
      <c r="T42" s="29" t="str">
        <f t="shared" si="65"/>
        <v>NA</v>
      </c>
      <c r="U42" s="29" t="str">
        <f t="shared" si="66"/>
        <v>NA</v>
      </c>
      <c r="V42" s="29" t="str">
        <f t="shared" si="67"/>
        <v>NA</v>
      </c>
      <c r="W42" s="29" t="str">
        <f t="shared" si="68"/>
        <v>NA</v>
      </c>
      <c r="X42" s="29" t="str">
        <f t="shared" si="69"/>
        <v>NA</v>
      </c>
      <c r="Y42" s="29" t="str">
        <f t="shared" si="70"/>
        <v>NA</v>
      </c>
      <c r="Z42" s="29" t="str">
        <f t="shared" si="71"/>
        <v>NA</v>
      </c>
      <c r="AA42" s="29" t="str">
        <f t="shared" si="72"/>
        <v>NA</v>
      </c>
      <c r="AB42" s="29" t="str">
        <f t="shared" si="73"/>
        <v>NA</v>
      </c>
      <c r="AC42" s="29" t="str">
        <f t="shared" si="74"/>
        <v>NA</v>
      </c>
      <c r="AD42" s="29" t="str">
        <f t="shared" si="75"/>
        <v>NA</v>
      </c>
      <c r="AE42" s="29" t="str">
        <f t="shared" si="76"/>
        <v>NA</v>
      </c>
      <c r="AF42" s="29" t="str">
        <f t="shared" si="77"/>
        <v>NA</v>
      </c>
      <c r="AG42" s="29" t="str">
        <f t="shared" si="78"/>
        <v>NA</v>
      </c>
      <c r="AH42" s="29" t="str">
        <f t="shared" si="79"/>
        <v>NA</v>
      </c>
      <c r="AI42" s="29" t="str">
        <f t="shared" si="80"/>
        <v>NA</v>
      </c>
      <c r="AJ42" s="29" t="str">
        <f t="shared" si="81"/>
        <v>NA</v>
      </c>
      <c r="AK42" s="29" t="str">
        <f t="shared" si="82"/>
        <v>NA</v>
      </c>
      <c r="AL42" s="29" t="str">
        <f t="shared" si="83"/>
        <v>NA</v>
      </c>
      <c r="AM42" s="29" t="str">
        <f t="shared" si="84"/>
        <v>NA</v>
      </c>
      <c r="AN42" s="29" t="str">
        <f t="shared" si="85"/>
        <v>NA</v>
      </c>
      <c r="AO42" s="29" t="str">
        <f t="shared" si="86"/>
        <v>NA</v>
      </c>
      <c r="AP42" s="29" t="str">
        <f t="shared" si="87"/>
        <v>NA</v>
      </c>
      <c r="AQ42" s="29" t="str">
        <f t="shared" si="88"/>
        <v>NA</v>
      </c>
      <c r="AR42" s="29" t="str">
        <f t="shared" si="89"/>
        <v>NA</v>
      </c>
      <c r="AS42" s="29" t="str">
        <f t="shared" si="90"/>
        <v>NA</v>
      </c>
      <c r="AT42" s="29" t="str">
        <f t="shared" si="91"/>
        <v>NA</v>
      </c>
      <c r="AU42" s="29" t="str">
        <f t="shared" si="92"/>
        <v>NA</v>
      </c>
      <c r="AV42" s="29" t="str">
        <f t="shared" si="93"/>
        <v>NA</v>
      </c>
      <c r="AW42" s="29" t="str">
        <f t="shared" si="94"/>
        <v>NA</v>
      </c>
      <c r="AX42" s="29">
        <f t="shared" si="95"/>
        <v>1.5</v>
      </c>
      <c r="AY42" s="29" t="str">
        <f t="shared" si="96"/>
        <v>NA</v>
      </c>
      <c r="AZ42" s="29" t="str">
        <f t="shared" si="97"/>
        <v>NA</v>
      </c>
      <c r="BA42" s="29" t="str">
        <f t="shared" si="98"/>
        <v>NA</v>
      </c>
      <c r="BB42" s="29" t="str">
        <f t="shared" si="99"/>
        <v>NA</v>
      </c>
      <c r="BC42" s="29" t="str">
        <f t="shared" si="100"/>
        <v>NA</v>
      </c>
      <c r="BD42" s="29" t="str">
        <f t="shared" si="101"/>
        <v>NA</v>
      </c>
      <c r="BE42" s="29" t="str">
        <f t="shared" si="102"/>
        <v>NA</v>
      </c>
      <c r="BF42" s="29" t="str">
        <f t="shared" si="103"/>
        <v>NA</v>
      </c>
      <c r="BG42" s="29" t="str">
        <f t="shared" si="104"/>
        <v>NA</v>
      </c>
      <c r="BH42" s="29" t="str">
        <f t="shared" si="105"/>
        <v>NA</v>
      </c>
      <c r="BI42" s="29" t="str">
        <f t="shared" si="106"/>
        <v>NA</v>
      </c>
      <c r="BJ42" s="29" t="str">
        <f t="shared" si="107"/>
        <v>NA</v>
      </c>
      <c r="BK42" s="29" t="str">
        <f t="shared" si="108"/>
        <v>NA</v>
      </c>
      <c r="BL42" s="29" t="str">
        <f t="shared" si="109"/>
        <v>NA</v>
      </c>
      <c r="BM42" s="29" t="str">
        <f t="shared" si="110"/>
        <v>NA</v>
      </c>
      <c r="BN42" s="29" t="str">
        <f t="shared" si="111"/>
        <v>NA</v>
      </c>
      <c r="BO42" s="29" t="str">
        <f t="shared" si="112"/>
        <v>NA</v>
      </c>
      <c r="BP42" s="29" t="str">
        <f t="shared" si="113"/>
        <v>NA</v>
      </c>
      <c r="BQ42" s="29" t="str">
        <f t="shared" si="114"/>
        <v>NA</v>
      </c>
      <c r="BR42" s="29" t="str">
        <f t="shared" si="115"/>
        <v>NA</v>
      </c>
      <c r="BS42" s="29" t="str">
        <f t="shared" si="116"/>
        <v>NA</v>
      </c>
    </row>
    <row r="43" spans="1:71" x14ac:dyDescent="0.3">
      <c r="A43" s="30"/>
      <c r="C43" s="109">
        <v>39</v>
      </c>
      <c r="D43" s="30" t="s">
        <v>59</v>
      </c>
      <c r="E43" s="30">
        <f t="shared" si="43"/>
        <v>31.81</v>
      </c>
      <c r="F43" s="104">
        <v>27</v>
      </c>
      <c r="G43" s="104">
        <v>4.8099999999999996</v>
      </c>
      <c r="H43" s="30"/>
      <c r="I43" s="30"/>
      <c r="J43" s="30"/>
      <c r="K43" s="30"/>
      <c r="L43" s="30"/>
      <c r="M43" s="30"/>
      <c r="N43" s="31">
        <f t="shared" si="59"/>
        <v>1</v>
      </c>
      <c r="O43" s="44">
        <f t="shared" si="60"/>
        <v>27.5</v>
      </c>
      <c r="P43" s="45">
        <f t="shared" si="61"/>
        <v>4.3</v>
      </c>
      <c r="Q43" s="29">
        <f t="shared" si="62"/>
        <v>0.29999999999999982</v>
      </c>
      <c r="R43" s="29">
        <f t="shared" si="63"/>
        <v>0.70000000000000018</v>
      </c>
      <c r="S43" s="29" t="str">
        <f t="shared" si="64"/>
        <v>NA</v>
      </c>
      <c r="T43" s="29" t="str">
        <f t="shared" si="65"/>
        <v>NA</v>
      </c>
      <c r="U43" s="29" t="str">
        <f t="shared" si="66"/>
        <v>NA</v>
      </c>
      <c r="V43" s="29" t="str">
        <f t="shared" si="67"/>
        <v>NA</v>
      </c>
      <c r="W43" s="29" t="str">
        <f t="shared" si="68"/>
        <v>NA</v>
      </c>
      <c r="X43" s="29" t="str">
        <f t="shared" si="69"/>
        <v>NA</v>
      </c>
      <c r="Y43" s="29" t="str">
        <f t="shared" si="70"/>
        <v>NA</v>
      </c>
      <c r="Z43" s="29" t="str">
        <f t="shared" si="71"/>
        <v>NA</v>
      </c>
      <c r="AA43" s="29" t="str">
        <f t="shared" si="72"/>
        <v>NA</v>
      </c>
      <c r="AB43" s="29" t="str">
        <f t="shared" si="73"/>
        <v>NA</v>
      </c>
      <c r="AC43" s="29" t="str">
        <f t="shared" si="74"/>
        <v>NA</v>
      </c>
      <c r="AD43" s="29" t="str">
        <f t="shared" si="75"/>
        <v>NA</v>
      </c>
      <c r="AE43" s="29" t="str">
        <f t="shared" si="76"/>
        <v>NA</v>
      </c>
      <c r="AF43" s="29" t="str">
        <f t="shared" si="77"/>
        <v>NA</v>
      </c>
      <c r="AG43" s="29" t="str">
        <f t="shared" si="78"/>
        <v>NA</v>
      </c>
      <c r="AH43" s="29" t="str">
        <f t="shared" si="79"/>
        <v>NA</v>
      </c>
      <c r="AI43" s="29" t="str">
        <f t="shared" si="80"/>
        <v>NA</v>
      </c>
      <c r="AJ43" s="29" t="str">
        <f t="shared" si="81"/>
        <v>NA</v>
      </c>
      <c r="AK43" s="29" t="str">
        <f t="shared" si="82"/>
        <v>NA</v>
      </c>
      <c r="AL43" s="29" t="str">
        <f t="shared" si="83"/>
        <v>NA</v>
      </c>
      <c r="AM43" s="29" t="str">
        <f t="shared" si="84"/>
        <v>NA</v>
      </c>
      <c r="AN43" s="29" t="str">
        <f t="shared" si="85"/>
        <v>NA</v>
      </c>
      <c r="AO43" s="29" t="str">
        <f t="shared" si="86"/>
        <v>NA</v>
      </c>
      <c r="AP43" s="29" t="str">
        <f t="shared" si="87"/>
        <v>NA</v>
      </c>
      <c r="AQ43" s="29" t="str">
        <f t="shared" si="88"/>
        <v>NA</v>
      </c>
      <c r="AR43" s="29" t="str">
        <f t="shared" si="89"/>
        <v>NA</v>
      </c>
      <c r="AS43" s="29" t="str">
        <f t="shared" si="90"/>
        <v>NA</v>
      </c>
      <c r="AT43" s="29" t="str">
        <f t="shared" si="91"/>
        <v>NA</v>
      </c>
      <c r="AU43" s="29" t="str">
        <f t="shared" si="92"/>
        <v>NA</v>
      </c>
      <c r="AV43" s="29" t="str">
        <f t="shared" si="93"/>
        <v>NA</v>
      </c>
      <c r="AW43" s="29">
        <f t="shared" si="94"/>
        <v>0.5</v>
      </c>
      <c r="AX43" s="29" t="str">
        <f t="shared" si="95"/>
        <v>NA</v>
      </c>
      <c r="AY43" s="29" t="str">
        <f t="shared" si="96"/>
        <v>NA</v>
      </c>
      <c r="AZ43" s="29" t="str">
        <f t="shared" si="97"/>
        <v>NA</v>
      </c>
      <c r="BA43" s="29" t="str">
        <f t="shared" si="98"/>
        <v>NA</v>
      </c>
      <c r="BB43" s="29" t="str">
        <f t="shared" si="99"/>
        <v>NA</v>
      </c>
      <c r="BC43" s="29" t="str">
        <f t="shared" si="100"/>
        <v>NA</v>
      </c>
      <c r="BD43" s="29" t="str">
        <f t="shared" si="101"/>
        <v>NA</v>
      </c>
      <c r="BE43" s="29" t="str">
        <f t="shared" si="102"/>
        <v>NA</v>
      </c>
      <c r="BF43" s="29" t="str">
        <f t="shared" si="103"/>
        <v>NA</v>
      </c>
      <c r="BG43" s="29" t="str">
        <f t="shared" si="104"/>
        <v>NA</v>
      </c>
      <c r="BH43" s="29" t="str">
        <f t="shared" si="105"/>
        <v>NA</v>
      </c>
      <c r="BI43" s="29" t="str">
        <f t="shared" si="106"/>
        <v>NA</v>
      </c>
      <c r="BJ43" s="29" t="str">
        <f t="shared" si="107"/>
        <v>NA</v>
      </c>
      <c r="BK43" s="29" t="str">
        <f t="shared" si="108"/>
        <v>NA</v>
      </c>
      <c r="BL43" s="29" t="str">
        <f t="shared" si="109"/>
        <v>NA</v>
      </c>
      <c r="BM43" s="29" t="str">
        <f t="shared" si="110"/>
        <v>NA</v>
      </c>
      <c r="BN43" s="29" t="str">
        <f t="shared" si="111"/>
        <v>NA</v>
      </c>
      <c r="BO43" s="29" t="str">
        <f t="shared" si="112"/>
        <v>NA</v>
      </c>
      <c r="BP43" s="29" t="str">
        <f t="shared" si="113"/>
        <v>NA</v>
      </c>
      <c r="BQ43" s="29" t="str">
        <f t="shared" si="114"/>
        <v>NA</v>
      </c>
      <c r="BR43" s="29" t="str">
        <f t="shared" si="115"/>
        <v>NA</v>
      </c>
      <c r="BS43" s="29" t="str">
        <f t="shared" si="116"/>
        <v>NA</v>
      </c>
    </row>
    <row r="44" spans="1:71" x14ac:dyDescent="0.3">
      <c r="A44" s="30"/>
      <c r="C44" s="109">
        <v>40</v>
      </c>
      <c r="D44" s="30" t="s">
        <v>58</v>
      </c>
      <c r="E44" s="30">
        <f t="shared" si="43"/>
        <v>32.120000000000005</v>
      </c>
      <c r="F44" s="104">
        <v>27.1</v>
      </c>
      <c r="G44" s="104">
        <v>5.0199999999999996</v>
      </c>
      <c r="H44" s="30"/>
      <c r="I44" s="30"/>
      <c r="J44" s="30"/>
      <c r="K44" s="30"/>
      <c r="L44" s="30"/>
      <c r="M44" s="30"/>
      <c r="N44" s="31">
        <f t="shared" si="59"/>
        <v>1</v>
      </c>
      <c r="O44" s="44">
        <f t="shared" si="60"/>
        <v>27.5</v>
      </c>
      <c r="P44" s="45">
        <f t="shared" si="61"/>
        <v>4.5999999999999996</v>
      </c>
      <c r="Q44" s="29">
        <f t="shared" si="62"/>
        <v>0.40000000000000036</v>
      </c>
      <c r="R44" s="29" t="str">
        <f t="shared" si="63"/>
        <v>NA</v>
      </c>
      <c r="S44" s="29" t="str">
        <f t="shared" si="64"/>
        <v>NA</v>
      </c>
      <c r="T44" s="29" t="str">
        <f t="shared" si="65"/>
        <v>NA</v>
      </c>
      <c r="U44" s="29" t="str">
        <f t="shared" si="66"/>
        <v>NA</v>
      </c>
      <c r="V44" s="29" t="str">
        <f t="shared" si="67"/>
        <v>NA</v>
      </c>
      <c r="W44" s="29" t="str">
        <f t="shared" si="68"/>
        <v>NA</v>
      </c>
      <c r="X44" s="29" t="str">
        <f t="shared" si="69"/>
        <v>NA</v>
      </c>
      <c r="Y44" s="29" t="str">
        <f t="shared" si="70"/>
        <v>NA</v>
      </c>
      <c r="Z44" s="29" t="str">
        <f t="shared" si="71"/>
        <v>NA</v>
      </c>
      <c r="AA44" s="29" t="str">
        <f t="shared" si="72"/>
        <v>NA</v>
      </c>
      <c r="AB44" s="29" t="str">
        <f t="shared" si="73"/>
        <v>NA</v>
      </c>
      <c r="AC44" s="29" t="str">
        <f t="shared" si="74"/>
        <v>NA</v>
      </c>
      <c r="AD44" s="29" t="str">
        <f t="shared" si="75"/>
        <v>NA</v>
      </c>
      <c r="AE44" s="29" t="str">
        <f t="shared" si="76"/>
        <v>NA</v>
      </c>
      <c r="AF44" s="29" t="str">
        <f t="shared" si="77"/>
        <v>NA</v>
      </c>
      <c r="AG44" s="29" t="str">
        <f t="shared" si="78"/>
        <v>NA</v>
      </c>
      <c r="AH44" s="29" t="str">
        <f t="shared" si="79"/>
        <v>NA</v>
      </c>
      <c r="AI44" s="29" t="str">
        <f t="shared" si="80"/>
        <v>NA</v>
      </c>
      <c r="AJ44" s="29" t="str">
        <f t="shared" si="81"/>
        <v>NA</v>
      </c>
      <c r="AK44" s="29" t="str">
        <f t="shared" si="82"/>
        <v>NA</v>
      </c>
      <c r="AL44" s="29" t="str">
        <f t="shared" si="83"/>
        <v>NA</v>
      </c>
      <c r="AM44" s="29" t="str">
        <f t="shared" si="84"/>
        <v>NA</v>
      </c>
      <c r="AN44" s="29" t="str">
        <f t="shared" si="85"/>
        <v>NA</v>
      </c>
      <c r="AO44" s="29" t="str">
        <f t="shared" si="86"/>
        <v>NA</v>
      </c>
      <c r="AP44" s="29" t="str">
        <f t="shared" si="87"/>
        <v>NA</v>
      </c>
      <c r="AQ44" s="29" t="str">
        <f t="shared" si="88"/>
        <v>NA</v>
      </c>
      <c r="AR44" s="29" t="str">
        <f t="shared" si="89"/>
        <v>NA</v>
      </c>
      <c r="AS44" s="29" t="str">
        <f t="shared" si="90"/>
        <v>NA</v>
      </c>
      <c r="AT44" s="29" t="str">
        <f t="shared" si="91"/>
        <v>NA</v>
      </c>
      <c r="AU44" s="29" t="str">
        <f t="shared" si="92"/>
        <v>NA</v>
      </c>
      <c r="AV44" s="29">
        <f t="shared" si="93"/>
        <v>0.20000000000000018</v>
      </c>
      <c r="AW44" s="29" t="str">
        <f t="shared" si="94"/>
        <v>NA</v>
      </c>
      <c r="AX44" s="29" t="str">
        <f t="shared" si="95"/>
        <v>NA</v>
      </c>
      <c r="AY44" s="29" t="str">
        <f t="shared" si="96"/>
        <v>NA</v>
      </c>
      <c r="AZ44" s="29" t="str">
        <f t="shared" si="97"/>
        <v>NA</v>
      </c>
      <c r="BA44" s="29" t="str">
        <f t="shared" si="98"/>
        <v>NA</v>
      </c>
      <c r="BB44" s="29" t="str">
        <f t="shared" si="99"/>
        <v>NA</v>
      </c>
      <c r="BC44" s="29" t="str">
        <f t="shared" si="100"/>
        <v>NA</v>
      </c>
      <c r="BD44" s="29" t="str">
        <f t="shared" si="101"/>
        <v>NA</v>
      </c>
      <c r="BE44" s="29" t="str">
        <f t="shared" si="102"/>
        <v>NA</v>
      </c>
      <c r="BF44" s="29" t="str">
        <f t="shared" si="103"/>
        <v>NA</v>
      </c>
      <c r="BG44" s="29" t="str">
        <f t="shared" si="104"/>
        <v>NA</v>
      </c>
      <c r="BH44" s="29" t="str">
        <f t="shared" si="105"/>
        <v>NA</v>
      </c>
      <c r="BI44" s="29" t="str">
        <f t="shared" si="106"/>
        <v>NA</v>
      </c>
      <c r="BJ44" s="29" t="str">
        <f t="shared" si="107"/>
        <v>NA</v>
      </c>
      <c r="BK44" s="29" t="str">
        <f t="shared" si="108"/>
        <v>NA</v>
      </c>
      <c r="BL44" s="29" t="str">
        <f t="shared" si="109"/>
        <v>NA</v>
      </c>
      <c r="BM44" s="29" t="str">
        <f t="shared" si="110"/>
        <v>NA</v>
      </c>
      <c r="BN44" s="29" t="str">
        <f t="shared" si="111"/>
        <v>NA</v>
      </c>
      <c r="BO44" s="29" t="str">
        <f t="shared" si="112"/>
        <v>NA</v>
      </c>
      <c r="BP44" s="29" t="str">
        <f t="shared" si="113"/>
        <v>NA</v>
      </c>
      <c r="BQ44" s="29" t="str">
        <f t="shared" si="114"/>
        <v>NA</v>
      </c>
      <c r="BR44" s="29" t="str">
        <f t="shared" si="115"/>
        <v>NA</v>
      </c>
      <c r="BS44" s="29" t="str">
        <f t="shared" si="116"/>
        <v>NA</v>
      </c>
    </row>
    <row r="45" spans="1:71" x14ac:dyDescent="0.3">
      <c r="A45" s="30"/>
      <c r="C45" s="109">
        <v>41</v>
      </c>
      <c r="D45" s="30" t="s">
        <v>57</v>
      </c>
      <c r="E45" s="30">
        <f t="shared" si="43"/>
        <v>32.520000000000003</v>
      </c>
      <c r="F45" s="104">
        <v>27.3</v>
      </c>
      <c r="G45" s="104">
        <v>5.22</v>
      </c>
      <c r="H45" s="30"/>
      <c r="I45" s="30"/>
      <c r="J45" s="30"/>
      <c r="K45" s="30"/>
      <c r="L45" s="30"/>
      <c r="M45" s="30"/>
      <c r="N45" s="31">
        <f t="shared" si="59"/>
        <v>1</v>
      </c>
      <c r="O45" s="44">
        <f t="shared" si="60"/>
        <v>27.5</v>
      </c>
      <c r="P45" s="45">
        <f t="shared" si="61"/>
        <v>5</v>
      </c>
      <c r="Q45" s="29">
        <f t="shared" si="62"/>
        <v>10</v>
      </c>
      <c r="R45" s="29" t="str">
        <f t="shared" si="63"/>
        <v>NA</v>
      </c>
      <c r="S45" s="29" t="str">
        <f t="shared" si="64"/>
        <v>NA</v>
      </c>
      <c r="T45" s="29" t="str">
        <f t="shared" si="65"/>
        <v>NA</v>
      </c>
      <c r="U45" s="29" t="str">
        <f t="shared" si="66"/>
        <v>NA</v>
      </c>
      <c r="V45" s="29" t="str">
        <f t="shared" si="67"/>
        <v>NA</v>
      </c>
      <c r="W45" s="29" t="str">
        <f t="shared" si="68"/>
        <v>NA</v>
      </c>
      <c r="X45" s="29" t="str">
        <f t="shared" si="69"/>
        <v>NA</v>
      </c>
      <c r="Y45" s="29" t="str">
        <f t="shared" si="70"/>
        <v>NA</v>
      </c>
      <c r="Z45" s="29" t="str">
        <f t="shared" si="71"/>
        <v>NA</v>
      </c>
      <c r="AA45" s="29" t="str">
        <f t="shared" si="72"/>
        <v>NA</v>
      </c>
      <c r="AB45" s="29" t="str">
        <f t="shared" si="73"/>
        <v>NA</v>
      </c>
      <c r="AC45" s="29" t="str">
        <f t="shared" si="74"/>
        <v>NA</v>
      </c>
      <c r="AD45" s="29" t="str">
        <f t="shared" si="75"/>
        <v>NA</v>
      </c>
      <c r="AE45" s="29" t="str">
        <f t="shared" si="76"/>
        <v>NA</v>
      </c>
      <c r="AF45" s="29" t="str">
        <f t="shared" si="77"/>
        <v>NA</v>
      </c>
      <c r="AG45" s="29" t="str">
        <f t="shared" si="78"/>
        <v>NA</v>
      </c>
      <c r="AH45" s="29" t="str">
        <f t="shared" si="79"/>
        <v>NA</v>
      </c>
      <c r="AI45" s="29" t="str">
        <f t="shared" si="80"/>
        <v>NA</v>
      </c>
      <c r="AJ45" s="29" t="str">
        <f t="shared" si="81"/>
        <v>NA</v>
      </c>
      <c r="AK45" s="29" t="str">
        <f t="shared" si="82"/>
        <v>NA</v>
      </c>
      <c r="AL45" s="29" t="str">
        <f t="shared" si="83"/>
        <v>NA</v>
      </c>
      <c r="AM45" s="29" t="str">
        <f t="shared" si="84"/>
        <v>NA</v>
      </c>
      <c r="AN45" s="29" t="str">
        <f t="shared" si="85"/>
        <v>NA</v>
      </c>
      <c r="AO45" s="29" t="str">
        <f t="shared" si="86"/>
        <v>NA</v>
      </c>
      <c r="AP45" s="29" t="str">
        <f t="shared" si="87"/>
        <v>NA</v>
      </c>
      <c r="AQ45" s="29" t="str">
        <f t="shared" si="88"/>
        <v>NA</v>
      </c>
      <c r="AR45" s="29" t="str">
        <f t="shared" si="89"/>
        <v>NA</v>
      </c>
      <c r="AS45" s="29" t="str">
        <f t="shared" si="90"/>
        <v>NA</v>
      </c>
      <c r="AT45" s="29" t="str">
        <f t="shared" si="91"/>
        <v>NA</v>
      </c>
      <c r="AU45" s="29">
        <f t="shared" si="92"/>
        <v>0.20000000000000018</v>
      </c>
      <c r="AV45" s="29" t="str">
        <f t="shared" si="93"/>
        <v>NA</v>
      </c>
      <c r="AW45" s="29" t="str">
        <f t="shared" si="94"/>
        <v>NA</v>
      </c>
      <c r="AX45" s="29" t="str">
        <f t="shared" si="95"/>
        <v>NA</v>
      </c>
      <c r="AY45" s="29" t="str">
        <f t="shared" si="96"/>
        <v>NA</v>
      </c>
      <c r="AZ45" s="29" t="str">
        <f t="shared" si="97"/>
        <v>NA</v>
      </c>
      <c r="BA45" s="29" t="str">
        <f t="shared" si="98"/>
        <v>NA</v>
      </c>
      <c r="BB45" s="29" t="str">
        <f t="shared" si="99"/>
        <v>NA</v>
      </c>
      <c r="BC45" s="29" t="str">
        <f t="shared" si="100"/>
        <v>NA</v>
      </c>
      <c r="BD45" s="29" t="str">
        <f t="shared" si="101"/>
        <v>NA</v>
      </c>
      <c r="BE45" s="29" t="str">
        <f t="shared" si="102"/>
        <v>NA</v>
      </c>
      <c r="BF45" s="29" t="str">
        <f t="shared" si="103"/>
        <v>NA</v>
      </c>
      <c r="BG45" s="29" t="str">
        <f t="shared" si="104"/>
        <v>NA</v>
      </c>
      <c r="BH45" s="29" t="str">
        <f t="shared" si="105"/>
        <v>NA</v>
      </c>
      <c r="BI45" s="29" t="str">
        <f t="shared" si="106"/>
        <v>NA</v>
      </c>
      <c r="BJ45" s="29" t="str">
        <f t="shared" si="107"/>
        <v>NA</v>
      </c>
      <c r="BK45" s="29" t="str">
        <f t="shared" si="108"/>
        <v>NA</v>
      </c>
      <c r="BL45" s="29" t="str">
        <f t="shared" si="109"/>
        <v>NA</v>
      </c>
      <c r="BM45" s="29" t="str">
        <f t="shared" si="110"/>
        <v>NA</v>
      </c>
      <c r="BN45" s="29" t="str">
        <f t="shared" si="111"/>
        <v>NA</v>
      </c>
      <c r="BO45" s="29" t="str">
        <f t="shared" si="112"/>
        <v>NA</v>
      </c>
      <c r="BP45" s="29" t="str">
        <f t="shared" si="113"/>
        <v>NA</v>
      </c>
      <c r="BQ45" s="29" t="str">
        <f t="shared" si="114"/>
        <v>NA</v>
      </c>
      <c r="BR45" s="29" t="str">
        <f t="shared" si="115"/>
        <v>NA</v>
      </c>
      <c r="BS45" s="29" t="str">
        <f t="shared" si="116"/>
        <v>NA</v>
      </c>
    </row>
    <row r="46" spans="1:71" x14ac:dyDescent="0.3">
      <c r="A46" s="30"/>
      <c r="C46" s="109">
        <v>42</v>
      </c>
      <c r="D46" s="30" t="s">
        <v>56</v>
      </c>
      <c r="E46" s="30">
        <f t="shared" si="43"/>
        <v>33.1</v>
      </c>
      <c r="F46" s="104">
        <v>27.6</v>
      </c>
      <c r="G46" s="104">
        <v>5.5</v>
      </c>
      <c r="H46" s="30"/>
      <c r="I46" s="30"/>
      <c r="J46" s="30"/>
      <c r="K46" s="30"/>
      <c r="L46" s="30"/>
      <c r="M46" s="30"/>
      <c r="N46" s="31">
        <f t="shared" si="59"/>
        <v>1</v>
      </c>
      <c r="O46" s="44">
        <f t="shared" si="60"/>
        <v>32.5</v>
      </c>
      <c r="P46" s="45">
        <f t="shared" si="61"/>
        <v>0.6</v>
      </c>
      <c r="Q46" s="29">
        <f t="shared" si="62"/>
        <v>0.30000000000000004</v>
      </c>
      <c r="R46" s="29">
        <f t="shared" si="63"/>
        <v>1.4</v>
      </c>
      <c r="S46" s="29">
        <f t="shared" si="64"/>
        <v>0.19999999999999996</v>
      </c>
      <c r="T46" s="29">
        <f t="shared" si="65"/>
        <v>1.6999999999999997</v>
      </c>
      <c r="U46" s="29">
        <f t="shared" si="66"/>
        <v>1</v>
      </c>
      <c r="V46" s="29">
        <f t="shared" si="67"/>
        <v>1.1000000000000001</v>
      </c>
      <c r="W46" s="29">
        <f t="shared" si="68"/>
        <v>6.9</v>
      </c>
      <c r="X46" s="29">
        <f t="shared" si="69"/>
        <v>4.7</v>
      </c>
      <c r="Y46" s="29">
        <f t="shared" si="70"/>
        <v>2.1</v>
      </c>
      <c r="Z46" s="29">
        <f t="shared" si="71"/>
        <v>6.2</v>
      </c>
      <c r="AA46" s="29" t="str">
        <f t="shared" si="72"/>
        <v>NA</v>
      </c>
      <c r="AB46" s="29" t="str">
        <f t="shared" si="73"/>
        <v>NA</v>
      </c>
      <c r="AC46" s="29" t="str">
        <f t="shared" si="74"/>
        <v>NA</v>
      </c>
      <c r="AD46" s="29" t="str">
        <f t="shared" si="75"/>
        <v>NA</v>
      </c>
      <c r="AE46" s="29" t="str">
        <f t="shared" si="76"/>
        <v>NA</v>
      </c>
      <c r="AF46" s="29" t="str">
        <f t="shared" si="77"/>
        <v>NA</v>
      </c>
      <c r="AG46" s="29" t="str">
        <f t="shared" si="78"/>
        <v>NA</v>
      </c>
      <c r="AH46" s="29" t="str">
        <f t="shared" si="79"/>
        <v>NA</v>
      </c>
      <c r="AI46" s="29" t="str">
        <f t="shared" si="80"/>
        <v>NA</v>
      </c>
      <c r="AJ46" s="29" t="str">
        <f t="shared" si="81"/>
        <v>NA</v>
      </c>
      <c r="AK46" s="29" t="str">
        <f t="shared" si="82"/>
        <v>NA</v>
      </c>
      <c r="AL46" s="29" t="str">
        <f t="shared" si="83"/>
        <v>NA</v>
      </c>
      <c r="AM46" s="29" t="str">
        <f t="shared" si="84"/>
        <v>NA</v>
      </c>
      <c r="AN46" s="29" t="str">
        <f t="shared" si="85"/>
        <v>NA</v>
      </c>
      <c r="AO46" s="29" t="str">
        <f t="shared" si="86"/>
        <v>NA</v>
      </c>
      <c r="AP46" s="29" t="str">
        <f t="shared" si="87"/>
        <v>NA</v>
      </c>
      <c r="AQ46" s="29" t="str">
        <f t="shared" si="88"/>
        <v>NA</v>
      </c>
      <c r="AR46" s="29" t="str">
        <f t="shared" si="89"/>
        <v>NA</v>
      </c>
      <c r="AS46" s="29" t="str">
        <f t="shared" si="90"/>
        <v>NA</v>
      </c>
      <c r="AT46" s="29" t="str">
        <f t="shared" si="91"/>
        <v>NA</v>
      </c>
      <c r="AU46" s="29" t="str">
        <f t="shared" si="92"/>
        <v>NA</v>
      </c>
      <c r="AV46" s="29" t="str">
        <f t="shared" si="93"/>
        <v>NA</v>
      </c>
      <c r="AW46" s="29" t="str">
        <f t="shared" si="94"/>
        <v>NA</v>
      </c>
      <c r="AX46" s="29" t="str">
        <f t="shared" si="95"/>
        <v>NA</v>
      </c>
      <c r="AY46" s="29" t="str">
        <f t="shared" si="96"/>
        <v>NA</v>
      </c>
      <c r="AZ46" s="29" t="str">
        <f t="shared" si="97"/>
        <v>NA</v>
      </c>
      <c r="BA46" s="29" t="str">
        <f t="shared" si="98"/>
        <v>NA</v>
      </c>
      <c r="BB46" s="29" t="str">
        <f t="shared" si="99"/>
        <v>NA</v>
      </c>
      <c r="BC46" s="29" t="str">
        <f t="shared" si="100"/>
        <v>NA</v>
      </c>
      <c r="BD46" s="29" t="str">
        <f t="shared" si="101"/>
        <v>NA</v>
      </c>
      <c r="BE46" s="29" t="str">
        <f t="shared" si="102"/>
        <v>NA</v>
      </c>
      <c r="BF46" s="29" t="str">
        <f t="shared" si="103"/>
        <v>NA</v>
      </c>
      <c r="BG46" s="29" t="str">
        <f t="shared" si="104"/>
        <v>NA</v>
      </c>
      <c r="BH46" s="29" t="str">
        <f t="shared" si="105"/>
        <v>NA</v>
      </c>
      <c r="BI46" s="29" t="str">
        <f t="shared" si="106"/>
        <v>NA</v>
      </c>
      <c r="BJ46" s="29" t="str">
        <f t="shared" si="107"/>
        <v>NA</v>
      </c>
      <c r="BK46" s="29" t="str">
        <f t="shared" si="108"/>
        <v>NA</v>
      </c>
      <c r="BL46" s="29" t="str">
        <f t="shared" si="109"/>
        <v>NA</v>
      </c>
      <c r="BM46" s="29" t="str">
        <f t="shared" si="110"/>
        <v>NA</v>
      </c>
      <c r="BN46" s="29" t="str">
        <f t="shared" si="111"/>
        <v>NA</v>
      </c>
      <c r="BO46" s="29" t="str">
        <f t="shared" si="112"/>
        <v>NA</v>
      </c>
      <c r="BP46" s="29" t="str">
        <f t="shared" si="113"/>
        <v>NA</v>
      </c>
      <c r="BQ46" s="29" t="str">
        <f t="shared" si="114"/>
        <v>NA</v>
      </c>
      <c r="BR46" s="29" t="str">
        <f t="shared" si="115"/>
        <v>NA</v>
      </c>
      <c r="BS46" s="29" t="str">
        <f t="shared" si="116"/>
        <v>NA</v>
      </c>
    </row>
    <row r="47" spans="1:71" x14ac:dyDescent="0.3">
      <c r="A47" s="30"/>
      <c r="C47" s="109">
        <v>43</v>
      </c>
      <c r="D47" s="30" t="s">
        <v>55</v>
      </c>
      <c r="E47" s="30">
        <f t="shared" si="43"/>
        <v>33.380000000000003</v>
      </c>
      <c r="F47" s="104">
        <v>28.1</v>
      </c>
      <c r="G47" s="104">
        <v>5.28</v>
      </c>
      <c r="H47" s="30"/>
      <c r="I47" s="30"/>
      <c r="J47" s="30"/>
      <c r="K47" s="30"/>
      <c r="L47" s="30"/>
      <c r="M47" s="30"/>
      <c r="N47" s="31">
        <f t="shared" si="59"/>
        <v>1</v>
      </c>
      <c r="O47" s="44">
        <f t="shared" si="60"/>
        <v>32.5</v>
      </c>
      <c r="P47" s="45">
        <f t="shared" si="61"/>
        <v>0.9</v>
      </c>
      <c r="Q47" s="29">
        <f t="shared" si="62"/>
        <v>1.7000000000000002</v>
      </c>
      <c r="R47" s="29">
        <f t="shared" si="63"/>
        <v>0.5</v>
      </c>
      <c r="S47" s="29">
        <f t="shared" si="64"/>
        <v>1.4</v>
      </c>
      <c r="T47" s="29">
        <f t="shared" si="65"/>
        <v>0.70000000000000007</v>
      </c>
      <c r="U47" s="29">
        <f t="shared" si="66"/>
        <v>0.79999999999999993</v>
      </c>
      <c r="V47" s="29">
        <f t="shared" si="67"/>
        <v>6.6</v>
      </c>
      <c r="W47" s="29">
        <f t="shared" si="68"/>
        <v>4.3999999999999995</v>
      </c>
      <c r="X47" s="29">
        <f t="shared" si="69"/>
        <v>1.8000000000000003</v>
      </c>
      <c r="Y47" s="29">
        <f t="shared" si="70"/>
        <v>5.8999999999999995</v>
      </c>
      <c r="Z47" s="29" t="str">
        <f t="shared" si="71"/>
        <v>NA</v>
      </c>
      <c r="AA47" s="29" t="str">
        <f t="shared" si="72"/>
        <v>NA</v>
      </c>
      <c r="AB47" s="29" t="str">
        <f t="shared" si="73"/>
        <v>NA</v>
      </c>
      <c r="AC47" s="29" t="str">
        <f t="shared" si="74"/>
        <v>NA</v>
      </c>
      <c r="AD47" s="29" t="str">
        <f t="shared" si="75"/>
        <v>NA</v>
      </c>
      <c r="AE47" s="29" t="str">
        <f t="shared" si="76"/>
        <v>NA</v>
      </c>
      <c r="AF47" s="29" t="str">
        <f t="shared" si="77"/>
        <v>NA</v>
      </c>
      <c r="AG47" s="29" t="str">
        <f t="shared" si="78"/>
        <v>NA</v>
      </c>
      <c r="AH47" s="29" t="str">
        <f t="shared" si="79"/>
        <v>NA</v>
      </c>
      <c r="AI47" s="29" t="str">
        <f t="shared" si="80"/>
        <v>NA</v>
      </c>
      <c r="AJ47" s="29" t="str">
        <f t="shared" si="81"/>
        <v>NA</v>
      </c>
      <c r="AK47" s="29" t="str">
        <f t="shared" si="82"/>
        <v>NA</v>
      </c>
      <c r="AL47" s="29" t="str">
        <f t="shared" si="83"/>
        <v>NA</v>
      </c>
      <c r="AM47" s="29" t="str">
        <f t="shared" si="84"/>
        <v>NA</v>
      </c>
      <c r="AN47" s="29" t="str">
        <f t="shared" si="85"/>
        <v>NA</v>
      </c>
      <c r="AO47" s="29" t="str">
        <f t="shared" si="86"/>
        <v>NA</v>
      </c>
      <c r="AP47" s="29" t="str">
        <f t="shared" si="87"/>
        <v>NA</v>
      </c>
      <c r="AQ47" s="29" t="str">
        <f t="shared" si="88"/>
        <v>NA</v>
      </c>
      <c r="AR47" s="29" t="str">
        <f t="shared" si="89"/>
        <v>NA</v>
      </c>
      <c r="AS47" s="29" t="str">
        <f t="shared" si="90"/>
        <v>NA</v>
      </c>
      <c r="AT47" s="29" t="str">
        <f t="shared" si="91"/>
        <v>NA</v>
      </c>
      <c r="AU47" s="29" t="str">
        <f t="shared" si="92"/>
        <v>NA</v>
      </c>
      <c r="AV47" s="29" t="str">
        <f t="shared" si="93"/>
        <v>NA</v>
      </c>
      <c r="AW47" s="29" t="str">
        <f t="shared" si="94"/>
        <v>NA</v>
      </c>
      <c r="AX47" s="29" t="str">
        <f t="shared" si="95"/>
        <v>NA</v>
      </c>
      <c r="AY47" s="29" t="str">
        <f t="shared" si="96"/>
        <v>NA</v>
      </c>
      <c r="AZ47" s="29" t="str">
        <f t="shared" si="97"/>
        <v>NA</v>
      </c>
      <c r="BA47" s="29" t="str">
        <f t="shared" si="98"/>
        <v>NA</v>
      </c>
      <c r="BB47" s="29" t="str">
        <f t="shared" si="99"/>
        <v>NA</v>
      </c>
      <c r="BC47" s="29" t="str">
        <f t="shared" si="100"/>
        <v>NA</v>
      </c>
      <c r="BD47" s="29" t="str">
        <f t="shared" si="101"/>
        <v>NA</v>
      </c>
      <c r="BE47" s="29" t="str">
        <f t="shared" si="102"/>
        <v>NA</v>
      </c>
      <c r="BF47" s="29" t="str">
        <f t="shared" si="103"/>
        <v>NA</v>
      </c>
      <c r="BG47" s="29" t="str">
        <f t="shared" si="104"/>
        <v>NA</v>
      </c>
      <c r="BH47" s="29" t="str">
        <f t="shared" si="105"/>
        <v>NA</v>
      </c>
      <c r="BI47" s="29" t="str">
        <f t="shared" si="106"/>
        <v>NA</v>
      </c>
      <c r="BJ47" s="29" t="str">
        <f t="shared" si="107"/>
        <v>NA</v>
      </c>
      <c r="BK47" s="29" t="str">
        <f t="shared" si="108"/>
        <v>NA</v>
      </c>
      <c r="BL47" s="29" t="str">
        <f t="shared" si="109"/>
        <v>NA</v>
      </c>
      <c r="BM47" s="29" t="str">
        <f t="shared" si="110"/>
        <v>NA</v>
      </c>
      <c r="BN47" s="29" t="str">
        <f t="shared" si="111"/>
        <v>NA</v>
      </c>
      <c r="BO47" s="29" t="str">
        <f t="shared" si="112"/>
        <v>NA</v>
      </c>
      <c r="BP47" s="29" t="str">
        <f t="shared" si="113"/>
        <v>NA</v>
      </c>
      <c r="BQ47" s="29" t="str">
        <f t="shared" si="114"/>
        <v>NA</v>
      </c>
      <c r="BR47" s="29" t="str">
        <f t="shared" si="115"/>
        <v>NA</v>
      </c>
      <c r="BS47" s="29" t="str">
        <f t="shared" si="116"/>
        <v>NA</v>
      </c>
    </row>
    <row r="48" spans="1:71" x14ac:dyDescent="0.3">
      <c r="A48" s="30"/>
      <c r="C48" s="109">
        <v>44</v>
      </c>
      <c r="D48" s="30" t="s">
        <v>54</v>
      </c>
      <c r="E48" s="30">
        <f t="shared" si="43"/>
        <v>31.68</v>
      </c>
      <c r="F48" s="104">
        <v>28.1</v>
      </c>
      <c r="G48" s="104">
        <v>3.58</v>
      </c>
      <c r="H48" s="30"/>
      <c r="I48" s="30"/>
      <c r="J48" s="30"/>
      <c r="K48" s="30"/>
      <c r="L48" s="30"/>
      <c r="M48" s="30"/>
      <c r="N48" s="31">
        <f t="shared" si="59"/>
        <v>1</v>
      </c>
      <c r="O48" s="44">
        <f t="shared" si="60"/>
        <v>32.5</v>
      </c>
      <c r="P48" s="45">
        <f t="shared" si="61"/>
        <v>-0.8</v>
      </c>
      <c r="Q48" s="29">
        <f t="shared" si="62"/>
        <v>1.2000000000000002</v>
      </c>
      <c r="R48" s="29">
        <f t="shared" si="63"/>
        <v>3.0999999999999996</v>
      </c>
      <c r="S48" s="29">
        <f t="shared" si="64"/>
        <v>2.4000000000000004</v>
      </c>
      <c r="T48" s="29">
        <f t="shared" si="65"/>
        <v>2.5</v>
      </c>
      <c r="U48" s="29">
        <f t="shared" si="66"/>
        <v>8.3000000000000007</v>
      </c>
      <c r="V48" s="29">
        <f t="shared" si="67"/>
        <v>6.1</v>
      </c>
      <c r="W48" s="29">
        <f t="shared" si="68"/>
        <v>3.5</v>
      </c>
      <c r="X48" s="29">
        <f t="shared" si="69"/>
        <v>7.6</v>
      </c>
      <c r="Y48" s="29" t="str">
        <f t="shared" si="70"/>
        <v>NA</v>
      </c>
      <c r="Z48" s="29" t="str">
        <f t="shared" si="71"/>
        <v>NA</v>
      </c>
      <c r="AA48" s="29" t="str">
        <f t="shared" si="72"/>
        <v>NA</v>
      </c>
      <c r="AB48" s="29" t="str">
        <f t="shared" si="73"/>
        <v>NA</v>
      </c>
      <c r="AC48" s="29" t="str">
        <f t="shared" si="74"/>
        <v>NA</v>
      </c>
      <c r="AD48" s="29" t="str">
        <f t="shared" si="75"/>
        <v>NA</v>
      </c>
      <c r="AE48" s="29" t="str">
        <f t="shared" si="76"/>
        <v>NA</v>
      </c>
      <c r="AF48" s="29" t="str">
        <f t="shared" si="77"/>
        <v>NA</v>
      </c>
      <c r="AG48" s="29" t="str">
        <f t="shared" si="78"/>
        <v>NA</v>
      </c>
      <c r="AH48" s="29" t="str">
        <f t="shared" si="79"/>
        <v>NA</v>
      </c>
      <c r="AI48" s="29" t="str">
        <f t="shared" si="80"/>
        <v>NA</v>
      </c>
      <c r="AJ48" s="29" t="str">
        <f t="shared" si="81"/>
        <v>NA</v>
      </c>
      <c r="AK48" s="29" t="str">
        <f t="shared" si="82"/>
        <v>NA</v>
      </c>
      <c r="AL48" s="29" t="str">
        <f t="shared" si="83"/>
        <v>NA</v>
      </c>
      <c r="AM48" s="29" t="str">
        <f t="shared" si="84"/>
        <v>NA</v>
      </c>
      <c r="AN48" s="29" t="str">
        <f t="shared" si="85"/>
        <v>NA</v>
      </c>
      <c r="AO48" s="29" t="str">
        <f t="shared" si="86"/>
        <v>NA</v>
      </c>
      <c r="AP48" s="29" t="str">
        <f t="shared" si="87"/>
        <v>NA</v>
      </c>
      <c r="AQ48" s="29" t="str">
        <f t="shared" si="88"/>
        <v>NA</v>
      </c>
      <c r="AR48" s="29" t="str">
        <f t="shared" si="89"/>
        <v>NA</v>
      </c>
      <c r="AS48" s="29" t="str">
        <f t="shared" si="90"/>
        <v>NA</v>
      </c>
      <c r="AT48" s="29" t="str">
        <f t="shared" si="91"/>
        <v>NA</v>
      </c>
      <c r="AU48" s="29" t="str">
        <f t="shared" si="92"/>
        <v>NA</v>
      </c>
      <c r="AV48" s="29" t="str">
        <f t="shared" si="93"/>
        <v>NA</v>
      </c>
      <c r="AW48" s="29" t="str">
        <f t="shared" si="94"/>
        <v>NA</v>
      </c>
      <c r="AX48" s="29" t="str">
        <f t="shared" si="95"/>
        <v>NA</v>
      </c>
      <c r="AY48" s="29" t="str">
        <f t="shared" si="96"/>
        <v>NA</v>
      </c>
      <c r="AZ48" s="29" t="str">
        <f t="shared" si="97"/>
        <v>NA</v>
      </c>
      <c r="BA48" s="29" t="str">
        <f t="shared" si="98"/>
        <v>NA</v>
      </c>
      <c r="BB48" s="29" t="str">
        <f t="shared" si="99"/>
        <v>NA</v>
      </c>
      <c r="BC48" s="29" t="str">
        <f t="shared" si="100"/>
        <v>NA</v>
      </c>
      <c r="BD48" s="29" t="str">
        <f t="shared" si="101"/>
        <v>NA</v>
      </c>
      <c r="BE48" s="29" t="str">
        <f t="shared" si="102"/>
        <v>NA</v>
      </c>
      <c r="BF48" s="29" t="str">
        <f t="shared" si="103"/>
        <v>NA</v>
      </c>
      <c r="BG48" s="29" t="str">
        <f t="shared" si="104"/>
        <v>NA</v>
      </c>
      <c r="BH48" s="29" t="str">
        <f t="shared" si="105"/>
        <v>NA</v>
      </c>
      <c r="BI48" s="29" t="str">
        <f t="shared" si="106"/>
        <v>NA</v>
      </c>
      <c r="BJ48" s="29" t="str">
        <f t="shared" si="107"/>
        <v>NA</v>
      </c>
      <c r="BK48" s="29" t="str">
        <f t="shared" si="108"/>
        <v>NA</v>
      </c>
      <c r="BL48" s="29" t="str">
        <f t="shared" si="109"/>
        <v>NA</v>
      </c>
      <c r="BM48" s="29" t="str">
        <f t="shared" si="110"/>
        <v>NA</v>
      </c>
      <c r="BN48" s="29" t="str">
        <f t="shared" si="111"/>
        <v>NA</v>
      </c>
      <c r="BO48" s="29" t="str">
        <f t="shared" si="112"/>
        <v>NA</v>
      </c>
      <c r="BP48" s="29" t="str">
        <f t="shared" si="113"/>
        <v>NA</v>
      </c>
      <c r="BQ48" s="29" t="str">
        <f t="shared" si="114"/>
        <v>NA</v>
      </c>
      <c r="BR48" s="29" t="str">
        <f t="shared" si="115"/>
        <v>NA</v>
      </c>
      <c r="BS48" s="29" t="str">
        <f t="shared" si="116"/>
        <v>NA</v>
      </c>
    </row>
    <row r="49" spans="1:71" x14ac:dyDescent="0.3">
      <c r="A49" s="30"/>
      <c r="C49" s="109">
        <v>45</v>
      </c>
      <c r="D49" s="30" t="s">
        <v>53</v>
      </c>
      <c r="E49" s="30">
        <f t="shared" si="43"/>
        <v>32.93</v>
      </c>
      <c r="F49" s="104">
        <v>28.3</v>
      </c>
      <c r="G49" s="104">
        <v>4.63</v>
      </c>
      <c r="H49" s="30"/>
      <c r="I49" s="30"/>
      <c r="J49" s="30"/>
      <c r="K49" s="30"/>
      <c r="L49" s="30"/>
      <c r="M49" s="30"/>
      <c r="N49" s="31">
        <f t="shared" si="59"/>
        <v>1</v>
      </c>
      <c r="O49" s="44">
        <f t="shared" si="60"/>
        <v>32.5</v>
      </c>
      <c r="P49" s="45">
        <f t="shared" si="61"/>
        <v>0.4</v>
      </c>
      <c r="Q49" s="29">
        <f t="shared" si="62"/>
        <v>1.9</v>
      </c>
      <c r="R49" s="29">
        <f t="shared" si="63"/>
        <v>1.2000000000000002</v>
      </c>
      <c r="S49" s="29">
        <f t="shared" si="64"/>
        <v>1.2999999999999998</v>
      </c>
      <c r="T49" s="29">
        <f t="shared" si="65"/>
        <v>7.1</v>
      </c>
      <c r="U49" s="29">
        <f t="shared" si="66"/>
        <v>4.8999999999999995</v>
      </c>
      <c r="V49" s="29">
        <f t="shared" si="67"/>
        <v>2.3000000000000003</v>
      </c>
      <c r="W49" s="29">
        <f t="shared" si="68"/>
        <v>6.3999999999999995</v>
      </c>
      <c r="X49" s="29" t="str">
        <f t="shared" si="69"/>
        <v>NA</v>
      </c>
      <c r="Y49" s="29" t="str">
        <f t="shared" si="70"/>
        <v>NA</v>
      </c>
      <c r="Z49" s="29" t="str">
        <f t="shared" si="71"/>
        <v>NA</v>
      </c>
      <c r="AA49" s="29" t="str">
        <f t="shared" si="72"/>
        <v>NA</v>
      </c>
      <c r="AB49" s="29" t="str">
        <f t="shared" si="73"/>
        <v>NA</v>
      </c>
      <c r="AC49" s="29" t="str">
        <f t="shared" si="74"/>
        <v>NA</v>
      </c>
      <c r="AD49" s="29" t="str">
        <f t="shared" si="75"/>
        <v>NA</v>
      </c>
      <c r="AE49" s="29" t="str">
        <f t="shared" si="76"/>
        <v>NA</v>
      </c>
      <c r="AF49" s="29" t="str">
        <f t="shared" si="77"/>
        <v>NA</v>
      </c>
      <c r="AG49" s="29" t="str">
        <f t="shared" si="78"/>
        <v>NA</v>
      </c>
      <c r="AH49" s="29" t="str">
        <f t="shared" si="79"/>
        <v>NA</v>
      </c>
      <c r="AI49" s="29" t="str">
        <f t="shared" si="80"/>
        <v>NA</v>
      </c>
      <c r="AJ49" s="29" t="str">
        <f t="shared" si="81"/>
        <v>NA</v>
      </c>
      <c r="AK49" s="29" t="str">
        <f t="shared" si="82"/>
        <v>NA</v>
      </c>
      <c r="AL49" s="29" t="str">
        <f t="shared" si="83"/>
        <v>NA</v>
      </c>
      <c r="AM49" s="29" t="str">
        <f t="shared" si="84"/>
        <v>NA</v>
      </c>
      <c r="AN49" s="29" t="str">
        <f t="shared" si="85"/>
        <v>NA</v>
      </c>
      <c r="AO49" s="29" t="str">
        <f t="shared" si="86"/>
        <v>NA</v>
      </c>
      <c r="AP49" s="29" t="str">
        <f t="shared" si="87"/>
        <v>NA</v>
      </c>
      <c r="AQ49" s="29" t="str">
        <f t="shared" si="88"/>
        <v>NA</v>
      </c>
      <c r="AR49" s="29" t="str">
        <f t="shared" si="89"/>
        <v>NA</v>
      </c>
      <c r="AS49" s="29" t="str">
        <f t="shared" si="90"/>
        <v>NA</v>
      </c>
      <c r="AT49" s="29" t="str">
        <f t="shared" si="91"/>
        <v>NA</v>
      </c>
      <c r="AU49" s="29" t="str">
        <f t="shared" si="92"/>
        <v>NA</v>
      </c>
      <c r="AV49" s="29" t="str">
        <f t="shared" si="93"/>
        <v>NA</v>
      </c>
      <c r="AW49" s="29" t="str">
        <f t="shared" si="94"/>
        <v>NA</v>
      </c>
      <c r="AX49" s="29" t="str">
        <f t="shared" si="95"/>
        <v>NA</v>
      </c>
      <c r="AY49" s="29" t="str">
        <f t="shared" si="96"/>
        <v>NA</v>
      </c>
      <c r="AZ49" s="29" t="str">
        <f t="shared" si="97"/>
        <v>NA</v>
      </c>
      <c r="BA49" s="29" t="str">
        <f t="shared" si="98"/>
        <v>NA</v>
      </c>
      <c r="BB49" s="29" t="str">
        <f t="shared" si="99"/>
        <v>NA</v>
      </c>
      <c r="BC49" s="29" t="str">
        <f t="shared" si="100"/>
        <v>NA</v>
      </c>
      <c r="BD49" s="29" t="str">
        <f t="shared" si="101"/>
        <v>NA</v>
      </c>
      <c r="BE49" s="29" t="str">
        <f t="shared" si="102"/>
        <v>NA</v>
      </c>
      <c r="BF49" s="29" t="str">
        <f t="shared" si="103"/>
        <v>NA</v>
      </c>
      <c r="BG49" s="29" t="str">
        <f t="shared" si="104"/>
        <v>NA</v>
      </c>
      <c r="BH49" s="29" t="str">
        <f t="shared" si="105"/>
        <v>NA</v>
      </c>
      <c r="BI49" s="29" t="str">
        <f t="shared" si="106"/>
        <v>NA</v>
      </c>
      <c r="BJ49" s="29" t="str">
        <f t="shared" si="107"/>
        <v>NA</v>
      </c>
      <c r="BK49" s="29" t="str">
        <f t="shared" si="108"/>
        <v>NA</v>
      </c>
      <c r="BL49" s="29" t="str">
        <f t="shared" si="109"/>
        <v>NA</v>
      </c>
      <c r="BM49" s="29" t="str">
        <f t="shared" si="110"/>
        <v>NA</v>
      </c>
      <c r="BN49" s="29" t="str">
        <f t="shared" si="111"/>
        <v>NA</v>
      </c>
      <c r="BO49" s="29" t="str">
        <f t="shared" si="112"/>
        <v>NA</v>
      </c>
      <c r="BP49" s="29" t="str">
        <f t="shared" si="113"/>
        <v>NA</v>
      </c>
      <c r="BQ49" s="29" t="str">
        <f t="shared" si="114"/>
        <v>NA</v>
      </c>
      <c r="BR49" s="29" t="str">
        <f t="shared" si="115"/>
        <v>NA</v>
      </c>
      <c r="BS49" s="29" t="str">
        <f t="shared" si="116"/>
        <v>NA</v>
      </c>
    </row>
    <row r="50" spans="1:71" x14ac:dyDescent="0.3">
      <c r="A50" s="30"/>
      <c r="C50" s="109">
        <v>46</v>
      </c>
      <c r="D50" s="30" t="s">
        <v>52</v>
      </c>
      <c r="E50" s="30">
        <f t="shared" si="43"/>
        <v>34.82</v>
      </c>
      <c r="F50" s="104">
        <v>28.8</v>
      </c>
      <c r="G50" s="104">
        <v>6.02</v>
      </c>
      <c r="H50" s="30"/>
      <c r="I50" s="30"/>
      <c r="J50" s="30"/>
      <c r="K50" s="30"/>
      <c r="L50" s="30"/>
      <c r="M50" s="30"/>
      <c r="N50" s="31">
        <f t="shared" si="59"/>
        <v>1</v>
      </c>
      <c r="O50" s="44">
        <f t="shared" si="60"/>
        <v>32.5</v>
      </c>
      <c r="P50" s="45">
        <f t="shared" si="61"/>
        <v>2.2999999999999998</v>
      </c>
      <c r="Q50" s="29">
        <f t="shared" si="62"/>
        <v>0.69999999999999973</v>
      </c>
      <c r="R50" s="29">
        <f t="shared" si="63"/>
        <v>0.59999999999999987</v>
      </c>
      <c r="S50" s="29">
        <f t="shared" si="64"/>
        <v>5.2</v>
      </c>
      <c r="T50" s="29">
        <f t="shared" si="65"/>
        <v>3</v>
      </c>
      <c r="U50" s="29">
        <f t="shared" si="66"/>
        <v>0.40000000000000036</v>
      </c>
      <c r="V50" s="29">
        <f t="shared" si="67"/>
        <v>4.5</v>
      </c>
      <c r="W50" s="29" t="str">
        <f t="shared" si="68"/>
        <v>NA</v>
      </c>
      <c r="X50" s="29" t="str">
        <f t="shared" si="69"/>
        <v>NA</v>
      </c>
      <c r="Y50" s="29" t="str">
        <f t="shared" si="70"/>
        <v>NA</v>
      </c>
      <c r="Z50" s="29" t="str">
        <f t="shared" si="71"/>
        <v>NA</v>
      </c>
      <c r="AA50" s="29" t="str">
        <f t="shared" si="72"/>
        <v>NA</v>
      </c>
      <c r="AB50" s="29" t="str">
        <f t="shared" si="73"/>
        <v>NA</v>
      </c>
      <c r="AC50" s="29" t="str">
        <f t="shared" si="74"/>
        <v>NA</v>
      </c>
      <c r="AD50" s="29" t="str">
        <f t="shared" si="75"/>
        <v>NA</v>
      </c>
      <c r="AE50" s="29" t="str">
        <f t="shared" si="76"/>
        <v>NA</v>
      </c>
      <c r="AF50" s="29" t="str">
        <f t="shared" si="77"/>
        <v>NA</v>
      </c>
      <c r="AG50" s="29" t="str">
        <f t="shared" si="78"/>
        <v>NA</v>
      </c>
      <c r="AH50" s="29" t="str">
        <f t="shared" si="79"/>
        <v>NA</v>
      </c>
      <c r="AI50" s="29" t="str">
        <f t="shared" si="80"/>
        <v>NA</v>
      </c>
      <c r="AJ50" s="29" t="str">
        <f t="shared" si="81"/>
        <v>NA</v>
      </c>
      <c r="AK50" s="29" t="str">
        <f t="shared" si="82"/>
        <v>NA</v>
      </c>
      <c r="AL50" s="29" t="str">
        <f t="shared" si="83"/>
        <v>NA</v>
      </c>
      <c r="AM50" s="29" t="str">
        <f t="shared" si="84"/>
        <v>NA</v>
      </c>
      <c r="AN50" s="29" t="str">
        <f t="shared" si="85"/>
        <v>NA</v>
      </c>
      <c r="AO50" s="29" t="str">
        <f t="shared" si="86"/>
        <v>NA</v>
      </c>
      <c r="AP50" s="29" t="str">
        <f t="shared" si="87"/>
        <v>NA</v>
      </c>
      <c r="AQ50" s="29" t="str">
        <f t="shared" si="88"/>
        <v>NA</v>
      </c>
      <c r="AR50" s="29" t="str">
        <f t="shared" si="89"/>
        <v>NA</v>
      </c>
      <c r="AS50" s="29" t="str">
        <f t="shared" si="90"/>
        <v>NA</v>
      </c>
      <c r="AT50" s="29" t="str">
        <f t="shared" si="91"/>
        <v>NA</v>
      </c>
      <c r="AU50" s="29" t="str">
        <f t="shared" si="92"/>
        <v>NA</v>
      </c>
      <c r="AV50" s="29" t="str">
        <f t="shared" si="93"/>
        <v>NA</v>
      </c>
      <c r="AW50" s="29" t="str">
        <f t="shared" si="94"/>
        <v>NA</v>
      </c>
      <c r="AX50" s="29" t="str">
        <f t="shared" si="95"/>
        <v>NA</v>
      </c>
      <c r="AY50" s="29" t="str">
        <f t="shared" si="96"/>
        <v>NA</v>
      </c>
      <c r="AZ50" s="29" t="str">
        <f t="shared" si="97"/>
        <v>NA</v>
      </c>
      <c r="BA50" s="29" t="str">
        <f t="shared" si="98"/>
        <v>NA</v>
      </c>
      <c r="BB50" s="29" t="str">
        <f t="shared" si="99"/>
        <v>NA</v>
      </c>
      <c r="BC50" s="29" t="str">
        <f t="shared" si="100"/>
        <v>NA</v>
      </c>
      <c r="BD50" s="29" t="str">
        <f t="shared" si="101"/>
        <v>NA</v>
      </c>
      <c r="BE50" s="29" t="str">
        <f t="shared" si="102"/>
        <v>NA</v>
      </c>
      <c r="BF50" s="29" t="str">
        <f t="shared" si="103"/>
        <v>NA</v>
      </c>
      <c r="BG50" s="29" t="str">
        <f t="shared" si="104"/>
        <v>NA</v>
      </c>
      <c r="BH50" s="29" t="str">
        <f t="shared" si="105"/>
        <v>NA</v>
      </c>
      <c r="BI50" s="29" t="str">
        <f t="shared" si="106"/>
        <v>NA</v>
      </c>
      <c r="BJ50" s="29" t="str">
        <f t="shared" si="107"/>
        <v>NA</v>
      </c>
      <c r="BK50" s="29" t="str">
        <f t="shared" si="108"/>
        <v>NA</v>
      </c>
      <c r="BL50" s="29" t="str">
        <f t="shared" si="109"/>
        <v>NA</v>
      </c>
      <c r="BM50" s="29" t="str">
        <f t="shared" si="110"/>
        <v>NA</v>
      </c>
      <c r="BN50" s="29" t="str">
        <f t="shared" si="111"/>
        <v>NA</v>
      </c>
      <c r="BO50" s="29" t="str">
        <f t="shared" si="112"/>
        <v>NA</v>
      </c>
      <c r="BP50" s="29" t="str">
        <f t="shared" si="113"/>
        <v>NA</v>
      </c>
      <c r="BQ50" s="29" t="str">
        <f t="shared" si="114"/>
        <v>NA</v>
      </c>
      <c r="BR50" s="29" t="str">
        <f t="shared" si="115"/>
        <v>NA</v>
      </c>
      <c r="BS50" s="29" t="str">
        <f t="shared" si="116"/>
        <v>NA</v>
      </c>
    </row>
    <row r="51" spans="1:71" x14ac:dyDescent="0.3">
      <c r="A51" s="30"/>
      <c r="C51" s="109">
        <v>47</v>
      </c>
      <c r="D51" s="30" t="s">
        <v>51</v>
      </c>
      <c r="E51" s="30">
        <f t="shared" si="43"/>
        <v>34.129999999999995</v>
      </c>
      <c r="F51" s="104">
        <v>29.2</v>
      </c>
      <c r="G51" s="104">
        <v>4.93</v>
      </c>
      <c r="H51" s="30"/>
      <c r="I51" s="30"/>
      <c r="J51" s="30"/>
      <c r="K51" s="30"/>
      <c r="L51" s="30"/>
      <c r="M51" s="30"/>
      <c r="N51" s="31">
        <f t="shared" si="59"/>
        <v>0</v>
      </c>
      <c r="O51" s="44">
        <f t="shared" si="60"/>
        <v>32.5</v>
      </c>
      <c r="P51" s="45">
        <f t="shared" si="61"/>
        <v>1.6</v>
      </c>
      <c r="Q51" s="29">
        <f t="shared" si="62"/>
        <v>9.9999999999999867E-2</v>
      </c>
      <c r="R51" s="29">
        <f t="shared" si="63"/>
        <v>5.9</v>
      </c>
      <c r="S51" s="29">
        <f t="shared" si="64"/>
        <v>3.6999999999999997</v>
      </c>
      <c r="T51" s="29">
        <f t="shared" si="65"/>
        <v>1.1000000000000001</v>
      </c>
      <c r="U51" s="29">
        <f t="shared" si="66"/>
        <v>5.1999999999999993</v>
      </c>
      <c r="V51" s="29" t="str">
        <f t="shared" si="67"/>
        <v>NA</v>
      </c>
      <c r="W51" s="29" t="str">
        <f t="shared" si="68"/>
        <v>NA</v>
      </c>
      <c r="X51" s="29" t="str">
        <f t="shared" si="69"/>
        <v>NA</v>
      </c>
      <c r="Y51" s="29" t="str">
        <f t="shared" si="70"/>
        <v>NA</v>
      </c>
      <c r="Z51" s="29" t="str">
        <f t="shared" si="71"/>
        <v>NA</v>
      </c>
      <c r="AA51" s="29" t="str">
        <f t="shared" si="72"/>
        <v>NA</v>
      </c>
      <c r="AB51" s="29" t="str">
        <f t="shared" si="73"/>
        <v>NA</v>
      </c>
      <c r="AC51" s="29" t="str">
        <f t="shared" si="74"/>
        <v>NA</v>
      </c>
      <c r="AD51" s="29" t="str">
        <f t="shared" si="75"/>
        <v>NA</v>
      </c>
      <c r="AE51" s="29" t="str">
        <f t="shared" si="76"/>
        <v>NA</v>
      </c>
      <c r="AF51" s="29" t="str">
        <f t="shared" si="77"/>
        <v>NA</v>
      </c>
      <c r="AG51" s="29" t="str">
        <f t="shared" si="78"/>
        <v>NA</v>
      </c>
      <c r="AH51" s="29" t="str">
        <f t="shared" si="79"/>
        <v>NA</v>
      </c>
      <c r="AI51" s="29" t="str">
        <f t="shared" si="80"/>
        <v>NA</v>
      </c>
      <c r="AJ51" s="29" t="str">
        <f t="shared" si="81"/>
        <v>NA</v>
      </c>
      <c r="AK51" s="29" t="str">
        <f t="shared" si="82"/>
        <v>NA</v>
      </c>
      <c r="AL51" s="29" t="str">
        <f t="shared" si="83"/>
        <v>NA</v>
      </c>
      <c r="AM51" s="29" t="str">
        <f t="shared" si="84"/>
        <v>NA</v>
      </c>
      <c r="AN51" s="29" t="str">
        <f t="shared" si="85"/>
        <v>NA</v>
      </c>
      <c r="AO51" s="29" t="str">
        <f t="shared" si="86"/>
        <v>NA</v>
      </c>
      <c r="AP51" s="29" t="str">
        <f t="shared" si="87"/>
        <v>NA</v>
      </c>
      <c r="AQ51" s="29" t="str">
        <f t="shared" si="88"/>
        <v>NA</v>
      </c>
      <c r="AR51" s="29" t="str">
        <f t="shared" si="89"/>
        <v>NA</v>
      </c>
      <c r="AS51" s="29" t="str">
        <f t="shared" si="90"/>
        <v>NA</v>
      </c>
      <c r="AT51" s="29" t="str">
        <f t="shared" si="91"/>
        <v>NA</v>
      </c>
      <c r="AU51" s="29" t="str">
        <f t="shared" si="92"/>
        <v>NA</v>
      </c>
      <c r="AV51" s="29" t="str">
        <f t="shared" si="93"/>
        <v>NA</v>
      </c>
      <c r="AW51" s="29" t="str">
        <f t="shared" si="94"/>
        <v>NA</v>
      </c>
      <c r="AX51" s="29" t="str">
        <f t="shared" si="95"/>
        <v>NA</v>
      </c>
      <c r="AY51" s="29" t="str">
        <f t="shared" si="96"/>
        <v>NA</v>
      </c>
      <c r="AZ51" s="29" t="str">
        <f t="shared" si="97"/>
        <v>NA</v>
      </c>
      <c r="BA51" s="29" t="str">
        <f t="shared" si="98"/>
        <v>NA</v>
      </c>
      <c r="BB51" s="29" t="str">
        <f t="shared" si="99"/>
        <v>NA</v>
      </c>
      <c r="BC51" s="29" t="str">
        <f t="shared" si="100"/>
        <v>NA</v>
      </c>
      <c r="BD51" s="29" t="str">
        <f t="shared" si="101"/>
        <v>NA</v>
      </c>
      <c r="BE51" s="29" t="str">
        <f t="shared" si="102"/>
        <v>NA</v>
      </c>
      <c r="BF51" s="29" t="str">
        <f t="shared" si="103"/>
        <v>NA</v>
      </c>
      <c r="BG51" s="29" t="str">
        <f t="shared" si="104"/>
        <v>NA</v>
      </c>
      <c r="BH51" s="29" t="str">
        <f t="shared" si="105"/>
        <v>NA</v>
      </c>
      <c r="BI51" s="29" t="str">
        <f t="shared" si="106"/>
        <v>NA</v>
      </c>
      <c r="BJ51" s="29" t="str">
        <f t="shared" si="107"/>
        <v>NA</v>
      </c>
      <c r="BK51" s="29" t="str">
        <f t="shared" si="108"/>
        <v>NA</v>
      </c>
      <c r="BL51" s="29" t="str">
        <f t="shared" si="109"/>
        <v>NA</v>
      </c>
      <c r="BM51" s="29" t="str">
        <f t="shared" si="110"/>
        <v>NA</v>
      </c>
      <c r="BN51" s="29" t="str">
        <f t="shared" si="111"/>
        <v>NA</v>
      </c>
      <c r="BO51" s="29" t="str">
        <f t="shared" si="112"/>
        <v>NA</v>
      </c>
      <c r="BP51" s="29" t="str">
        <f t="shared" si="113"/>
        <v>NA</v>
      </c>
      <c r="BQ51" s="29" t="str">
        <f t="shared" si="114"/>
        <v>NA</v>
      </c>
      <c r="BR51" s="29" t="str">
        <f t="shared" si="115"/>
        <v>NA</v>
      </c>
      <c r="BS51" s="29" t="str">
        <f t="shared" si="116"/>
        <v>NA</v>
      </c>
    </row>
    <row r="52" spans="1:71" x14ac:dyDescent="0.3">
      <c r="A52" s="30"/>
      <c r="C52" s="109">
        <v>48</v>
      </c>
      <c r="D52" s="30" t="s">
        <v>50</v>
      </c>
      <c r="E52" s="30">
        <f t="shared" si="43"/>
        <v>34.159999999999997</v>
      </c>
      <c r="F52" s="104">
        <v>29.4</v>
      </c>
      <c r="G52" s="104">
        <v>4.76</v>
      </c>
      <c r="H52" s="30"/>
      <c r="I52" s="30"/>
      <c r="J52" s="30"/>
      <c r="K52" s="30"/>
      <c r="L52" s="30"/>
      <c r="M52" s="30"/>
      <c r="N52" s="31">
        <f t="shared" si="59"/>
        <v>1</v>
      </c>
      <c r="O52" s="44">
        <f t="shared" si="60"/>
        <v>32.5</v>
      </c>
      <c r="P52" s="45">
        <f t="shared" si="61"/>
        <v>1.7</v>
      </c>
      <c r="Q52" s="29">
        <f t="shared" si="62"/>
        <v>5.8</v>
      </c>
      <c r="R52" s="29">
        <f t="shared" si="63"/>
        <v>3.5999999999999996</v>
      </c>
      <c r="S52" s="29">
        <f t="shared" si="64"/>
        <v>1.0000000000000002</v>
      </c>
      <c r="T52" s="29">
        <f t="shared" si="65"/>
        <v>5.0999999999999996</v>
      </c>
      <c r="U52" s="29" t="str">
        <f t="shared" si="66"/>
        <v>NA</v>
      </c>
      <c r="V52" s="29" t="str">
        <f t="shared" si="67"/>
        <v>NA</v>
      </c>
      <c r="W52" s="29" t="str">
        <f t="shared" si="68"/>
        <v>NA</v>
      </c>
      <c r="X52" s="29" t="str">
        <f t="shared" si="69"/>
        <v>NA</v>
      </c>
      <c r="Y52" s="29" t="str">
        <f t="shared" si="70"/>
        <v>NA</v>
      </c>
      <c r="Z52" s="29" t="str">
        <f t="shared" si="71"/>
        <v>NA</v>
      </c>
      <c r="AA52" s="29" t="str">
        <f t="shared" si="72"/>
        <v>NA</v>
      </c>
      <c r="AB52" s="29" t="str">
        <f t="shared" si="73"/>
        <v>NA</v>
      </c>
      <c r="AC52" s="29" t="str">
        <f t="shared" si="74"/>
        <v>NA</v>
      </c>
      <c r="AD52" s="29" t="str">
        <f t="shared" si="75"/>
        <v>NA</v>
      </c>
      <c r="AE52" s="29" t="str">
        <f t="shared" si="76"/>
        <v>NA</v>
      </c>
      <c r="AF52" s="29" t="str">
        <f t="shared" si="77"/>
        <v>NA</v>
      </c>
      <c r="AG52" s="29" t="str">
        <f t="shared" si="78"/>
        <v>NA</v>
      </c>
      <c r="AH52" s="29" t="str">
        <f t="shared" si="79"/>
        <v>NA</v>
      </c>
      <c r="AI52" s="29" t="str">
        <f t="shared" si="80"/>
        <v>NA</v>
      </c>
      <c r="AJ52" s="29" t="str">
        <f t="shared" si="81"/>
        <v>NA</v>
      </c>
      <c r="AK52" s="29" t="str">
        <f t="shared" si="82"/>
        <v>NA</v>
      </c>
      <c r="AL52" s="29" t="str">
        <f t="shared" si="83"/>
        <v>NA</v>
      </c>
      <c r="AM52" s="29" t="str">
        <f t="shared" si="84"/>
        <v>NA</v>
      </c>
      <c r="AN52" s="29" t="str">
        <f t="shared" si="85"/>
        <v>NA</v>
      </c>
      <c r="AO52" s="29" t="str">
        <f t="shared" si="86"/>
        <v>NA</v>
      </c>
      <c r="AP52" s="29" t="str">
        <f t="shared" si="87"/>
        <v>NA</v>
      </c>
      <c r="AQ52" s="29" t="str">
        <f t="shared" si="88"/>
        <v>NA</v>
      </c>
      <c r="AR52" s="29" t="str">
        <f t="shared" si="89"/>
        <v>NA</v>
      </c>
      <c r="AS52" s="29" t="str">
        <f t="shared" si="90"/>
        <v>NA</v>
      </c>
      <c r="AT52" s="29" t="str">
        <f t="shared" si="91"/>
        <v>NA</v>
      </c>
      <c r="AU52" s="29" t="str">
        <f t="shared" si="92"/>
        <v>NA</v>
      </c>
      <c r="AV52" s="29" t="str">
        <f t="shared" si="93"/>
        <v>NA</v>
      </c>
      <c r="AW52" s="29" t="str">
        <f t="shared" si="94"/>
        <v>NA</v>
      </c>
      <c r="AX52" s="29" t="str">
        <f t="shared" si="95"/>
        <v>NA</v>
      </c>
      <c r="AY52" s="29" t="str">
        <f t="shared" si="96"/>
        <v>NA</v>
      </c>
      <c r="AZ52" s="29" t="str">
        <f t="shared" si="97"/>
        <v>NA</v>
      </c>
      <c r="BA52" s="29" t="str">
        <f t="shared" si="98"/>
        <v>NA</v>
      </c>
      <c r="BB52" s="29" t="str">
        <f t="shared" si="99"/>
        <v>NA</v>
      </c>
      <c r="BC52" s="29" t="str">
        <f t="shared" si="100"/>
        <v>NA</v>
      </c>
      <c r="BD52" s="29" t="str">
        <f t="shared" si="101"/>
        <v>NA</v>
      </c>
      <c r="BE52" s="29" t="str">
        <f t="shared" si="102"/>
        <v>NA</v>
      </c>
      <c r="BF52" s="29" t="str">
        <f t="shared" si="103"/>
        <v>NA</v>
      </c>
      <c r="BG52" s="29" t="str">
        <f t="shared" si="104"/>
        <v>NA</v>
      </c>
      <c r="BH52" s="29" t="str">
        <f t="shared" si="105"/>
        <v>NA</v>
      </c>
      <c r="BI52" s="29" t="str">
        <f t="shared" si="106"/>
        <v>NA</v>
      </c>
      <c r="BJ52" s="29" t="str">
        <f t="shared" si="107"/>
        <v>NA</v>
      </c>
      <c r="BK52" s="29" t="str">
        <f t="shared" si="108"/>
        <v>NA</v>
      </c>
      <c r="BL52" s="29" t="str">
        <f t="shared" si="109"/>
        <v>NA</v>
      </c>
      <c r="BM52" s="29" t="str">
        <f t="shared" si="110"/>
        <v>NA</v>
      </c>
      <c r="BN52" s="29" t="str">
        <f t="shared" si="111"/>
        <v>NA</v>
      </c>
      <c r="BO52" s="29" t="str">
        <f t="shared" si="112"/>
        <v>NA</v>
      </c>
      <c r="BP52" s="29" t="str">
        <f t="shared" si="113"/>
        <v>NA</v>
      </c>
      <c r="BQ52" s="29" t="str">
        <f t="shared" si="114"/>
        <v>NA</v>
      </c>
      <c r="BR52" s="29" t="str">
        <f t="shared" si="115"/>
        <v>NA</v>
      </c>
      <c r="BS52" s="29" t="str">
        <f t="shared" si="116"/>
        <v>NA</v>
      </c>
    </row>
    <row r="53" spans="1:71" x14ac:dyDescent="0.3">
      <c r="A53" s="30"/>
      <c r="C53" s="109">
        <v>49</v>
      </c>
      <c r="D53" s="30" t="s">
        <v>49</v>
      </c>
      <c r="E53" s="30">
        <f t="shared" si="43"/>
        <v>39.950000000000003</v>
      </c>
      <c r="F53" s="104">
        <v>31</v>
      </c>
      <c r="G53" s="104">
        <v>8.9499999999999993</v>
      </c>
      <c r="H53" s="30"/>
      <c r="I53" s="30"/>
      <c r="J53" s="30"/>
      <c r="K53" s="30"/>
      <c r="L53" s="30"/>
      <c r="M53" s="30"/>
      <c r="N53" s="31">
        <f t="shared" si="59"/>
        <v>1</v>
      </c>
      <c r="O53" s="44">
        <f t="shared" si="60"/>
        <v>32.5</v>
      </c>
      <c r="P53" s="45">
        <f t="shared" si="61"/>
        <v>7.5</v>
      </c>
      <c r="Q53" s="29">
        <f t="shared" si="62"/>
        <v>2.2000000000000002</v>
      </c>
      <c r="R53" s="29">
        <f t="shared" si="63"/>
        <v>4.8</v>
      </c>
      <c r="S53" s="29">
        <f t="shared" si="64"/>
        <v>0.70000000000000018</v>
      </c>
      <c r="T53" s="29" t="str">
        <f t="shared" si="65"/>
        <v>NA</v>
      </c>
      <c r="U53" s="29" t="str">
        <f t="shared" si="66"/>
        <v>NA</v>
      </c>
      <c r="V53" s="29" t="str">
        <f t="shared" si="67"/>
        <v>NA</v>
      </c>
      <c r="W53" s="29" t="str">
        <f t="shared" si="68"/>
        <v>NA</v>
      </c>
      <c r="X53" s="29" t="str">
        <f t="shared" si="69"/>
        <v>NA</v>
      </c>
      <c r="Y53" s="29" t="str">
        <f t="shared" si="70"/>
        <v>NA</v>
      </c>
      <c r="Z53" s="29" t="str">
        <f t="shared" si="71"/>
        <v>NA</v>
      </c>
      <c r="AA53" s="29" t="str">
        <f t="shared" si="72"/>
        <v>NA</v>
      </c>
      <c r="AB53" s="29" t="str">
        <f t="shared" si="73"/>
        <v>NA</v>
      </c>
      <c r="AC53" s="29" t="str">
        <f t="shared" si="74"/>
        <v>NA</v>
      </c>
      <c r="AD53" s="29" t="str">
        <f t="shared" si="75"/>
        <v>NA</v>
      </c>
      <c r="AE53" s="29" t="str">
        <f t="shared" si="76"/>
        <v>NA</v>
      </c>
      <c r="AF53" s="29" t="str">
        <f t="shared" si="77"/>
        <v>NA</v>
      </c>
      <c r="AG53" s="29" t="str">
        <f t="shared" si="78"/>
        <v>NA</v>
      </c>
      <c r="AH53" s="29" t="str">
        <f t="shared" si="79"/>
        <v>NA</v>
      </c>
      <c r="AI53" s="29" t="str">
        <f t="shared" si="80"/>
        <v>NA</v>
      </c>
      <c r="AJ53" s="29" t="str">
        <f t="shared" si="81"/>
        <v>NA</v>
      </c>
      <c r="AK53" s="29" t="str">
        <f t="shared" si="82"/>
        <v>NA</v>
      </c>
      <c r="AL53" s="29" t="str">
        <f t="shared" si="83"/>
        <v>NA</v>
      </c>
      <c r="AM53" s="29" t="str">
        <f t="shared" si="84"/>
        <v>NA</v>
      </c>
      <c r="AN53" s="29" t="str">
        <f t="shared" si="85"/>
        <v>NA</v>
      </c>
      <c r="AO53" s="29" t="str">
        <f t="shared" si="86"/>
        <v>NA</v>
      </c>
      <c r="AP53" s="29" t="str">
        <f t="shared" si="87"/>
        <v>NA</v>
      </c>
      <c r="AQ53" s="29" t="str">
        <f t="shared" si="88"/>
        <v>NA</v>
      </c>
      <c r="AR53" s="29" t="str">
        <f t="shared" si="89"/>
        <v>NA</v>
      </c>
      <c r="AS53" s="29" t="str">
        <f t="shared" si="90"/>
        <v>NA</v>
      </c>
      <c r="AT53" s="29" t="str">
        <f t="shared" si="91"/>
        <v>NA</v>
      </c>
      <c r="AU53" s="29" t="str">
        <f t="shared" si="92"/>
        <v>NA</v>
      </c>
      <c r="AV53" s="29" t="str">
        <f t="shared" si="93"/>
        <v>NA</v>
      </c>
      <c r="AW53" s="29" t="str">
        <f t="shared" si="94"/>
        <v>NA</v>
      </c>
      <c r="AX53" s="29" t="str">
        <f t="shared" si="95"/>
        <v>NA</v>
      </c>
      <c r="AY53" s="29" t="str">
        <f t="shared" si="96"/>
        <v>NA</v>
      </c>
      <c r="AZ53" s="29" t="str">
        <f t="shared" si="97"/>
        <v>NA</v>
      </c>
      <c r="BA53" s="29" t="str">
        <f t="shared" si="98"/>
        <v>NA</v>
      </c>
      <c r="BB53" s="29" t="str">
        <f t="shared" si="99"/>
        <v>NA</v>
      </c>
      <c r="BC53" s="29" t="str">
        <f t="shared" si="100"/>
        <v>NA</v>
      </c>
      <c r="BD53" s="29" t="str">
        <f t="shared" si="101"/>
        <v>NA</v>
      </c>
      <c r="BE53" s="29" t="str">
        <f t="shared" si="102"/>
        <v>NA</v>
      </c>
      <c r="BF53" s="29" t="str">
        <f t="shared" si="103"/>
        <v>NA</v>
      </c>
      <c r="BG53" s="29" t="str">
        <f t="shared" si="104"/>
        <v>NA</v>
      </c>
      <c r="BH53" s="29" t="str">
        <f t="shared" si="105"/>
        <v>NA</v>
      </c>
      <c r="BI53" s="29" t="str">
        <f t="shared" si="106"/>
        <v>NA</v>
      </c>
      <c r="BJ53" s="29" t="str">
        <f t="shared" si="107"/>
        <v>NA</v>
      </c>
      <c r="BK53" s="29" t="str">
        <f t="shared" si="108"/>
        <v>NA</v>
      </c>
      <c r="BL53" s="29" t="str">
        <f t="shared" si="109"/>
        <v>NA</v>
      </c>
      <c r="BM53" s="29" t="str">
        <f t="shared" si="110"/>
        <v>NA</v>
      </c>
      <c r="BN53" s="29" t="str">
        <f t="shared" si="111"/>
        <v>NA</v>
      </c>
      <c r="BO53" s="29" t="str">
        <f t="shared" si="112"/>
        <v>NA</v>
      </c>
      <c r="BP53" s="29" t="str">
        <f t="shared" si="113"/>
        <v>NA</v>
      </c>
      <c r="BQ53" s="29" t="str">
        <f t="shared" si="114"/>
        <v>NA</v>
      </c>
      <c r="BR53" s="29" t="str">
        <f t="shared" si="115"/>
        <v>NA</v>
      </c>
      <c r="BS53" s="29" t="str">
        <f t="shared" si="116"/>
        <v>NA</v>
      </c>
    </row>
    <row r="54" spans="1:71" x14ac:dyDescent="0.3">
      <c r="A54" s="30"/>
      <c r="C54" s="109">
        <v>50</v>
      </c>
      <c r="D54" s="30" t="s">
        <v>48</v>
      </c>
      <c r="E54" s="30">
        <f t="shared" si="43"/>
        <v>37.839999999999996</v>
      </c>
      <c r="F54" s="104">
        <v>31.4</v>
      </c>
      <c r="G54" s="104">
        <v>6.44</v>
      </c>
      <c r="H54" s="30"/>
      <c r="I54" s="30"/>
      <c r="J54" s="30"/>
      <c r="K54" s="30"/>
      <c r="L54" s="30"/>
      <c r="M54" s="30"/>
      <c r="N54" s="31">
        <f t="shared" si="59"/>
        <v>1</v>
      </c>
      <c r="O54" s="44">
        <f t="shared" si="60"/>
        <v>32.5</v>
      </c>
      <c r="P54" s="45">
        <f t="shared" si="61"/>
        <v>5.3</v>
      </c>
      <c r="Q54" s="29">
        <f t="shared" si="62"/>
        <v>2.5999999999999996</v>
      </c>
      <c r="R54" s="29">
        <f t="shared" si="63"/>
        <v>1.5</v>
      </c>
      <c r="S54" s="29" t="str">
        <f t="shared" si="64"/>
        <v>NA</v>
      </c>
      <c r="T54" s="29" t="str">
        <f t="shared" si="65"/>
        <v>NA</v>
      </c>
      <c r="U54" s="29" t="str">
        <f t="shared" si="66"/>
        <v>NA</v>
      </c>
      <c r="V54" s="29" t="str">
        <f t="shared" si="67"/>
        <v>NA</v>
      </c>
      <c r="W54" s="29" t="str">
        <f t="shared" si="68"/>
        <v>NA</v>
      </c>
      <c r="X54" s="29" t="str">
        <f t="shared" si="69"/>
        <v>NA</v>
      </c>
      <c r="Y54" s="29" t="str">
        <f t="shared" si="70"/>
        <v>NA</v>
      </c>
      <c r="Z54" s="29" t="str">
        <f t="shared" si="71"/>
        <v>NA</v>
      </c>
      <c r="AA54" s="29" t="str">
        <f t="shared" si="72"/>
        <v>NA</v>
      </c>
      <c r="AB54" s="29" t="str">
        <f t="shared" si="73"/>
        <v>NA</v>
      </c>
      <c r="AC54" s="29" t="str">
        <f t="shared" si="74"/>
        <v>NA</v>
      </c>
      <c r="AD54" s="29" t="str">
        <f t="shared" si="75"/>
        <v>NA</v>
      </c>
      <c r="AE54" s="29" t="str">
        <f t="shared" si="76"/>
        <v>NA</v>
      </c>
      <c r="AF54" s="29" t="str">
        <f t="shared" si="77"/>
        <v>NA</v>
      </c>
      <c r="AG54" s="29" t="str">
        <f t="shared" si="78"/>
        <v>NA</v>
      </c>
      <c r="AH54" s="29" t="str">
        <f t="shared" si="79"/>
        <v>NA</v>
      </c>
      <c r="AI54" s="29" t="str">
        <f t="shared" si="80"/>
        <v>NA</v>
      </c>
      <c r="AJ54" s="29" t="str">
        <f t="shared" si="81"/>
        <v>NA</v>
      </c>
      <c r="AK54" s="29" t="str">
        <f t="shared" si="82"/>
        <v>NA</v>
      </c>
      <c r="AL54" s="29" t="str">
        <f t="shared" si="83"/>
        <v>NA</v>
      </c>
      <c r="AM54" s="29" t="str">
        <f t="shared" si="84"/>
        <v>NA</v>
      </c>
      <c r="AN54" s="29" t="str">
        <f t="shared" si="85"/>
        <v>NA</v>
      </c>
      <c r="AO54" s="29" t="str">
        <f t="shared" si="86"/>
        <v>NA</v>
      </c>
      <c r="AP54" s="29" t="str">
        <f t="shared" si="87"/>
        <v>NA</v>
      </c>
      <c r="AQ54" s="29" t="str">
        <f t="shared" si="88"/>
        <v>NA</v>
      </c>
      <c r="AR54" s="29" t="str">
        <f t="shared" si="89"/>
        <v>NA</v>
      </c>
      <c r="AS54" s="29" t="str">
        <f t="shared" si="90"/>
        <v>NA</v>
      </c>
      <c r="AT54" s="29" t="str">
        <f t="shared" si="91"/>
        <v>NA</v>
      </c>
      <c r="AU54" s="29" t="str">
        <f t="shared" si="92"/>
        <v>NA</v>
      </c>
      <c r="AV54" s="29" t="str">
        <f t="shared" si="93"/>
        <v>NA</v>
      </c>
      <c r="AW54" s="29" t="str">
        <f t="shared" si="94"/>
        <v>NA</v>
      </c>
      <c r="AX54" s="29" t="str">
        <f t="shared" si="95"/>
        <v>NA</v>
      </c>
      <c r="AY54" s="29" t="str">
        <f t="shared" si="96"/>
        <v>NA</v>
      </c>
      <c r="AZ54" s="29" t="str">
        <f t="shared" si="97"/>
        <v>NA</v>
      </c>
      <c r="BA54" s="29" t="str">
        <f t="shared" si="98"/>
        <v>NA</v>
      </c>
      <c r="BB54" s="29" t="str">
        <f t="shared" si="99"/>
        <v>NA</v>
      </c>
      <c r="BC54" s="29" t="str">
        <f t="shared" si="100"/>
        <v>NA</v>
      </c>
      <c r="BD54" s="29" t="str">
        <f t="shared" si="101"/>
        <v>NA</v>
      </c>
      <c r="BE54" s="29" t="str">
        <f t="shared" si="102"/>
        <v>NA</v>
      </c>
      <c r="BF54" s="29" t="str">
        <f t="shared" si="103"/>
        <v>NA</v>
      </c>
      <c r="BG54" s="29" t="str">
        <f t="shared" si="104"/>
        <v>NA</v>
      </c>
      <c r="BH54" s="29" t="str">
        <f t="shared" si="105"/>
        <v>NA</v>
      </c>
      <c r="BI54" s="29" t="str">
        <f t="shared" si="106"/>
        <v>NA</v>
      </c>
      <c r="BJ54" s="29" t="str">
        <f t="shared" si="107"/>
        <v>NA</v>
      </c>
      <c r="BK54" s="29" t="str">
        <f t="shared" si="108"/>
        <v>NA</v>
      </c>
      <c r="BL54" s="29" t="str">
        <f t="shared" si="109"/>
        <v>NA</v>
      </c>
      <c r="BM54" s="29" t="str">
        <f t="shared" si="110"/>
        <v>NA</v>
      </c>
      <c r="BN54" s="29" t="str">
        <f t="shared" si="111"/>
        <v>NA</v>
      </c>
      <c r="BO54" s="29" t="str">
        <f t="shared" si="112"/>
        <v>NA</v>
      </c>
      <c r="BP54" s="29" t="str">
        <f t="shared" si="113"/>
        <v>NA</v>
      </c>
      <c r="BQ54" s="29" t="str">
        <f t="shared" si="114"/>
        <v>NA</v>
      </c>
      <c r="BR54" s="29" t="str">
        <f t="shared" si="115"/>
        <v>NA</v>
      </c>
      <c r="BS54" s="29" t="str">
        <f t="shared" si="116"/>
        <v>NA</v>
      </c>
    </row>
    <row r="55" spans="1:71" x14ac:dyDescent="0.3">
      <c r="A55" s="30"/>
      <c r="C55" s="109">
        <v>51</v>
      </c>
      <c r="D55" s="30" t="s">
        <v>47</v>
      </c>
      <c r="E55" s="30">
        <f t="shared" si="43"/>
        <v>35.21</v>
      </c>
      <c r="F55" s="104">
        <v>31.5</v>
      </c>
      <c r="G55" s="104">
        <v>3.71</v>
      </c>
      <c r="H55" s="30"/>
      <c r="I55" s="30"/>
      <c r="J55" s="30"/>
      <c r="K55" s="30"/>
      <c r="L55" s="30"/>
      <c r="M55" s="30"/>
      <c r="N55" s="31">
        <f t="shared" si="59"/>
        <v>1</v>
      </c>
      <c r="O55" s="44">
        <f t="shared" si="60"/>
        <v>32.5</v>
      </c>
      <c r="P55" s="45">
        <f t="shared" si="61"/>
        <v>2.7</v>
      </c>
      <c r="Q55" s="29">
        <f t="shared" si="62"/>
        <v>4.0999999999999996</v>
      </c>
      <c r="R55" s="29" t="str">
        <f t="shared" si="63"/>
        <v>NA</v>
      </c>
      <c r="S55" s="29" t="str">
        <f t="shared" si="64"/>
        <v>NA</v>
      </c>
      <c r="T55" s="29" t="str">
        <f t="shared" si="65"/>
        <v>NA</v>
      </c>
      <c r="U55" s="29" t="str">
        <f t="shared" si="66"/>
        <v>NA</v>
      </c>
      <c r="V55" s="29" t="str">
        <f t="shared" si="67"/>
        <v>NA</v>
      </c>
      <c r="W55" s="29" t="str">
        <f t="shared" si="68"/>
        <v>NA</v>
      </c>
      <c r="X55" s="29" t="str">
        <f t="shared" si="69"/>
        <v>NA</v>
      </c>
      <c r="Y55" s="29" t="str">
        <f t="shared" si="70"/>
        <v>NA</v>
      </c>
      <c r="Z55" s="29" t="str">
        <f t="shared" si="71"/>
        <v>NA</v>
      </c>
      <c r="AA55" s="29" t="str">
        <f t="shared" si="72"/>
        <v>NA</v>
      </c>
      <c r="AB55" s="29" t="str">
        <f t="shared" si="73"/>
        <v>NA</v>
      </c>
      <c r="AC55" s="29" t="str">
        <f t="shared" si="74"/>
        <v>NA</v>
      </c>
      <c r="AD55" s="29" t="str">
        <f t="shared" si="75"/>
        <v>NA</v>
      </c>
      <c r="AE55" s="29" t="str">
        <f t="shared" si="76"/>
        <v>NA</v>
      </c>
      <c r="AF55" s="29" t="str">
        <f t="shared" si="77"/>
        <v>NA</v>
      </c>
      <c r="AG55" s="29" t="str">
        <f t="shared" si="78"/>
        <v>NA</v>
      </c>
      <c r="AH55" s="29" t="str">
        <f t="shared" si="79"/>
        <v>NA</v>
      </c>
      <c r="AI55" s="29" t="str">
        <f t="shared" si="80"/>
        <v>NA</v>
      </c>
      <c r="AJ55" s="29" t="str">
        <f t="shared" si="81"/>
        <v>NA</v>
      </c>
      <c r="AK55" s="29" t="str">
        <f t="shared" si="82"/>
        <v>NA</v>
      </c>
      <c r="AL55" s="29" t="str">
        <f t="shared" si="83"/>
        <v>NA</v>
      </c>
      <c r="AM55" s="29" t="str">
        <f t="shared" si="84"/>
        <v>NA</v>
      </c>
      <c r="AN55" s="29" t="str">
        <f t="shared" si="85"/>
        <v>NA</v>
      </c>
      <c r="AO55" s="29" t="str">
        <f t="shared" si="86"/>
        <v>NA</v>
      </c>
      <c r="AP55" s="29" t="str">
        <f t="shared" si="87"/>
        <v>NA</v>
      </c>
      <c r="AQ55" s="29" t="str">
        <f t="shared" si="88"/>
        <v>NA</v>
      </c>
      <c r="AR55" s="29" t="str">
        <f t="shared" si="89"/>
        <v>NA</v>
      </c>
      <c r="AS55" s="29" t="str">
        <f t="shared" si="90"/>
        <v>NA</v>
      </c>
      <c r="AT55" s="29" t="str">
        <f t="shared" si="91"/>
        <v>NA</v>
      </c>
      <c r="AU55" s="29" t="str">
        <f t="shared" si="92"/>
        <v>NA</v>
      </c>
      <c r="AV55" s="29" t="str">
        <f t="shared" si="93"/>
        <v>NA</v>
      </c>
      <c r="AW55" s="29" t="str">
        <f t="shared" si="94"/>
        <v>NA</v>
      </c>
      <c r="AX55" s="29" t="str">
        <f t="shared" si="95"/>
        <v>NA</v>
      </c>
      <c r="AY55" s="29" t="str">
        <f t="shared" si="96"/>
        <v>NA</v>
      </c>
      <c r="AZ55" s="29" t="str">
        <f t="shared" si="97"/>
        <v>NA</v>
      </c>
      <c r="BA55" s="29" t="str">
        <f t="shared" si="98"/>
        <v>NA</v>
      </c>
      <c r="BB55" s="29" t="str">
        <f t="shared" si="99"/>
        <v>NA</v>
      </c>
      <c r="BC55" s="29" t="str">
        <f t="shared" si="100"/>
        <v>NA</v>
      </c>
      <c r="BD55" s="29" t="str">
        <f t="shared" si="101"/>
        <v>NA</v>
      </c>
      <c r="BE55" s="29" t="str">
        <f t="shared" si="102"/>
        <v>NA</v>
      </c>
      <c r="BF55" s="29" t="str">
        <f t="shared" si="103"/>
        <v>NA</v>
      </c>
      <c r="BG55" s="29" t="str">
        <f t="shared" si="104"/>
        <v>NA</v>
      </c>
      <c r="BH55" s="29" t="str">
        <f t="shared" si="105"/>
        <v>NA</v>
      </c>
      <c r="BI55" s="29" t="str">
        <f t="shared" si="106"/>
        <v>NA</v>
      </c>
      <c r="BJ55" s="29" t="str">
        <f t="shared" si="107"/>
        <v>NA</v>
      </c>
      <c r="BK55" s="29" t="str">
        <f t="shared" si="108"/>
        <v>NA</v>
      </c>
      <c r="BL55" s="29" t="str">
        <f t="shared" si="109"/>
        <v>NA</v>
      </c>
      <c r="BM55" s="29" t="str">
        <f t="shared" si="110"/>
        <v>NA</v>
      </c>
      <c r="BN55" s="29" t="str">
        <f t="shared" si="111"/>
        <v>NA</v>
      </c>
      <c r="BO55" s="29" t="str">
        <f t="shared" si="112"/>
        <v>NA</v>
      </c>
      <c r="BP55" s="29" t="str">
        <f t="shared" si="113"/>
        <v>NA</v>
      </c>
      <c r="BQ55" s="29" t="str">
        <f t="shared" si="114"/>
        <v>NA</v>
      </c>
      <c r="BR55" s="29" t="str">
        <f t="shared" si="115"/>
        <v>NA</v>
      </c>
      <c r="BS55" s="29" t="str">
        <f t="shared" si="116"/>
        <v>NA</v>
      </c>
    </row>
    <row r="56" spans="1:71" x14ac:dyDescent="0.3">
      <c r="A56" s="30"/>
      <c r="C56" s="109">
        <v>52</v>
      </c>
      <c r="D56" s="30" t="s">
        <v>46</v>
      </c>
      <c r="E56" s="30">
        <f t="shared" si="43"/>
        <v>39.270000000000003</v>
      </c>
      <c r="F56" s="104">
        <v>31.8</v>
      </c>
      <c r="G56" s="104">
        <v>7.47</v>
      </c>
      <c r="H56" s="30"/>
      <c r="I56" s="30"/>
      <c r="J56" s="30"/>
      <c r="K56" s="30"/>
      <c r="L56" s="30"/>
      <c r="M56" s="30"/>
      <c r="N56" s="31">
        <f t="shared" si="59"/>
        <v>1</v>
      </c>
      <c r="O56" s="44">
        <f t="shared" si="60"/>
        <v>32.5</v>
      </c>
      <c r="P56" s="45">
        <f t="shared" si="61"/>
        <v>6.8</v>
      </c>
      <c r="Q56" s="29">
        <f t="shared" si="62"/>
        <v>10</v>
      </c>
      <c r="R56" s="29" t="str">
        <f t="shared" si="63"/>
        <v>NA</v>
      </c>
      <c r="S56" s="29" t="str">
        <f t="shared" si="64"/>
        <v>NA</v>
      </c>
      <c r="T56" s="29" t="str">
        <f t="shared" si="65"/>
        <v>NA</v>
      </c>
      <c r="U56" s="29" t="str">
        <f t="shared" si="66"/>
        <v>NA</v>
      </c>
      <c r="V56" s="29" t="str">
        <f t="shared" si="67"/>
        <v>NA</v>
      </c>
      <c r="W56" s="29" t="str">
        <f t="shared" si="68"/>
        <v>NA</v>
      </c>
      <c r="X56" s="29" t="str">
        <f t="shared" si="69"/>
        <v>NA</v>
      </c>
      <c r="Y56" s="29" t="str">
        <f t="shared" si="70"/>
        <v>NA</v>
      </c>
      <c r="Z56" s="29" t="str">
        <f t="shared" si="71"/>
        <v>NA</v>
      </c>
      <c r="AA56" s="29" t="str">
        <f t="shared" si="72"/>
        <v>NA</v>
      </c>
      <c r="AB56" s="29" t="str">
        <f t="shared" si="73"/>
        <v>NA</v>
      </c>
      <c r="AC56" s="29" t="str">
        <f t="shared" si="74"/>
        <v>NA</v>
      </c>
      <c r="AD56" s="29" t="str">
        <f t="shared" si="75"/>
        <v>NA</v>
      </c>
      <c r="AE56" s="29" t="str">
        <f t="shared" si="76"/>
        <v>NA</v>
      </c>
      <c r="AF56" s="29" t="str">
        <f t="shared" si="77"/>
        <v>NA</v>
      </c>
      <c r="AG56" s="29" t="str">
        <f t="shared" si="78"/>
        <v>NA</v>
      </c>
      <c r="AH56" s="29" t="str">
        <f t="shared" si="79"/>
        <v>NA</v>
      </c>
      <c r="AI56" s="29" t="str">
        <f t="shared" si="80"/>
        <v>NA</v>
      </c>
      <c r="AJ56" s="29" t="str">
        <f t="shared" si="81"/>
        <v>NA</v>
      </c>
      <c r="AK56" s="29" t="str">
        <f t="shared" si="82"/>
        <v>NA</v>
      </c>
      <c r="AL56" s="29" t="str">
        <f t="shared" si="83"/>
        <v>NA</v>
      </c>
      <c r="AM56" s="29" t="str">
        <f t="shared" si="84"/>
        <v>NA</v>
      </c>
      <c r="AN56" s="29" t="str">
        <f t="shared" si="85"/>
        <v>NA</v>
      </c>
      <c r="AO56" s="29" t="str">
        <f t="shared" si="86"/>
        <v>NA</v>
      </c>
      <c r="AP56" s="29" t="str">
        <f t="shared" si="87"/>
        <v>NA</v>
      </c>
      <c r="AQ56" s="29" t="str">
        <f t="shared" si="88"/>
        <v>NA</v>
      </c>
      <c r="AR56" s="29" t="str">
        <f t="shared" si="89"/>
        <v>NA</v>
      </c>
      <c r="AS56" s="29" t="str">
        <f t="shared" si="90"/>
        <v>NA</v>
      </c>
      <c r="AT56" s="29" t="str">
        <f t="shared" si="91"/>
        <v>NA</v>
      </c>
      <c r="AU56" s="29" t="str">
        <f t="shared" si="92"/>
        <v>NA</v>
      </c>
      <c r="AV56" s="29" t="str">
        <f t="shared" si="93"/>
        <v>NA</v>
      </c>
      <c r="AW56" s="29" t="str">
        <f t="shared" si="94"/>
        <v>NA</v>
      </c>
      <c r="AX56" s="29" t="str">
        <f t="shared" si="95"/>
        <v>NA</v>
      </c>
      <c r="AY56" s="29" t="str">
        <f t="shared" si="96"/>
        <v>NA</v>
      </c>
      <c r="AZ56" s="29" t="str">
        <f t="shared" si="97"/>
        <v>NA</v>
      </c>
      <c r="BA56" s="29" t="str">
        <f t="shared" si="98"/>
        <v>NA</v>
      </c>
      <c r="BB56" s="29" t="str">
        <f t="shared" si="99"/>
        <v>NA</v>
      </c>
      <c r="BC56" s="29" t="str">
        <f t="shared" si="100"/>
        <v>NA</v>
      </c>
      <c r="BD56" s="29" t="str">
        <f t="shared" si="101"/>
        <v>NA</v>
      </c>
      <c r="BE56" s="29" t="str">
        <f t="shared" si="102"/>
        <v>NA</v>
      </c>
      <c r="BF56" s="29" t="str">
        <f t="shared" si="103"/>
        <v>NA</v>
      </c>
      <c r="BG56" s="29" t="str">
        <f t="shared" si="104"/>
        <v>NA</v>
      </c>
      <c r="BH56" s="29" t="str">
        <f t="shared" si="105"/>
        <v>NA</v>
      </c>
      <c r="BI56" s="29" t="str">
        <f t="shared" si="106"/>
        <v>NA</v>
      </c>
      <c r="BJ56" s="29" t="str">
        <f t="shared" si="107"/>
        <v>NA</v>
      </c>
      <c r="BK56" s="29" t="str">
        <f t="shared" si="108"/>
        <v>NA</v>
      </c>
      <c r="BL56" s="29" t="str">
        <f t="shared" si="109"/>
        <v>NA</v>
      </c>
      <c r="BM56" s="29" t="str">
        <f t="shared" si="110"/>
        <v>NA</v>
      </c>
      <c r="BN56" s="29" t="str">
        <f t="shared" si="111"/>
        <v>NA</v>
      </c>
      <c r="BO56" s="29" t="str">
        <f t="shared" si="112"/>
        <v>NA</v>
      </c>
      <c r="BP56" s="29" t="str">
        <f t="shared" si="113"/>
        <v>NA</v>
      </c>
      <c r="BQ56" s="29" t="str">
        <f t="shared" si="114"/>
        <v>NA</v>
      </c>
      <c r="BR56" s="29" t="str">
        <f t="shared" si="115"/>
        <v>NA</v>
      </c>
      <c r="BS56" s="29" t="str">
        <f t="shared" si="116"/>
        <v>NA</v>
      </c>
    </row>
    <row r="57" spans="1:71" x14ac:dyDescent="0.3">
      <c r="A57" s="30"/>
      <c r="C57" s="109">
        <v>53</v>
      </c>
      <c r="D57" s="30" t="s">
        <v>45</v>
      </c>
      <c r="E57" s="30">
        <f t="shared" si="43"/>
        <v>36.620000000000005</v>
      </c>
      <c r="F57" s="104">
        <v>32.700000000000003</v>
      </c>
      <c r="G57" s="104">
        <v>3.92</v>
      </c>
      <c r="H57" s="30"/>
      <c r="I57" s="30"/>
      <c r="J57" s="30"/>
      <c r="K57" s="30"/>
      <c r="L57" s="30"/>
      <c r="M57" s="30"/>
      <c r="N57" s="31">
        <f t="shared" si="59"/>
        <v>0</v>
      </c>
      <c r="O57" s="44">
        <f t="shared" si="60"/>
        <v>37.5</v>
      </c>
      <c r="P57" s="45">
        <f t="shared" si="61"/>
        <v>-0.9</v>
      </c>
      <c r="Q57" s="29">
        <f t="shared" si="62"/>
        <v>0.5</v>
      </c>
      <c r="R57" s="29">
        <f t="shared" si="63"/>
        <v>1.9</v>
      </c>
      <c r="S57" s="29">
        <f t="shared" si="64"/>
        <v>4.4000000000000004</v>
      </c>
      <c r="T57" s="29">
        <f t="shared" si="65"/>
        <v>2.2000000000000002</v>
      </c>
      <c r="U57" s="29">
        <f t="shared" si="66"/>
        <v>5</v>
      </c>
      <c r="V57" s="29">
        <f t="shared" si="67"/>
        <v>3</v>
      </c>
      <c r="W57" s="29">
        <f t="shared" si="68"/>
        <v>4.4000000000000004</v>
      </c>
      <c r="X57" s="29">
        <f t="shared" si="69"/>
        <v>3.6999999999999997</v>
      </c>
      <c r="Y57" s="29">
        <f t="shared" si="70"/>
        <v>4.8</v>
      </c>
      <c r="Z57" s="29">
        <f t="shared" si="71"/>
        <v>4.5</v>
      </c>
      <c r="AA57" s="29" t="str">
        <f t="shared" si="72"/>
        <v>NA</v>
      </c>
      <c r="AB57" s="29" t="str">
        <f t="shared" si="73"/>
        <v>NA</v>
      </c>
      <c r="AC57" s="29" t="str">
        <f t="shared" si="74"/>
        <v>NA</v>
      </c>
      <c r="AD57" s="29" t="str">
        <f t="shared" si="75"/>
        <v>NA</v>
      </c>
      <c r="AE57" s="29" t="str">
        <f t="shared" si="76"/>
        <v>NA</v>
      </c>
      <c r="AF57" s="29" t="str">
        <f t="shared" si="77"/>
        <v>NA</v>
      </c>
      <c r="AG57" s="29" t="str">
        <f t="shared" si="78"/>
        <v>NA</v>
      </c>
      <c r="AH57" s="29" t="str">
        <f t="shared" si="79"/>
        <v>NA</v>
      </c>
      <c r="AI57" s="29" t="str">
        <f t="shared" si="80"/>
        <v>NA</v>
      </c>
      <c r="AJ57" s="29">
        <f t="shared" si="81"/>
        <v>9.9999999999999978E-2</v>
      </c>
      <c r="AK57" s="29">
        <f t="shared" si="82"/>
        <v>3.8</v>
      </c>
      <c r="AL57" s="29">
        <f t="shared" si="83"/>
        <v>4</v>
      </c>
      <c r="AM57" s="29" t="str">
        <f t="shared" si="84"/>
        <v>NA</v>
      </c>
      <c r="AN57" s="29" t="str">
        <f t="shared" si="85"/>
        <v>NA</v>
      </c>
      <c r="AO57" s="29" t="str">
        <f t="shared" si="86"/>
        <v>NA</v>
      </c>
      <c r="AP57" s="29" t="str">
        <f t="shared" si="87"/>
        <v>NA</v>
      </c>
      <c r="AQ57" s="29" t="str">
        <f t="shared" si="88"/>
        <v>NA</v>
      </c>
      <c r="AR57" s="29" t="str">
        <f t="shared" si="89"/>
        <v>NA</v>
      </c>
      <c r="AS57" s="29" t="str">
        <f t="shared" si="90"/>
        <v>NA</v>
      </c>
      <c r="AT57" s="29" t="str">
        <f t="shared" si="91"/>
        <v>NA</v>
      </c>
      <c r="AU57" s="29" t="str">
        <f t="shared" si="92"/>
        <v>NA</v>
      </c>
      <c r="AV57" s="29" t="str">
        <f t="shared" si="93"/>
        <v>NA</v>
      </c>
      <c r="AW57" s="29" t="str">
        <f t="shared" si="94"/>
        <v>NA</v>
      </c>
      <c r="AX57" s="29" t="str">
        <f t="shared" si="95"/>
        <v>NA</v>
      </c>
      <c r="AY57" s="29" t="str">
        <f t="shared" si="96"/>
        <v>NA</v>
      </c>
      <c r="AZ57" s="29" t="str">
        <f t="shared" si="97"/>
        <v>NA</v>
      </c>
      <c r="BA57" s="29" t="str">
        <f t="shared" si="98"/>
        <v>NA</v>
      </c>
      <c r="BB57" s="29" t="str">
        <f t="shared" si="99"/>
        <v>NA</v>
      </c>
      <c r="BC57" s="29" t="str">
        <f t="shared" si="100"/>
        <v>NA</v>
      </c>
      <c r="BD57" s="29" t="str">
        <f t="shared" si="101"/>
        <v>NA</v>
      </c>
      <c r="BE57" s="29" t="str">
        <f t="shared" si="102"/>
        <v>NA</v>
      </c>
      <c r="BF57" s="29" t="str">
        <f t="shared" si="103"/>
        <v>NA</v>
      </c>
      <c r="BG57" s="29" t="str">
        <f t="shared" si="104"/>
        <v>NA</v>
      </c>
      <c r="BH57" s="29" t="str">
        <f t="shared" si="105"/>
        <v>NA</v>
      </c>
      <c r="BI57" s="29" t="str">
        <f t="shared" si="106"/>
        <v>NA</v>
      </c>
      <c r="BJ57" s="29" t="str">
        <f t="shared" si="107"/>
        <v>NA</v>
      </c>
      <c r="BK57" s="29" t="str">
        <f t="shared" si="108"/>
        <v>NA</v>
      </c>
      <c r="BL57" s="29" t="str">
        <f t="shared" si="109"/>
        <v>NA</v>
      </c>
      <c r="BM57" s="29" t="str">
        <f t="shared" si="110"/>
        <v>NA</v>
      </c>
      <c r="BN57" s="29" t="str">
        <f t="shared" si="111"/>
        <v>NA</v>
      </c>
      <c r="BO57" s="29" t="str">
        <f t="shared" si="112"/>
        <v>NA</v>
      </c>
      <c r="BP57" s="29" t="str">
        <f t="shared" si="113"/>
        <v>NA</v>
      </c>
      <c r="BQ57" s="29" t="str">
        <f t="shared" si="114"/>
        <v>NA</v>
      </c>
      <c r="BR57" s="29" t="str">
        <f t="shared" si="115"/>
        <v>NA</v>
      </c>
      <c r="BS57" s="29" t="str">
        <f t="shared" si="116"/>
        <v>NA</v>
      </c>
    </row>
    <row r="58" spans="1:71" x14ac:dyDescent="0.3">
      <c r="A58" s="30"/>
      <c r="C58" s="109">
        <v>54</v>
      </c>
      <c r="D58" s="30" t="s">
        <v>44</v>
      </c>
      <c r="E58" s="30">
        <f t="shared" si="43"/>
        <v>37.15</v>
      </c>
      <c r="F58" s="104">
        <v>33</v>
      </c>
      <c r="G58" s="104">
        <v>4.1500000000000004</v>
      </c>
      <c r="H58" s="30"/>
      <c r="I58" s="30"/>
      <c r="J58" s="30"/>
      <c r="K58" s="30"/>
      <c r="L58" s="30"/>
      <c r="M58" s="30"/>
      <c r="N58" s="31">
        <f t="shared" si="59"/>
        <v>1</v>
      </c>
      <c r="O58" s="44">
        <f t="shared" si="60"/>
        <v>37.5</v>
      </c>
      <c r="P58" s="45">
        <f t="shared" si="61"/>
        <v>-0.4</v>
      </c>
      <c r="Q58" s="29">
        <f t="shared" si="62"/>
        <v>1.4</v>
      </c>
      <c r="R58" s="29">
        <f t="shared" si="63"/>
        <v>3.9</v>
      </c>
      <c r="S58" s="29">
        <f t="shared" si="64"/>
        <v>1.7000000000000002</v>
      </c>
      <c r="T58" s="29">
        <f t="shared" si="65"/>
        <v>4.5</v>
      </c>
      <c r="U58" s="29">
        <f t="shared" si="66"/>
        <v>2.5</v>
      </c>
      <c r="V58" s="29">
        <f t="shared" si="67"/>
        <v>3.9</v>
      </c>
      <c r="W58" s="29">
        <f t="shared" si="68"/>
        <v>3.1999999999999997</v>
      </c>
      <c r="X58" s="29">
        <f t="shared" si="69"/>
        <v>4.3</v>
      </c>
      <c r="Y58" s="29">
        <f t="shared" si="70"/>
        <v>4</v>
      </c>
      <c r="Z58" s="29" t="str">
        <f t="shared" si="71"/>
        <v>NA</v>
      </c>
      <c r="AA58" s="29" t="str">
        <f t="shared" si="72"/>
        <v>NA</v>
      </c>
      <c r="AB58" s="29" t="str">
        <f t="shared" si="73"/>
        <v>NA</v>
      </c>
      <c r="AC58" s="29" t="str">
        <f t="shared" si="74"/>
        <v>NA</v>
      </c>
      <c r="AD58" s="29" t="str">
        <f t="shared" si="75"/>
        <v>NA</v>
      </c>
      <c r="AE58" s="29" t="str">
        <f t="shared" si="76"/>
        <v>NA</v>
      </c>
      <c r="AF58" s="29" t="str">
        <f t="shared" si="77"/>
        <v>NA</v>
      </c>
      <c r="AG58" s="29" t="str">
        <f t="shared" si="78"/>
        <v>NA</v>
      </c>
      <c r="AH58" s="29" t="str">
        <f t="shared" si="79"/>
        <v>NA</v>
      </c>
      <c r="AI58" s="29">
        <f t="shared" si="80"/>
        <v>0.6</v>
      </c>
      <c r="AJ58" s="29">
        <f t="shared" si="81"/>
        <v>3.3</v>
      </c>
      <c r="AK58" s="29">
        <f t="shared" si="82"/>
        <v>3.5</v>
      </c>
      <c r="AL58" s="29" t="str">
        <f t="shared" si="83"/>
        <v>NA</v>
      </c>
      <c r="AM58" s="29" t="str">
        <f t="shared" si="84"/>
        <v>NA</v>
      </c>
      <c r="AN58" s="29" t="str">
        <f t="shared" si="85"/>
        <v>NA</v>
      </c>
      <c r="AO58" s="29" t="str">
        <f t="shared" si="86"/>
        <v>NA</v>
      </c>
      <c r="AP58" s="29" t="str">
        <f t="shared" si="87"/>
        <v>NA</v>
      </c>
      <c r="AQ58" s="29" t="str">
        <f t="shared" si="88"/>
        <v>NA</v>
      </c>
      <c r="AR58" s="29" t="str">
        <f t="shared" si="89"/>
        <v>NA</v>
      </c>
      <c r="AS58" s="29" t="str">
        <f t="shared" si="90"/>
        <v>NA</v>
      </c>
      <c r="AT58" s="29" t="str">
        <f t="shared" si="91"/>
        <v>NA</v>
      </c>
      <c r="AU58" s="29" t="str">
        <f t="shared" si="92"/>
        <v>NA</v>
      </c>
      <c r="AV58" s="29" t="str">
        <f t="shared" si="93"/>
        <v>NA</v>
      </c>
      <c r="AW58" s="29" t="str">
        <f t="shared" si="94"/>
        <v>NA</v>
      </c>
      <c r="AX58" s="29" t="str">
        <f t="shared" si="95"/>
        <v>NA</v>
      </c>
      <c r="AY58" s="29" t="str">
        <f t="shared" si="96"/>
        <v>NA</v>
      </c>
      <c r="AZ58" s="29" t="str">
        <f t="shared" si="97"/>
        <v>NA</v>
      </c>
      <c r="BA58" s="29" t="str">
        <f t="shared" si="98"/>
        <v>NA</v>
      </c>
      <c r="BB58" s="29" t="str">
        <f t="shared" si="99"/>
        <v>NA</v>
      </c>
      <c r="BC58" s="29" t="str">
        <f t="shared" si="100"/>
        <v>NA</v>
      </c>
      <c r="BD58" s="29" t="str">
        <f t="shared" si="101"/>
        <v>NA</v>
      </c>
      <c r="BE58" s="29" t="str">
        <f t="shared" si="102"/>
        <v>NA</v>
      </c>
      <c r="BF58" s="29" t="str">
        <f t="shared" si="103"/>
        <v>NA</v>
      </c>
      <c r="BG58" s="29" t="str">
        <f t="shared" si="104"/>
        <v>NA</v>
      </c>
      <c r="BH58" s="29" t="str">
        <f t="shared" si="105"/>
        <v>NA</v>
      </c>
      <c r="BI58" s="29" t="str">
        <f t="shared" si="106"/>
        <v>NA</v>
      </c>
      <c r="BJ58" s="29" t="str">
        <f t="shared" si="107"/>
        <v>NA</v>
      </c>
      <c r="BK58" s="29" t="str">
        <f t="shared" si="108"/>
        <v>NA</v>
      </c>
      <c r="BL58" s="29" t="str">
        <f t="shared" si="109"/>
        <v>NA</v>
      </c>
      <c r="BM58" s="29" t="str">
        <f t="shared" si="110"/>
        <v>NA</v>
      </c>
      <c r="BN58" s="29" t="str">
        <f t="shared" si="111"/>
        <v>NA</v>
      </c>
      <c r="BO58" s="29" t="str">
        <f t="shared" si="112"/>
        <v>NA</v>
      </c>
      <c r="BP58" s="29" t="str">
        <f t="shared" si="113"/>
        <v>NA</v>
      </c>
      <c r="BQ58" s="29" t="str">
        <f t="shared" si="114"/>
        <v>NA</v>
      </c>
      <c r="BR58" s="29" t="str">
        <f t="shared" si="115"/>
        <v>NA</v>
      </c>
      <c r="BS58" s="29" t="str">
        <f t="shared" si="116"/>
        <v>NA</v>
      </c>
    </row>
    <row r="59" spans="1:71" x14ac:dyDescent="0.3">
      <c r="A59" s="30"/>
      <c r="C59" s="109">
        <v>55</v>
      </c>
      <c r="D59" s="30" t="s">
        <v>43</v>
      </c>
      <c r="E59" s="30">
        <f t="shared" si="43"/>
        <v>38.49</v>
      </c>
      <c r="F59" s="104">
        <v>33.200000000000003</v>
      </c>
      <c r="G59" s="104">
        <v>5.29</v>
      </c>
      <c r="H59" s="30"/>
      <c r="I59" s="30"/>
      <c r="J59" s="30"/>
      <c r="K59" s="30"/>
      <c r="L59" s="30"/>
      <c r="M59" s="30"/>
      <c r="N59" s="31">
        <f t="shared" si="59"/>
        <v>1</v>
      </c>
      <c r="O59" s="44">
        <f t="shared" si="60"/>
        <v>37.5</v>
      </c>
      <c r="P59" s="45">
        <f t="shared" si="61"/>
        <v>1</v>
      </c>
      <c r="Q59" s="29">
        <f t="shared" si="62"/>
        <v>2.5</v>
      </c>
      <c r="R59" s="29">
        <f t="shared" si="63"/>
        <v>0.30000000000000004</v>
      </c>
      <c r="S59" s="29">
        <f t="shared" si="64"/>
        <v>3.0999999999999996</v>
      </c>
      <c r="T59" s="29">
        <f t="shared" si="65"/>
        <v>1.1000000000000001</v>
      </c>
      <c r="U59" s="29">
        <f t="shared" si="66"/>
        <v>2.5</v>
      </c>
      <c r="V59" s="29">
        <f t="shared" si="67"/>
        <v>1.7999999999999998</v>
      </c>
      <c r="W59" s="29">
        <f t="shared" si="68"/>
        <v>2.9</v>
      </c>
      <c r="X59" s="29">
        <f t="shared" si="69"/>
        <v>2.6</v>
      </c>
      <c r="Y59" s="29" t="str">
        <f t="shared" si="70"/>
        <v>NA</v>
      </c>
      <c r="Z59" s="29" t="str">
        <f t="shared" si="71"/>
        <v>NA</v>
      </c>
      <c r="AA59" s="29" t="str">
        <f t="shared" si="72"/>
        <v>NA</v>
      </c>
      <c r="AB59" s="29" t="str">
        <f t="shared" si="73"/>
        <v>NA</v>
      </c>
      <c r="AC59" s="29" t="str">
        <f t="shared" si="74"/>
        <v>NA</v>
      </c>
      <c r="AD59" s="29" t="str">
        <f t="shared" si="75"/>
        <v>NA</v>
      </c>
      <c r="AE59" s="29" t="str">
        <f t="shared" si="76"/>
        <v>NA</v>
      </c>
      <c r="AF59" s="29" t="str">
        <f t="shared" si="77"/>
        <v>NA</v>
      </c>
      <c r="AG59" s="29" t="str">
        <f t="shared" si="78"/>
        <v>NA</v>
      </c>
      <c r="AH59" s="29">
        <f t="shared" si="79"/>
        <v>2</v>
      </c>
      <c r="AI59" s="29">
        <f t="shared" si="80"/>
        <v>1.9</v>
      </c>
      <c r="AJ59" s="29">
        <f t="shared" si="81"/>
        <v>2.1</v>
      </c>
      <c r="AK59" s="29" t="str">
        <f t="shared" si="82"/>
        <v>NA</v>
      </c>
      <c r="AL59" s="29" t="str">
        <f t="shared" si="83"/>
        <v>NA</v>
      </c>
      <c r="AM59" s="29" t="str">
        <f t="shared" si="84"/>
        <v>NA</v>
      </c>
      <c r="AN59" s="29" t="str">
        <f t="shared" si="85"/>
        <v>NA</v>
      </c>
      <c r="AO59" s="29" t="str">
        <f t="shared" si="86"/>
        <v>NA</v>
      </c>
      <c r="AP59" s="29" t="str">
        <f t="shared" si="87"/>
        <v>NA</v>
      </c>
      <c r="AQ59" s="29" t="str">
        <f t="shared" si="88"/>
        <v>NA</v>
      </c>
      <c r="AR59" s="29" t="str">
        <f t="shared" si="89"/>
        <v>NA</v>
      </c>
      <c r="AS59" s="29" t="str">
        <f t="shared" si="90"/>
        <v>NA</v>
      </c>
      <c r="AT59" s="29" t="str">
        <f t="shared" si="91"/>
        <v>NA</v>
      </c>
      <c r="AU59" s="29" t="str">
        <f t="shared" si="92"/>
        <v>NA</v>
      </c>
      <c r="AV59" s="29" t="str">
        <f t="shared" si="93"/>
        <v>NA</v>
      </c>
      <c r="AW59" s="29" t="str">
        <f t="shared" si="94"/>
        <v>NA</v>
      </c>
      <c r="AX59" s="29" t="str">
        <f t="shared" si="95"/>
        <v>NA</v>
      </c>
      <c r="AY59" s="29" t="str">
        <f t="shared" si="96"/>
        <v>NA</v>
      </c>
      <c r="AZ59" s="29" t="str">
        <f t="shared" si="97"/>
        <v>NA</v>
      </c>
      <c r="BA59" s="29" t="str">
        <f t="shared" si="98"/>
        <v>NA</v>
      </c>
      <c r="BB59" s="29" t="str">
        <f t="shared" si="99"/>
        <v>NA</v>
      </c>
      <c r="BC59" s="29" t="str">
        <f t="shared" si="100"/>
        <v>NA</v>
      </c>
      <c r="BD59" s="29" t="str">
        <f t="shared" si="101"/>
        <v>NA</v>
      </c>
      <c r="BE59" s="29" t="str">
        <f t="shared" si="102"/>
        <v>NA</v>
      </c>
      <c r="BF59" s="29" t="str">
        <f t="shared" si="103"/>
        <v>NA</v>
      </c>
      <c r="BG59" s="29" t="str">
        <f t="shared" si="104"/>
        <v>NA</v>
      </c>
      <c r="BH59" s="29" t="str">
        <f t="shared" si="105"/>
        <v>NA</v>
      </c>
      <c r="BI59" s="29" t="str">
        <f t="shared" si="106"/>
        <v>NA</v>
      </c>
      <c r="BJ59" s="29" t="str">
        <f t="shared" si="107"/>
        <v>NA</v>
      </c>
      <c r="BK59" s="29" t="str">
        <f t="shared" si="108"/>
        <v>NA</v>
      </c>
      <c r="BL59" s="29" t="str">
        <f t="shared" si="109"/>
        <v>NA</v>
      </c>
      <c r="BM59" s="29" t="str">
        <f t="shared" si="110"/>
        <v>NA</v>
      </c>
      <c r="BN59" s="29" t="str">
        <f t="shared" si="111"/>
        <v>NA</v>
      </c>
      <c r="BO59" s="29" t="str">
        <f t="shared" si="112"/>
        <v>NA</v>
      </c>
      <c r="BP59" s="29" t="str">
        <f t="shared" si="113"/>
        <v>NA</v>
      </c>
      <c r="BQ59" s="29" t="str">
        <f t="shared" si="114"/>
        <v>NA</v>
      </c>
      <c r="BR59" s="29" t="str">
        <f t="shared" si="115"/>
        <v>NA</v>
      </c>
      <c r="BS59" s="29" t="str">
        <f t="shared" si="116"/>
        <v>NA</v>
      </c>
    </row>
    <row r="60" spans="1:71" x14ac:dyDescent="0.3">
      <c r="A60" s="30"/>
      <c r="C60" s="109">
        <v>56</v>
      </c>
      <c r="D60" s="30" t="s">
        <v>42</v>
      </c>
      <c r="E60" s="30">
        <f t="shared" si="43"/>
        <v>41</v>
      </c>
      <c r="F60" s="104">
        <v>34.700000000000003</v>
      </c>
      <c r="G60" s="104">
        <v>6.3</v>
      </c>
      <c r="H60" s="30"/>
      <c r="I60" s="30"/>
      <c r="J60" s="30"/>
      <c r="K60" s="30"/>
      <c r="L60" s="30"/>
      <c r="M60" s="30"/>
      <c r="N60" s="31">
        <f t="shared" si="59"/>
        <v>0</v>
      </c>
      <c r="O60" s="44">
        <f t="shared" si="60"/>
        <v>37.5</v>
      </c>
      <c r="P60" s="45">
        <f t="shared" si="61"/>
        <v>3.5</v>
      </c>
      <c r="Q60" s="29">
        <f t="shared" si="62"/>
        <v>2.2000000000000002</v>
      </c>
      <c r="R60" s="29">
        <f t="shared" si="63"/>
        <v>0.59999999999999964</v>
      </c>
      <c r="S60" s="29">
        <f t="shared" si="64"/>
        <v>1.4</v>
      </c>
      <c r="T60" s="29">
        <f t="shared" si="65"/>
        <v>0</v>
      </c>
      <c r="U60" s="29">
        <f t="shared" si="66"/>
        <v>0.70000000000000018</v>
      </c>
      <c r="V60" s="29">
        <f t="shared" si="67"/>
        <v>0.39999999999999991</v>
      </c>
      <c r="W60" s="29">
        <f t="shared" si="68"/>
        <v>0.10000000000000009</v>
      </c>
      <c r="X60" s="29" t="str">
        <f t="shared" si="69"/>
        <v>NA</v>
      </c>
      <c r="Y60" s="29" t="str">
        <f t="shared" si="70"/>
        <v>NA</v>
      </c>
      <c r="Z60" s="29" t="str">
        <f t="shared" si="71"/>
        <v>NA</v>
      </c>
      <c r="AA60" s="29" t="str">
        <f t="shared" si="72"/>
        <v>NA</v>
      </c>
      <c r="AB60" s="29" t="str">
        <f t="shared" si="73"/>
        <v>NA</v>
      </c>
      <c r="AC60" s="29" t="str">
        <f t="shared" si="74"/>
        <v>NA</v>
      </c>
      <c r="AD60" s="29" t="str">
        <f t="shared" si="75"/>
        <v>NA</v>
      </c>
      <c r="AE60" s="29" t="str">
        <f t="shared" si="76"/>
        <v>NA</v>
      </c>
      <c r="AF60" s="29" t="str">
        <f t="shared" si="77"/>
        <v>NA</v>
      </c>
      <c r="AG60" s="29">
        <f t="shared" si="78"/>
        <v>4.5</v>
      </c>
      <c r="AH60" s="29">
        <f t="shared" si="79"/>
        <v>0.60000000000000009</v>
      </c>
      <c r="AI60" s="29">
        <f t="shared" si="80"/>
        <v>0.39999999999999991</v>
      </c>
      <c r="AJ60" s="29" t="str">
        <f t="shared" si="81"/>
        <v>NA</v>
      </c>
      <c r="AK60" s="29" t="str">
        <f t="shared" si="82"/>
        <v>NA</v>
      </c>
      <c r="AL60" s="29" t="str">
        <f t="shared" si="83"/>
        <v>NA</v>
      </c>
      <c r="AM60" s="29" t="str">
        <f t="shared" si="84"/>
        <v>NA</v>
      </c>
      <c r="AN60" s="29" t="str">
        <f t="shared" si="85"/>
        <v>NA</v>
      </c>
      <c r="AO60" s="29" t="str">
        <f t="shared" si="86"/>
        <v>NA</v>
      </c>
      <c r="AP60" s="29" t="str">
        <f t="shared" si="87"/>
        <v>NA</v>
      </c>
      <c r="AQ60" s="29" t="str">
        <f t="shared" si="88"/>
        <v>NA</v>
      </c>
      <c r="AR60" s="29" t="str">
        <f t="shared" si="89"/>
        <v>NA</v>
      </c>
      <c r="AS60" s="29" t="str">
        <f t="shared" si="90"/>
        <v>NA</v>
      </c>
      <c r="AT60" s="29" t="str">
        <f t="shared" si="91"/>
        <v>NA</v>
      </c>
      <c r="AU60" s="29" t="str">
        <f t="shared" si="92"/>
        <v>NA</v>
      </c>
      <c r="AV60" s="29" t="str">
        <f t="shared" si="93"/>
        <v>NA</v>
      </c>
      <c r="AW60" s="29" t="str">
        <f t="shared" si="94"/>
        <v>NA</v>
      </c>
      <c r="AX60" s="29" t="str">
        <f t="shared" si="95"/>
        <v>NA</v>
      </c>
      <c r="AY60" s="29" t="str">
        <f t="shared" si="96"/>
        <v>NA</v>
      </c>
      <c r="AZ60" s="29" t="str">
        <f t="shared" si="97"/>
        <v>NA</v>
      </c>
      <c r="BA60" s="29" t="str">
        <f t="shared" si="98"/>
        <v>NA</v>
      </c>
      <c r="BB60" s="29" t="str">
        <f t="shared" si="99"/>
        <v>NA</v>
      </c>
      <c r="BC60" s="29" t="str">
        <f t="shared" si="100"/>
        <v>NA</v>
      </c>
      <c r="BD60" s="29" t="str">
        <f t="shared" si="101"/>
        <v>NA</v>
      </c>
      <c r="BE60" s="29" t="str">
        <f t="shared" si="102"/>
        <v>NA</v>
      </c>
      <c r="BF60" s="29" t="str">
        <f t="shared" si="103"/>
        <v>NA</v>
      </c>
      <c r="BG60" s="29" t="str">
        <f t="shared" si="104"/>
        <v>NA</v>
      </c>
      <c r="BH60" s="29" t="str">
        <f t="shared" si="105"/>
        <v>NA</v>
      </c>
      <c r="BI60" s="29" t="str">
        <f t="shared" si="106"/>
        <v>NA</v>
      </c>
      <c r="BJ60" s="29" t="str">
        <f t="shared" si="107"/>
        <v>NA</v>
      </c>
      <c r="BK60" s="29" t="str">
        <f t="shared" si="108"/>
        <v>NA</v>
      </c>
      <c r="BL60" s="29" t="str">
        <f t="shared" si="109"/>
        <v>NA</v>
      </c>
      <c r="BM60" s="29" t="str">
        <f t="shared" si="110"/>
        <v>NA</v>
      </c>
      <c r="BN60" s="29" t="str">
        <f t="shared" si="111"/>
        <v>NA</v>
      </c>
      <c r="BO60" s="29" t="str">
        <f t="shared" si="112"/>
        <v>NA</v>
      </c>
      <c r="BP60" s="29" t="str">
        <f t="shared" si="113"/>
        <v>NA</v>
      </c>
      <c r="BQ60" s="29" t="str">
        <f t="shared" si="114"/>
        <v>NA</v>
      </c>
      <c r="BR60" s="29" t="str">
        <f t="shared" si="115"/>
        <v>NA</v>
      </c>
      <c r="BS60" s="29" t="str">
        <f t="shared" si="116"/>
        <v>NA</v>
      </c>
    </row>
    <row r="61" spans="1:71" x14ac:dyDescent="0.3">
      <c r="A61" s="30"/>
      <c r="C61" s="109">
        <v>57</v>
      </c>
      <c r="D61" s="30" t="s">
        <v>41</v>
      </c>
      <c r="E61" s="30">
        <f t="shared" si="43"/>
        <v>38.799999999999997</v>
      </c>
      <c r="F61" s="104">
        <v>34.799999999999997</v>
      </c>
      <c r="G61" s="104">
        <v>4</v>
      </c>
      <c r="H61" s="30"/>
      <c r="I61" s="30"/>
      <c r="J61" s="30"/>
      <c r="K61" s="30"/>
      <c r="L61" s="30"/>
      <c r="M61" s="30"/>
      <c r="N61" s="31">
        <f t="shared" si="59"/>
        <v>1</v>
      </c>
      <c r="O61" s="44">
        <f t="shared" si="60"/>
        <v>37.5</v>
      </c>
      <c r="P61" s="45">
        <f t="shared" si="61"/>
        <v>1.3</v>
      </c>
      <c r="Q61" s="29">
        <f t="shared" si="62"/>
        <v>2.8</v>
      </c>
      <c r="R61" s="29">
        <f t="shared" si="63"/>
        <v>0.8</v>
      </c>
      <c r="S61" s="29">
        <f t="shared" si="64"/>
        <v>2.2000000000000002</v>
      </c>
      <c r="T61" s="29">
        <f t="shared" si="65"/>
        <v>1.4999999999999998</v>
      </c>
      <c r="U61" s="29">
        <f t="shared" si="66"/>
        <v>2.5999999999999996</v>
      </c>
      <c r="V61" s="29">
        <f t="shared" si="67"/>
        <v>2.2999999999999998</v>
      </c>
      <c r="W61" s="29" t="str">
        <f t="shared" si="68"/>
        <v>NA</v>
      </c>
      <c r="X61" s="29" t="str">
        <f t="shared" si="69"/>
        <v>NA</v>
      </c>
      <c r="Y61" s="29" t="str">
        <f t="shared" si="70"/>
        <v>NA</v>
      </c>
      <c r="Z61" s="29" t="str">
        <f t="shared" si="71"/>
        <v>NA</v>
      </c>
      <c r="AA61" s="29" t="str">
        <f t="shared" si="72"/>
        <v>NA</v>
      </c>
      <c r="AB61" s="29" t="str">
        <f t="shared" si="73"/>
        <v>NA</v>
      </c>
      <c r="AC61" s="29" t="str">
        <f t="shared" si="74"/>
        <v>NA</v>
      </c>
      <c r="AD61" s="29" t="str">
        <f t="shared" si="75"/>
        <v>NA</v>
      </c>
      <c r="AE61" s="29" t="str">
        <f t="shared" si="76"/>
        <v>NA</v>
      </c>
      <c r="AF61" s="29">
        <f t="shared" si="77"/>
        <v>2.2999999999999998</v>
      </c>
      <c r="AG61" s="29">
        <f t="shared" si="78"/>
        <v>1.5999999999999999</v>
      </c>
      <c r="AH61" s="29">
        <f t="shared" si="79"/>
        <v>1.8</v>
      </c>
      <c r="AI61" s="29" t="str">
        <f t="shared" si="80"/>
        <v>NA</v>
      </c>
      <c r="AJ61" s="29" t="str">
        <f t="shared" si="81"/>
        <v>NA</v>
      </c>
      <c r="AK61" s="29" t="str">
        <f t="shared" si="82"/>
        <v>NA</v>
      </c>
      <c r="AL61" s="29" t="str">
        <f t="shared" si="83"/>
        <v>NA</v>
      </c>
      <c r="AM61" s="29" t="str">
        <f t="shared" si="84"/>
        <v>NA</v>
      </c>
      <c r="AN61" s="29" t="str">
        <f t="shared" si="85"/>
        <v>NA</v>
      </c>
      <c r="AO61" s="29" t="str">
        <f t="shared" si="86"/>
        <v>NA</v>
      </c>
      <c r="AP61" s="29" t="str">
        <f t="shared" si="87"/>
        <v>NA</v>
      </c>
      <c r="AQ61" s="29" t="str">
        <f t="shared" si="88"/>
        <v>NA</v>
      </c>
      <c r="AR61" s="29" t="str">
        <f t="shared" si="89"/>
        <v>NA</v>
      </c>
      <c r="AS61" s="29" t="str">
        <f t="shared" si="90"/>
        <v>NA</v>
      </c>
      <c r="AT61" s="29" t="str">
        <f t="shared" si="91"/>
        <v>NA</v>
      </c>
      <c r="AU61" s="29" t="str">
        <f t="shared" si="92"/>
        <v>NA</v>
      </c>
      <c r="AV61" s="29" t="str">
        <f t="shared" si="93"/>
        <v>NA</v>
      </c>
      <c r="AW61" s="29" t="str">
        <f t="shared" si="94"/>
        <v>NA</v>
      </c>
      <c r="AX61" s="29" t="str">
        <f t="shared" si="95"/>
        <v>NA</v>
      </c>
      <c r="AY61" s="29" t="str">
        <f t="shared" si="96"/>
        <v>NA</v>
      </c>
      <c r="AZ61" s="29" t="str">
        <f t="shared" si="97"/>
        <v>NA</v>
      </c>
      <c r="BA61" s="29" t="str">
        <f t="shared" si="98"/>
        <v>NA</v>
      </c>
      <c r="BB61" s="29" t="str">
        <f t="shared" si="99"/>
        <v>NA</v>
      </c>
      <c r="BC61" s="29" t="str">
        <f t="shared" si="100"/>
        <v>NA</v>
      </c>
      <c r="BD61" s="29" t="str">
        <f t="shared" si="101"/>
        <v>NA</v>
      </c>
      <c r="BE61" s="29" t="str">
        <f t="shared" si="102"/>
        <v>NA</v>
      </c>
      <c r="BF61" s="29" t="str">
        <f t="shared" si="103"/>
        <v>NA</v>
      </c>
      <c r="BG61" s="29" t="str">
        <f t="shared" si="104"/>
        <v>NA</v>
      </c>
      <c r="BH61" s="29" t="str">
        <f t="shared" si="105"/>
        <v>NA</v>
      </c>
      <c r="BI61" s="29" t="str">
        <f t="shared" si="106"/>
        <v>NA</v>
      </c>
      <c r="BJ61" s="29" t="str">
        <f t="shared" si="107"/>
        <v>NA</v>
      </c>
      <c r="BK61" s="29" t="str">
        <f t="shared" si="108"/>
        <v>NA</v>
      </c>
      <c r="BL61" s="29" t="str">
        <f t="shared" si="109"/>
        <v>NA</v>
      </c>
      <c r="BM61" s="29" t="str">
        <f t="shared" si="110"/>
        <v>NA</v>
      </c>
      <c r="BN61" s="29" t="str">
        <f t="shared" si="111"/>
        <v>NA</v>
      </c>
      <c r="BO61" s="29" t="str">
        <f t="shared" si="112"/>
        <v>NA</v>
      </c>
      <c r="BP61" s="29" t="str">
        <f t="shared" si="113"/>
        <v>NA</v>
      </c>
      <c r="BQ61" s="29" t="str">
        <f t="shared" si="114"/>
        <v>NA</v>
      </c>
      <c r="BR61" s="29" t="str">
        <f t="shared" si="115"/>
        <v>NA</v>
      </c>
      <c r="BS61" s="29" t="str">
        <f t="shared" si="116"/>
        <v>NA</v>
      </c>
    </row>
    <row r="62" spans="1:71" x14ac:dyDescent="0.3">
      <c r="A62" s="30"/>
      <c r="C62" s="109">
        <v>58</v>
      </c>
      <c r="D62" s="30" t="s">
        <v>40</v>
      </c>
      <c r="E62" s="30">
        <f t="shared" si="43"/>
        <v>41.589999999999996</v>
      </c>
      <c r="F62" s="104">
        <v>35.4</v>
      </c>
      <c r="G62" s="104">
        <v>6.19</v>
      </c>
      <c r="H62" s="30"/>
      <c r="I62" s="30"/>
      <c r="J62" s="30"/>
      <c r="K62" s="30"/>
      <c r="L62" s="30"/>
      <c r="M62" s="30"/>
      <c r="N62" s="31">
        <f t="shared" si="59"/>
        <v>1</v>
      </c>
      <c r="O62" s="44">
        <f t="shared" si="60"/>
        <v>37.5</v>
      </c>
      <c r="P62" s="45">
        <f t="shared" si="61"/>
        <v>4.0999999999999996</v>
      </c>
      <c r="Q62" s="29">
        <f t="shared" si="62"/>
        <v>1.9999999999999996</v>
      </c>
      <c r="R62" s="29">
        <f t="shared" si="63"/>
        <v>0.59999999999999964</v>
      </c>
      <c r="S62" s="29">
        <f t="shared" si="64"/>
        <v>1.2999999999999998</v>
      </c>
      <c r="T62" s="29">
        <f t="shared" si="65"/>
        <v>0.19999999999999973</v>
      </c>
      <c r="U62" s="29">
        <f t="shared" si="66"/>
        <v>0.49999999999999956</v>
      </c>
      <c r="V62" s="29" t="str">
        <f t="shared" si="67"/>
        <v>NA</v>
      </c>
      <c r="W62" s="29" t="str">
        <f t="shared" si="68"/>
        <v>NA</v>
      </c>
      <c r="X62" s="29" t="str">
        <f t="shared" si="69"/>
        <v>NA</v>
      </c>
      <c r="Y62" s="29" t="str">
        <f t="shared" si="70"/>
        <v>NA</v>
      </c>
      <c r="Z62" s="29" t="str">
        <f t="shared" si="71"/>
        <v>NA</v>
      </c>
      <c r="AA62" s="29" t="str">
        <f t="shared" si="72"/>
        <v>NA</v>
      </c>
      <c r="AB62" s="29" t="str">
        <f t="shared" si="73"/>
        <v>NA</v>
      </c>
      <c r="AC62" s="29" t="str">
        <f t="shared" si="74"/>
        <v>NA</v>
      </c>
      <c r="AD62" s="29" t="str">
        <f t="shared" si="75"/>
        <v>NA</v>
      </c>
      <c r="AE62" s="29">
        <f t="shared" si="76"/>
        <v>5.0999999999999996</v>
      </c>
      <c r="AF62" s="29">
        <f t="shared" si="77"/>
        <v>1.1999999999999997</v>
      </c>
      <c r="AG62" s="29">
        <f t="shared" si="78"/>
        <v>0.99999999999999956</v>
      </c>
      <c r="AH62" s="29" t="str">
        <f t="shared" si="79"/>
        <v>NA</v>
      </c>
      <c r="AI62" s="29" t="str">
        <f t="shared" si="80"/>
        <v>NA</v>
      </c>
      <c r="AJ62" s="29" t="str">
        <f t="shared" si="81"/>
        <v>NA</v>
      </c>
      <c r="AK62" s="29" t="str">
        <f t="shared" si="82"/>
        <v>NA</v>
      </c>
      <c r="AL62" s="29" t="str">
        <f t="shared" si="83"/>
        <v>NA</v>
      </c>
      <c r="AM62" s="29" t="str">
        <f t="shared" si="84"/>
        <v>NA</v>
      </c>
      <c r="AN62" s="29" t="str">
        <f t="shared" si="85"/>
        <v>NA</v>
      </c>
      <c r="AO62" s="29" t="str">
        <f t="shared" si="86"/>
        <v>NA</v>
      </c>
      <c r="AP62" s="29" t="str">
        <f t="shared" si="87"/>
        <v>NA</v>
      </c>
      <c r="AQ62" s="29" t="str">
        <f t="shared" si="88"/>
        <v>NA</v>
      </c>
      <c r="AR62" s="29" t="str">
        <f t="shared" si="89"/>
        <v>NA</v>
      </c>
      <c r="AS62" s="29" t="str">
        <f t="shared" si="90"/>
        <v>NA</v>
      </c>
      <c r="AT62" s="29" t="str">
        <f t="shared" si="91"/>
        <v>NA</v>
      </c>
      <c r="AU62" s="29" t="str">
        <f t="shared" si="92"/>
        <v>NA</v>
      </c>
      <c r="AV62" s="29" t="str">
        <f t="shared" si="93"/>
        <v>NA</v>
      </c>
      <c r="AW62" s="29" t="str">
        <f t="shared" si="94"/>
        <v>NA</v>
      </c>
      <c r="AX62" s="29" t="str">
        <f t="shared" si="95"/>
        <v>NA</v>
      </c>
      <c r="AY62" s="29" t="str">
        <f t="shared" si="96"/>
        <v>NA</v>
      </c>
      <c r="AZ62" s="29" t="str">
        <f t="shared" si="97"/>
        <v>NA</v>
      </c>
      <c r="BA62" s="29" t="str">
        <f t="shared" si="98"/>
        <v>NA</v>
      </c>
      <c r="BB62" s="29" t="str">
        <f t="shared" si="99"/>
        <v>NA</v>
      </c>
      <c r="BC62" s="29" t="str">
        <f t="shared" si="100"/>
        <v>NA</v>
      </c>
      <c r="BD62" s="29" t="str">
        <f t="shared" si="101"/>
        <v>NA</v>
      </c>
      <c r="BE62" s="29" t="str">
        <f t="shared" si="102"/>
        <v>NA</v>
      </c>
      <c r="BF62" s="29" t="str">
        <f t="shared" si="103"/>
        <v>NA</v>
      </c>
      <c r="BG62" s="29" t="str">
        <f t="shared" si="104"/>
        <v>NA</v>
      </c>
      <c r="BH62" s="29" t="str">
        <f t="shared" si="105"/>
        <v>NA</v>
      </c>
      <c r="BI62" s="29" t="str">
        <f t="shared" si="106"/>
        <v>NA</v>
      </c>
      <c r="BJ62" s="29" t="str">
        <f t="shared" si="107"/>
        <v>NA</v>
      </c>
      <c r="BK62" s="29" t="str">
        <f t="shared" si="108"/>
        <v>NA</v>
      </c>
      <c r="BL62" s="29" t="str">
        <f t="shared" si="109"/>
        <v>NA</v>
      </c>
      <c r="BM62" s="29" t="str">
        <f t="shared" si="110"/>
        <v>NA</v>
      </c>
      <c r="BN62" s="29" t="str">
        <f t="shared" si="111"/>
        <v>NA</v>
      </c>
      <c r="BO62" s="29" t="str">
        <f t="shared" si="112"/>
        <v>NA</v>
      </c>
      <c r="BP62" s="29" t="str">
        <f t="shared" si="113"/>
        <v>NA</v>
      </c>
      <c r="BQ62" s="29" t="str">
        <f t="shared" si="114"/>
        <v>NA</v>
      </c>
      <c r="BR62" s="29" t="str">
        <f t="shared" si="115"/>
        <v>NA</v>
      </c>
      <c r="BS62" s="29" t="str">
        <f t="shared" si="116"/>
        <v>NA</v>
      </c>
    </row>
    <row r="63" spans="1:71" x14ac:dyDescent="0.3">
      <c r="A63" s="30"/>
      <c r="C63" s="109">
        <v>59</v>
      </c>
      <c r="D63" s="30" t="s">
        <v>39</v>
      </c>
      <c r="E63" s="30">
        <f t="shared" si="43"/>
        <v>39.57</v>
      </c>
      <c r="F63" s="104">
        <v>36</v>
      </c>
      <c r="G63" s="104">
        <v>3.57</v>
      </c>
      <c r="H63" s="30"/>
      <c r="I63" s="30"/>
      <c r="J63" s="30"/>
      <c r="K63" s="30"/>
      <c r="L63" s="30"/>
      <c r="M63" s="30"/>
      <c r="N63" s="31">
        <f t="shared" si="59"/>
        <v>1</v>
      </c>
      <c r="O63" s="44">
        <f t="shared" si="60"/>
        <v>37.5</v>
      </c>
      <c r="P63" s="45">
        <f t="shared" si="61"/>
        <v>2.1</v>
      </c>
      <c r="Q63" s="29">
        <f t="shared" si="62"/>
        <v>1.4</v>
      </c>
      <c r="R63" s="29">
        <f t="shared" si="63"/>
        <v>0.69999999999999973</v>
      </c>
      <c r="S63" s="29">
        <f t="shared" si="64"/>
        <v>1.7999999999999998</v>
      </c>
      <c r="T63" s="29">
        <f t="shared" si="65"/>
        <v>1.5</v>
      </c>
      <c r="U63" s="29" t="str">
        <f t="shared" si="66"/>
        <v>NA</v>
      </c>
      <c r="V63" s="29" t="str">
        <f t="shared" si="67"/>
        <v>NA</v>
      </c>
      <c r="W63" s="29" t="str">
        <f t="shared" si="68"/>
        <v>NA</v>
      </c>
      <c r="X63" s="29" t="str">
        <f t="shared" si="69"/>
        <v>NA</v>
      </c>
      <c r="Y63" s="29" t="str">
        <f t="shared" si="70"/>
        <v>NA</v>
      </c>
      <c r="Z63" s="29" t="str">
        <f t="shared" si="71"/>
        <v>NA</v>
      </c>
      <c r="AA63" s="29" t="str">
        <f t="shared" si="72"/>
        <v>NA</v>
      </c>
      <c r="AB63" s="29" t="str">
        <f t="shared" si="73"/>
        <v>NA</v>
      </c>
      <c r="AC63" s="29" t="str">
        <f t="shared" si="74"/>
        <v>NA</v>
      </c>
      <c r="AD63" s="29">
        <f t="shared" si="75"/>
        <v>3.1</v>
      </c>
      <c r="AE63" s="29">
        <f t="shared" si="76"/>
        <v>0.79999999999999982</v>
      </c>
      <c r="AF63" s="29">
        <f t="shared" si="77"/>
        <v>1</v>
      </c>
      <c r="AG63" s="29" t="str">
        <f t="shared" si="78"/>
        <v>NA</v>
      </c>
      <c r="AH63" s="29" t="str">
        <f t="shared" si="79"/>
        <v>NA</v>
      </c>
      <c r="AI63" s="29" t="str">
        <f t="shared" si="80"/>
        <v>NA</v>
      </c>
      <c r="AJ63" s="29" t="str">
        <f t="shared" si="81"/>
        <v>NA</v>
      </c>
      <c r="AK63" s="29" t="str">
        <f t="shared" si="82"/>
        <v>NA</v>
      </c>
      <c r="AL63" s="29" t="str">
        <f t="shared" si="83"/>
        <v>NA</v>
      </c>
      <c r="AM63" s="29" t="str">
        <f t="shared" si="84"/>
        <v>NA</v>
      </c>
      <c r="AN63" s="29" t="str">
        <f t="shared" si="85"/>
        <v>NA</v>
      </c>
      <c r="AO63" s="29" t="str">
        <f t="shared" si="86"/>
        <v>NA</v>
      </c>
      <c r="AP63" s="29" t="str">
        <f t="shared" si="87"/>
        <v>NA</v>
      </c>
      <c r="AQ63" s="29" t="str">
        <f t="shared" si="88"/>
        <v>NA</v>
      </c>
      <c r="AR63" s="29" t="str">
        <f t="shared" si="89"/>
        <v>NA</v>
      </c>
      <c r="AS63" s="29" t="str">
        <f t="shared" si="90"/>
        <v>NA</v>
      </c>
      <c r="AT63" s="29" t="str">
        <f t="shared" si="91"/>
        <v>NA</v>
      </c>
      <c r="AU63" s="29" t="str">
        <f t="shared" si="92"/>
        <v>NA</v>
      </c>
      <c r="AV63" s="29" t="str">
        <f t="shared" si="93"/>
        <v>NA</v>
      </c>
      <c r="AW63" s="29" t="str">
        <f t="shared" si="94"/>
        <v>NA</v>
      </c>
      <c r="AX63" s="29" t="str">
        <f t="shared" si="95"/>
        <v>NA</v>
      </c>
      <c r="AY63" s="29" t="str">
        <f t="shared" si="96"/>
        <v>NA</v>
      </c>
      <c r="AZ63" s="29" t="str">
        <f t="shared" si="97"/>
        <v>NA</v>
      </c>
      <c r="BA63" s="29" t="str">
        <f t="shared" si="98"/>
        <v>NA</v>
      </c>
      <c r="BB63" s="29" t="str">
        <f t="shared" si="99"/>
        <v>NA</v>
      </c>
      <c r="BC63" s="29" t="str">
        <f t="shared" si="100"/>
        <v>NA</v>
      </c>
      <c r="BD63" s="29" t="str">
        <f t="shared" si="101"/>
        <v>NA</v>
      </c>
      <c r="BE63" s="29" t="str">
        <f t="shared" si="102"/>
        <v>NA</v>
      </c>
      <c r="BF63" s="29" t="str">
        <f t="shared" si="103"/>
        <v>NA</v>
      </c>
      <c r="BG63" s="29" t="str">
        <f t="shared" si="104"/>
        <v>NA</v>
      </c>
      <c r="BH63" s="29" t="str">
        <f t="shared" si="105"/>
        <v>NA</v>
      </c>
      <c r="BI63" s="29" t="str">
        <f t="shared" si="106"/>
        <v>NA</v>
      </c>
      <c r="BJ63" s="29" t="str">
        <f t="shared" si="107"/>
        <v>NA</v>
      </c>
      <c r="BK63" s="29" t="str">
        <f t="shared" si="108"/>
        <v>NA</v>
      </c>
      <c r="BL63" s="29" t="str">
        <f t="shared" si="109"/>
        <v>NA</v>
      </c>
      <c r="BM63" s="29" t="str">
        <f t="shared" si="110"/>
        <v>NA</v>
      </c>
      <c r="BN63" s="29" t="str">
        <f t="shared" si="111"/>
        <v>NA</v>
      </c>
      <c r="BO63" s="29" t="str">
        <f t="shared" si="112"/>
        <v>NA</v>
      </c>
      <c r="BP63" s="29" t="str">
        <f t="shared" si="113"/>
        <v>NA</v>
      </c>
      <c r="BQ63" s="29" t="str">
        <f t="shared" si="114"/>
        <v>NA</v>
      </c>
      <c r="BR63" s="29" t="str">
        <f t="shared" si="115"/>
        <v>NA</v>
      </c>
      <c r="BS63" s="29" t="str">
        <f t="shared" si="116"/>
        <v>NA</v>
      </c>
    </row>
    <row r="64" spans="1:71" x14ac:dyDescent="0.3">
      <c r="A64" s="30"/>
      <c r="C64" s="109">
        <v>60</v>
      </c>
      <c r="D64" s="30" t="s">
        <v>38</v>
      </c>
      <c r="E64" s="30">
        <f t="shared" si="43"/>
        <v>40.959999999999994</v>
      </c>
      <c r="F64" s="104">
        <v>36.299999999999997</v>
      </c>
      <c r="G64" s="104">
        <v>4.66</v>
      </c>
      <c r="H64" s="30"/>
      <c r="I64" s="30"/>
      <c r="J64" s="30"/>
      <c r="K64" s="30"/>
      <c r="L64" s="30"/>
      <c r="M64" s="30"/>
      <c r="N64" s="31">
        <f t="shared" si="59"/>
        <v>0</v>
      </c>
      <c r="O64" s="44">
        <f t="shared" si="60"/>
        <v>37.5</v>
      </c>
      <c r="P64" s="45">
        <f t="shared" si="61"/>
        <v>3.5</v>
      </c>
      <c r="Q64" s="29">
        <f t="shared" si="62"/>
        <v>0.70000000000000018</v>
      </c>
      <c r="R64" s="29">
        <f t="shared" si="63"/>
        <v>0.39999999999999991</v>
      </c>
      <c r="S64" s="29">
        <f t="shared" si="64"/>
        <v>0.10000000000000009</v>
      </c>
      <c r="T64" s="29" t="str">
        <f t="shared" si="65"/>
        <v>NA</v>
      </c>
      <c r="U64" s="29" t="str">
        <f t="shared" si="66"/>
        <v>NA</v>
      </c>
      <c r="V64" s="29" t="str">
        <f t="shared" si="67"/>
        <v>NA</v>
      </c>
      <c r="W64" s="29" t="str">
        <f t="shared" si="68"/>
        <v>NA</v>
      </c>
      <c r="X64" s="29" t="str">
        <f t="shared" si="69"/>
        <v>NA</v>
      </c>
      <c r="Y64" s="29" t="str">
        <f t="shared" si="70"/>
        <v>NA</v>
      </c>
      <c r="Z64" s="29" t="str">
        <f t="shared" si="71"/>
        <v>NA</v>
      </c>
      <c r="AA64" s="29" t="str">
        <f t="shared" si="72"/>
        <v>NA</v>
      </c>
      <c r="AB64" s="29" t="str">
        <f t="shared" si="73"/>
        <v>NA</v>
      </c>
      <c r="AC64" s="29">
        <f t="shared" si="74"/>
        <v>4.5</v>
      </c>
      <c r="AD64" s="29">
        <f t="shared" si="75"/>
        <v>0.60000000000000009</v>
      </c>
      <c r="AE64" s="29">
        <f t="shared" si="76"/>
        <v>0.39999999999999991</v>
      </c>
      <c r="AF64" s="29" t="str">
        <f t="shared" si="77"/>
        <v>NA</v>
      </c>
      <c r="AG64" s="29" t="str">
        <f t="shared" si="78"/>
        <v>NA</v>
      </c>
      <c r="AH64" s="29" t="str">
        <f t="shared" si="79"/>
        <v>NA</v>
      </c>
      <c r="AI64" s="29" t="str">
        <f t="shared" si="80"/>
        <v>NA</v>
      </c>
      <c r="AJ64" s="29" t="str">
        <f t="shared" si="81"/>
        <v>NA</v>
      </c>
      <c r="AK64" s="29" t="str">
        <f t="shared" si="82"/>
        <v>NA</v>
      </c>
      <c r="AL64" s="29" t="str">
        <f t="shared" si="83"/>
        <v>NA</v>
      </c>
      <c r="AM64" s="29" t="str">
        <f t="shared" si="84"/>
        <v>NA</v>
      </c>
      <c r="AN64" s="29" t="str">
        <f t="shared" si="85"/>
        <v>NA</v>
      </c>
      <c r="AO64" s="29" t="str">
        <f t="shared" si="86"/>
        <v>NA</v>
      </c>
      <c r="AP64" s="29" t="str">
        <f t="shared" si="87"/>
        <v>NA</v>
      </c>
      <c r="AQ64" s="29" t="str">
        <f t="shared" si="88"/>
        <v>NA</v>
      </c>
      <c r="AR64" s="29" t="str">
        <f t="shared" si="89"/>
        <v>NA</v>
      </c>
      <c r="AS64" s="29" t="str">
        <f t="shared" si="90"/>
        <v>NA</v>
      </c>
      <c r="AT64" s="29" t="str">
        <f t="shared" si="91"/>
        <v>NA</v>
      </c>
      <c r="AU64" s="29" t="str">
        <f t="shared" si="92"/>
        <v>NA</v>
      </c>
      <c r="AV64" s="29" t="str">
        <f t="shared" si="93"/>
        <v>NA</v>
      </c>
      <c r="AW64" s="29" t="str">
        <f t="shared" si="94"/>
        <v>NA</v>
      </c>
      <c r="AX64" s="29" t="str">
        <f t="shared" si="95"/>
        <v>NA</v>
      </c>
      <c r="AY64" s="29" t="str">
        <f t="shared" si="96"/>
        <v>NA</v>
      </c>
      <c r="AZ64" s="29" t="str">
        <f t="shared" si="97"/>
        <v>NA</v>
      </c>
      <c r="BA64" s="29" t="str">
        <f t="shared" si="98"/>
        <v>NA</v>
      </c>
      <c r="BB64" s="29" t="str">
        <f t="shared" si="99"/>
        <v>NA</v>
      </c>
      <c r="BC64" s="29" t="str">
        <f t="shared" si="100"/>
        <v>NA</v>
      </c>
      <c r="BD64" s="29" t="str">
        <f t="shared" si="101"/>
        <v>NA</v>
      </c>
      <c r="BE64" s="29" t="str">
        <f t="shared" si="102"/>
        <v>NA</v>
      </c>
      <c r="BF64" s="29" t="str">
        <f t="shared" si="103"/>
        <v>NA</v>
      </c>
      <c r="BG64" s="29" t="str">
        <f t="shared" si="104"/>
        <v>NA</v>
      </c>
      <c r="BH64" s="29" t="str">
        <f t="shared" si="105"/>
        <v>NA</v>
      </c>
      <c r="BI64" s="29" t="str">
        <f t="shared" si="106"/>
        <v>NA</v>
      </c>
      <c r="BJ64" s="29" t="str">
        <f t="shared" si="107"/>
        <v>NA</v>
      </c>
      <c r="BK64" s="29" t="str">
        <f t="shared" si="108"/>
        <v>NA</v>
      </c>
      <c r="BL64" s="29" t="str">
        <f t="shared" si="109"/>
        <v>NA</v>
      </c>
      <c r="BM64" s="29" t="str">
        <f t="shared" si="110"/>
        <v>NA</v>
      </c>
      <c r="BN64" s="29" t="str">
        <f t="shared" si="111"/>
        <v>NA</v>
      </c>
      <c r="BO64" s="29" t="str">
        <f t="shared" si="112"/>
        <v>NA</v>
      </c>
      <c r="BP64" s="29" t="str">
        <f t="shared" si="113"/>
        <v>NA</v>
      </c>
      <c r="BQ64" s="29" t="str">
        <f t="shared" si="114"/>
        <v>NA</v>
      </c>
      <c r="BR64" s="29" t="str">
        <f t="shared" si="115"/>
        <v>NA</v>
      </c>
      <c r="BS64" s="29" t="str">
        <f t="shared" si="116"/>
        <v>NA</v>
      </c>
    </row>
    <row r="65" spans="1:71" x14ac:dyDescent="0.3">
      <c r="A65" s="30"/>
      <c r="C65" s="109">
        <v>61</v>
      </c>
      <c r="D65" s="30" t="s">
        <v>37</v>
      </c>
      <c r="E65" s="30">
        <f t="shared" si="43"/>
        <v>40.33</v>
      </c>
      <c r="F65" s="104">
        <v>36.799999999999997</v>
      </c>
      <c r="G65" s="104">
        <v>3.53</v>
      </c>
      <c r="H65" s="30"/>
      <c r="I65" s="30"/>
      <c r="J65" s="30"/>
      <c r="K65" s="30"/>
      <c r="L65" s="30"/>
      <c r="M65" s="30"/>
      <c r="N65" s="31">
        <f t="shared" si="59"/>
        <v>0</v>
      </c>
      <c r="O65" s="44">
        <f t="shared" si="60"/>
        <v>37.5</v>
      </c>
      <c r="P65" s="45">
        <f t="shared" si="61"/>
        <v>2.8</v>
      </c>
      <c r="Q65" s="29">
        <f t="shared" si="62"/>
        <v>1.1000000000000001</v>
      </c>
      <c r="R65" s="29">
        <f t="shared" si="63"/>
        <v>0.80000000000000027</v>
      </c>
      <c r="S65" s="29" t="str">
        <f t="shared" si="64"/>
        <v>NA</v>
      </c>
      <c r="T65" s="29" t="str">
        <f t="shared" si="65"/>
        <v>NA</v>
      </c>
      <c r="U65" s="29" t="str">
        <f t="shared" si="66"/>
        <v>NA</v>
      </c>
      <c r="V65" s="29" t="str">
        <f t="shared" si="67"/>
        <v>NA</v>
      </c>
      <c r="W65" s="29" t="str">
        <f t="shared" si="68"/>
        <v>NA</v>
      </c>
      <c r="X65" s="29" t="str">
        <f t="shared" si="69"/>
        <v>NA</v>
      </c>
      <c r="Y65" s="29" t="str">
        <f t="shared" si="70"/>
        <v>NA</v>
      </c>
      <c r="Z65" s="29" t="str">
        <f t="shared" si="71"/>
        <v>NA</v>
      </c>
      <c r="AA65" s="29" t="str">
        <f t="shared" si="72"/>
        <v>NA</v>
      </c>
      <c r="AB65" s="29">
        <f t="shared" si="73"/>
        <v>3.8</v>
      </c>
      <c r="AC65" s="29">
        <f t="shared" si="74"/>
        <v>0.10000000000000009</v>
      </c>
      <c r="AD65" s="29">
        <f t="shared" si="75"/>
        <v>0.30000000000000027</v>
      </c>
      <c r="AE65" s="29" t="str">
        <f t="shared" si="76"/>
        <v>NA</v>
      </c>
      <c r="AF65" s="29" t="str">
        <f t="shared" si="77"/>
        <v>NA</v>
      </c>
      <c r="AG65" s="29" t="str">
        <f t="shared" si="78"/>
        <v>NA</v>
      </c>
      <c r="AH65" s="29" t="str">
        <f t="shared" si="79"/>
        <v>NA</v>
      </c>
      <c r="AI65" s="29" t="str">
        <f t="shared" si="80"/>
        <v>NA</v>
      </c>
      <c r="AJ65" s="29" t="str">
        <f t="shared" si="81"/>
        <v>NA</v>
      </c>
      <c r="AK65" s="29" t="str">
        <f t="shared" si="82"/>
        <v>NA</v>
      </c>
      <c r="AL65" s="29" t="str">
        <f t="shared" si="83"/>
        <v>NA</v>
      </c>
      <c r="AM65" s="29" t="str">
        <f t="shared" si="84"/>
        <v>NA</v>
      </c>
      <c r="AN65" s="29" t="str">
        <f t="shared" si="85"/>
        <v>NA</v>
      </c>
      <c r="AO65" s="29" t="str">
        <f t="shared" si="86"/>
        <v>NA</v>
      </c>
      <c r="AP65" s="29" t="str">
        <f t="shared" si="87"/>
        <v>NA</v>
      </c>
      <c r="AQ65" s="29" t="str">
        <f t="shared" si="88"/>
        <v>NA</v>
      </c>
      <c r="AR65" s="29" t="str">
        <f t="shared" si="89"/>
        <v>NA</v>
      </c>
      <c r="AS65" s="29" t="str">
        <f t="shared" si="90"/>
        <v>NA</v>
      </c>
      <c r="AT65" s="29" t="str">
        <f t="shared" si="91"/>
        <v>NA</v>
      </c>
      <c r="AU65" s="29" t="str">
        <f t="shared" si="92"/>
        <v>NA</v>
      </c>
      <c r="AV65" s="29" t="str">
        <f t="shared" si="93"/>
        <v>NA</v>
      </c>
      <c r="AW65" s="29" t="str">
        <f t="shared" si="94"/>
        <v>NA</v>
      </c>
      <c r="AX65" s="29" t="str">
        <f t="shared" si="95"/>
        <v>NA</v>
      </c>
      <c r="AY65" s="29" t="str">
        <f t="shared" si="96"/>
        <v>NA</v>
      </c>
      <c r="AZ65" s="29" t="str">
        <f t="shared" si="97"/>
        <v>NA</v>
      </c>
      <c r="BA65" s="29" t="str">
        <f t="shared" si="98"/>
        <v>NA</v>
      </c>
      <c r="BB65" s="29" t="str">
        <f t="shared" si="99"/>
        <v>NA</v>
      </c>
      <c r="BC65" s="29" t="str">
        <f t="shared" si="100"/>
        <v>NA</v>
      </c>
      <c r="BD65" s="29" t="str">
        <f t="shared" si="101"/>
        <v>NA</v>
      </c>
      <c r="BE65" s="29" t="str">
        <f t="shared" si="102"/>
        <v>NA</v>
      </c>
      <c r="BF65" s="29" t="str">
        <f t="shared" si="103"/>
        <v>NA</v>
      </c>
      <c r="BG65" s="29" t="str">
        <f t="shared" si="104"/>
        <v>NA</v>
      </c>
      <c r="BH65" s="29" t="str">
        <f t="shared" si="105"/>
        <v>NA</v>
      </c>
      <c r="BI65" s="29" t="str">
        <f t="shared" si="106"/>
        <v>NA</v>
      </c>
      <c r="BJ65" s="29" t="str">
        <f t="shared" si="107"/>
        <v>NA</v>
      </c>
      <c r="BK65" s="29" t="str">
        <f t="shared" si="108"/>
        <v>NA</v>
      </c>
      <c r="BL65" s="29" t="str">
        <f t="shared" si="109"/>
        <v>NA</v>
      </c>
      <c r="BM65" s="29" t="str">
        <f t="shared" si="110"/>
        <v>NA</v>
      </c>
      <c r="BN65" s="29" t="str">
        <f t="shared" si="111"/>
        <v>NA</v>
      </c>
      <c r="BO65" s="29" t="str">
        <f t="shared" si="112"/>
        <v>NA</v>
      </c>
      <c r="BP65" s="29" t="str">
        <f t="shared" si="113"/>
        <v>NA</v>
      </c>
      <c r="BQ65" s="29" t="str">
        <f t="shared" si="114"/>
        <v>NA</v>
      </c>
      <c r="BR65" s="29" t="str">
        <f t="shared" si="115"/>
        <v>NA</v>
      </c>
      <c r="BS65" s="29" t="str">
        <f t="shared" si="116"/>
        <v>NA</v>
      </c>
    </row>
    <row r="66" spans="1:71" x14ac:dyDescent="0.3">
      <c r="A66" s="30"/>
      <c r="C66" s="109">
        <v>62</v>
      </c>
      <c r="D66" s="30" t="s">
        <v>36</v>
      </c>
      <c r="E66" s="30">
        <f t="shared" si="43"/>
        <v>41.37</v>
      </c>
      <c r="F66" s="104">
        <v>36.9</v>
      </c>
      <c r="G66" s="104">
        <v>4.47</v>
      </c>
      <c r="H66" s="30"/>
      <c r="I66" s="30"/>
      <c r="J66" s="30"/>
      <c r="K66" s="30"/>
      <c r="L66" s="30"/>
      <c r="M66" s="30"/>
      <c r="N66" s="31">
        <f t="shared" si="59"/>
        <v>1</v>
      </c>
      <c r="O66" s="44">
        <f t="shared" si="60"/>
        <v>37.5</v>
      </c>
      <c r="P66" s="45">
        <f t="shared" si="61"/>
        <v>3.9</v>
      </c>
      <c r="Q66" s="29">
        <f t="shared" si="62"/>
        <v>0.29999999999999982</v>
      </c>
      <c r="R66" s="29" t="str">
        <f t="shared" si="63"/>
        <v>NA</v>
      </c>
      <c r="S66" s="29" t="str">
        <f t="shared" si="64"/>
        <v>NA</v>
      </c>
      <c r="T66" s="29" t="str">
        <f t="shared" si="65"/>
        <v>NA</v>
      </c>
      <c r="U66" s="29" t="str">
        <f t="shared" si="66"/>
        <v>NA</v>
      </c>
      <c r="V66" s="29" t="str">
        <f t="shared" si="67"/>
        <v>NA</v>
      </c>
      <c r="W66" s="29" t="str">
        <f t="shared" si="68"/>
        <v>NA</v>
      </c>
      <c r="X66" s="29" t="str">
        <f t="shared" si="69"/>
        <v>NA</v>
      </c>
      <c r="Y66" s="29" t="str">
        <f t="shared" si="70"/>
        <v>NA</v>
      </c>
      <c r="Z66" s="29" t="str">
        <f t="shared" si="71"/>
        <v>NA</v>
      </c>
      <c r="AA66" s="29">
        <f t="shared" si="72"/>
        <v>4.9000000000000004</v>
      </c>
      <c r="AB66" s="29">
        <f t="shared" si="73"/>
        <v>1</v>
      </c>
      <c r="AC66" s="29">
        <f t="shared" si="74"/>
        <v>0.79999999999999982</v>
      </c>
      <c r="AD66" s="29" t="str">
        <f t="shared" si="75"/>
        <v>NA</v>
      </c>
      <c r="AE66" s="29" t="str">
        <f t="shared" si="76"/>
        <v>NA</v>
      </c>
      <c r="AF66" s="29" t="str">
        <f t="shared" si="77"/>
        <v>NA</v>
      </c>
      <c r="AG66" s="29" t="str">
        <f t="shared" si="78"/>
        <v>NA</v>
      </c>
      <c r="AH66" s="29" t="str">
        <f t="shared" si="79"/>
        <v>NA</v>
      </c>
      <c r="AI66" s="29" t="str">
        <f t="shared" si="80"/>
        <v>NA</v>
      </c>
      <c r="AJ66" s="29" t="str">
        <f t="shared" si="81"/>
        <v>NA</v>
      </c>
      <c r="AK66" s="29" t="str">
        <f t="shared" si="82"/>
        <v>NA</v>
      </c>
      <c r="AL66" s="29" t="str">
        <f t="shared" si="83"/>
        <v>NA</v>
      </c>
      <c r="AM66" s="29" t="str">
        <f t="shared" si="84"/>
        <v>NA</v>
      </c>
      <c r="AN66" s="29" t="str">
        <f t="shared" si="85"/>
        <v>NA</v>
      </c>
      <c r="AO66" s="29" t="str">
        <f t="shared" si="86"/>
        <v>NA</v>
      </c>
      <c r="AP66" s="29" t="str">
        <f t="shared" si="87"/>
        <v>NA</v>
      </c>
      <c r="AQ66" s="29" t="str">
        <f t="shared" si="88"/>
        <v>NA</v>
      </c>
      <c r="AR66" s="29" t="str">
        <f t="shared" si="89"/>
        <v>NA</v>
      </c>
      <c r="AS66" s="29" t="str">
        <f t="shared" si="90"/>
        <v>NA</v>
      </c>
      <c r="AT66" s="29" t="str">
        <f t="shared" si="91"/>
        <v>NA</v>
      </c>
      <c r="AU66" s="29" t="str">
        <f t="shared" si="92"/>
        <v>NA</v>
      </c>
      <c r="AV66" s="29" t="str">
        <f t="shared" si="93"/>
        <v>NA</v>
      </c>
      <c r="AW66" s="29" t="str">
        <f t="shared" si="94"/>
        <v>NA</v>
      </c>
      <c r="AX66" s="29" t="str">
        <f t="shared" si="95"/>
        <v>NA</v>
      </c>
      <c r="AY66" s="29" t="str">
        <f t="shared" si="96"/>
        <v>NA</v>
      </c>
      <c r="AZ66" s="29" t="str">
        <f t="shared" si="97"/>
        <v>NA</v>
      </c>
      <c r="BA66" s="29" t="str">
        <f t="shared" si="98"/>
        <v>NA</v>
      </c>
      <c r="BB66" s="29" t="str">
        <f t="shared" si="99"/>
        <v>NA</v>
      </c>
      <c r="BC66" s="29" t="str">
        <f t="shared" si="100"/>
        <v>NA</v>
      </c>
      <c r="BD66" s="29" t="str">
        <f t="shared" si="101"/>
        <v>NA</v>
      </c>
      <c r="BE66" s="29" t="str">
        <f t="shared" si="102"/>
        <v>NA</v>
      </c>
      <c r="BF66" s="29" t="str">
        <f t="shared" si="103"/>
        <v>NA</v>
      </c>
      <c r="BG66" s="29" t="str">
        <f t="shared" si="104"/>
        <v>NA</v>
      </c>
      <c r="BH66" s="29" t="str">
        <f t="shared" si="105"/>
        <v>NA</v>
      </c>
      <c r="BI66" s="29" t="str">
        <f t="shared" si="106"/>
        <v>NA</v>
      </c>
      <c r="BJ66" s="29" t="str">
        <f t="shared" si="107"/>
        <v>NA</v>
      </c>
      <c r="BK66" s="29" t="str">
        <f t="shared" si="108"/>
        <v>NA</v>
      </c>
      <c r="BL66" s="29" t="str">
        <f t="shared" si="109"/>
        <v>NA</v>
      </c>
      <c r="BM66" s="29" t="str">
        <f t="shared" si="110"/>
        <v>NA</v>
      </c>
      <c r="BN66" s="29" t="str">
        <f t="shared" si="111"/>
        <v>NA</v>
      </c>
      <c r="BO66" s="29" t="str">
        <f t="shared" si="112"/>
        <v>NA</v>
      </c>
      <c r="BP66" s="29" t="str">
        <f t="shared" si="113"/>
        <v>NA</v>
      </c>
      <c r="BQ66" s="29" t="str">
        <f t="shared" si="114"/>
        <v>NA</v>
      </c>
      <c r="BR66" s="29" t="str">
        <f t="shared" si="115"/>
        <v>NA</v>
      </c>
      <c r="BS66" s="29" t="str">
        <f t="shared" si="116"/>
        <v>NA</v>
      </c>
    </row>
    <row r="67" spans="1:71" x14ac:dyDescent="0.3">
      <c r="A67" s="30"/>
      <c r="C67" s="109">
        <v>63</v>
      </c>
      <c r="D67" s="30" t="s">
        <v>35</v>
      </c>
      <c r="E67" s="30">
        <f t="shared" si="43"/>
        <v>41.07</v>
      </c>
      <c r="F67" s="104">
        <v>37</v>
      </c>
      <c r="G67" s="104">
        <v>4.07</v>
      </c>
      <c r="H67" s="30"/>
      <c r="I67" s="30"/>
      <c r="J67" s="30"/>
      <c r="K67" s="30"/>
      <c r="L67" s="30"/>
      <c r="M67" s="30"/>
      <c r="N67" s="31">
        <f t="shared" si="59"/>
        <v>1</v>
      </c>
      <c r="O67" s="44">
        <f t="shared" si="60"/>
        <v>37.5</v>
      </c>
      <c r="P67" s="45">
        <f t="shared" si="61"/>
        <v>3.6</v>
      </c>
      <c r="Q67" s="29">
        <f t="shared" si="62"/>
        <v>10</v>
      </c>
      <c r="R67" s="29" t="str">
        <f t="shared" si="63"/>
        <v>NA</v>
      </c>
      <c r="S67" s="29" t="str">
        <f t="shared" si="64"/>
        <v>NA</v>
      </c>
      <c r="T67" s="29" t="str">
        <f t="shared" si="65"/>
        <v>NA</v>
      </c>
      <c r="U67" s="29" t="str">
        <f t="shared" si="66"/>
        <v>NA</v>
      </c>
      <c r="V67" s="29" t="str">
        <f t="shared" si="67"/>
        <v>NA</v>
      </c>
      <c r="W67" s="29" t="str">
        <f t="shared" si="68"/>
        <v>NA</v>
      </c>
      <c r="X67" s="29" t="str">
        <f t="shared" si="69"/>
        <v>NA</v>
      </c>
      <c r="Y67" s="29" t="str">
        <f t="shared" si="70"/>
        <v>NA</v>
      </c>
      <c r="Z67" s="29">
        <f t="shared" si="71"/>
        <v>4.5999999999999996</v>
      </c>
      <c r="AA67" s="29">
        <f t="shared" si="72"/>
        <v>0.70000000000000018</v>
      </c>
      <c r="AB67" s="29">
        <f t="shared" si="73"/>
        <v>0.5</v>
      </c>
      <c r="AC67" s="29" t="str">
        <f t="shared" si="74"/>
        <v>NA</v>
      </c>
      <c r="AD67" s="29" t="str">
        <f t="shared" si="75"/>
        <v>NA</v>
      </c>
      <c r="AE67" s="29" t="str">
        <f t="shared" si="76"/>
        <v>NA</v>
      </c>
      <c r="AF67" s="29" t="str">
        <f t="shared" si="77"/>
        <v>NA</v>
      </c>
      <c r="AG67" s="29" t="str">
        <f t="shared" si="78"/>
        <v>NA</v>
      </c>
      <c r="AH67" s="29" t="str">
        <f t="shared" si="79"/>
        <v>NA</v>
      </c>
      <c r="AI67" s="29" t="str">
        <f t="shared" si="80"/>
        <v>NA</v>
      </c>
      <c r="AJ67" s="29" t="str">
        <f t="shared" si="81"/>
        <v>NA</v>
      </c>
      <c r="AK67" s="29" t="str">
        <f t="shared" si="82"/>
        <v>NA</v>
      </c>
      <c r="AL67" s="29" t="str">
        <f t="shared" si="83"/>
        <v>NA</v>
      </c>
      <c r="AM67" s="29" t="str">
        <f t="shared" si="84"/>
        <v>NA</v>
      </c>
      <c r="AN67" s="29" t="str">
        <f t="shared" si="85"/>
        <v>NA</v>
      </c>
      <c r="AO67" s="29" t="str">
        <f t="shared" si="86"/>
        <v>NA</v>
      </c>
      <c r="AP67" s="29" t="str">
        <f t="shared" si="87"/>
        <v>NA</v>
      </c>
      <c r="AQ67" s="29" t="str">
        <f t="shared" si="88"/>
        <v>NA</v>
      </c>
      <c r="AR67" s="29" t="str">
        <f t="shared" si="89"/>
        <v>NA</v>
      </c>
      <c r="AS67" s="29" t="str">
        <f t="shared" si="90"/>
        <v>NA</v>
      </c>
      <c r="AT67" s="29" t="str">
        <f t="shared" si="91"/>
        <v>NA</v>
      </c>
      <c r="AU67" s="29" t="str">
        <f t="shared" si="92"/>
        <v>NA</v>
      </c>
      <c r="AV67" s="29" t="str">
        <f t="shared" si="93"/>
        <v>NA</v>
      </c>
      <c r="AW67" s="29" t="str">
        <f t="shared" si="94"/>
        <v>NA</v>
      </c>
      <c r="AX67" s="29" t="str">
        <f t="shared" si="95"/>
        <v>NA</v>
      </c>
      <c r="AY67" s="29" t="str">
        <f t="shared" si="96"/>
        <v>NA</v>
      </c>
      <c r="AZ67" s="29" t="str">
        <f t="shared" si="97"/>
        <v>NA</v>
      </c>
      <c r="BA67" s="29" t="str">
        <f t="shared" si="98"/>
        <v>NA</v>
      </c>
      <c r="BB67" s="29" t="str">
        <f t="shared" si="99"/>
        <v>NA</v>
      </c>
      <c r="BC67" s="29" t="str">
        <f t="shared" si="100"/>
        <v>NA</v>
      </c>
      <c r="BD67" s="29" t="str">
        <f t="shared" si="101"/>
        <v>NA</v>
      </c>
      <c r="BE67" s="29" t="str">
        <f t="shared" si="102"/>
        <v>NA</v>
      </c>
      <c r="BF67" s="29" t="str">
        <f t="shared" si="103"/>
        <v>NA</v>
      </c>
      <c r="BG67" s="29" t="str">
        <f t="shared" si="104"/>
        <v>NA</v>
      </c>
      <c r="BH67" s="29" t="str">
        <f t="shared" si="105"/>
        <v>NA</v>
      </c>
      <c r="BI67" s="29" t="str">
        <f t="shared" si="106"/>
        <v>NA</v>
      </c>
      <c r="BJ67" s="29" t="str">
        <f t="shared" si="107"/>
        <v>NA</v>
      </c>
      <c r="BK67" s="29" t="str">
        <f t="shared" si="108"/>
        <v>NA</v>
      </c>
      <c r="BL67" s="29" t="str">
        <f t="shared" si="109"/>
        <v>NA</v>
      </c>
      <c r="BM67" s="29" t="str">
        <f t="shared" si="110"/>
        <v>NA</v>
      </c>
      <c r="BN67" s="29" t="str">
        <f t="shared" si="111"/>
        <v>NA</v>
      </c>
      <c r="BO67" s="29" t="str">
        <f t="shared" si="112"/>
        <v>NA</v>
      </c>
      <c r="BP67" s="29" t="str">
        <f t="shared" si="113"/>
        <v>NA</v>
      </c>
      <c r="BQ67" s="29" t="str">
        <f t="shared" si="114"/>
        <v>NA</v>
      </c>
      <c r="BR67" s="29" t="str">
        <f t="shared" si="115"/>
        <v>NA</v>
      </c>
      <c r="BS67" s="29" t="str">
        <f t="shared" si="116"/>
        <v>NA</v>
      </c>
    </row>
    <row r="68" spans="1:71" x14ac:dyDescent="0.3">
      <c r="A68" s="30"/>
      <c r="C68" s="109">
        <v>64</v>
      </c>
      <c r="D68" s="30" t="s">
        <v>34</v>
      </c>
      <c r="E68" s="30">
        <f t="shared" si="43"/>
        <v>42.34</v>
      </c>
      <c r="F68" s="104">
        <v>38.200000000000003</v>
      </c>
      <c r="G68" s="104">
        <v>4.1399999999999997</v>
      </c>
      <c r="H68" s="30"/>
      <c r="I68" s="30"/>
      <c r="J68" s="30"/>
      <c r="K68" s="30"/>
      <c r="L68" s="30"/>
      <c r="M68" s="30"/>
      <c r="N68" s="31">
        <f t="shared" si="59"/>
        <v>1</v>
      </c>
      <c r="O68" s="44">
        <f t="shared" si="60"/>
        <v>42.5</v>
      </c>
      <c r="P68" s="45">
        <f t="shared" si="61"/>
        <v>-0.2</v>
      </c>
      <c r="Q68" s="29">
        <f t="shared" si="62"/>
        <v>1.1000000000000001</v>
      </c>
      <c r="R68" s="29">
        <f t="shared" si="63"/>
        <v>0.8</v>
      </c>
      <c r="S68" s="29">
        <f t="shared" si="64"/>
        <v>2.2000000000000002</v>
      </c>
      <c r="T68" s="29">
        <f t="shared" si="65"/>
        <v>1.5</v>
      </c>
      <c r="U68" s="29">
        <f t="shared" si="66"/>
        <v>4.0999999999999996</v>
      </c>
      <c r="V68" s="29">
        <f t="shared" si="67"/>
        <v>5.1000000000000005</v>
      </c>
      <c r="W68" s="29" t="str">
        <f t="shared" si="68"/>
        <v>NA</v>
      </c>
      <c r="X68" s="29" t="str">
        <f t="shared" si="69"/>
        <v>NA</v>
      </c>
      <c r="Y68" s="29" t="str">
        <f t="shared" si="70"/>
        <v>NA</v>
      </c>
      <c r="Z68" s="29" t="str">
        <f t="shared" si="71"/>
        <v>NA</v>
      </c>
      <c r="AA68" s="29" t="str">
        <f t="shared" si="72"/>
        <v>NA</v>
      </c>
      <c r="AB68" s="29">
        <f t="shared" si="73"/>
        <v>0.60000000000000009</v>
      </c>
      <c r="AC68" s="29">
        <f t="shared" si="74"/>
        <v>4.2</v>
      </c>
      <c r="AD68" s="29">
        <f t="shared" si="75"/>
        <v>5.8</v>
      </c>
      <c r="AE68" s="29">
        <f t="shared" si="76"/>
        <v>0.89999999999999991</v>
      </c>
      <c r="AF68" s="29" t="str">
        <f t="shared" si="77"/>
        <v>NA</v>
      </c>
      <c r="AG68" s="29" t="str">
        <f t="shared" si="78"/>
        <v>NA</v>
      </c>
      <c r="AH68" s="29">
        <f t="shared" si="79"/>
        <v>6.9</v>
      </c>
      <c r="AI68" s="29" t="str">
        <f t="shared" si="80"/>
        <v>NA</v>
      </c>
      <c r="AJ68" s="29" t="str">
        <f t="shared" si="81"/>
        <v>NA</v>
      </c>
      <c r="AK68" s="29" t="str">
        <f t="shared" si="82"/>
        <v>NA</v>
      </c>
      <c r="AL68" s="29" t="str">
        <f t="shared" si="83"/>
        <v>NA</v>
      </c>
      <c r="AM68" s="29" t="str">
        <f t="shared" si="84"/>
        <v>NA</v>
      </c>
      <c r="AN68" s="29" t="str">
        <f t="shared" si="85"/>
        <v>NA</v>
      </c>
      <c r="AO68" s="29" t="str">
        <f t="shared" si="86"/>
        <v>NA</v>
      </c>
      <c r="AP68" s="29" t="str">
        <f t="shared" si="87"/>
        <v>NA</v>
      </c>
      <c r="AQ68" s="29" t="str">
        <f t="shared" si="88"/>
        <v>NA</v>
      </c>
      <c r="AR68" s="29" t="str">
        <f t="shared" si="89"/>
        <v>NA</v>
      </c>
      <c r="AS68" s="29" t="str">
        <f t="shared" si="90"/>
        <v>NA</v>
      </c>
      <c r="AT68" s="29" t="str">
        <f t="shared" si="91"/>
        <v>NA</v>
      </c>
      <c r="AU68" s="29" t="str">
        <f t="shared" si="92"/>
        <v>NA</v>
      </c>
      <c r="AV68" s="29" t="str">
        <f t="shared" si="93"/>
        <v>NA</v>
      </c>
      <c r="AW68" s="29" t="str">
        <f t="shared" si="94"/>
        <v>NA</v>
      </c>
      <c r="AX68" s="29" t="str">
        <f t="shared" si="95"/>
        <v>NA</v>
      </c>
      <c r="AY68" s="29" t="str">
        <f t="shared" si="96"/>
        <v>NA</v>
      </c>
      <c r="AZ68" s="29" t="str">
        <f t="shared" si="97"/>
        <v>NA</v>
      </c>
      <c r="BA68" s="29" t="str">
        <f t="shared" si="98"/>
        <v>NA</v>
      </c>
      <c r="BB68" s="29" t="str">
        <f t="shared" si="99"/>
        <v>NA</v>
      </c>
      <c r="BC68" s="29" t="str">
        <f t="shared" si="100"/>
        <v>NA</v>
      </c>
      <c r="BD68" s="29" t="str">
        <f t="shared" si="101"/>
        <v>NA</v>
      </c>
      <c r="BE68" s="29" t="str">
        <f t="shared" si="102"/>
        <v>NA</v>
      </c>
      <c r="BF68" s="29" t="str">
        <f t="shared" si="103"/>
        <v>NA</v>
      </c>
      <c r="BG68" s="29" t="str">
        <f t="shared" si="104"/>
        <v>NA</v>
      </c>
      <c r="BH68" s="29" t="str">
        <f t="shared" si="105"/>
        <v>NA</v>
      </c>
      <c r="BI68" s="29" t="str">
        <f t="shared" si="106"/>
        <v>NA</v>
      </c>
      <c r="BJ68" s="29" t="str">
        <f t="shared" si="107"/>
        <v>NA</v>
      </c>
      <c r="BK68" s="29" t="str">
        <f t="shared" si="108"/>
        <v>NA</v>
      </c>
      <c r="BL68" s="29" t="str">
        <f t="shared" si="109"/>
        <v>NA</v>
      </c>
      <c r="BM68" s="29" t="str">
        <f t="shared" si="110"/>
        <v>NA</v>
      </c>
      <c r="BN68" s="29" t="str">
        <f t="shared" si="111"/>
        <v>NA</v>
      </c>
      <c r="BO68" s="29" t="str">
        <f t="shared" si="112"/>
        <v>NA</v>
      </c>
      <c r="BP68" s="29" t="str">
        <f t="shared" si="113"/>
        <v>NA</v>
      </c>
      <c r="BQ68" s="29" t="str">
        <f t="shared" si="114"/>
        <v>NA</v>
      </c>
      <c r="BR68" s="29" t="str">
        <f t="shared" si="115"/>
        <v>NA</v>
      </c>
      <c r="BS68" s="29" t="str">
        <f t="shared" si="116"/>
        <v>NA</v>
      </c>
    </row>
    <row r="69" spans="1:71" x14ac:dyDescent="0.3">
      <c r="A69" s="30"/>
      <c r="C69" s="109">
        <v>65</v>
      </c>
      <c r="D69" s="30" t="s">
        <v>33</v>
      </c>
      <c r="E69" s="30">
        <f t="shared" si="43"/>
        <v>43.400000000000006</v>
      </c>
      <c r="F69" s="104">
        <v>38.700000000000003</v>
      </c>
      <c r="G69" s="104">
        <v>4.7</v>
      </c>
      <c r="H69" s="30"/>
      <c r="I69" s="30"/>
      <c r="J69" s="30"/>
      <c r="K69" s="30"/>
      <c r="L69" s="30"/>
      <c r="M69" s="30"/>
      <c r="N69" s="31">
        <f t="shared" ref="N69:N88" si="117">IF(MIN(Q69:AM69)+0.00001&gt;IF(O$3/2&lt;0.2,O$3/2,0.2),1,0)</f>
        <v>1</v>
      </c>
      <c r="O69" s="44">
        <f t="shared" ref="O69:O88" si="118">ROUNDUP(($F69-O$3/2)/O$3,0)*O$3+O$3/2</f>
        <v>42.5</v>
      </c>
      <c r="P69" s="45">
        <f t="shared" ref="P69:P88" si="119">ROUND($E69-O69,1)</f>
        <v>0.9</v>
      </c>
      <c r="Q69" s="29">
        <f t="shared" ref="Q69:Q88" si="120">IF($O69=$O70,ABS($P70-$P69),10)</f>
        <v>0.30000000000000004</v>
      </c>
      <c r="R69" s="29">
        <f t="shared" ref="R69:R88" si="121">IF($O69=$O71,ABS($P71-$P69),"NA")</f>
        <v>1.1000000000000001</v>
      </c>
      <c r="S69" s="29">
        <f t="shared" ref="S69:S88" si="122">IF($O69=$O72,ABS($P72-$P69),"NA")</f>
        <v>0.4</v>
      </c>
      <c r="T69" s="29">
        <f t="shared" ref="T69:T88" si="123">IF($O69=$O73,ABS($P73-$P69),"NA")</f>
        <v>3</v>
      </c>
      <c r="U69" s="29">
        <f t="shared" ref="U69:U88" si="124">IF($O69=$O74,ABS($P74-$P69),"NA")</f>
        <v>4</v>
      </c>
      <c r="V69" s="29" t="str">
        <f t="shared" ref="V69:V88" si="125">IF($O69=$O75,ABS($P75-$P69),"NA")</f>
        <v>NA</v>
      </c>
      <c r="W69" s="29" t="str">
        <f t="shared" ref="W69:W88" si="126">IF($O69=$O76,ABS($P76-$P69),"NA")</f>
        <v>NA</v>
      </c>
      <c r="X69" s="29" t="str">
        <f t="shared" ref="X69:X88" si="127">IF($O69=$O77,ABS($P77-$P69),"NA")</f>
        <v>NA</v>
      </c>
      <c r="Y69" s="29" t="str">
        <f t="shared" ref="Y69:Y88" si="128">IF($O69=$O78,ABS($P78-$P69),"NA")</f>
        <v>NA</v>
      </c>
      <c r="Z69" s="29" t="str">
        <f t="shared" ref="Z69:Z88" si="129">IF($O69=$O79,ABS($P79-$P69),"NA")</f>
        <v>NA</v>
      </c>
      <c r="AA69" s="29">
        <f t="shared" ref="AA69:AA88" si="130">IF($O69=$O80,ABS($P80-$P69),"NA")</f>
        <v>0.5</v>
      </c>
      <c r="AB69" s="29">
        <f t="shared" ref="AB69:AB88" si="131">IF($O69=$O81,ABS($P81-$P69),"NA")</f>
        <v>3.1</v>
      </c>
      <c r="AC69" s="29">
        <f t="shared" ref="AC69:AC88" si="132">IF($O69=$O82,ABS($P82-$P69),"NA")</f>
        <v>4.6999999999999993</v>
      </c>
      <c r="AD69" s="29">
        <f t="shared" ref="AD69:AD88" si="133">IF($O69=$O83,ABS($P83-$P69),"NA")</f>
        <v>0.20000000000000007</v>
      </c>
      <c r="AE69" s="29" t="str">
        <f t="shared" ref="AE69:AE88" si="134">IF($O69=$O84,ABS($P84-$P69),"NA")</f>
        <v>NA</v>
      </c>
      <c r="AF69" s="29" t="str">
        <f t="shared" ref="AF69:AF88" si="135">IF($O69=$O85,ABS($P85-$P69),"NA")</f>
        <v>NA</v>
      </c>
      <c r="AG69" s="29">
        <f t="shared" ref="AG69:AG88" si="136">IF($O69=$O86,ABS($P86-$P69),"NA")</f>
        <v>5.8</v>
      </c>
      <c r="AH69" s="29" t="str">
        <f t="shared" ref="AH69:AH88" si="137">IF($O69=$O87,ABS($P87-$P69),"NA")</f>
        <v>NA</v>
      </c>
      <c r="AI69" s="29" t="str">
        <f t="shared" ref="AI69:AI88" si="138">IF($O69=$O88,ABS($P88-$P69),"NA")</f>
        <v>NA</v>
      </c>
      <c r="AJ69" s="29" t="str">
        <f t="shared" ref="AJ69:AJ88" si="139">IF($O69=$O89,ABS($P89-$P69),"NA")</f>
        <v>NA</v>
      </c>
      <c r="AK69" s="29" t="str">
        <f t="shared" ref="AK69:AK88" si="140">IF($O69=$O90,ABS($P90-$P69),"NA")</f>
        <v>NA</v>
      </c>
      <c r="AL69" s="29" t="str">
        <f t="shared" ref="AL69:AL88" si="141">IF($O69=$O91,ABS($P91-$P69),"NA")</f>
        <v>NA</v>
      </c>
      <c r="AM69" s="29" t="str">
        <f t="shared" ref="AM69:AM88" si="142">IF($O69=$O92,ABS($P92-$P69),"NA")</f>
        <v>NA</v>
      </c>
      <c r="AN69" s="29" t="str">
        <f t="shared" ref="AN69:AN88" si="143">IF($O69=$O93,ABS($P93-$P69),"NA")</f>
        <v>NA</v>
      </c>
      <c r="AO69" s="29" t="str">
        <f t="shared" ref="AO69:AO88" si="144">IF($O69=$O94,ABS($P94-$P69),"NA")</f>
        <v>NA</v>
      </c>
      <c r="AP69" s="29" t="str">
        <f t="shared" ref="AP69:AP88" si="145">IF($O69=$O95,ABS($P95-$P69),"NA")</f>
        <v>NA</v>
      </c>
      <c r="AQ69" s="29" t="str">
        <f t="shared" ref="AQ69:AQ88" si="146">IF($O69=$O96,ABS($P96-$P69),"NA")</f>
        <v>NA</v>
      </c>
      <c r="AR69" s="29" t="str">
        <f t="shared" ref="AR69:AR88" si="147">IF($O69=$O97,ABS($P97-$P69),"NA")</f>
        <v>NA</v>
      </c>
      <c r="AS69" s="29" t="str">
        <f t="shared" ref="AS69:AS88" si="148">IF($O69=$O98,ABS($P98-$P69),"NA")</f>
        <v>NA</v>
      </c>
      <c r="AT69" s="29" t="str">
        <f t="shared" ref="AT69:AT88" si="149">IF($O69=$O99,ABS($P99-$P69),"NA")</f>
        <v>NA</v>
      </c>
      <c r="AU69" s="29" t="str">
        <f t="shared" ref="AU69:AU88" si="150">IF($O69=$O100,ABS($P100-$P69),"NA")</f>
        <v>NA</v>
      </c>
      <c r="AV69" s="29" t="str">
        <f t="shared" ref="AV69:AV88" si="151">IF($O69=$O101,ABS($P101-$P69),"NA")</f>
        <v>NA</v>
      </c>
      <c r="AW69" s="29" t="str">
        <f t="shared" ref="AW69:AW88" si="152">IF($O69=$O102,ABS($P102-$P69),"NA")</f>
        <v>NA</v>
      </c>
      <c r="AX69" s="29" t="str">
        <f t="shared" ref="AX69:AX88" si="153">IF($O69=$O103,ABS($P103-$P69),"NA")</f>
        <v>NA</v>
      </c>
      <c r="AY69" s="29" t="str">
        <f t="shared" ref="AY69:AY88" si="154">IF($O69=$O104,ABS($P104-$P69),"NA")</f>
        <v>NA</v>
      </c>
      <c r="AZ69" s="29" t="str">
        <f t="shared" ref="AZ69:AZ88" si="155">IF($O69=$O105,ABS($P105-$P69),"NA")</f>
        <v>NA</v>
      </c>
      <c r="BA69" s="29" t="str">
        <f t="shared" ref="BA69:BA88" si="156">IF($O69=$O106,ABS($P106-$P69),"NA")</f>
        <v>NA</v>
      </c>
      <c r="BB69" s="29" t="str">
        <f t="shared" ref="BB69:BB88" si="157">IF($O69=$O107,ABS($P107-$P69),"NA")</f>
        <v>NA</v>
      </c>
      <c r="BC69" s="29" t="str">
        <f t="shared" ref="BC69:BC88" si="158">IF($O69=$O108,ABS($P108-$P69),"NA")</f>
        <v>NA</v>
      </c>
      <c r="BD69" s="29" t="str">
        <f t="shared" ref="BD69:BD88" si="159">IF($O69=$O109,ABS($P109-$P69),"NA")</f>
        <v>NA</v>
      </c>
      <c r="BE69" s="29" t="str">
        <f t="shared" ref="BE69:BE88" si="160">IF($O69=$O110,ABS($P110-$P69),"NA")</f>
        <v>NA</v>
      </c>
      <c r="BF69" s="29" t="str">
        <f t="shared" ref="BF69:BF88" si="161">IF($O69=$O111,ABS($P111-$P69),"NA")</f>
        <v>NA</v>
      </c>
      <c r="BG69" s="29" t="str">
        <f t="shared" ref="BG69:BG88" si="162">IF($O69=$O112,ABS($P112-$P69),"NA")</f>
        <v>NA</v>
      </c>
      <c r="BH69" s="29" t="str">
        <f t="shared" ref="BH69:BH88" si="163">IF($O69=$O113,ABS($P113-$P69),"NA")</f>
        <v>NA</v>
      </c>
      <c r="BI69" s="29" t="str">
        <f t="shared" ref="BI69:BI88" si="164">IF($O69=$O114,ABS($P114-$P69),"NA")</f>
        <v>NA</v>
      </c>
      <c r="BJ69" s="29" t="str">
        <f t="shared" ref="BJ69:BJ88" si="165">IF($O69=$O115,ABS($P115-$P69),"NA")</f>
        <v>NA</v>
      </c>
      <c r="BK69" s="29" t="str">
        <f t="shared" ref="BK69:BK88" si="166">IF($O69=$O116,ABS($P116-$P69),"NA")</f>
        <v>NA</v>
      </c>
      <c r="BL69" s="29" t="str">
        <f t="shared" ref="BL69:BL88" si="167">IF($O69=$O117,ABS($P117-$P69),"NA")</f>
        <v>NA</v>
      </c>
      <c r="BM69" s="29" t="str">
        <f t="shared" ref="BM69:BM88" si="168">IF($O69=$O118,ABS($P118-$P69),"NA")</f>
        <v>NA</v>
      </c>
      <c r="BN69" s="29" t="str">
        <f t="shared" ref="BN69:BN88" si="169">IF($O69=$O119,ABS($P119-$P69),"NA")</f>
        <v>NA</v>
      </c>
      <c r="BO69" s="29" t="str">
        <f t="shared" ref="BO69:BO88" si="170">IF($O69=$O120,ABS($P120-$P69),"NA")</f>
        <v>NA</v>
      </c>
      <c r="BP69" s="29" t="str">
        <f t="shared" ref="BP69:BP88" si="171">IF($O69=$O121,ABS($P121-$P69),"NA")</f>
        <v>NA</v>
      </c>
      <c r="BQ69" s="29" t="str">
        <f t="shared" ref="BQ69:BQ88" si="172">IF($O69=$O122,ABS($P122-$P69),"NA")</f>
        <v>NA</v>
      </c>
      <c r="BR69" s="29" t="str">
        <f t="shared" ref="BR69:BR88" si="173">IF($O69=$O123,ABS($P123-$P69),"NA")</f>
        <v>NA</v>
      </c>
      <c r="BS69" s="29" t="str">
        <f t="shared" ref="BS69:BS88" si="174">IF($O69=$O124,ABS($P624-$P69),"NA")</f>
        <v>NA</v>
      </c>
    </row>
    <row r="70" spans="1:71" x14ac:dyDescent="0.3">
      <c r="A70" s="30"/>
      <c r="C70" s="109">
        <v>66</v>
      </c>
      <c r="D70" s="30" t="s">
        <v>32</v>
      </c>
      <c r="E70" s="30">
        <f t="shared" ref="E70:E88" si="175">F70+G70</f>
        <v>43.07</v>
      </c>
      <c r="F70" s="104">
        <v>38.9</v>
      </c>
      <c r="G70" s="104">
        <v>4.17</v>
      </c>
      <c r="H70" s="30"/>
      <c r="I70" s="30"/>
      <c r="J70" s="30"/>
      <c r="K70" s="30"/>
      <c r="L70" s="30"/>
      <c r="M70" s="30"/>
      <c r="N70" s="31">
        <f t="shared" si="117"/>
        <v>0</v>
      </c>
      <c r="O70" s="44">
        <f t="shared" si="118"/>
        <v>42.5</v>
      </c>
      <c r="P70" s="45">
        <f t="shared" si="119"/>
        <v>0.6</v>
      </c>
      <c r="Q70" s="29">
        <f t="shared" si="120"/>
        <v>1.4</v>
      </c>
      <c r="R70" s="29">
        <f t="shared" si="121"/>
        <v>0.70000000000000007</v>
      </c>
      <c r="S70" s="29">
        <f t="shared" si="122"/>
        <v>3.3</v>
      </c>
      <c r="T70" s="29">
        <f t="shared" si="123"/>
        <v>4.3000000000000007</v>
      </c>
      <c r="U70" s="29" t="str">
        <f t="shared" si="124"/>
        <v>NA</v>
      </c>
      <c r="V70" s="29" t="str">
        <f t="shared" si="125"/>
        <v>NA</v>
      </c>
      <c r="W70" s="29" t="str">
        <f t="shared" si="126"/>
        <v>NA</v>
      </c>
      <c r="X70" s="29" t="str">
        <f t="shared" si="127"/>
        <v>NA</v>
      </c>
      <c r="Y70" s="29" t="str">
        <f t="shared" si="128"/>
        <v>NA</v>
      </c>
      <c r="Z70" s="29">
        <f t="shared" si="129"/>
        <v>0.19999999999999996</v>
      </c>
      <c r="AA70" s="29">
        <f t="shared" si="130"/>
        <v>3.4</v>
      </c>
      <c r="AB70" s="29">
        <f t="shared" si="131"/>
        <v>5</v>
      </c>
      <c r="AC70" s="29">
        <f t="shared" si="132"/>
        <v>9.9999999999999978E-2</v>
      </c>
      <c r="AD70" s="29" t="str">
        <f t="shared" si="133"/>
        <v>NA</v>
      </c>
      <c r="AE70" s="29" t="str">
        <f t="shared" si="134"/>
        <v>NA</v>
      </c>
      <c r="AF70" s="29">
        <f t="shared" si="135"/>
        <v>6.1000000000000005</v>
      </c>
      <c r="AG70" s="29" t="str">
        <f t="shared" si="136"/>
        <v>NA</v>
      </c>
      <c r="AH70" s="29" t="str">
        <f t="shared" si="137"/>
        <v>NA</v>
      </c>
      <c r="AI70" s="29" t="str">
        <f t="shared" si="138"/>
        <v>NA</v>
      </c>
      <c r="AJ70" s="29" t="str">
        <f t="shared" si="139"/>
        <v>NA</v>
      </c>
      <c r="AK70" s="29" t="str">
        <f t="shared" si="140"/>
        <v>NA</v>
      </c>
      <c r="AL70" s="29" t="str">
        <f t="shared" si="141"/>
        <v>NA</v>
      </c>
      <c r="AM70" s="29" t="str">
        <f t="shared" si="142"/>
        <v>NA</v>
      </c>
      <c r="AN70" s="29" t="str">
        <f t="shared" si="143"/>
        <v>NA</v>
      </c>
      <c r="AO70" s="29" t="str">
        <f t="shared" si="144"/>
        <v>NA</v>
      </c>
      <c r="AP70" s="29" t="str">
        <f t="shared" si="145"/>
        <v>NA</v>
      </c>
      <c r="AQ70" s="29" t="str">
        <f t="shared" si="146"/>
        <v>NA</v>
      </c>
      <c r="AR70" s="29" t="str">
        <f t="shared" si="147"/>
        <v>NA</v>
      </c>
      <c r="AS70" s="29" t="str">
        <f t="shared" si="148"/>
        <v>NA</v>
      </c>
      <c r="AT70" s="29" t="str">
        <f t="shared" si="149"/>
        <v>NA</v>
      </c>
      <c r="AU70" s="29" t="str">
        <f t="shared" si="150"/>
        <v>NA</v>
      </c>
      <c r="AV70" s="29" t="str">
        <f t="shared" si="151"/>
        <v>NA</v>
      </c>
      <c r="AW70" s="29" t="str">
        <f t="shared" si="152"/>
        <v>NA</v>
      </c>
      <c r="AX70" s="29" t="str">
        <f t="shared" si="153"/>
        <v>NA</v>
      </c>
      <c r="AY70" s="29" t="str">
        <f t="shared" si="154"/>
        <v>NA</v>
      </c>
      <c r="AZ70" s="29" t="str">
        <f t="shared" si="155"/>
        <v>NA</v>
      </c>
      <c r="BA70" s="29" t="str">
        <f t="shared" si="156"/>
        <v>NA</v>
      </c>
      <c r="BB70" s="29" t="str">
        <f t="shared" si="157"/>
        <v>NA</v>
      </c>
      <c r="BC70" s="29" t="str">
        <f t="shared" si="158"/>
        <v>NA</v>
      </c>
      <c r="BD70" s="29" t="str">
        <f t="shared" si="159"/>
        <v>NA</v>
      </c>
      <c r="BE70" s="29" t="str">
        <f t="shared" si="160"/>
        <v>NA</v>
      </c>
      <c r="BF70" s="29" t="str">
        <f t="shared" si="161"/>
        <v>NA</v>
      </c>
      <c r="BG70" s="29" t="str">
        <f t="shared" si="162"/>
        <v>NA</v>
      </c>
      <c r="BH70" s="29" t="str">
        <f t="shared" si="163"/>
        <v>NA</v>
      </c>
      <c r="BI70" s="29" t="str">
        <f t="shared" si="164"/>
        <v>NA</v>
      </c>
      <c r="BJ70" s="29" t="str">
        <f t="shared" si="165"/>
        <v>NA</v>
      </c>
      <c r="BK70" s="29" t="str">
        <f t="shared" si="166"/>
        <v>NA</v>
      </c>
      <c r="BL70" s="29" t="str">
        <f t="shared" si="167"/>
        <v>NA</v>
      </c>
      <c r="BM70" s="29" t="str">
        <f t="shared" si="168"/>
        <v>NA</v>
      </c>
      <c r="BN70" s="29" t="str">
        <f t="shared" si="169"/>
        <v>NA</v>
      </c>
      <c r="BO70" s="29" t="str">
        <f t="shared" si="170"/>
        <v>NA</v>
      </c>
      <c r="BP70" s="29" t="str">
        <f t="shared" si="171"/>
        <v>NA</v>
      </c>
      <c r="BQ70" s="29" t="str">
        <f t="shared" si="172"/>
        <v>NA</v>
      </c>
      <c r="BR70" s="29" t="str">
        <f t="shared" si="173"/>
        <v>NA</v>
      </c>
      <c r="BS70" s="29" t="str">
        <f t="shared" si="174"/>
        <v>NA</v>
      </c>
    </row>
    <row r="71" spans="1:71" x14ac:dyDescent="0.3">
      <c r="A71" s="30"/>
      <c r="C71" s="109">
        <v>67</v>
      </c>
      <c r="D71" s="30" t="s">
        <v>31</v>
      </c>
      <c r="E71" s="30">
        <f t="shared" si="175"/>
        <v>44.53</v>
      </c>
      <c r="F71" s="104">
        <v>39.299999999999997</v>
      </c>
      <c r="G71" s="104">
        <v>5.23</v>
      </c>
      <c r="H71" s="30"/>
      <c r="I71" s="30"/>
      <c r="J71" s="30"/>
      <c r="K71" s="30"/>
      <c r="L71" s="30"/>
      <c r="M71" s="30"/>
      <c r="N71" s="31">
        <f t="shared" si="117"/>
        <v>1</v>
      </c>
      <c r="O71" s="44">
        <f t="shared" si="118"/>
        <v>42.5</v>
      </c>
      <c r="P71" s="45">
        <f t="shared" si="119"/>
        <v>2</v>
      </c>
      <c r="Q71" s="29">
        <f t="shared" si="120"/>
        <v>0.7</v>
      </c>
      <c r="R71" s="29">
        <f t="shared" si="121"/>
        <v>1.9</v>
      </c>
      <c r="S71" s="29">
        <f t="shared" si="122"/>
        <v>2.9000000000000004</v>
      </c>
      <c r="T71" s="29" t="str">
        <f t="shared" si="123"/>
        <v>NA</v>
      </c>
      <c r="U71" s="29" t="str">
        <f t="shared" si="124"/>
        <v>NA</v>
      </c>
      <c r="V71" s="29" t="str">
        <f t="shared" si="125"/>
        <v>NA</v>
      </c>
      <c r="W71" s="29" t="str">
        <f t="shared" si="126"/>
        <v>NA</v>
      </c>
      <c r="X71" s="29" t="str">
        <f t="shared" si="127"/>
        <v>NA</v>
      </c>
      <c r="Y71" s="29">
        <f t="shared" si="128"/>
        <v>1.6</v>
      </c>
      <c r="Z71" s="29">
        <f t="shared" si="129"/>
        <v>2</v>
      </c>
      <c r="AA71" s="29">
        <f t="shared" si="130"/>
        <v>3.5999999999999996</v>
      </c>
      <c r="AB71" s="29">
        <f t="shared" si="131"/>
        <v>1.3</v>
      </c>
      <c r="AC71" s="29" t="str">
        <f t="shared" si="132"/>
        <v>NA</v>
      </c>
      <c r="AD71" s="29" t="str">
        <f t="shared" si="133"/>
        <v>NA</v>
      </c>
      <c r="AE71" s="29">
        <f t="shared" si="134"/>
        <v>4.7</v>
      </c>
      <c r="AF71" s="29" t="str">
        <f t="shared" si="135"/>
        <v>NA</v>
      </c>
      <c r="AG71" s="29" t="str">
        <f t="shared" si="136"/>
        <v>NA</v>
      </c>
      <c r="AH71" s="29" t="str">
        <f t="shared" si="137"/>
        <v>NA</v>
      </c>
      <c r="AI71" s="29" t="str">
        <f t="shared" si="138"/>
        <v>NA</v>
      </c>
      <c r="AJ71" s="29" t="str">
        <f t="shared" si="139"/>
        <v>NA</v>
      </c>
      <c r="AK71" s="29" t="str">
        <f t="shared" si="140"/>
        <v>NA</v>
      </c>
      <c r="AL71" s="29" t="str">
        <f t="shared" si="141"/>
        <v>NA</v>
      </c>
      <c r="AM71" s="29" t="str">
        <f t="shared" si="142"/>
        <v>NA</v>
      </c>
      <c r="AN71" s="29" t="str">
        <f t="shared" si="143"/>
        <v>NA</v>
      </c>
      <c r="AO71" s="29" t="str">
        <f t="shared" si="144"/>
        <v>NA</v>
      </c>
      <c r="AP71" s="29" t="str">
        <f t="shared" si="145"/>
        <v>NA</v>
      </c>
      <c r="AQ71" s="29" t="str">
        <f t="shared" si="146"/>
        <v>NA</v>
      </c>
      <c r="AR71" s="29" t="str">
        <f t="shared" si="147"/>
        <v>NA</v>
      </c>
      <c r="AS71" s="29" t="str">
        <f t="shared" si="148"/>
        <v>NA</v>
      </c>
      <c r="AT71" s="29" t="str">
        <f t="shared" si="149"/>
        <v>NA</v>
      </c>
      <c r="AU71" s="29" t="str">
        <f t="shared" si="150"/>
        <v>NA</v>
      </c>
      <c r="AV71" s="29" t="str">
        <f t="shared" si="151"/>
        <v>NA</v>
      </c>
      <c r="AW71" s="29" t="str">
        <f t="shared" si="152"/>
        <v>NA</v>
      </c>
      <c r="AX71" s="29" t="str">
        <f t="shared" si="153"/>
        <v>NA</v>
      </c>
      <c r="AY71" s="29" t="str">
        <f t="shared" si="154"/>
        <v>NA</v>
      </c>
      <c r="AZ71" s="29" t="str">
        <f t="shared" si="155"/>
        <v>NA</v>
      </c>
      <c r="BA71" s="29" t="str">
        <f t="shared" si="156"/>
        <v>NA</v>
      </c>
      <c r="BB71" s="29" t="str">
        <f t="shared" si="157"/>
        <v>NA</v>
      </c>
      <c r="BC71" s="29" t="str">
        <f t="shared" si="158"/>
        <v>NA</v>
      </c>
      <c r="BD71" s="29" t="str">
        <f t="shared" si="159"/>
        <v>NA</v>
      </c>
      <c r="BE71" s="29" t="str">
        <f t="shared" si="160"/>
        <v>NA</v>
      </c>
      <c r="BF71" s="29" t="str">
        <f t="shared" si="161"/>
        <v>NA</v>
      </c>
      <c r="BG71" s="29" t="str">
        <f t="shared" si="162"/>
        <v>NA</v>
      </c>
      <c r="BH71" s="29" t="str">
        <f t="shared" si="163"/>
        <v>NA</v>
      </c>
      <c r="BI71" s="29" t="str">
        <f t="shared" si="164"/>
        <v>NA</v>
      </c>
      <c r="BJ71" s="29" t="str">
        <f t="shared" si="165"/>
        <v>NA</v>
      </c>
      <c r="BK71" s="29" t="str">
        <f t="shared" si="166"/>
        <v>NA</v>
      </c>
      <c r="BL71" s="29" t="str">
        <f t="shared" si="167"/>
        <v>NA</v>
      </c>
      <c r="BM71" s="29" t="str">
        <f t="shared" si="168"/>
        <v>NA</v>
      </c>
      <c r="BN71" s="29" t="str">
        <f t="shared" si="169"/>
        <v>NA</v>
      </c>
      <c r="BO71" s="29" t="str">
        <f t="shared" si="170"/>
        <v>NA</v>
      </c>
      <c r="BP71" s="29" t="str">
        <f t="shared" si="171"/>
        <v>NA</v>
      </c>
      <c r="BQ71" s="29" t="str">
        <f t="shared" si="172"/>
        <v>NA</v>
      </c>
      <c r="BR71" s="29" t="str">
        <f t="shared" si="173"/>
        <v>NA</v>
      </c>
      <c r="BS71" s="29" t="str">
        <f t="shared" si="174"/>
        <v>NA</v>
      </c>
    </row>
    <row r="72" spans="1:71" x14ac:dyDescent="0.3">
      <c r="A72" s="30"/>
      <c r="C72" s="109">
        <v>68</v>
      </c>
      <c r="D72" s="30" t="s">
        <v>30</v>
      </c>
      <c r="E72" s="30">
        <f t="shared" si="175"/>
        <v>43.84</v>
      </c>
      <c r="F72" s="104">
        <v>39.6</v>
      </c>
      <c r="G72" s="104">
        <v>4.24</v>
      </c>
      <c r="H72" s="30"/>
      <c r="I72" s="30"/>
      <c r="J72" s="30"/>
      <c r="K72" s="30"/>
      <c r="L72" s="30"/>
      <c r="M72" s="30"/>
      <c r="N72" s="31">
        <f t="shared" si="117"/>
        <v>1</v>
      </c>
      <c r="O72" s="44">
        <f t="shared" si="118"/>
        <v>42.5</v>
      </c>
      <c r="P72" s="45">
        <f t="shared" si="119"/>
        <v>1.3</v>
      </c>
      <c r="Q72" s="29">
        <f t="shared" si="120"/>
        <v>2.5999999999999996</v>
      </c>
      <c r="R72" s="29">
        <f t="shared" si="121"/>
        <v>3.6000000000000005</v>
      </c>
      <c r="S72" s="29" t="str">
        <f t="shared" si="122"/>
        <v>NA</v>
      </c>
      <c r="T72" s="29" t="str">
        <f t="shared" si="123"/>
        <v>NA</v>
      </c>
      <c r="U72" s="29" t="str">
        <f t="shared" si="124"/>
        <v>NA</v>
      </c>
      <c r="V72" s="29" t="str">
        <f t="shared" si="125"/>
        <v>NA</v>
      </c>
      <c r="W72" s="29" t="str">
        <f t="shared" si="126"/>
        <v>NA</v>
      </c>
      <c r="X72" s="29">
        <f t="shared" si="127"/>
        <v>0.9</v>
      </c>
      <c r="Y72" s="29">
        <f t="shared" si="128"/>
        <v>2.7</v>
      </c>
      <c r="Z72" s="29">
        <f t="shared" si="129"/>
        <v>4.3</v>
      </c>
      <c r="AA72" s="29">
        <f t="shared" si="130"/>
        <v>0.60000000000000009</v>
      </c>
      <c r="AB72" s="29" t="str">
        <f t="shared" si="131"/>
        <v>NA</v>
      </c>
      <c r="AC72" s="29" t="str">
        <f t="shared" si="132"/>
        <v>NA</v>
      </c>
      <c r="AD72" s="29">
        <f t="shared" si="133"/>
        <v>5.4</v>
      </c>
      <c r="AE72" s="29" t="str">
        <f t="shared" si="134"/>
        <v>NA</v>
      </c>
      <c r="AF72" s="29" t="str">
        <f t="shared" si="135"/>
        <v>NA</v>
      </c>
      <c r="AG72" s="29" t="str">
        <f t="shared" si="136"/>
        <v>NA</v>
      </c>
      <c r="AH72" s="29" t="str">
        <f t="shared" si="137"/>
        <v>NA</v>
      </c>
      <c r="AI72" s="29" t="str">
        <f t="shared" si="138"/>
        <v>NA</v>
      </c>
      <c r="AJ72" s="29" t="str">
        <f t="shared" si="139"/>
        <v>NA</v>
      </c>
      <c r="AK72" s="29" t="str">
        <f t="shared" si="140"/>
        <v>NA</v>
      </c>
      <c r="AL72" s="29" t="str">
        <f t="shared" si="141"/>
        <v>NA</v>
      </c>
      <c r="AM72" s="29" t="str">
        <f t="shared" si="142"/>
        <v>NA</v>
      </c>
      <c r="AN72" s="29" t="str">
        <f t="shared" si="143"/>
        <v>NA</v>
      </c>
      <c r="AO72" s="29" t="str">
        <f t="shared" si="144"/>
        <v>NA</v>
      </c>
      <c r="AP72" s="29" t="str">
        <f t="shared" si="145"/>
        <v>NA</v>
      </c>
      <c r="AQ72" s="29" t="str">
        <f t="shared" si="146"/>
        <v>NA</v>
      </c>
      <c r="AR72" s="29" t="str">
        <f t="shared" si="147"/>
        <v>NA</v>
      </c>
      <c r="AS72" s="29" t="str">
        <f t="shared" si="148"/>
        <v>NA</v>
      </c>
      <c r="AT72" s="29" t="str">
        <f t="shared" si="149"/>
        <v>NA</v>
      </c>
      <c r="AU72" s="29" t="str">
        <f t="shared" si="150"/>
        <v>NA</v>
      </c>
      <c r="AV72" s="29" t="str">
        <f t="shared" si="151"/>
        <v>NA</v>
      </c>
      <c r="AW72" s="29" t="str">
        <f t="shared" si="152"/>
        <v>NA</v>
      </c>
      <c r="AX72" s="29" t="str">
        <f t="shared" si="153"/>
        <v>NA</v>
      </c>
      <c r="AY72" s="29" t="str">
        <f t="shared" si="154"/>
        <v>NA</v>
      </c>
      <c r="AZ72" s="29" t="str">
        <f t="shared" si="155"/>
        <v>NA</v>
      </c>
      <c r="BA72" s="29" t="str">
        <f t="shared" si="156"/>
        <v>NA</v>
      </c>
      <c r="BB72" s="29" t="str">
        <f t="shared" si="157"/>
        <v>NA</v>
      </c>
      <c r="BC72" s="29" t="str">
        <f t="shared" si="158"/>
        <v>NA</v>
      </c>
      <c r="BD72" s="29" t="str">
        <f t="shared" si="159"/>
        <v>NA</v>
      </c>
      <c r="BE72" s="29" t="str">
        <f t="shared" si="160"/>
        <v>NA</v>
      </c>
      <c r="BF72" s="29" t="str">
        <f t="shared" si="161"/>
        <v>NA</v>
      </c>
      <c r="BG72" s="29" t="str">
        <f t="shared" si="162"/>
        <v>NA</v>
      </c>
      <c r="BH72" s="29" t="str">
        <f t="shared" si="163"/>
        <v>NA</v>
      </c>
      <c r="BI72" s="29" t="str">
        <f t="shared" si="164"/>
        <v>NA</v>
      </c>
      <c r="BJ72" s="29" t="str">
        <f t="shared" si="165"/>
        <v>NA</v>
      </c>
      <c r="BK72" s="29" t="str">
        <f t="shared" si="166"/>
        <v>NA</v>
      </c>
      <c r="BL72" s="29" t="str">
        <f t="shared" si="167"/>
        <v>NA</v>
      </c>
      <c r="BM72" s="29" t="str">
        <f t="shared" si="168"/>
        <v>NA</v>
      </c>
      <c r="BN72" s="29" t="str">
        <f t="shared" si="169"/>
        <v>NA</v>
      </c>
      <c r="BO72" s="29" t="str">
        <f t="shared" si="170"/>
        <v>NA</v>
      </c>
      <c r="BP72" s="29" t="str">
        <f t="shared" si="171"/>
        <v>NA</v>
      </c>
      <c r="BQ72" s="29" t="str">
        <f t="shared" si="172"/>
        <v>NA</v>
      </c>
      <c r="BR72" s="29" t="str">
        <f t="shared" si="173"/>
        <v>NA</v>
      </c>
      <c r="BS72" s="29" t="str">
        <f t="shared" si="174"/>
        <v>NA</v>
      </c>
    </row>
    <row r="73" spans="1:71" x14ac:dyDescent="0.3">
      <c r="A73" s="30"/>
      <c r="C73" s="109">
        <v>69</v>
      </c>
      <c r="D73" s="30" t="s">
        <v>29</v>
      </c>
      <c r="E73" s="30">
        <f t="shared" si="175"/>
        <v>46.36</v>
      </c>
      <c r="F73" s="104">
        <v>39.9</v>
      </c>
      <c r="G73" s="104">
        <v>6.46</v>
      </c>
      <c r="H73" s="30"/>
      <c r="I73" s="30"/>
      <c r="J73" s="30"/>
      <c r="K73" s="30"/>
      <c r="L73" s="30"/>
      <c r="M73" s="30"/>
      <c r="N73" s="31">
        <f t="shared" si="117"/>
        <v>0</v>
      </c>
      <c r="O73" s="44">
        <f t="shared" si="118"/>
        <v>42.5</v>
      </c>
      <c r="P73" s="45">
        <f t="shared" si="119"/>
        <v>3.9</v>
      </c>
      <c r="Q73" s="29">
        <f t="shared" si="120"/>
        <v>1.0000000000000004</v>
      </c>
      <c r="R73" s="29" t="str">
        <f t="shared" si="121"/>
        <v>NA</v>
      </c>
      <c r="S73" s="29" t="str">
        <f t="shared" si="122"/>
        <v>NA</v>
      </c>
      <c r="T73" s="29" t="str">
        <f t="shared" si="123"/>
        <v>NA</v>
      </c>
      <c r="U73" s="29" t="str">
        <f t="shared" si="124"/>
        <v>NA</v>
      </c>
      <c r="V73" s="29" t="str">
        <f t="shared" si="125"/>
        <v>NA</v>
      </c>
      <c r="W73" s="29">
        <f t="shared" si="126"/>
        <v>3.5</v>
      </c>
      <c r="X73" s="29">
        <f t="shared" si="127"/>
        <v>0.10000000000000009</v>
      </c>
      <c r="Y73" s="29">
        <f t="shared" si="128"/>
        <v>1.6999999999999997</v>
      </c>
      <c r="Z73" s="29">
        <f t="shared" si="129"/>
        <v>3.2</v>
      </c>
      <c r="AA73" s="29" t="str">
        <f t="shared" si="130"/>
        <v>NA</v>
      </c>
      <c r="AB73" s="29" t="str">
        <f t="shared" si="131"/>
        <v>NA</v>
      </c>
      <c r="AC73" s="29">
        <f t="shared" si="132"/>
        <v>2.8000000000000003</v>
      </c>
      <c r="AD73" s="29" t="str">
        <f t="shared" si="133"/>
        <v>NA</v>
      </c>
      <c r="AE73" s="29" t="str">
        <f t="shared" si="134"/>
        <v>NA</v>
      </c>
      <c r="AF73" s="29" t="str">
        <f t="shared" si="135"/>
        <v>NA</v>
      </c>
      <c r="AG73" s="29" t="str">
        <f t="shared" si="136"/>
        <v>NA</v>
      </c>
      <c r="AH73" s="29" t="str">
        <f t="shared" si="137"/>
        <v>NA</v>
      </c>
      <c r="AI73" s="29" t="str">
        <f t="shared" si="138"/>
        <v>NA</v>
      </c>
      <c r="AJ73" s="29" t="str">
        <f t="shared" si="139"/>
        <v>NA</v>
      </c>
      <c r="AK73" s="29" t="str">
        <f t="shared" si="140"/>
        <v>NA</v>
      </c>
      <c r="AL73" s="29" t="str">
        <f t="shared" si="141"/>
        <v>NA</v>
      </c>
      <c r="AM73" s="29" t="str">
        <f t="shared" si="142"/>
        <v>NA</v>
      </c>
      <c r="AN73" s="29" t="str">
        <f t="shared" si="143"/>
        <v>NA</v>
      </c>
      <c r="AO73" s="29" t="str">
        <f t="shared" si="144"/>
        <v>NA</v>
      </c>
      <c r="AP73" s="29" t="str">
        <f t="shared" si="145"/>
        <v>NA</v>
      </c>
      <c r="AQ73" s="29" t="str">
        <f t="shared" si="146"/>
        <v>NA</v>
      </c>
      <c r="AR73" s="29" t="str">
        <f t="shared" si="147"/>
        <v>NA</v>
      </c>
      <c r="AS73" s="29" t="str">
        <f t="shared" si="148"/>
        <v>NA</v>
      </c>
      <c r="AT73" s="29" t="str">
        <f t="shared" si="149"/>
        <v>NA</v>
      </c>
      <c r="AU73" s="29" t="str">
        <f t="shared" si="150"/>
        <v>NA</v>
      </c>
      <c r="AV73" s="29" t="str">
        <f t="shared" si="151"/>
        <v>NA</v>
      </c>
      <c r="AW73" s="29" t="str">
        <f t="shared" si="152"/>
        <v>NA</v>
      </c>
      <c r="AX73" s="29" t="str">
        <f t="shared" si="153"/>
        <v>NA</v>
      </c>
      <c r="AY73" s="29" t="str">
        <f t="shared" si="154"/>
        <v>NA</v>
      </c>
      <c r="AZ73" s="29" t="str">
        <f t="shared" si="155"/>
        <v>NA</v>
      </c>
      <c r="BA73" s="29" t="str">
        <f t="shared" si="156"/>
        <v>NA</v>
      </c>
      <c r="BB73" s="29" t="str">
        <f t="shared" si="157"/>
        <v>NA</v>
      </c>
      <c r="BC73" s="29" t="str">
        <f t="shared" si="158"/>
        <v>NA</v>
      </c>
      <c r="BD73" s="29" t="str">
        <f t="shared" si="159"/>
        <v>NA</v>
      </c>
      <c r="BE73" s="29" t="str">
        <f t="shared" si="160"/>
        <v>NA</v>
      </c>
      <c r="BF73" s="29" t="str">
        <f t="shared" si="161"/>
        <v>NA</v>
      </c>
      <c r="BG73" s="29" t="str">
        <f t="shared" si="162"/>
        <v>NA</v>
      </c>
      <c r="BH73" s="29" t="str">
        <f t="shared" si="163"/>
        <v>NA</v>
      </c>
      <c r="BI73" s="29" t="str">
        <f t="shared" si="164"/>
        <v>NA</v>
      </c>
      <c r="BJ73" s="29" t="str">
        <f t="shared" si="165"/>
        <v>NA</v>
      </c>
      <c r="BK73" s="29" t="str">
        <f t="shared" si="166"/>
        <v>NA</v>
      </c>
      <c r="BL73" s="29" t="str">
        <f t="shared" si="167"/>
        <v>NA</v>
      </c>
      <c r="BM73" s="29" t="str">
        <f t="shared" si="168"/>
        <v>NA</v>
      </c>
      <c r="BN73" s="29" t="str">
        <f t="shared" si="169"/>
        <v>NA</v>
      </c>
      <c r="BO73" s="29" t="str">
        <f t="shared" si="170"/>
        <v>NA</v>
      </c>
      <c r="BP73" s="29" t="str">
        <f t="shared" si="171"/>
        <v>NA</v>
      </c>
      <c r="BQ73" s="29" t="str">
        <f t="shared" si="172"/>
        <v>NA</v>
      </c>
      <c r="BR73" s="29" t="str">
        <f t="shared" si="173"/>
        <v>NA</v>
      </c>
      <c r="BS73" s="29" t="str">
        <f t="shared" si="174"/>
        <v>NA</v>
      </c>
    </row>
    <row r="74" spans="1:71" x14ac:dyDescent="0.3">
      <c r="A74" s="30"/>
      <c r="C74" s="109">
        <v>70</v>
      </c>
      <c r="D74" s="30" t="s">
        <v>28</v>
      </c>
      <c r="E74" s="30">
        <f t="shared" si="175"/>
        <v>47.39</v>
      </c>
      <c r="F74" s="104">
        <v>42.2</v>
      </c>
      <c r="G74" s="104">
        <v>5.19</v>
      </c>
      <c r="H74" s="30"/>
      <c r="I74" s="30"/>
      <c r="J74" s="30"/>
      <c r="K74" s="30"/>
      <c r="L74" s="30"/>
      <c r="M74" s="30"/>
      <c r="N74" s="31">
        <f t="shared" si="117"/>
        <v>1</v>
      </c>
      <c r="O74" s="44">
        <f t="shared" si="118"/>
        <v>42.5</v>
      </c>
      <c r="P74" s="45">
        <f t="shared" si="119"/>
        <v>4.9000000000000004</v>
      </c>
      <c r="Q74" s="29">
        <f t="shared" si="120"/>
        <v>10</v>
      </c>
      <c r="R74" s="29" t="str">
        <f t="shared" si="121"/>
        <v>NA</v>
      </c>
      <c r="S74" s="29" t="str">
        <f t="shared" si="122"/>
        <v>NA</v>
      </c>
      <c r="T74" s="29" t="str">
        <f t="shared" si="123"/>
        <v>NA</v>
      </c>
      <c r="U74" s="29" t="str">
        <f t="shared" si="124"/>
        <v>NA</v>
      </c>
      <c r="V74" s="29">
        <f t="shared" si="125"/>
        <v>4.5</v>
      </c>
      <c r="W74" s="29">
        <f t="shared" si="126"/>
        <v>0.90000000000000036</v>
      </c>
      <c r="X74" s="29">
        <f t="shared" si="127"/>
        <v>0.69999999999999929</v>
      </c>
      <c r="Y74" s="29">
        <f t="shared" si="128"/>
        <v>4.2</v>
      </c>
      <c r="Z74" s="29" t="str">
        <f t="shared" si="129"/>
        <v>NA</v>
      </c>
      <c r="AA74" s="29" t="str">
        <f t="shared" si="130"/>
        <v>NA</v>
      </c>
      <c r="AB74" s="29">
        <f t="shared" si="131"/>
        <v>1.7999999999999998</v>
      </c>
      <c r="AC74" s="29" t="str">
        <f t="shared" si="132"/>
        <v>NA</v>
      </c>
      <c r="AD74" s="29" t="str">
        <f t="shared" si="133"/>
        <v>NA</v>
      </c>
      <c r="AE74" s="29" t="str">
        <f t="shared" si="134"/>
        <v>NA</v>
      </c>
      <c r="AF74" s="29" t="str">
        <f t="shared" si="135"/>
        <v>NA</v>
      </c>
      <c r="AG74" s="29" t="str">
        <f t="shared" si="136"/>
        <v>NA</v>
      </c>
      <c r="AH74" s="29" t="str">
        <f t="shared" si="137"/>
        <v>NA</v>
      </c>
      <c r="AI74" s="29" t="str">
        <f t="shared" si="138"/>
        <v>NA</v>
      </c>
      <c r="AJ74" s="29" t="str">
        <f t="shared" si="139"/>
        <v>NA</v>
      </c>
      <c r="AK74" s="29" t="str">
        <f t="shared" si="140"/>
        <v>NA</v>
      </c>
      <c r="AL74" s="29" t="str">
        <f t="shared" si="141"/>
        <v>NA</v>
      </c>
      <c r="AM74" s="29" t="str">
        <f t="shared" si="142"/>
        <v>NA</v>
      </c>
      <c r="AN74" s="29" t="str">
        <f t="shared" si="143"/>
        <v>NA</v>
      </c>
      <c r="AO74" s="29" t="str">
        <f t="shared" si="144"/>
        <v>NA</v>
      </c>
      <c r="AP74" s="29" t="str">
        <f t="shared" si="145"/>
        <v>NA</v>
      </c>
      <c r="AQ74" s="29" t="str">
        <f t="shared" si="146"/>
        <v>NA</v>
      </c>
      <c r="AR74" s="29" t="str">
        <f t="shared" si="147"/>
        <v>NA</v>
      </c>
      <c r="AS74" s="29" t="str">
        <f t="shared" si="148"/>
        <v>NA</v>
      </c>
      <c r="AT74" s="29" t="str">
        <f t="shared" si="149"/>
        <v>NA</v>
      </c>
      <c r="AU74" s="29" t="str">
        <f t="shared" si="150"/>
        <v>NA</v>
      </c>
      <c r="AV74" s="29" t="str">
        <f t="shared" si="151"/>
        <v>NA</v>
      </c>
      <c r="AW74" s="29" t="str">
        <f t="shared" si="152"/>
        <v>NA</v>
      </c>
      <c r="AX74" s="29" t="str">
        <f t="shared" si="153"/>
        <v>NA</v>
      </c>
      <c r="AY74" s="29" t="str">
        <f t="shared" si="154"/>
        <v>NA</v>
      </c>
      <c r="AZ74" s="29" t="str">
        <f t="shared" si="155"/>
        <v>NA</v>
      </c>
      <c r="BA74" s="29" t="str">
        <f t="shared" si="156"/>
        <v>NA</v>
      </c>
      <c r="BB74" s="29" t="str">
        <f t="shared" si="157"/>
        <v>NA</v>
      </c>
      <c r="BC74" s="29" t="str">
        <f t="shared" si="158"/>
        <v>NA</v>
      </c>
      <c r="BD74" s="29" t="str">
        <f t="shared" si="159"/>
        <v>NA</v>
      </c>
      <c r="BE74" s="29" t="str">
        <f t="shared" si="160"/>
        <v>NA</v>
      </c>
      <c r="BF74" s="29" t="str">
        <f t="shared" si="161"/>
        <v>NA</v>
      </c>
      <c r="BG74" s="29" t="str">
        <f t="shared" si="162"/>
        <v>NA</v>
      </c>
      <c r="BH74" s="29" t="str">
        <f t="shared" si="163"/>
        <v>NA</v>
      </c>
      <c r="BI74" s="29" t="str">
        <f t="shared" si="164"/>
        <v>NA</v>
      </c>
      <c r="BJ74" s="29" t="str">
        <f t="shared" si="165"/>
        <v>NA</v>
      </c>
      <c r="BK74" s="29" t="str">
        <f t="shared" si="166"/>
        <v>NA</v>
      </c>
      <c r="BL74" s="29" t="str">
        <f t="shared" si="167"/>
        <v>NA</v>
      </c>
      <c r="BM74" s="29" t="str">
        <f t="shared" si="168"/>
        <v>NA</v>
      </c>
      <c r="BN74" s="29" t="str">
        <f t="shared" si="169"/>
        <v>NA</v>
      </c>
      <c r="BO74" s="29" t="str">
        <f t="shared" si="170"/>
        <v>NA</v>
      </c>
      <c r="BP74" s="29" t="str">
        <f t="shared" si="171"/>
        <v>NA</v>
      </c>
      <c r="BQ74" s="29" t="str">
        <f t="shared" si="172"/>
        <v>NA</v>
      </c>
      <c r="BR74" s="29" t="str">
        <f t="shared" si="173"/>
        <v>NA</v>
      </c>
      <c r="BS74" s="29" t="str">
        <f t="shared" si="174"/>
        <v>NA</v>
      </c>
    </row>
    <row r="75" spans="1:71" ht="15" thickBot="1" x14ac:dyDescent="0.35">
      <c r="A75" s="30"/>
      <c r="C75" s="110">
        <v>71</v>
      </c>
      <c r="D75" s="30" t="s">
        <v>27</v>
      </c>
      <c r="E75" s="30">
        <f t="shared" si="175"/>
        <v>48.319999999999993</v>
      </c>
      <c r="F75" s="107">
        <v>43.3</v>
      </c>
      <c r="G75" s="107">
        <v>5.0199999999999996</v>
      </c>
      <c r="H75" s="30"/>
      <c r="I75" s="30"/>
      <c r="J75" s="30"/>
      <c r="K75" s="30"/>
      <c r="L75" s="30"/>
      <c r="M75" s="30"/>
      <c r="N75" s="31">
        <f t="shared" si="117"/>
        <v>1</v>
      </c>
      <c r="O75" s="44">
        <f t="shared" si="118"/>
        <v>47.5</v>
      </c>
      <c r="P75" s="45">
        <f t="shared" si="119"/>
        <v>0.8</v>
      </c>
      <c r="Q75" s="29">
        <f t="shared" si="120"/>
        <v>10</v>
      </c>
      <c r="R75" s="29" t="str">
        <f t="shared" si="121"/>
        <v>NA</v>
      </c>
      <c r="S75" s="29" t="str">
        <f t="shared" si="122"/>
        <v>NA</v>
      </c>
      <c r="T75" s="29" t="str">
        <f t="shared" si="123"/>
        <v>NA</v>
      </c>
      <c r="U75" s="29" t="str">
        <f t="shared" si="124"/>
        <v>NA</v>
      </c>
      <c r="V75" s="29" t="str">
        <f t="shared" si="125"/>
        <v>NA</v>
      </c>
      <c r="W75" s="29" t="str">
        <f t="shared" si="126"/>
        <v>NA</v>
      </c>
      <c r="X75" s="29" t="str">
        <f t="shared" si="127"/>
        <v>NA</v>
      </c>
      <c r="Y75" s="29">
        <f t="shared" si="128"/>
        <v>0.7</v>
      </c>
      <c r="Z75" s="29" t="str">
        <f t="shared" si="129"/>
        <v>NA</v>
      </c>
      <c r="AA75" s="29" t="str">
        <f t="shared" si="130"/>
        <v>NA</v>
      </c>
      <c r="AB75" s="29">
        <f t="shared" si="131"/>
        <v>5.3</v>
      </c>
      <c r="AC75" s="29" t="str">
        <f t="shared" si="132"/>
        <v>NA</v>
      </c>
      <c r="AD75" s="29" t="str">
        <f t="shared" si="133"/>
        <v>NA</v>
      </c>
      <c r="AE75" s="29" t="str">
        <f t="shared" si="134"/>
        <v>NA</v>
      </c>
      <c r="AF75" s="29" t="str">
        <f t="shared" si="135"/>
        <v>NA</v>
      </c>
      <c r="AG75" s="29" t="str">
        <f t="shared" si="136"/>
        <v>NA</v>
      </c>
      <c r="AH75" s="29" t="str">
        <f t="shared" si="137"/>
        <v>NA</v>
      </c>
      <c r="AI75" s="29" t="str">
        <f t="shared" si="138"/>
        <v>NA</v>
      </c>
      <c r="AJ75" s="29" t="str">
        <f t="shared" si="139"/>
        <v>NA</v>
      </c>
      <c r="AK75" s="29" t="str">
        <f t="shared" si="140"/>
        <v>NA</v>
      </c>
      <c r="AL75" s="29" t="str">
        <f t="shared" si="141"/>
        <v>NA</v>
      </c>
      <c r="AM75" s="29" t="str">
        <f t="shared" si="142"/>
        <v>NA</v>
      </c>
      <c r="AN75" s="29" t="str">
        <f t="shared" si="143"/>
        <v>NA</v>
      </c>
      <c r="AO75" s="29" t="str">
        <f t="shared" si="144"/>
        <v>NA</v>
      </c>
      <c r="AP75" s="29" t="str">
        <f t="shared" si="145"/>
        <v>NA</v>
      </c>
      <c r="AQ75" s="29" t="str">
        <f t="shared" si="146"/>
        <v>NA</v>
      </c>
      <c r="AR75" s="29" t="str">
        <f t="shared" si="147"/>
        <v>NA</v>
      </c>
      <c r="AS75" s="29" t="str">
        <f t="shared" si="148"/>
        <v>NA</v>
      </c>
      <c r="AT75" s="29" t="str">
        <f t="shared" si="149"/>
        <v>NA</v>
      </c>
      <c r="AU75" s="29" t="str">
        <f t="shared" si="150"/>
        <v>NA</v>
      </c>
      <c r="AV75" s="29" t="str">
        <f t="shared" si="151"/>
        <v>NA</v>
      </c>
      <c r="AW75" s="29" t="str">
        <f t="shared" si="152"/>
        <v>NA</v>
      </c>
      <c r="AX75" s="29" t="str">
        <f t="shared" si="153"/>
        <v>NA</v>
      </c>
      <c r="AY75" s="29" t="str">
        <f t="shared" si="154"/>
        <v>NA</v>
      </c>
      <c r="AZ75" s="29" t="str">
        <f t="shared" si="155"/>
        <v>NA</v>
      </c>
      <c r="BA75" s="29" t="str">
        <f t="shared" si="156"/>
        <v>NA</v>
      </c>
      <c r="BB75" s="29" t="str">
        <f t="shared" si="157"/>
        <v>NA</v>
      </c>
      <c r="BC75" s="29" t="str">
        <f t="shared" si="158"/>
        <v>NA</v>
      </c>
      <c r="BD75" s="29" t="str">
        <f t="shared" si="159"/>
        <v>NA</v>
      </c>
      <c r="BE75" s="29" t="str">
        <f t="shared" si="160"/>
        <v>NA</v>
      </c>
      <c r="BF75" s="29" t="str">
        <f t="shared" si="161"/>
        <v>NA</v>
      </c>
      <c r="BG75" s="29" t="str">
        <f t="shared" si="162"/>
        <v>NA</v>
      </c>
      <c r="BH75" s="29" t="str">
        <f t="shared" si="163"/>
        <v>NA</v>
      </c>
      <c r="BI75" s="29" t="str">
        <f t="shared" si="164"/>
        <v>NA</v>
      </c>
      <c r="BJ75" s="29" t="str">
        <f t="shared" si="165"/>
        <v>NA</v>
      </c>
      <c r="BK75" s="29" t="str">
        <f t="shared" si="166"/>
        <v>NA</v>
      </c>
      <c r="BL75" s="29" t="str">
        <f t="shared" si="167"/>
        <v>NA</v>
      </c>
      <c r="BM75" s="29" t="str">
        <f t="shared" si="168"/>
        <v>NA</v>
      </c>
      <c r="BN75" s="29" t="str">
        <f t="shared" si="169"/>
        <v>NA</v>
      </c>
      <c r="BO75" s="29" t="str">
        <f t="shared" si="170"/>
        <v>NA</v>
      </c>
      <c r="BP75" s="29" t="str">
        <f t="shared" si="171"/>
        <v>NA</v>
      </c>
      <c r="BQ75" s="29" t="str">
        <f t="shared" si="172"/>
        <v>NA</v>
      </c>
      <c r="BR75" s="29" t="str">
        <f t="shared" si="173"/>
        <v>NA</v>
      </c>
      <c r="BS75" s="29" t="str">
        <f t="shared" si="174"/>
        <v>NA</v>
      </c>
    </row>
    <row r="76" spans="1:71" x14ac:dyDescent="0.3">
      <c r="A76" s="30"/>
      <c r="C76" s="109">
        <v>72</v>
      </c>
      <c r="D76" s="30" t="s">
        <v>26</v>
      </c>
      <c r="E76" s="30">
        <f t="shared" si="175"/>
        <v>32.299999999999997</v>
      </c>
      <c r="F76" s="104">
        <v>23.8</v>
      </c>
      <c r="G76" s="104">
        <v>8.5</v>
      </c>
      <c r="H76" s="30"/>
      <c r="I76" s="30"/>
      <c r="J76" s="30"/>
      <c r="K76" s="30"/>
      <c r="L76" s="30"/>
      <c r="M76" s="30"/>
      <c r="N76" s="31">
        <f t="shared" si="117"/>
        <v>1</v>
      </c>
      <c r="O76" s="44">
        <f t="shared" si="118"/>
        <v>27.5</v>
      </c>
      <c r="P76" s="45">
        <f t="shared" si="119"/>
        <v>4.8</v>
      </c>
      <c r="Q76" s="29">
        <f t="shared" si="120"/>
        <v>10</v>
      </c>
      <c r="R76" s="29" t="str">
        <f t="shared" si="121"/>
        <v>NA</v>
      </c>
      <c r="S76" s="29" t="str">
        <f t="shared" si="122"/>
        <v>NA</v>
      </c>
      <c r="T76" s="29" t="str">
        <f t="shared" si="123"/>
        <v>NA</v>
      </c>
      <c r="U76" s="29" t="str">
        <f t="shared" si="124"/>
        <v>NA</v>
      </c>
      <c r="V76" s="29" t="str">
        <f t="shared" si="125"/>
        <v>NA</v>
      </c>
      <c r="W76" s="29" t="str">
        <f t="shared" si="126"/>
        <v>NA</v>
      </c>
      <c r="X76" s="29" t="str">
        <f t="shared" si="127"/>
        <v>NA</v>
      </c>
      <c r="Y76" s="29" t="str">
        <f t="shared" si="128"/>
        <v>NA</v>
      </c>
      <c r="Z76" s="29" t="str">
        <f t="shared" si="129"/>
        <v>NA</v>
      </c>
      <c r="AA76" s="29" t="str">
        <f t="shared" si="130"/>
        <v>NA</v>
      </c>
      <c r="AB76" s="29" t="str">
        <f t="shared" si="131"/>
        <v>NA</v>
      </c>
      <c r="AC76" s="29" t="str">
        <f t="shared" si="132"/>
        <v>NA</v>
      </c>
      <c r="AD76" s="29" t="str">
        <f t="shared" si="133"/>
        <v>NA</v>
      </c>
      <c r="AE76" s="29" t="str">
        <f t="shared" si="134"/>
        <v>NA</v>
      </c>
      <c r="AF76" s="29" t="str">
        <f t="shared" si="135"/>
        <v>NA</v>
      </c>
      <c r="AG76" s="29" t="str">
        <f t="shared" si="136"/>
        <v>NA</v>
      </c>
      <c r="AH76" s="29" t="str">
        <f t="shared" si="137"/>
        <v>NA</v>
      </c>
      <c r="AI76" s="29" t="str">
        <f t="shared" si="138"/>
        <v>NA</v>
      </c>
      <c r="AJ76" s="29" t="str">
        <f t="shared" si="139"/>
        <v>NA</v>
      </c>
      <c r="AK76" s="29" t="str">
        <f t="shared" si="140"/>
        <v>NA</v>
      </c>
      <c r="AL76" s="29" t="str">
        <f t="shared" si="141"/>
        <v>NA</v>
      </c>
      <c r="AM76" s="29" t="str">
        <f t="shared" si="142"/>
        <v>NA</v>
      </c>
      <c r="AN76" s="29" t="str">
        <f t="shared" si="143"/>
        <v>NA</v>
      </c>
      <c r="AO76" s="29" t="str">
        <f t="shared" si="144"/>
        <v>NA</v>
      </c>
      <c r="AP76" s="29" t="str">
        <f t="shared" si="145"/>
        <v>NA</v>
      </c>
      <c r="AQ76" s="29" t="str">
        <f t="shared" si="146"/>
        <v>NA</v>
      </c>
      <c r="AR76" s="29" t="str">
        <f t="shared" si="147"/>
        <v>NA</v>
      </c>
      <c r="AS76" s="29" t="str">
        <f t="shared" si="148"/>
        <v>NA</v>
      </c>
      <c r="AT76" s="29" t="str">
        <f t="shared" si="149"/>
        <v>NA</v>
      </c>
      <c r="AU76" s="29" t="str">
        <f t="shared" si="150"/>
        <v>NA</v>
      </c>
      <c r="AV76" s="29" t="str">
        <f t="shared" si="151"/>
        <v>NA</v>
      </c>
      <c r="AW76" s="29" t="str">
        <f t="shared" si="152"/>
        <v>NA</v>
      </c>
      <c r="AX76" s="29" t="str">
        <f t="shared" si="153"/>
        <v>NA</v>
      </c>
      <c r="AY76" s="29" t="str">
        <f t="shared" si="154"/>
        <v>NA</v>
      </c>
      <c r="AZ76" s="29" t="str">
        <f t="shared" si="155"/>
        <v>NA</v>
      </c>
      <c r="BA76" s="29" t="str">
        <f t="shared" si="156"/>
        <v>NA</v>
      </c>
      <c r="BB76" s="29" t="str">
        <f t="shared" si="157"/>
        <v>NA</v>
      </c>
      <c r="BC76" s="29" t="str">
        <f t="shared" si="158"/>
        <v>NA</v>
      </c>
      <c r="BD76" s="29" t="str">
        <f t="shared" si="159"/>
        <v>NA</v>
      </c>
      <c r="BE76" s="29" t="str">
        <f t="shared" si="160"/>
        <v>NA</v>
      </c>
      <c r="BF76" s="29" t="str">
        <f t="shared" si="161"/>
        <v>NA</v>
      </c>
      <c r="BG76" s="29" t="str">
        <f t="shared" si="162"/>
        <v>NA</v>
      </c>
      <c r="BH76" s="29" t="str">
        <f t="shared" si="163"/>
        <v>NA</v>
      </c>
      <c r="BI76" s="29" t="str">
        <f t="shared" si="164"/>
        <v>NA</v>
      </c>
      <c r="BJ76" s="29" t="str">
        <f t="shared" si="165"/>
        <v>NA</v>
      </c>
      <c r="BK76" s="29" t="str">
        <f t="shared" si="166"/>
        <v>NA</v>
      </c>
      <c r="BL76" s="29" t="str">
        <f t="shared" si="167"/>
        <v>NA</v>
      </c>
      <c r="BM76" s="29" t="str">
        <f t="shared" si="168"/>
        <v>NA</v>
      </c>
      <c r="BN76" s="29" t="str">
        <f t="shared" si="169"/>
        <v>NA</v>
      </c>
      <c r="BO76" s="29" t="str">
        <f t="shared" si="170"/>
        <v>NA</v>
      </c>
      <c r="BP76" s="29" t="str">
        <f t="shared" si="171"/>
        <v>NA</v>
      </c>
      <c r="BQ76" s="29" t="str">
        <f t="shared" si="172"/>
        <v>NA</v>
      </c>
      <c r="BR76" s="29" t="str">
        <f t="shared" si="173"/>
        <v>NA</v>
      </c>
      <c r="BS76" s="29" t="str">
        <f t="shared" si="174"/>
        <v>NA</v>
      </c>
    </row>
    <row r="77" spans="1:71" x14ac:dyDescent="0.3">
      <c r="A77" s="30"/>
      <c r="C77" s="109">
        <v>73</v>
      </c>
      <c r="D77" s="30" t="s">
        <v>25</v>
      </c>
      <c r="E77" s="30">
        <f t="shared" si="175"/>
        <v>36.520000000000003</v>
      </c>
      <c r="F77" s="104">
        <v>32.700000000000003</v>
      </c>
      <c r="G77" s="104">
        <v>3.82</v>
      </c>
      <c r="H77" s="30"/>
      <c r="I77" s="30"/>
      <c r="J77" s="30"/>
      <c r="K77" s="30"/>
      <c r="L77" s="30"/>
      <c r="M77" s="30"/>
      <c r="N77" s="31">
        <f t="shared" si="117"/>
        <v>1</v>
      </c>
      <c r="O77" s="44">
        <f t="shared" si="118"/>
        <v>37.5</v>
      </c>
      <c r="P77" s="45">
        <f t="shared" si="119"/>
        <v>-1</v>
      </c>
      <c r="Q77" s="29">
        <f t="shared" si="120"/>
        <v>3.9</v>
      </c>
      <c r="R77" s="29">
        <f t="shared" si="121"/>
        <v>4.0999999999999996</v>
      </c>
      <c r="S77" s="29" t="str">
        <f t="shared" si="122"/>
        <v>NA</v>
      </c>
      <c r="T77" s="29" t="str">
        <f t="shared" si="123"/>
        <v>NA</v>
      </c>
      <c r="U77" s="29" t="str">
        <f t="shared" si="124"/>
        <v>NA</v>
      </c>
      <c r="V77" s="29" t="str">
        <f t="shared" si="125"/>
        <v>NA</v>
      </c>
      <c r="W77" s="29" t="str">
        <f t="shared" si="126"/>
        <v>NA</v>
      </c>
      <c r="X77" s="29" t="str">
        <f t="shared" si="127"/>
        <v>NA</v>
      </c>
      <c r="Y77" s="29" t="str">
        <f t="shared" si="128"/>
        <v>NA</v>
      </c>
      <c r="Z77" s="29" t="str">
        <f t="shared" si="129"/>
        <v>NA</v>
      </c>
      <c r="AA77" s="29" t="str">
        <f t="shared" si="130"/>
        <v>NA</v>
      </c>
      <c r="AB77" s="29" t="str">
        <f t="shared" si="131"/>
        <v>NA</v>
      </c>
      <c r="AC77" s="29" t="str">
        <f t="shared" si="132"/>
        <v>NA</v>
      </c>
      <c r="AD77" s="29" t="str">
        <f t="shared" si="133"/>
        <v>NA</v>
      </c>
      <c r="AE77" s="29" t="str">
        <f t="shared" si="134"/>
        <v>NA</v>
      </c>
      <c r="AF77" s="29" t="str">
        <f t="shared" si="135"/>
        <v>NA</v>
      </c>
      <c r="AG77" s="29" t="str">
        <f t="shared" si="136"/>
        <v>NA</v>
      </c>
      <c r="AH77" s="29" t="str">
        <f t="shared" si="137"/>
        <v>NA</v>
      </c>
      <c r="AI77" s="29" t="str">
        <f t="shared" si="138"/>
        <v>NA</v>
      </c>
      <c r="AJ77" s="29" t="str">
        <f t="shared" si="139"/>
        <v>NA</v>
      </c>
      <c r="AK77" s="29" t="str">
        <f t="shared" si="140"/>
        <v>NA</v>
      </c>
      <c r="AL77" s="29" t="str">
        <f t="shared" si="141"/>
        <v>NA</v>
      </c>
      <c r="AM77" s="29" t="str">
        <f t="shared" si="142"/>
        <v>NA</v>
      </c>
      <c r="AN77" s="29" t="str">
        <f t="shared" si="143"/>
        <v>NA</v>
      </c>
      <c r="AO77" s="29" t="str">
        <f t="shared" si="144"/>
        <v>NA</v>
      </c>
      <c r="AP77" s="29" t="str">
        <f t="shared" si="145"/>
        <v>NA</v>
      </c>
      <c r="AQ77" s="29" t="str">
        <f t="shared" si="146"/>
        <v>NA</v>
      </c>
      <c r="AR77" s="29" t="str">
        <f t="shared" si="147"/>
        <v>NA</v>
      </c>
      <c r="AS77" s="29" t="str">
        <f t="shared" si="148"/>
        <v>NA</v>
      </c>
      <c r="AT77" s="29" t="str">
        <f t="shared" si="149"/>
        <v>NA</v>
      </c>
      <c r="AU77" s="29" t="str">
        <f t="shared" si="150"/>
        <v>NA</v>
      </c>
      <c r="AV77" s="29" t="str">
        <f t="shared" si="151"/>
        <v>NA</v>
      </c>
      <c r="AW77" s="29" t="str">
        <f t="shared" si="152"/>
        <v>NA</v>
      </c>
      <c r="AX77" s="29" t="str">
        <f t="shared" si="153"/>
        <v>NA</v>
      </c>
      <c r="AY77" s="29" t="str">
        <f t="shared" si="154"/>
        <v>NA</v>
      </c>
      <c r="AZ77" s="29" t="str">
        <f t="shared" si="155"/>
        <v>NA</v>
      </c>
      <c r="BA77" s="29" t="str">
        <f t="shared" si="156"/>
        <v>NA</v>
      </c>
      <c r="BB77" s="29" t="str">
        <f t="shared" si="157"/>
        <v>NA</v>
      </c>
      <c r="BC77" s="29" t="str">
        <f t="shared" si="158"/>
        <v>NA</v>
      </c>
      <c r="BD77" s="29" t="str">
        <f t="shared" si="159"/>
        <v>NA</v>
      </c>
      <c r="BE77" s="29" t="str">
        <f t="shared" si="160"/>
        <v>NA</v>
      </c>
      <c r="BF77" s="29" t="str">
        <f t="shared" si="161"/>
        <v>NA</v>
      </c>
      <c r="BG77" s="29" t="str">
        <f t="shared" si="162"/>
        <v>NA</v>
      </c>
      <c r="BH77" s="29" t="str">
        <f t="shared" si="163"/>
        <v>NA</v>
      </c>
      <c r="BI77" s="29" t="str">
        <f t="shared" si="164"/>
        <v>NA</v>
      </c>
      <c r="BJ77" s="29" t="str">
        <f t="shared" si="165"/>
        <v>NA</v>
      </c>
      <c r="BK77" s="29" t="str">
        <f t="shared" si="166"/>
        <v>NA</v>
      </c>
      <c r="BL77" s="29" t="str">
        <f t="shared" si="167"/>
        <v>NA</v>
      </c>
      <c r="BM77" s="29" t="str">
        <f t="shared" si="168"/>
        <v>NA</v>
      </c>
      <c r="BN77" s="29" t="str">
        <f t="shared" si="169"/>
        <v>NA</v>
      </c>
      <c r="BO77" s="29" t="str">
        <f t="shared" si="170"/>
        <v>NA</v>
      </c>
      <c r="BP77" s="29" t="str">
        <f t="shared" si="171"/>
        <v>NA</v>
      </c>
      <c r="BQ77" s="29" t="str">
        <f t="shared" si="172"/>
        <v>NA</v>
      </c>
      <c r="BR77" s="29" t="str">
        <f t="shared" si="173"/>
        <v>NA</v>
      </c>
      <c r="BS77" s="29" t="str">
        <f t="shared" si="174"/>
        <v>NA</v>
      </c>
    </row>
    <row r="78" spans="1:71" x14ac:dyDescent="0.3">
      <c r="A78" s="30"/>
      <c r="C78" s="109">
        <v>74</v>
      </c>
      <c r="D78" s="30" t="s">
        <v>24</v>
      </c>
      <c r="E78" s="30">
        <f t="shared" si="175"/>
        <v>40.370000000000005</v>
      </c>
      <c r="F78" s="104">
        <v>35.200000000000003</v>
      </c>
      <c r="G78" s="104">
        <v>5.17</v>
      </c>
      <c r="H78" s="30"/>
      <c r="I78" s="30"/>
      <c r="J78" s="30"/>
      <c r="K78" s="30"/>
      <c r="L78" s="30"/>
      <c r="M78" s="30"/>
      <c r="N78" s="31">
        <f t="shared" si="117"/>
        <v>1</v>
      </c>
      <c r="O78" s="44">
        <f t="shared" si="118"/>
        <v>37.5</v>
      </c>
      <c r="P78" s="45">
        <f t="shared" si="119"/>
        <v>2.9</v>
      </c>
      <c r="Q78" s="29">
        <f t="shared" si="120"/>
        <v>0.20000000000000018</v>
      </c>
      <c r="R78" s="29" t="str">
        <f t="shared" si="121"/>
        <v>NA</v>
      </c>
      <c r="S78" s="29" t="str">
        <f t="shared" si="122"/>
        <v>NA</v>
      </c>
      <c r="T78" s="29" t="str">
        <f t="shared" si="123"/>
        <v>NA</v>
      </c>
      <c r="U78" s="29" t="str">
        <f t="shared" si="124"/>
        <v>NA</v>
      </c>
      <c r="V78" s="29" t="str">
        <f t="shared" si="125"/>
        <v>NA</v>
      </c>
      <c r="W78" s="29" t="str">
        <f t="shared" si="126"/>
        <v>NA</v>
      </c>
      <c r="X78" s="29" t="str">
        <f t="shared" si="127"/>
        <v>NA</v>
      </c>
      <c r="Y78" s="29" t="str">
        <f t="shared" si="128"/>
        <v>NA</v>
      </c>
      <c r="Z78" s="29" t="str">
        <f t="shared" si="129"/>
        <v>NA</v>
      </c>
      <c r="AA78" s="29" t="str">
        <f t="shared" si="130"/>
        <v>NA</v>
      </c>
      <c r="AB78" s="29" t="str">
        <f t="shared" si="131"/>
        <v>NA</v>
      </c>
      <c r="AC78" s="29" t="str">
        <f t="shared" si="132"/>
        <v>NA</v>
      </c>
      <c r="AD78" s="29" t="str">
        <f t="shared" si="133"/>
        <v>NA</v>
      </c>
      <c r="AE78" s="29" t="str">
        <f t="shared" si="134"/>
        <v>NA</v>
      </c>
      <c r="AF78" s="29" t="str">
        <f t="shared" si="135"/>
        <v>NA</v>
      </c>
      <c r="AG78" s="29" t="str">
        <f t="shared" si="136"/>
        <v>NA</v>
      </c>
      <c r="AH78" s="29" t="str">
        <f t="shared" si="137"/>
        <v>NA</v>
      </c>
      <c r="AI78" s="29" t="str">
        <f t="shared" si="138"/>
        <v>NA</v>
      </c>
      <c r="AJ78" s="29" t="str">
        <f t="shared" si="139"/>
        <v>NA</v>
      </c>
      <c r="AK78" s="29" t="str">
        <f t="shared" si="140"/>
        <v>NA</v>
      </c>
      <c r="AL78" s="29" t="str">
        <f t="shared" si="141"/>
        <v>NA</v>
      </c>
      <c r="AM78" s="29" t="str">
        <f t="shared" si="142"/>
        <v>NA</v>
      </c>
      <c r="AN78" s="29" t="str">
        <f t="shared" si="143"/>
        <v>NA</v>
      </c>
      <c r="AO78" s="29" t="str">
        <f t="shared" si="144"/>
        <v>NA</v>
      </c>
      <c r="AP78" s="29" t="str">
        <f t="shared" si="145"/>
        <v>NA</v>
      </c>
      <c r="AQ78" s="29" t="str">
        <f t="shared" si="146"/>
        <v>NA</v>
      </c>
      <c r="AR78" s="29" t="str">
        <f t="shared" si="147"/>
        <v>NA</v>
      </c>
      <c r="AS78" s="29" t="str">
        <f t="shared" si="148"/>
        <v>NA</v>
      </c>
      <c r="AT78" s="29" t="str">
        <f t="shared" si="149"/>
        <v>NA</v>
      </c>
      <c r="AU78" s="29" t="str">
        <f t="shared" si="150"/>
        <v>NA</v>
      </c>
      <c r="AV78" s="29" t="str">
        <f t="shared" si="151"/>
        <v>NA</v>
      </c>
      <c r="AW78" s="29" t="str">
        <f t="shared" si="152"/>
        <v>NA</v>
      </c>
      <c r="AX78" s="29" t="str">
        <f t="shared" si="153"/>
        <v>NA</v>
      </c>
      <c r="AY78" s="29" t="str">
        <f t="shared" si="154"/>
        <v>NA</v>
      </c>
      <c r="AZ78" s="29" t="str">
        <f t="shared" si="155"/>
        <v>NA</v>
      </c>
      <c r="BA78" s="29" t="str">
        <f t="shared" si="156"/>
        <v>NA</v>
      </c>
      <c r="BB78" s="29" t="str">
        <f t="shared" si="157"/>
        <v>NA</v>
      </c>
      <c r="BC78" s="29" t="str">
        <f t="shared" si="158"/>
        <v>NA</v>
      </c>
      <c r="BD78" s="29" t="str">
        <f t="shared" si="159"/>
        <v>NA</v>
      </c>
      <c r="BE78" s="29" t="str">
        <f t="shared" si="160"/>
        <v>NA</v>
      </c>
      <c r="BF78" s="29" t="str">
        <f t="shared" si="161"/>
        <v>NA</v>
      </c>
      <c r="BG78" s="29" t="str">
        <f t="shared" si="162"/>
        <v>NA</v>
      </c>
      <c r="BH78" s="29" t="str">
        <f t="shared" si="163"/>
        <v>NA</v>
      </c>
      <c r="BI78" s="29" t="str">
        <f t="shared" si="164"/>
        <v>NA</v>
      </c>
      <c r="BJ78" s="29" t="str">
        <f t="shared" si="165"/>
        <v>NA</v>
      </c>
      <c r="BK78" s="29" t="str">
        <f t="shared" si="166"/>
        <v>NA</v>
      </c>
      <c r="BL78" s="29" t="str">
        <f t="shared" si="167"/>
        <v>NA</v>
      </c>
      <c r="BM78" s="29" t="str">
        <f t="shared" si="168"/>
        <v>NA</v>
      </c>
      <c r="BN78" s="29" t="str">
        <f t="shared" si="169"/>
        <v>NA</v>
      </c>
      <c r="BO78" s="29" t="str">
        <f t="shared" si="170"/>
        <v>NA</v>
      </c>
      <c r="BP78" s="29" t="str">
        <f t="shared" si="171"/>
        <v>NA</v>
      </c>
      <c r="BQ78" s="29" t="str">
        <f t="shared" si="172"/>
        <v>NA</v>
      </c>
      <c r="BR78" s="29" t="str">
        <f t="shared" si="173"/>
        <v>NA</v>
      </c>
      <c r="BS78" s="29" t="str">
        <f t="shared" si="174"/>
        <v>NA</v>
      </c>
    </row>
    <row r="79" spans="1:71" x14ac:dyDescent="0.3">
      <c r="A79" s="30"/>
      <c r="C79" s="109">
        <v>75</v>
      </c>
      <c r="D79" s="30" t="s">
        <v>23</v>
      </c>
      <c r="E79" s="30">
        <f t="shared" si="175"/>
        <v>40.56</v>
      </c>
      <c r="F79" s="104">
        <v>35.700000000000003</v>
      </c>
      <c r="G79" s="104">
        <v>4.8600000000000003</v>
      </c>
      <c r="H79" s="30"/>
      <c r="I79" s="30"/>
      <c r="J79" s="30"/>
      <c r="K79" s="30"/>
      <c r="L79" s="30"/>
      <c r="M79" s="30"/>
      <c r="N79" s="31">
        <f t="shared" si="117"/>
        <v>1</v>
      </c>
      <c r="O79" s="44">
        <f t="shared" si="118"/>
        <v>37.5</v>
      </c>
      <c r="P79" s="45">
        <f t="shared" si="119"/>
        <v>3.1</v>
      </c>
      <c r="Q79" s="29">
        <f t="shared" si="120"/>
        <v>10</v>
      </c>
      <c r="R79" s="29" t="str">
        <f t="shared" si="121"/>
        <v>NA</v>
      </c>
      <c r="S79" s="29" t="str">
        <f t="shared" si="122"/>
        <v>NA</v>
      </c>
      <c r="T79" s="29" t="str">
        <f t="shared" si="123"/>
        <v>NA</v>
      </c>
      <c r="U79" s="29" t="str">
        <f t="shared" si="124"/>
        <v>NA</v>
      </c>
      <c r="V79" s="29" t="str">
        <f t="shared" si="125"/>
        <v>NA</v>
      </c>
      <c r="W79" s="29" t="str">
        <f t="shared" si="126"/>
        <v>NA</v>
      </c>
      <c r="X79" s="29" t="str">
        <f t="shared" si="127"/>
        <v>NA</v>
      </c>
      <c r="Y79" s="29" t="str">
        <f t="shared" si="128"/>
        <v>NA</v>
      </c>
      <c r="Z79" s="29" t="str">
        <f t="shared" si="129"/>
        <v>NA</v>
      </c>
      <c r="AA79" s="29" t="str">
        <f t="shared" si="130"/>
        <v>NA</v>
      </c>
      <c r="AB79" s="29" t="str">
        <f t="shared" si="131"/>
        <v>NA</v>
      </c>
      <c r="AC79" s="29" t="str">
        <f t="shared" si="132"/>
        <v>NA</v>
      </c>
      <c r="AD79" s="29" t="str">
        <f t="shared" si="133"/>
        <v>NA</v>
      </c>
      <c r="AE79" s="29" t="str">
        <f t="shared" si="134"/>
        <v>NA</v>
      </c>
      <c r="AF79" s="29" t="str">
        <f t="shared" si="135"/>
        <v>NA</v>
      </c>
      <c r="AG79" s="29" t="str">
        <f t="shared" si="136"/>
        <v>NA</v>
      </c>
      <c r="AH79" s="29" t="str">
        <f t="shared" si="137"/>
        <v>NA</v>
      </c>
      <c r="AI79" s="29" t="str">
        <f t="shared" si="138"/>
        <v>NA</v>
      </c>
      <c r="AJ79" s="29" t="str">
        <f t="shared" si="139"/>
        <v>NA</v>
      </c>
      <c r="AK79" s="29" t="str">
        <f t="shared" si="140"/>
        <v>NA</v>
      </c>
      <c r="AL79" s="29" t="str">
        <f t="shared" si="141"/>
        <v>NA</v>
      </c>
      <c r="AM79" s="29" t="str">
        <f t="shared" si="142"/>
        <v>NA</v>
      </c>
      <c r="AN79" s="29" t="str">
        <f t="shared" si="143"/>
        <v>NA</v>
      </c>
      <c r="AO79" s="29" t="str">
        <f t="shared" si="144"/>
        <v>NA</v>
      </c>
      <c r="AP79" s="29" t="str">
        <f t="shared" si="145"/>
        <v>NA</v>
      </c>
      <c r="AQ79" s="29" t="str">
        <f t="shared" si="146"/>
        <v>NA</v>
      </c>
      <c r="AR79" s="29" t="str">
        <f t="shared" si="147"/>
        <v>NA</v>
      </c>
      <c r="AS79" s="29" t="str">
        <f t="shared" si="148"/>
        <v>NA</v>
      </c>
      <c r="AT79" s="29" t="str">
        <f t="shared" si="149"/>
        <v>NA</v>
      </c>
      <c r="AU79" s="29" t="str">
        <f t="shared" si="150"/>
        <v>NA</v>
      </c>
      <c r="AV79" s="29" t="str">
        <f t="shared" si="151"/>
        <v>NA</v>
      </c>
      <c r="AW79" s="29" t="str">
        <f t="shared" si="152"/>
        <v>NA</v>
      </c>
      <c r="AX79" s="29" t="str">
        <f t="shared" si="153"/>
        <v>NA</v>
      </c>
      <c r="AY79" s="29" t="str">
        <f t="shared" si="154"/>
        <v>NA</v>
      </c>
      <c r="AZ79" s="29" t="str">
        <f t="shared" si="155"/>
        <v>NA</v>
      </c>
      <c r="BA79" s="29" t="str">
        <f t="shared" si="156"/>
        <v>NA</v>
      </c>
      <c r="BB79" s="29" t="str">
        <f t="shared" si="157"/>
        <v>NA</v>
      </c>
      <c r="BC79" s="29" t="str">
        <f t="shared" si="158"/>
        <v>NA</v>
      </c>
      <c r="BD79" s="29" t="str">
        <f t="shared" si="159"/>
        <v>NA</v>
      </c>
      <c r="BE79" s="29" t="str">
        <f t="shared" si="160"/>
        <v>NA</v>
      </c>
      <c r="BF79" s="29" t="str">
        <f t="shared" si="161"/>
        <v>NA</v>
      </c>
      <c r="BG79" s="29" t="str">
        <f t="shared" si="162"/>
        <v>NA</v>
      </c>
      <c r="BH79" s="29" t="str">
        <f t="shared" si="163"/>
        <v>NA</v>
      </c>
      <c r="BI79" s="29" t="str">
        <f t="shared" si="164"/>
        <v>NA</v>
      </c>
      <c r="BJ79" s="29" t="str">
        <f t="shared" si="165"/>
        <v>NA</v>
      </c>
      <c r="BK79" s="29" t="str">
        <f t="shared" si="166"/>
        <v>NA</v>
      </c>
      <c r="BL79" s="29" t="str">
        <f t="shared" si="167"/>
        <v>NA</v>
      </c>
      <c r="BM79" s="29" t="str">
        <f t="shared" si="168"/>
        <v>NA</v>
      </c>
      <c r="BN79" s="29" t="str">
        <f t="shared" si="169"/>
        <v>NA</v>
      </c>
      <c r="BO79" s="29" t="str">
        <f t="shared" si="170"/>
        <v>NA</v>
      </c>
      <c r="BP79" s="29" t="str">
        <f t="shared" si="171"/>
        <v>NA</v>
      </c>
      <c r="BQ79" s="29" t="str">
        <f t="shared" si="172"/>
        <v>NA</v>
      </c>
      <c r="BR79" s="29" t="str">
        <f t="shared" si="173"/>
        <v>NA</v>
      </c>
      <c r="BS79" s="29" t="str">
        <f t="shared" si="174"/>
        <v>NA</v>
      </c>
    </row>
    <row r="80" spans="1:71" x14ac:dyDescent="0.3">
      <c r="A80" s="30"/>
      <c r="C80" s="109">
        <v>76</v>
      </c>
      <c r="D80" s="30" t="s">
        <v>22</v>
      </c>
      <c r="E80" s="30">
        <f t="shared" si="175"/>
        <v>42.89</v>
      </c>
      <c r="F80" s="104">
        <v>38.1</v>
      </c>
      <c r="G80" s="104">
        <v>4.79</v>
      </c>
      <c r="H80" s="30"/>
      <c r="I80" s="30"/>
      <c r="J80" s="30"/>
      <c r="K80" s="30"/>
      <c r="L80" s="30"/>
      <c r="M80" s="30"/>
      <c r="N80" s="31">
        <f t="shared" si="117"/>
        <v>1</v>
      </c>
      <c r="O80" s="44">
        <f t="shared" si="118"/>
        <v>42.5</v>
      </c>
      <c r="P80" s="45">
        <f t="shared" si="119"/>
        <v>0.4</v>
      </c>
      <c r="Q80" s="29">
        <f t="shared" si="120"/>
        <v>3.6</v>
      </c>
      <c r="R80" s="29">
        <f t="shared" si="121"/>
        <v>5.1999999999999993</v>
      </c>
      <c r="S80" s="29">
        <f t="shared" si="122"/>
        <v>0.29999999999999993</v>
      </c>
      <c r="T80" s="29" t="str">
        <f t="shared" si="123"/>
        <v>NA</v>
      </c>
      <c r="U80" s="29" t="str">
        <f t="shared" si="124"/>
        <v>NA</v>
      </c>
      <c r="V80" s="29">
        <f t="shared" si="125"/>
        <v>6.3</v>
      </c>
      <c r="W80" s="29" t="str">
        <f t="shared" si="126"/>
        <v>NA</v>
      </c>
      <c r="X80" s="29" t="str">
        <f t="shared" si="127"/>
        <v>NA</v>
      </c>
      <c r="Y80" s="29" t="str">
        <f t="shared" si="128"/>
        <v>NA</v>
      </c>
      <c r="Z80" s="29" t="str">
        <f t="shared" si="129"/>
        <v>NA</v>
      </c>
      <c r="AA80" s="29" t="str">
        <f t="shared" si="130"/>
        <v>NA</v>
      </c>
      <c r="AB80" s="29" t="str">
        <f t="shared" si="131"/>
        <v>NA</v>
      </c>
      <c r="AC80" s="29" t="str">
        <f t="shared" si="132"/>
        <v>NA</v>
      </c>
      <c r="AD80" s="29" t="str">
        <f t="shared" si="133"/>
        <v>NA</v>
      </c>
      <c r="AE80" s="29" t="str">
        <f t="shared" si="134"/>
        <v>NA</v>
      </c>
      <c r="AF80" s="29" t="str">
        <f t="shared" si="135"/>
        <v>NA</v>
      </c>
      <c r="AG80" s="29" t="str">
        <f t="shared" si="136"/>
        <v>NA</v>
      </c>
      <c r="AH80" s="29" t="str">
        <f t="shared" si="137"/>
        <v>NA</v>
      </c>
      <c r="AI80" s="29" t="str">
        <f t="shared" si="138"/>
        <v>NA</v>
      </c>
      <c r="AJ80" s="29" t="str">
        <f t="shared" si="139"/>
        <v>NA</v>
      </c>
      <c r="AK80" s="29" t="str">
        <f t="shared" si="140"/>
        <v>NA</v>
      </c>
      <c r="AL80" s="29" t="str">
        <f t="shared" si="141"/>
        <v>NA</v>
      </c>
      <c r="AM80" s="29" t="str">
        <f t="shared" si="142"/>
        <v>NA</v>
      </c>
      <c r="AN80" s="29" t="str">
        <f t="shared" si="143"/>
        <v>NA</v>
      </c>
      <c r="AO80" s="29" t="str">
        <f t="shared" si="144"/>
        <v>NA</v>
      </c>
      <c r="AP80" s="29" t="str">
        <f t="shared" si="145"/>
        <v>NA</v>
      </c>
      <c r="AQ80" s="29" t="str">
        <f t="shared" si="146"/>
        <v>NA</v>
      </c>
      <c r="AR80" s="29" t="str">
        <f t="shared" si="147"/>
        <v>NA</v>
      </c>
      <c r="AS80" s="29" t="str">
        <f t="shared" si="148"/>
        <v>NA</v>
      </c>
      <c r="AT80" s="29" t="str">
        <f t="shared" si="149"/>
        <v>NA</v>
      </c>
      <c r="AU80" s="29" t="str">
        <f t="shared" si="150"/>
        <v>NA</v>
      </c>
      <c r="AV80" s="29" t="str">
        <f t="shared" si="151"/>
        <v>NA</v>
      </c>
      <c r="AW80" s="29" t="str">
        <f t="shared" si="152"/>
        <v>NA</v>
      </c>
      <c r="AX80" s="29" t="str">
        <f t="shared" si="153"/>
        <v>NA</v>
      </c>
      <c r="AY80" s="29" t="str">
        <f t="shared" si="154"/>
        <v>NA</v>
      </c>
      <c r="AZ80" s="29" t="str">
        <f t="shared" si="155"/>
        <v>NA</v>
      </c>
      <c r="BA80" s="29" t="str">
        <f t="shared" si="156"/>
        <v>NA</v>
      </c>
      <c r="BB80" s="29" t="str">
        <f t="shared" si="157"/>
        <v>NA</v>
      </c>
      <c r="BC80" s="29" t="str">
        <f t="shared" si="158"/>
        <v>NA</v>
      </c>
      <c r="BD80" s="29" t="str">
        <f t="shared" si="159"/>
        <v>NA</v>
      </c>
      <c r="BE80" s="29" t="str">
        <f t="shared" si="160"/>
        <v>NA</v>
      </c>
      <c r="BF80" s="29" t="str">
        <f t="shared" si="161"/>
        <v>NA</v>
      </c>
      <c r="BG80" s="29" t="str">
        <f t="shared" si="162"/>
        <v>NA</v>
      </c>
      <c r="BH80" s="29" t="str">
        <f t="shared" si="163"/>
        <v>NA</v>
      </c>
      <c r="BI80" s="29" t="str">
        <f t="shared" si="164"/>
        <v>NA</v>
      </c>
      <c r="BJ80" s="29" t="str">
        <f t="shared" si="165"/>
        <v>NA</v>
      </c>
      <c r="BK80" s="29" t="str">
        <f t="shared" si="166"/>
        <v>NA</v>
      </c>
      <c r="BL80" s="29" t="str">
        <f t="shared" si="167"/>
        <v>NA</v>
      </c>
      <c r="BM80" s="29" t="str">
        <f t="shared" si="168"/>
        <v>NA</v>
      </c>
      <c r="BN80" s="29" t="str">
        <f t="shared" si="169"/>
        <v>NA</v>
      </c>
      <c r="BO80" s="29" t="str">
        <f t="shared" si="170"/>
        <v>NA</v>
      </c>
      <c r="BP80" s="29" t="str">
        <f t="shared" si="171"/>
        <v>NA</v>
      </c>
      <c r="BQ80" s="29" t="str">
        <f t="shared" si="172"/>
        <v>NA</v>
      </c>
      <c r="BR80" s="29" t="str">
        <f t="shared" si="173"/>
        <v>NA</v>
      </c>
      <c r="BS80" s="29" t="str">
        <f t="shared" si="174"/>
        <v>NA</v>
      </c>
    </row>
    <row r="81" spans="1:71" x14ac:dyDescent="0.3">
      <c r="A81" s="30"/>
      <c r="C81" s="109">
        <v>77</v>
      </c>
      <c r="D81" s="30" t="s">
        <v>21</v>
      </c>
      <c r="E81" s="30">
        <f t="shared" si="175"/>
        <v>46.5</v>
      </c>
      <c r="F81" s="104">
        <v>39</v>
      </c>
      <c r="G81" s="104">
        <v>7.5</v>
      </c>
      <c r="H81" s="30"/>
      <c r="I81" s="30"/>
      <c r="J81" s="30"/>
      <c r="K81" s="30"/>
      <c r="L81" s="30"/>
      <c r="M81" s="30"/>
      <c r="N81" s="31">
        <f t="shared" si="117"/>
        <v>1</v>
      </c>
      <c r="O81" s="44">
        <f t="shared" si="118"/>
        <v>42.5</v>
      </c>
      <c r="P81" s="45">
        <f t="shared" si="119"/>
        <v>4</v>
      </c>
      <c r="Q81" s="29">
        <f t="shared" si="120"/>
        <v>1.5999999999999996</v>
      </c>
      <c r="R81" s="29">
        <f t="shared" si="121"/>
        <v>3.3</v>
      </c>
      <c r="S81" s="29" t="str">
        <f t="shared" si="122"/>
        <v>NA</v>
      </c>
      <c r="T81" s="29" t="str">
        <f t="shared" si="123"/>
        <v>NA</v>
      </c>
      <c r="U81" s="29">
        <f t="shared" si="124"/>
        <v>2.7</v>
      </c>
      <c r="V81" s="29" t="str">
        <f t="shared" si="125"/>
        <v>NA</v>
      </c>
      <c r="W81" s="29" t="str">
        <f t="shared" si="126"/>
        <v>NA</v>
      </c>
      <c r="X81" s="29" t="str">
        <f t="shared" si="127"/>
        <v>NA</v>
      </c>
      <c r="Y81" s="29" t="str">
        <f t="shared" si="128"/>
        <v>NA</v>
      </c>
      <c r="Z81" s="29" t="str">
        <f t="shared" si="129"/>
        <v>NA</v>
      </c>
      <c r="AA81" s="29" t="str">
        <f t="shared" si="130"/>
        <v>NA</v>
      </c>
      <c r="AB81" s="29" t="str">
        <f t="shared" si="131"/>
        <v>NA</v>
      </c>
      <c r="AC81" s="29" t="str">
        <f t="shared" si="132"/>
        <v>NA</v>
      </c>
      <c r="AD81" s="29" t="str">
        <f t="shared" si="133"/>
        <v>NA</v>
      </c>
      <c r="AE81" s="29" t="str">
        <f t="shared" si="134"/>
        <v>NA</v>
      </c>
      <c r="AF81" s="29" t="str">
        <f t="shared" si="135"/>
        <v>NA</v>
      </c>
      <c r="AG81" s="29" t="str">
        <f t="shared" si="136"/>
        <v>NA</v>
      </c>
      <c r="AH81" s="29" t="str">
        <f t="shared" si="137"/>
        <v>NA</v>
      </c>
      <c r="AI81" s="29" t="str">
        <f t="shared" si="138"/>
        <v>NA</v>
      </c>
      <c r="AJ81" s="29" t="str">
        <f t="shared" si="139"/>
        <v>NA</v>
      </c>
      <c r="AK81" s="29" t="str">
        <f t="shared" si="140"/>
        <v>NA</v>
      </c>
      <c r="AL81" s="29" t="str">
        <f t="shared" si="141"/>
        <v>NA</v>
      </c>
      <c r="AM81" s="29" t="str">
        <f t="shared" si="142"/>
        <v>NA</v>
      </c>
      <c r="AN81" s="29" t="str">
        <f t="shared" si="143"/>
        <v>NA</v>
      </c>
      <c r="AO81" s="29" t="str">
        <f t="shared" si="144"/>
        <v>NA</v>
      </c>
      <c r="AP81" s="29" t="str">
        <f t="shared" si="145"/>
        <v>NA</v>
      </c>
      <c r="AQ81" s="29" t="str">
        <f t="shared" si="146"/>
        <v>NA</v>
      </c>
      <c r="AR81" s="29" t="str">
        <f t="shared" si="147"/>
        <v>NA</v>
      </c>
      <c r="AS81" s="29" t="str">
        <f t="shared" si="148"/>
        <v>NA</v>
      </c>
      <c r="AT81" s="29" t="str">
        <f t="shared" si="149"/>
        <v>NA</v>
      </c>
      <c r="AU81" s="29" t="str">
        <f t="shared" si="150"/>
        <v>NA</v>
      </c>
      <c r="AV81" s="29" t="str">
        <f t="shared" si="151"/>
        <v>NA</v>
      </c>
      <c r="AW81" s="29" t="str">
        <f t="shared" si="152"/>
        <v>NA</v>
      </c>
      <c r="AX81" s="29" t="str">
        <f t="shared" si="153"/>
        <v>NA</v>
      </c>
      <c r="AY81" s="29" t="str">
        <f t="shared" si="154"/>
        <v>NA</v>
      </c>
      <c r="AZ81" s="29" t="str">
        <f t="shared" si="155"/>
        <v>NA</v>
      </c>
      <c r="BA81" s="29" t="str">
        <f t="shared" si="156"/>
        <v>NA</v>
      </c>
      <c r="BB81" s="29" t="str">
        <f t="shared" si="157"/>
        <v>NA</v>
      </c>
      <c r="BC81" s="29" t="str">
        <f t="shared" si="158"/>
        <v>NA</v>
      </c>
      <c r="BD81" s="29" t="str">
        <f t="shared" si="159"/>
        <v>NA</v>
      </c>
      <c r="BE81" s="29" t="str">
        <f t="shared" si="160"/>
        <v>NA</v>
      </c>
      <c r="BF81" s="29" t="str">
        <f t="shared" si="161"/>
        <v>NA</v>
      </c>
      <c r="BG81" s="29" t="str">
        <f t="shared" si="162"/>
        <v>NA</v>
      </c>
      <c r="BH81" s="29" t="str">
        <f t="shared" si="163"/>
        <v>NA</v>
      </c>
      <c r="BI81" s="29" t="str">
        <f t="shared" si="164"/>
        <v>NA</v>
      </c>
      <c r="BJ81" s="29" t="str">
        <f t="shared" si="165"/>
        <v>NA</v>
      </c>
      <c r="BK81" s="29" t="str">
        <f t="shared" si="166"/>
        <v>NA</v>
      </c>
      <c r="BL81" s="29" t="str">
        <f t="shared" si="167"/>
        <v>NA</v>
      </c>
      <c r="BM81" s="29" t="str">
        <f t="shared" si="168"/>
        <v>NA</v>
      </c>
      <c r="BN81" s="29" t="str">
        <f t="shared" si="169"/>
        <v>NA</v>
      </c>
      <c r="BO81" s="29" t="str">
        <f t="shared" si="170"/>
        <v>NA</v>
      </c>
      <c r="BP81" s="29" t="str">
        <f t="shared" si="171"/>
        <v>NA</v>
      </c>
      <c r="BQ81" s="29" t="str">
        <f t="shared" si="172"/>
        <v>NA</v>
      </c>
      <c r="BR81" s="29" t="str">
        <f t="shared" si="173"/>
        <v>NA</v>
      </c>
      <c r="BS81" s="29" t="str">
        <f t="shared" si="174"/>
        <v>NA</v>
      </c>
    </row>
    <row r="82" spans="1:71" x14ac:dyDescent="0.3">
      <c r="A82" s="30"/>
      <c r="C82" s="109">
        <v>78</v>
      </c>
      <c r="D82" s="30" t="s">
        <v>20</v>
      </c>
      <c r="E82" s="30">
        <f t="shared" si="175"/>
        <v>48.06</v>
      </c>
      <c r="F82" s="104">
        <v>39</v>
      </c>
      <c r="G82" s="104">
        <v>9.06</v>
      </c>
      <c r="H82" s="30"/>
      <c r="I82" s="30"/>
      <c r="J82" s="30"/>
      <c r="K82" s="30"/>
      <c r="L82" s="30"/>
      <c r="M82" s="30"/>
      <c r="N82" s="31">
        <f t="shared" si="117"/>
        <v>1</v>
      </c>
      <c r="O82" s="44">
        <f t="shared" si="118"/>
        <v>42.5</v>
      </c>
      <c r="P82" s="45">
        <f t="shared" si="119"/>
        <v>5.6</v>
      </c>
      <c r="Q82" s="29">
        <f t="shared" si="120"/>
        <v>4.8999999999999995</v>
      </c>
      <c r="R82" s="29" t="str">
        <f t="shared" si="121"/>
        <v>NA</v>
      </c>
      <c r="S82" s="29" t="str">
        <f t="shared" si="122"/>
        <v>NA</v>
      </c>
      <c r="T82" s="29">
        <f t="shared" si="123"/>
        <v>1.1000000000000005</v>
      </c>
      <c r="U82" s="29" t="str">
        <f t="shared" si="124"/>
        <v>NA</v>
      </c>
      <c r="V82" s="29" t="str">
        <f t="shared" si="125"/>
        <v>NA</v>
      </c>
      <c r="W82" s="29" t="str">
        <f t="shared" si="126"/>
        <v>NA</v>
      </c>
      <c r="X82" s="29" t="str">
        <f t="shared" si="127"/>
        <v>NA</v>
      </c>
      <c r="Y82" s="29" t="str">
        <f t="shared" si="128"/>
        <v>NA</v>
      </c>
      <c r="Z82" s="29" t="str">
        <f t="shared" si="129"/>
        <v>NA</v>
      </c>
      <c r="AA82" s="29" t="str">
        <f t="shared" si="130"/>
        <v>NA</v>
      </c>
      <c r="AB82" s="29" t="str">
        <f t="shared" si="131"/>
        <v>NA</v>
      </c>
      <c r="AC82" s="29" t="str">
        <f t="shared" si="132"/>
        <v>NA</v>
      </c>
      <c r="AD82" s="29" t="str">
        <f t="shared" si="133"/>
        <v>NA</v>
      </c>
      <c r="AE82" s="29" t="str">
        <f t="shared" si="134"/>
        <v>NA</v>
      </c>
      <c r="AF82" s="29" t="str">
        <f t="shared" si="135"/>
        <v>NA</v>
      </c>
      <c r="AG82" s="29" t="str">
        <f t="shared" si="136"/>
        <v>NA</v>
      </c>
      <c r="AH82" s="29" t="str">
        <f t="shared" si="137"/>
        <v>NA</v>
      </c>
      <c r="AI82" s="29" t="str">
        <f t="shared" si="138"/>
        <v>NA</v>
      </c>
      <c r="AJ82" s="29" t="str">
        <f t="shared" si="139"/>
        <v>NA</v>
      </c>
      <c r="AK82" s="29" t="str">
        <f t="shared" si="140"/>
        <v>NA</v>
      </c>
      <c r="AL82" s="29" t="str">
        <f t="shared" si="141"/>
        <v>NA</v>
      </c>
      <c r="AM82" s="29" t="str">
        <f t="shared" si="142"/>
        <v>NA</v>
      </c>
      <c r="AN82" s="29" t="str">
        <f t="shared" si="143"/>
        <v>NA</v>
      </c>
      <c r="AO82" s="29" t="str">
        <f t="shared" si="144"/>
        <v>NA</v>
      </c>
      <c r="AP82" s="29" t="str">
        <f t="shared" si="145"/>
        <v>NA</v>
      </c>
      <c r="AQ82" s="29" t="str">
        <f t="shared" si="146"/>
        <v>NA</v>
      </c>
      <c r="AR82" s="29" t="str">
        <f t="shared" si="147"/>
        <v>NA</v>
      </c>
      <c r="AS82" s="29" t="str">
        <f t="shared" si="148"/>
        <v>NA</v>
      </c>
      <c r="AT82" s="29" t="str">
        <f t="shared" si="149"/>
        <v>NA</v>
      </c>
      <c r="AU82" s="29" t="str">
        <f t="shared" si="150"/>
        <v>NA</v>
      </c>
      <c r="AV82" s="29" t="str">
        <f t="shared" si="151"/>
        <v>NA</v>
      </c>
      <c r="AW82" s="29" t="str">
        <f t="shared" si="152"/>
        <v>NA</v>
      </c>
      <c r="AX82" s="29" t="str">
        <f t="shared" si="153"/>
        <v>NA</v>
      </c>
      <c r="AY82" s="29" t="str">
        <f t="shared" si="154"/>
        <v>NA</v>
      </c>
      <c r="AZ82" s="29" t="str">
        <f t="shared" si="155"/>
        <v>NA</v>
      </c>
      <c r="BA82" s="29" t="str">
        <f t="shared" si="156"/>
        <v>NA</v>
      </c>
      <c r="BB82" s="29" t="str">
        <f t="shared" si="157"/>
        <v>NA</v>
      </c>
      <c r="BC82" s="29" t="str">
        <f t="shared" si="158"/>
        <v>NA</v>
      </c>
      <c r="BD82" s="29" t="str">
        <f t="shared" si="159"/>
        <v>NA</v>
      </c>
      <c r="BE82" s="29" t="str">
        <f t="shared" si="160"/>
        <v>NA</v>
      </c>
      <c r="BF82" s="29" t="str">
        <f t="shared" si="161"/>
        <v>NA</v>
      </c>
      <c r="BG82" s="29" t="str">
        <f t="shared" si="162"/>
        <v>NA</v>
      </c>
      <c r="BH82" s="29" t="str">
        <f t="shared" si="163"/>
        <v>NA</v>
      </c>
      <c r="BI82" s="29" t="str">
        <f t="shared" si="164"/>
        <v>NA</v>
      </c>
      <c r="BJ82" s="29" t="str">
        <f t="shared" si="165"/>
        <v>NA</v>
      </c>
      <c r="BK82" s="29" t="str">
        <f t="shared" si="166"/>
        <v>NA</v>
      </c>
      <c r="BL82" s="29" t="str">
        <f t="shared" si="167"/>
        <v>NA</v>
      </c>
      <c r="BM82" s="29" t="str">
        <f t="shared" si="168"/>
        <v>NA</v>
      </c>
      <c r="BN82" s="29" t="str">
        <f t="shared" si="169"/>
        <v>NA</v>
      </c>
      <c r="BO82" s="29" t="str">
        <f t="shared" si="170"/>
        <v>NA</v>
      </c>
      <c r="BP82" s="29" t="str">
        <f t="shared" si="171"/>
        <v>NA</v>
      </c>
      <c r="BQ82" s="29" t="str">
        <f t="shared" si="172"/>
        <v>NA</v>
      </c>
      <c r="BR82" s="29" t="str">
        <f t="shared" si="173"/>
        <v>NA</v>
      </c>
      <c r="BS82" s="29" t="str">
        <f t="shared" si="174"/>
        <v>NA</v>
      </c>
    </row>
    <row r="83" spans="1:71" x14ac:dyDescent="0.3">
      <c r="A83" s="30"/>
      <c r="C83" s="109">
        <v>79</v>
      </c>
      <c r="D83" s="30" t="s">
        <v>19</v>
      </c>
      <c r="E83" s="30">
        <f t="shared" si="175"/>
        <v>43.230000000000004</v>
      </c>
      <c r="F83" s="104">
        <v>39.1</v>
      </c>
      <c r="G83" s="104">
        <v>4.13</v>
      </c>
      <c r="H83" s="30"/>
      <c r="I83" s="30"/>
      <c r="J83" s="30"/>
      <c r="K83" s="30"/>
      <c r="L83" s="30"/>
      <c r="M83" s="30"/>
      <c r="N83" s="31">
        <f t="shared" si="117"/>
        <v>1</v>
      </c>
      <c r="O83" s="44">
        <f t="shared" si="118"/>
        <v>42.5</v>
      </c>
      <c r="P83" s="45">
        <f t="shared" si="119"/>
        <v>0.7</v>
      </c>
      <c r="Q83" s="29">
        <f t="shared" si="120"/>
        <v>10</v>
      </c>
      <c r="R83" s="29" t="str">
        <f t="shared" si="121"/>
        <v>NA</v>
      </c>
      <c r="S83" s="29">
        <f t="shared" si="122"/>
        <v>6</v>
      </c>
      <c r="T83" s="29" t="str">
        <f t="shared" si="123"/>
        <v>NA</v>
      </c>
      <c r="U83" s="29" t="str">
        <f t="shared" si="124"/>
        <v>NA</v>
      </c>
      <c r="V83" s="29" t="str">
        <f t="shared" si="125"/>
        <v>NA</v>
      </c>
      <c r="W83" s="29" t="str">
        <f t="shared" si="126"/>
        <v>NA</v>
      </c>
      <c r="X83" s="29" t="str">
        <f t="shared" si="127"/>
        <v>NA</v>
      </c>
      <c r="Y83" s="29" t="str">
        <f t="shared" si="128"/>
        <v>NA</v>
      </c>
      <c r="Z83" s="29" t="str">
        <f t="shared" si="129"/>
        <v>NA</v>
      </c>
      <c r="AA83" s="29" t="str">
        <f t="shared" si="130"/>
        <v>NA</v>
      </c>
      <c r="AB83" s="29" t="str">
        <f t="shared" si="131"/>
        <v>NA</v>
      </c>
      <c r="AC83" s="29" t="str">
        <f t="shared" si="132"/>
        <v>NA</v>
      </c>
      <c r="AD83" s="29" t="str">
        <f t="shared" si="133"/>
        <v>NA</v>
      </c>
      <c r="AE83" s="29" t="str">
        <f t="shared" si="134"/>
        <v>NA</v>
      </c>
      <c r="AF83" s="29" t="str">
        <f t="shared" si="135"/>
        <v>NA</v>
      </c>
      <c r="AG83" s="29" t="str">
        <f t="shared" si="136"/>
        <v>NA</v>
      </c>
      <c r="AH83" s="29" t="str">
        <f t="shared" si="137"/>
        <v>NA</v>
      </c>
      <c r="AI83" s="29" t="str">
        <f t="shared" si="138"/>
        <v>NA</v>
      </c>
      <c r="AJ83" s="29" t="str">
        <f t="shared" si="139"/>
        <v>NA</v>
      </c>
      <c r="AK83" s="29" t="str">
        <f t="shared" si="140"/>
        <v>NA</v>
      </c>
      <c r="AL83" s="29" t="str">
        <f t="shared" si="141"/>
        <v>NA</v>
      </c>
      <c r="AM83" s="29" t="str">
        <f t="shared" si="142"/>
        <v>NA</v>
      </c>
      <c r="AN83" s="29" t="str">
        <f t="shared" si="143"/>
        <v>NA</v>
      </c>
      <c r="AO83" s="29" t="str">
        <f t="shared" si="144"/>
        <v>NA</v>
      </c>
      <c r="AP83" s="29" t="str">
        <f t="shared" si="145"/>
        <v>NA</v>
      </c>
      <c r="AQ83" s="29" t="str">
        <f t="shared" si="146"/>
        <v>NA</v>
      </c>
      <c r="AR83" s="29" t="str">
        <f t="shared" si="147"/>
        <v>NA</v>
      </c>
      <c r="AS83" s="29" t="str">
        <f t="shared" si="148"/>
        <v>NA</v>
      </c>
      <c r="AT83" s="29" t="str">
        <f t="shared" si="149"/>
        <v>NA</v>
      </c>
      <c r="AU83" s="29" t="str">
        <f t="shared" si="150"/>
        <v>NA</v>
      </c>
      <c r="AV83" s="29" t="str">
        <f t="shared" si="151"/>
        <v>NA</v>
      </c>
      <c r="AW83" s="29" t="str">
        <f t="shared" si="152"/>
        <v>NA</v>
      </c>
      <c r="AX83" s="29" t="str">
        <f t="shared" si="153"/>
        <v>NA</v>
      </c>
      <c r="AY83" s="29" t="str">
        <f t="shared" si="154"/>
        <v>NA</v>
      </c>
      <c r="AZ83" s="29" t="str">
        <f t="shared" si="155"/>
        <v>NA</v>
      </c>
      <c r="BA83" s="29" t="str">
        <f t="shared" si="156"/>
        <v>NA</v>
      </c>
      <c r="BB83" s="29" t="str">
        <f t="shared" si="157"/>
        <v>NA</v>
      </c>
      <c r="BC83" s="29" t="str">
        <f t="shared" si="158"/>
        <v>NA</v>
      </c>
      <c r="BD83" s="29" t="str">
        <f t="shared" si="159"/>
        <v>NA</v>
      </c>
      <c r="BE83" s="29" t="str">
        <f t="shared" si="160"/>
        <v>NA</v>
      </c>
      <c r="BF83" s="29" t="str">
        <f t="shared" si="161"/>
        <v>NA</v>
      </c>
      <c r="BG83" s="29" t="str">
        <f t="shared" si="162"/>
        <v>NA</v>
      </c>
      <c r="BH83" s="29" t="str">
        <f t="shared" si="163"/>
        <v>NA</v>
      </c>
      <c r="BI83" s="29" t="str">
        <f t="shared" si="164"/>
        <v>NA</v>
      </c>
      <c r="BJ83" s="29" t="str">
        <f t="shared" si="165"/>
        <v>NA</v>
      </c>
      <c r="BK83" s="29" t="str">
        <f t="shared" si="166"/>
        <v>NA</v>
      </c>
      <c r="BL83" s="29" t="str">
        <f t="shared" si="167"/>
        <v>NA</v>
      </c>
      <c r="BM83" s="29" t="str">
        <f t="shared" si="168"/>
        <v>NA</v>
      </c>
      <c r="BN83" s="29" t="str">
        <f t="shared" si="169"/>
        <v>NA</v>
      </c>
      <c r="BO83" s="29" t="str">
        <f t="shared" si="170"/>
        <v>NA</v>
      </c>
      <c r="BP83" s="29" t="str">
        <f t="shared" si="171"/>
        <v>NA</v>
      </c>
      <c r="BQ83" s="29" t="str">
        <f t="shared" si="172"/>
        <v>NA</v>
      </c>
      <c r="BR83" s="29" t="str">
        <f t="shared" si="173"/>
        <v>NA</v>
      </c>
      <c r="BS83" s="29" t="str">
        <f t="shared" si="174"/>
        <v>NA</v>
      </c>
    </row>
    <row r="84" spans="1:71" x14ac:dyDescent="0.3">
      <c r="A84" s="30"/>
      <c r="C84" s="109">
        <v>80</v>
      </c>
      <c r="D84" s="30" t="s">
        <v>18</v>
      </c>
      <c r="E84" s="30">
        <f t="shared" si="175"/>
        <v>48.99</v>
      </c>
      <c r="F84" s="104">
        <v>45</v>
      </c>
      <c r="G84" s="104">
        <v>3.99</v>
      </c>
      <c r="H84" s="30"/>
      <c r="I84" s="30"/>
      <c r="J84" s="30"/>
      <c r="K84" s="30"/>
      <c r="L84" s="30"/>
      <c r="M84" s="30"/>
      <c r="N84" s="31">
        <f t="shared" si="117"/>
        <v>1</v>
      </c>
      <c r="O84" s="44">
        <f t="shared" si="118"/>
        <v>47.5</v>
      </c>
      <c r="P84" s="45">
        <f t="shared" si="119"/>
        <v>1.5</v>
      </c>
      <c r="Q84" s="29">
        <f t="shared" si="120"/>
        <v>10</v>
      </c>
      <c r="R84" s="29" t="str">
        <f t="shared" si="121"/>
        <v>NA</v>
      </c>
      <c r="S84" s="29">
        <f t="shared" si="122"/>
        <v>4.5999999999999996</v>
      </c>
      <c r="T84" s="29" t="str">
        <f t="shared" si="123"/>
        <v>NA</v>
      </c>
      <c r="U84" s="29" t="str">
        <f t="shared" si="124"/>
        <v>NA</v>
      </c>
      <c r="V84" s="29" t="str">
        <f t="shared" si="125"/>
        <v>NA</v>
      </c>
      <c r="W84" s="29" t="str">
        <f t="shared" si="126"/>
        <v>NA</v>
      </c>
      <c r="X84" s="29" t="str">
        <f t="shared" si="127"/>
        <v>NA</v>
      </c>
      <c r="Y84" s="29" t="str">
        <f t="shared" si="128"/>
        <v>NA</v>
      </c>
      <c r="Z84" s="29" t="str">
        <f t="shared" si="129"/>
        <v>NA</v>
      </c>
      <c r="AA84" s="29" t="str">
        <f t="shared" si="130"/>
        <v>NA</v>
      </c>
      <c r="AB84" s="29" t="str">
        <f t="shared" si="131"/>
        <v>NA</v>
      </c>
      <c r="AC84" s="29" t="str">
        <f t="shared" si="132"/>
        <v>NA</v>
      </c>
      <c r="AD84" s="29" t="str">
        <f t="shared" si="133"/>
        <v>NA</v>
      </c>
      <c r="AE84" s="29" t="str">
        <f t="shared" si="134"/>
        <v>NA</v>
      </c>
      <c r="AF84" s="29" t="str">
        <f t="shared" si="135"/>
        <v>NA</v>
      </c>
      <c r="AG84" s="29" t="str">
        <f t="shared" si="136"/>
        <v>NA</v>
      </c>
      <c r="AH84" s="29" t="str">
        <f t="shared" si="137"/>
        <v>NA</v>
      </c>
      <c r="AI84" s="29" t="str">
        <f t="shared" si="138"/>
        <v>NA</v>
      </c>
      <c r="AJ84" s="29" t="str">
        <f t="shared" si="139"/>
        <v>NA</v>
      </c>
      <c r="AK84" s="29" t="str">
        <f t="shared" si="140"/>
        <v>NA</v>
      </c>
      <c r="AL84" s="29" t="str">
        <f t="shared" si="141"/>
        <v>NA</v>
      </c>
      <c r="AM84" s="29" t="str">
        <f t="shared" si="142"/>
        <v>NA</v>
      </c>
      <c r="AN84" s="29" t="str">
        <f t="shared" si="143"/>
        <v>NA</v>
      </c>
      <c r="AO84" s="29" t="str">
        <f t="shared" si="144"/>
        <v>NA</v>
      </c>
      <c r="AP84" s="29" t="str">
        <f t="shared" si="145"/>
        <v>NA</v>
      </c>
      <c r="AQ84" s="29" t="str">
        <f t="shared" si="146"/>
        <v>NA</v>
      </c>
      <c r="AR84" s="29" t="str">
        <f t="shared" si="147"/>
        <v>NA</v>
      </c>
      <c r="AS84" s="29" t="str">
        <f t="shared" si="148"/>
        <v>NA</v>
      </c>
      <c r="AT84" s="29" t="str">
        <f t="shared" si="149"/>
        <v>NA</v>
      </c>
      <c r="AU84" s="29" t="str">
        <f t="shared" si="150"/>
        <v>NA</v>
      </c>
      <c r="AV84" s="29" t="str">
        <f t="shared" si="151"/>
        <v>NA</v>
      </c>
      <c r="AW84" s="29" t="str">
        <f t="shared" si="152"/>
        <v>NA</v>
      </c>
      <c r="AX84" s="29" t="str">
        <f t="shared" si="153"/>
        <v>NA</v>
      </c>
      <c r="AY84" s="29" t="str">
        <f t="shared" si="154"/>
        <v>NA</v>
      </c>
      <c r="AZ84" s="29" t="str">
        <f t="shared" si="155"/>
        <v>NA</v>
      </c>
      <c r="BA84" s="29" t="str">
        <f t="shared" si="156"/>
        <v>NA</v>
      </c>
      <c r="BB84" s="29" t="str">
        <f t="shared" si="157"/>
        <v>NA</v>
      </c>
      <c r="BC84" s="29" t="str">
        <f t="shared" si="158"/>
        <v>NA</v>
      </c>
      <c r="BD84" s="29" t="str">
        <f t="shared" si="159"/>
        <v>NA</v>
      </c>
      <c r="BE84" s="29" t="str">
        <f t="shared" si="160"/>
        <v>NA</v>
      </c>
      <c r="BF84" s="29" t="str">
        <f t="shared" si="161"/>
        <v>NA</v>
      </c>
      <c r="BG84" s="29" t="str">
        <f t="shared" si="162"/>
        <v>NA</v>
      </c>
      <c r="BH84" s="29" t="str">
        <f t="shared" si="163"/>
        <v>NA</v>
      </c>
      <c r="BI84" s="29" t="str">
        <f t="shared" si="164"/>
        <v>NA</v>
      </c>
      <c r="BJ84" s="29" t="str">
        <f t="shared" si="165"/>
        <v>NA</v>
      </c>
      <c r="BK84" s="29" t="str">
        <f t="shared" si="166"/>
        <v>NA</v>
      </c>
      <c r="BL84" s="29" t="str">
        <f t="shared" si="167"/>
        <v>NA</v>
      </c>
      <c r="BM84" s="29" t="str">
        <f t="shared" si="168"/>
        <v>NA</v>
      </c>
      <c r="BN84" s="29" t="str">
        <f t="shared" si="169"/>
        <v>NA</v>
      </c>
      <c r="BO84" s="29" t="str">
        <f t="shared" si="170"/>
        <v>NA</v>
      </c>
      <c r="BP84" s="29" t="str">
        <f t="shared" si="171"/>
        <v>NA</v>
      </c>
      <c r="BQ84" s="29" t="str">
        <f t="shared" si="172"/>
        <v>NA</v>
      </c>
      <c r="BR84" s="29" t="str">
        <f t="shared" si="173"/>
        <v>NA</v>
      </c>
      <c r="BS84" s="29" t="str">
        <f t="shared" si="174"/>
        <v>NA</v>
      </c>
    </row>
    <row r="85" spans="1:71" ht="15" thickBot="1" x14ac:dyDescent="0.35">
      <c r="A85" s="30"/>
      <c r="C85" s="110">
        <v>81</v>
      </c>
      <c r="D85" s="30" t="s">
        <v>17</v>
      </c>
      <c r="E85" s="30">
        <f t="shared" si="175"/>
        <v>52.410000000000004</v>
      </c>
      <c r="F85" s="107">
        <v>47.6</v>
      </c>
      <c r="G85" s="107">
        <v>4.8099999999999996</v>
      </c>
      <c r="H85" s="30"/>
      <c r="I85" s="30"/>
      <c r="J85" s="30"/>
      <c r="K85" s="30"/>
      <c r="L85" s="30"/>
      <c r="M85" s="30"/>
      <c r="N85" s="31">
        <f t="shared" si="117"/>
        <v>1</v>
      </c>
      <c r="O85" s="44">
        <f t="shared" si="118"/>
        <v>52.5</v>
      </c>
      <c r="P85" s="45">
        <f t="shared" si="119"/>
        <v>-0.1</v>
      </c>
      <c r="Q85" s="29">
        <f t="shared" si="120"/>
        <v>10</v>
      </c>
      <c r="R85" s="29" t="str">
        <f t="shared" si="121"/>
        <v>NA</v>
      </c>
      <c r="S85" s="29">
        <f t="shared" si="122"/>
        <v>7.1</v>
      </c>
      <c r="T85" s="29" t="str">
        <f t="shared" si="123"/>
        <v>NA</v>
      </c>
      <c r="U85" s="29" t="str">
        <f t="shared" si="124"/>
        <v>NA</v>
      </c>
      <c r="V85" s="29" t="str">
        <f t="shared" si="125"/>
        <v>NA</v>
      </c>
      <c r="W85" s="29" t="str">
        <f t="shared" si="126"/>
        <v>NA</v>
      </c>
      <c r="X85" s="29" t="str">
        <f t="shared" si="127"/>
        <v>NA</v>
      </c>
      <c r="Y85" s="29" t="str">
        <f t="shared" si="128"/>
        <v>NA</v>
      </c>
      <c r="Z85" s="29" t="str">
        <f t="shared" si="129"/>
        <v>NA</v>
      </c>
      <c r="AA85" s="29" t="str">
        <f t="shared" si="130"/>
        <v>NA</v>
      </c>
      <c r="AB85" s="29" t="str">
        <f t="shared" si="131"/>
        <v>NA</v>
      </c>
      <c r="AC85" s="29" t="str">
        <f t="shared" si="132"/>
        <v>NA</v>
      </c>
      <c r="AD85" s="29" t="str">
        <f t="shared" si="133"/>
        <v>NA</v>
      </c>
      <c r="AE85" s="29" t="str">
        <f t="shared" si="134"/>
        <v>NA</v>
      </c>
      <c r="AF85" s="29" t="str">
        <f t="shared" si="135"/>
        <v>NA</v>
      </c>
      <c r="AG85" s="29" t="str">
        <f t="shared" si="136"/>
        <v>NA</v>
      </c>
      <c r="AH85" s="29" t="str">
        <f t="shared" si="137"/>
        <v>NA</v>
      </c>
      <c r="AI85" s="29" t="str">
        <f t="shared" si="138"/>
        <v>NA</v>
      </c>
      <c r="AJ85" s="29" t="str">
        <f t="shared" si="139"/>
        <v>NA</v>
      </c>
      <c r="AK85" s="29" t="str">
        <f t="shared" si="140"/>
        <v>NA</v>
      </c>
      <c r="AL85" s="29" t="str">
        <f t="shared" si="141"/>
        <v>NA</v>
      </c>
      <c r="AM85" s="29" t="str">
        <f t="shared" si="142"/>
        <v>NA</v>
      </c>
      <c r="AN85" s="29" t="str">
        <f t="shared" si="143"/>
        <v>NA</v>
      </c>
      <c r="AO85" s="29" t="str">
        <f t="shared" si="144"/>
        <v>NA</v>
      </c>
      <c r="AP85" s="29" t="str">
        <f t="shared" si="145"/>
        <v>NA</v>
      </c>
      <c r="AQ85" s="29" t="str">
        <f t="shared" si="146"/>
        <v>NA</v>
      </c>
      <c r="AR85" s="29" t="str">
        <f t="shared" si="147"/>
        <v>NA</v>
      </c>
      <c r="AS85" s="29" t="str">
        <f t="shared" si="148"/>
        <v>NA</v>
      </c>
      <c r="AT85" s="29" t="str">
        <f t="shared" si="149"/>
        <v>NA</v>
      </c>
      <c r="AU85" s="29" t="str">
        <f t="shared" si="150"/>
        <v>NA</v>
      </c>
      <c r="AV85" s="29" t="str">
        <f t="shared" si="151"/>
        <v>NA</v>
      </c>
      <c r="AW85" s="29" t="str">
        <f t="shared" si="152"/>
        <v>NA</v>
      </c>
      <c r="AX85" s="29" t="str">
        <f t="shared" si="153"/>
        <v>NA</v>
      </c>
      <c r="AY85" s="29" t="str">
        <f t="shared" si="154"/>
        <v>NA</v>
      </c>
      <c r="AZ85" s="29" t="str">
        <f t="shared" si="155"/>
        <v>NA</v>
      </c>
      <c r="BA85" s="29" t="str">
        <f t="shared" si="156"/>
        <v>NA</v>
      </c>
      <c r="BB85" s="29" t="str">
        <f t="shared" si="157"/>
        <v>NA</v>
      </c>
      <c r="BC85" s="29" t="str">
        <f t="shared" si="158"/>
        <v>NA</v>
      </c>
      <c r="BD85" s="29" t="str">
        <f t="shared" si="159"/>
        <v>NA</v>
      </c>
      <c r="BE85" s="29" t="str">
        <f t="shared" si="160"/>
        <v>NA</v>
      </c>
      <c r="BF85" s="29" t="str">
        <f t="shared" si="161"/>
        <v>NA</v>
      </c>
      <c r="BG85" s="29" t="str">
        <f t="shared" si="162"/>
        <v>NA</v>
      </c>
      <c r="BH85" s="29" t="str">
        <f t="shared" si="163"/>
        <v>NA</v>
      </c>
      <c r="BI85" s="29" t="str">
        <f t="shared" si="164"/>
        <v>NA</v>
      </c>
      <c r="BJ85" s="29" t="str">
        <f t="shared" si="165"/>
        <v>NA</v>
      </c>
      <c r="BK85" s="29" t="str">
        <f t="shared" si="166"/>
        <v>NA</v>
      </c>
      <c r="BL85" s="29" t="str">
        <f t="shared" si="167"/>
        <v>NA</v>
      </c>
      <c r="BM85" s="29" t="str">
        <f t="shared" si="168"/>
        <v>NA</v>
      </c>
      <c r="BN85" s="29" t="str">
        <f t="shared" si="169"/>
        <v>NA</v>
      </c>
      <c r="BO85" s="29" t="str">
        <f t="shared" si="170"/>
        <v>NA</v>
      </c>
      <c r="BP85" s="29" t="str">
        <f t="shared" si="171"/>
        <v>NA</v>
      </c>
      <c r="BQ85" s="29" t="str">
        <f t="shared" si="172"/>
        <v>NA</v>
      </c>
      <c r="BR85" s="29" t="str">
        <f t="shared" si="173"/>
        <v>NA</v>
      </c>
      <c r="BS85" s="29" t="str">
        <f t="shared" si="174"/>
        <v>NA</v>
      </c>
    </row>
    <row r="86" spans="1:71" x14ac:dyDescent="0.3">
      <c r="A86" s="30"/>
      <c r="C86" s="109">
        <v>82</v>
      </c>
      <c r="D86" s="30" t="s">
        <v>16</v>
      </c>
      <c r="E86" s="30">
        <f t="shared" si="175"/>
        <v>49.150000000000006</v>
      </c>
      <c r="F86" s="104">
        <v>41.2</v>
      </c>
      <c r="G86" s="104">
        <v>7.95</v>
      </c>
      <c r="H86" s="30"/>
      <c r="I86" s="30"/>
      <c r="J86" s="30"/>
      <c r="K86" s="30"/>
      <c r="L86" s="30"/>
      <c r="M86" s="30"/>
      <c r="N86" s="31">
        <f t="shared" si="117"/>
        <v>1</v>
      </c>
      <c r="O86" s="44">
        <f t="shared" si="118"/>
        <v>42.5</v>
      </c>
      <c r="P86" s="45">
        <f t="shared" si="119"/>
        <v>6.7</v>
      </c>
      <c r="Q86" s="29">
        <f t="shared" si="120"/>
        <v>10</v>
      </c>
      <c r="R86" s="29" t="str">
        <f t="shared" si="121"/>
        <v>NA</v>
      </c>
      <c r="S86" s="29" t="str">
        <f t="shared" si="122"/>
        <v>NA</v>
      </c>
      <c r="T86" s="29" t="str">
        <f t="shared" si="123"/>
        <v>NA</v>
      </c>
      <c r="U86" s="29" t="str">
        <f t="shared" si="124"/>
        <v>NA</v>
      </c>
      <c r="V86" s="29" t="str">
        <f t="shared" si="125"/>
        <v>NA</v>
      </c>
      <c r="W86" s="29" t="str">
        <f t="shared" si="126"/>
        <v>NA</v>
      </c>
      <c r="X86" s="29" t="str">
        <f t="shared" si="127"/>
        <v>NA</v>
      </c>
      <c r="Y86" s="29" t="str">
        <f t="shared" si="128"/>
        <v>NA</v>
      </c>
      <c r="Z86" s="29" t="str">
        <f t="shared" si="129"/>
        <v>NA</v>
      </c>
      <c r="AA86" s="29" t="str">
        <f t="shared" si="130"/>
        <v>NA</v>
      </c>
      <c r="AB86" s="29" t="str">
        <f t="shared" si="131"/>
        <v>NA</v>
      </c>
      <c r="AC86" s="29" t="str">
        <f t="shared" si="132"/>
        <v>NA</v>
      </c>
      <c r="AD86" s="29" t="str">
        <f t="shared" si="133"/>
        <v>NA</v>
      </c>
      <c r="AE86" s="29" t="str">
        <f t="shared" si="134"/>
        <v>NA</v>
      </c>
      <c r="AF86" s="29" t="str">
        <f t="shared" si="135"/>
        <v>NA</v>
      </c>
      <c r="AG86" s="29" t="str">
        <f t="shared" si="136"/>
        <v>NA</v>
      </c>
      <c r="AH86" s="29" t="str">
        <f t="shared" si="137"/>
        <v>NA</v>
      </c>
      <c r="AI86" s="29" t="str">
        <f t="shared" si="138"/>
        <v>NA</v>
      </c>
      <c r="AJ86" s="29" t="str">
        <f t="shared" si="139"/>
        <v>NA</v>
      </c>
      <c r="AK86" s="29" t="str">
        <f t="shared" si="140"/>
        <v>NA</v>
      </c>
      <c r="AL86" s="29" t="str">
        <f t="shared" si="141"/>
        <v>NA</v>
      </c>
      <c r="AM86" s="29" t="str">
        <f t="shared" si="142"/>
        <v>NA</v>
      </c>
      <c r="AN86" s="29" t="str">
        <f t="shared" si="143"/>
        <v>NA</v>
      </c>
      <c r="AO86" s="29" t="str">
        <f t="shared" si="144"/>
        <v>NA</v>
      </c>
      <c r="AP86" s="29" t="str">
        <f t="shared" si="145"/>
        <v>NA</v>
      </c>
      <c r="AQ86" s="29" t="str">
        <f t="shared" si="146"/>
        <v>NA</v>
      </c>
      <c r="AR86" s="29" t="str">
        <f t="shared" si="147"/>
        <v>NA</v>
      </c>
      <c r="AS86" s="29" t="str">
        <f t="shared" si="148"/>
        <v>NA</v>
      </c>
      <c r="AT86" s="29" t="str">
        <f t="shared" si="149"/>
        <v>NA</v>
      </c>
      <c r="AU86" s="29" t="str">
        <f t="shared" si="150"/>
        <v>NA</v>
      </c>
      <c r="AV86" s="29" t="str">
        <f t="shared" si="151"/>
        <v>NA</v>
      </c>
      <c r="AW86" s="29" t="str">
        <f t="shared" si="152"/>
        <v>NA</v>
      </c>
      <c r="AX86" s="29" t="str">
        <f t="shared" si="153"/>
        <v>NA</v>
      </c>
      <c r="AY86" s="29" t="str">
        <f t="shared" si="154"/>
        <v>NA</v>
      </c>
      <c r="AZ86" s="29" t="str">
        <f t="shared" si="155"/>
        <v>NA</v>
      </c>
      <c r="BA86" s="29" t="str">
        <f t="shared" si="156"/>
        <v>NA</v>
      </c>
      <c r="BB86" s="29" t="str">
        <f t="shared" si="157"/>
        <v>NA</v>
      </c>
      <c r="BC86" s="29" t="str">
        <f t="shared" si="158"/>
        <v>NA</v>
      </c>
      <c r="BD86" s="29" t="str">
        <f t="shared" si="159"/>
        <v>NA</v>
      </c>
      <c r="BE86" s="29" t="str">
        <f t="shared" si="160"/>
        <v>NA</v>
      </c>
      <c r="BF86" s="29" t="str">
        <f t="shared" si="161"/>
        <v>NA</v>
      </c>
      <c r="BG86" s="29" t="str">
        <f t="shared" si="162"/>
        <v>NA</v>
      </c>
      <c r="BH86" s="29" t="str">
        <f t="shared" si="163"/>
        <v>NA</v>
      </c>
      <c r="BI86" s="29" t="str">
        <f t="shared" si="164"/>
        <v>NA</v>
      </c>
      <c r="BJ86" s="29" t="str">
        <f t="shared" si="165"/>
        <v>NA</v>
      </c>
      <c r="BK86" s="29" t="str">
        <f t="shared" si="166"/>
        <v>NA</v>
      </c>
      <c r="BL86" s="29" t="str">
        <f t="shared" si="167"/>
        <v>NA</v>
      </c>
      <c r="BM86" s="29" t="str">
        <f t="shared" si="168"/>
        <v>NA</v>
      </c>
      <c r="BN86" s="29" t="str">
        <f t="shared" si="169"/>
        <v>NA</v>
      </c>
      <c r="BO86" s="29" t="str">
        <f t="shared" si="170"/>
        <v>NA</v>
      </c>
      <c r="BP86" s="29" t="str">
        <f t="shared" si="171"/>
        <v>NA</v>
      </c>
      <c r="BQ86" s="29" t="str">
        <f t="shared" si="172"/>
        <v>NA</v>
      </c>
      <c r="BR86" s="29" t="str">
        <f t="shared" si="173"/>
        <v>NA</v>
      </c>
      <c r="BS86" s="29" t="str">
        <f t="shared" si="174"/>
        <v>NA</v>
      </c>
    </row>
    <row r="87" spans="1:71" x14ac:dyDescent="0.3">
      <c r="A87" s="30"/>
      <c r="C87" s="109">
        <v>83</v>
      </c>
      <c r="D87" s="30" t="s">
        <v>15</v>
      </c>
      <c r="E87" s="30">
        <f t="shared" si="175"/>
        <v>53.63</v>
      </c>
      <c r="F87" s="104">
        <v>46.1</v>
      </c>
      <c r="G87" s="104">
        <v>7.53</v>
      </c>
      <c r="H87" s="30"/>
      <c r="I87" s="30"/>
      <c r="J87" s="30"/>
      <c r="K87" s="30"/>
      <c r="L87" s="30"/>
      <c r="M87" s="30"/>
      <c r="N87" s="31">
        <f t="shared" si="117"/>
        <v>1</v>
      </c>
      <c r="O87" s="44">
        <f t="shared" si="118"/>
        <v>47.5</v>
      </c>
      <c r="P87" s="45">
        <f t="shared" si="119"/>
        <v>6.1</v>
      </c>
      <c r="Q87" s="29">
        <f t="shared" si="120"/>
        <v>10</v>
      </c>
      <c r="R87" s="29" t="str">
        <f t="shared" si="121"/>
        <v>NA</v>
      </c>
      <c r="S87" s="29" t="str">
        <f t="shared" si="122"/>
        <v>NA</v>
      </c>
      <c r="T87" s="29" t="str">
        <f t="shared" si="123"/>
        <v>NA</v>
      </c>
      <c r="U87" s="29" t="str">
        <f t="shared" si="124"/>
        <v>NA</v>
      </c>
      <c r="V87" s="29" t="str">
        <f t="shared" si="125"/>
        <v>NA</v>
      </c>
      <c r="W87" s="29" t="str">
        <f t="shared" si="126"/>
        <v>NA</v>
      </c>
      <c r="X87" s="29" t="str">
        <f t="shared" si="127"/>
        <v>NA</v>
      </c>
      <c r="Y87" s="29" t="str">
        <f t="shared" si="128"/>
        <v>NA</v>
      </c>
      <c r="Z87" s="29" t="str">
        <f t="shared" si="129"/>
        <v>NA</v>
      </c>
      <c r="AA87" s="29" t="str">
        <f t="shared" si="130"/>
        <v>NA</v>
      </c>
      <c r="AB87" s="29" t="str">
        <f t="shared" si="131"/>
        <v>NA</v>
      </c>
      <c r="AC87" s="29" t="str">
        <f t="shared" si="132"/>
        <v>NA</v>
      </c>
      <c r="AD87" s="29" t="str">
        <f t="shared" si="133"/>
        <v>NA</v>
      </c>
      <c r="AE87" s="29" t="str">
        <f t="shared" si="134"/>
        <v>NA</v>
      </c>
      <c r="AF87" s="29" t="str">
        <f t="shared" si="135"/>
        <v>NA</v>
      </c>
      <c r="AG87" s="29" t="str">
        <f t="shared" si="136"/>
        <v>NA</v>
      </c>
      <c r="AH87" s="29" t="str">
        <f t="shared" si="137"/>
        <v>NA</v>
      </c>
      <c r="AI87" s="29" t="str">
        <f t="shared" si="138"/>
        <v>NA</v>
      </c>
      <c r="AJ87" s="29" t="str">
        <f t="shared" si="139"/>
        <v>NA</v>
      </c>
      <c r="AK87" s="29" t="str">
        <f t="shared" si="140"/>
        <v>NA</v>
      </c>
      <c r="AL87" s="29" t="str">
        <f t="shared" si="141"/>
        <v>NA</v>
      </c>
      <c r="AM87" s="29" t="str">
        <f t="shared" si="142"/>
        <v>NA</v>
      </c>
      <c r="AN87" s="29" t="str">
        <f t="shared" si="143"/>
        <v>NA</v>
      </c>
      <c r="AO87" s="29" t="str">
        <f t="shared" si="144"/>
        <v>NA</v>
      </c>
      <c r="AP87" s="29" t="str">
        <f t="shared" si="145"/>
        <v>NA</v>
      </c>
      <c r="AQ87" s="29" t="str">
        <f t="shared" si="146"/>
        <v>NA</v>
      </c>
      <c r="AR87" s="29" t="str">
        <f t="shared" si="147"/>
        <v>NA</v>
      </c>
      <c r="AS87" s="29" t="str">
        <f t="shared" si="148"/>
        <v>NA</v>
      </c>
      <c r="AT87" s="29" t="str">
        <f t="shared" si="149"/>
        <v>NA</v>
      </c>
      <c r="AU87" s="29" t="str">
        <f t="shared" si="150"/>
        <v>NA</v>
      </c>
      <c r="AV87" s="29" t="str">
        <f t="shared" si="151"/>
        <v>NA</v>
      </c>
      <c r="AW87" s="29" t="str">
        <f t="shared" si="152"/>
        <v>NA</v>
      </c>
      <c r="AX87" s="29" t="str">
        <f t="shared" si="153"/>
        <v>NA</v>
      </c>
      <c r="AY87" s="29" t="str">
        <f t="shared" si="154"/>
        <v>NA</v>
      </c>
      <c r="AZ87" s="29" t="str">
        <f t="shared" si="155"/>
        <v>NA</v>
      </c>
      <c r="BA87" s="29" t="str">
        <f t="shared" si="156"/>
        <v>NA</v>
      </c>
      <c r="BB87" s="29" t="str">
        <f t="shared" si="157"/>
        <v>NA</v>
      </c>
      <c r="BC87" s="29" t="str">
        <f t="shared" si="158"/>
        <v>NA</v>
      </c>
      <c r="BD87" s="29" t="str">
        <f t="shared" si="159"/>
        <v>NA</v>
      </c>
      <c r="BE87" s="29" t="str">
        <f t="shared" si="160"/>
        <v>NA</v>
      </c>
      <c r="BF87" s="29" t="str">
        <f t="shared" si="161"/>
        <v>NA</v>
      </c>
      <c r="BG87" s="29" t="str">
        <f t="shared" si="162"/>
        <v>NA</v>
      </c>
      <c r="BH87" s="29" t="str">
        <f t="shared" si="163"/>
        <v>NA</v>
      </c>
      <c r="BI87" s="29" t="str">
        <f t="shared" si="164"/>
        <v>NA</v>
      </c>
      <c r="BJ87" s="29" t="str">
        <f t="shared" si="165"/>
        <v>NA</v>
      </c>
      <c r="BK87" s="29" t="str">
        <f t="shared" si="166"/>
        <v>NA</v>
      </c>
      <c r="BL87" s="29" t="str">
        <f t="shared" si="167"/>
        <v>NA</v>
      </c>
      <c r="BM87" s="29" t="str">
        <f t="shared" si="168"/>
        <v>NA</v>
      </c>
      <c r="BN87" s="29" t="str">
        <f t="shared" si="169"/>
        <v>NA</v>
      </c>
      <c r="BO87" s="29" t="str">
        <f t="shared" si="170"/>
        <v>NA</v>
      </c>
      <c r="BP87" s="29" t="str">
        <f t="shared" si="171"/>
        <v>NA</v>
      </c>
      <c r="BQ87" s="29" t="str">
        <f t="shared" si="172"/>
        <v>NA</v>
      </c>
      <c r="BR87" s="29" t="str">
        <f t="shared" si="173"/>
        <v>NA</v>
      </c>
      <c r="BS87" s="29" t="str">
        <f t="shared" si="174"/>
        <v>NA</v>
      </c>
    </row>
    <row r="88" spans="1:71" ht="15" thickBot="1" x14ac:dyDescent="0.35">
      <c r="A88" s="30"/>
      <c r="C88" s="110">
        <v>84</v>
      </c>
      <c r="D88" s="30" t="s">
        <v>14</v>
      </c>
      <c r="E88" s="30">
        <f t="shared" si="175"/>
        <v>59.5</v>
      </c>
      <c r="F88" s="107">
        <v>49.9</v>
      </c>
      <c r="G88" s="107">
        <v>9.6</v>
      </c>
      <c r="H88" s="30"/>
      <c r="I88" s="30"/>
      <c r="J88" s="30"/>
      <c r="K88" s="30"/>
      <c r="L88" s="30"/>
      <c r="M88" s="30"/>
      <c r="N88" s="31">
        <f t="shared" si="117"/>
        <v>1</v>
      </c>
      <c r="O88" s="44">
        <f t="shared" si="118"/>
        <v>52.5</v>
      </c>
      <c r="P88" s="45">
        <f t="shared" si="119"/>
        <v>7</v>
      </c>
      <c r="Q88" s="29">
        <f t="shared" si="120"/>
        <v>10</v>
      </c>
      <c r="R88" s="29" t="str">
        <f t="shared" si="121"/>
        <v>NA</v>
      </c>
      <c r="S88" s="29" t="str">
        <f t="shared" si="122"/>
        <v>NA</v>
      </c>
      <c r="T88" s="29" t="str">
        <f t="shared" si="123"/>
        <v>NA</v>
      </c>
      <c r="U88" s="29" t="str">
        <f t="shared" si="124"/>
        <v>NA</v>
      </c>
      <c r="V88" s="29" t="str">
        <f t="shared" si="125"/>
        <v>NA</v>
      </c>
      <c r="W88" s="29" t="str">
        <f t="shared" si="126"/>
        <v>NA</v>
      </c>
      <c r="X88" s="29" t="str">
        <f t="shared" si="127"/>
        <v>NA</v>
      </c>
      <c r="Y88" s="29" t="str">
        <f t="shared" si="128"/>
        <v>NA</v>
      </c>
      <c r="Z88" s="29" t="str">
        <f t="shared" si="129"/>
        <v>NA</v>
      </c>
      <c r="AA88" s="29" t="str">
        <f t="shared" si="130"/>
        <v>NA</v>
      </c>
      <c r="AB88" s="29" t="str">
        <f t="shared" si="131"/>
        <v>NA</v>
      </c>
      <c r="AC88" s="29" t="str">
        <f t="shared" si="132"/>
        <v>NA</v>
      </c>
      <c r="AD88" s="29" t="str">
        <f t="shared" si="133"/>
        <v>NA</v>
      </c>
      <c r="AE88" s="29" t="str">
        <f t="shared" si="134"/>
        <v>NA</v>
      </c>
      <c r="AF88" s="29" t="str">
        <f t="shared" si="135"/>
        <v>NA</v>
      </c>
      <c r="AG88" s="29" t="str">
        <f t="shared" si="136"/>
        <v>NA</v>
      </c>
      <c r="AH88" s="29" t="str">
        <f t="shared" si="137"/>
        <v>NA</v>
      </c>
      <c r="AI88" s="29" t="str">
        <f t="shared" si="138"/>
        <v>NA</v>
      </c>
      <c r="AJ88" s="29" t="str">
        <f t="shared" si="139"/>
        <v>NA</v>
      </c>
      <c r="AK88" s="29" t="str">
        <f t="shared" si="140"/>
        <v>NA</v>
      </c>
      <c r="AL88" s="29" t="str">
        <f t="shared" si="141"/>
        <v>NA</v>
      </c>
      <c r="AM88" s="29" t="str">
        <f t="shared" si="142"/>
        <v>NA</v>
      </c>
      <c r="AN88" s="29" t="str">
        <f t="shared" si="143"/>
        <v>NA</v>
      </c>
      <c r="AO88" s="29" t="str">
        <f t="shared" si="144"/>
        <v>NA</v>
      </c>
      <c r="AP88" s="29" t="str">
        <f t="shared" si="145"/>
        <v>NA</v>
      </c>
      <c r="AQ88" s="29" t="str">
        <f t="shared" si="146"/>
        <v>NA</v>
      </c>
      <c r="AR88" s="29" t="str">
        <f t="shared" si="147"/>
        <v>NA</v>
      </c>
      <c r="AS88" s="29" t="str">
        <f t="shared" si="148"/>
        <v>NA</v>
      </c>
      <c r="AT88" s="29" t="str">
        <f t="shared" si="149"/>
        <v>NA</v>
      </c>
      <c r="AU88" s="29" t="str">
        <f t="shared" si="150"/>
        <v>NA</v>
      </c>
      <c r="AV88" s="29" t="str">
        <f t="shared" si="151"/>
        <v>NA</v>
      </c>
      <c r="AW88" s="29" t="str">
        <f t="shared" si="152"/>
        <v>NA</v>
      </c>
      <c r="AX88" s="29" t="str">
        <f t="shared" si="153"/>
        <v>NA</v>
      </c>
      <c r="AY88" s="29" t="str">
        <f t="shared" si="154"/>
        <v>NA</v>
      </c>
      <c r="AZ88" s="29" t="str">
        <f t="shared" si="155"/>
        <v>NA</v>
      </c>
      <c r="BA88" s="29" t="str">
        <f t="shared" si="156"/>
        <v>NA</v>
      </c>
      <c r="BB88" s="29" t="str">
        <f t="shared" si="157"/>
        <v>NA</v>
      </c>
      <c r="BC88" s="29" t="str">
        <f t="shared" si="158"/>
        <v>NA</v>
      </c>
      <c r="BD88" s="29" t="str">
        <f t="shared" si="159"/>
        <v>NA</v>
      </c>
      <c r="BE88" s="29" t="str">
        <f t="shared" si="160"/>
        <v>NA</v>
      </c>
      <c r="BF88" s="29" t="str">
        <f t="shared" si="161"/>
        <v>NA</v>
      </c>
      <c r="BG88" s="29" t="str">
        <f t="shared" si="162"/>
        <v>NA</v>
      </c>
      <c r="BH88" s="29" t="str">
        <f t="shared" si="163"/>
        <v>NA</v>
      </c>
      <c r="BI88" s="29" t="str">
        <f t="shared" si="164"/>
        <v>NA</v>
      </c>
      <c r="BJ88" s="29" t="str">
        <f t="shared" si="165"/>
        <v>NA</v>
      </c>
      <c r="BK88" s="29" t="str">
        <f t="shared" si="166"/>
        <v>NA</v>
      </c>
      <c r="BL88" s="29" t="str">
        <f t="shared" si="167"/>
        <v>NA</v>
      </c>
      <c r="BM88" s="29" t="str">
        <f t="shared" si="168"/>
        <v>NA</v>
      </c>
      <c r="BN88" s="29" t="str">
        <f t="shared" si="169"/>
        <v>NA</v>
      </c>
      <c r="BO88" s="29" t="str">
        <f t="shared" si="170"/>
        <v>NA</v>
      </c>
      <c r="BP88" s="29" t="str">
        <f t="shared" si="171"/>
        <v>NA</v>
      </c>
      <c r="BQ88" s="29" t="str">
        <f t="shared" si="172"/>
        <v>NA</v>
      </c>
      <c r="BR88" s="29" t="str">
        <f t="shared" si="173"/>
        <v>NA</v>
      </c>
      <c r="BS88" s="29" t="str">
        <f t="shared" si="174"/>
        <v>NA</v>
      </c>
    </row>
    <row r="89" spans="1:71" x14ac:dyDescent="0.3">
      <c r="A89" s="30"/>
      <c r="C89" s="41"/>
      <c r="D89" s="30"/>
      <c r="E89" s="30"/>
      <c r="F89" s="39"/>
      <c r="G89" s="39"/>
      <c r="H89" s="30"/>
      <c r="I89" s="30"/>
      <c r="J89" s="30"/>
      <c r="K89" s="30"/>
      <c r="L89" s="30"/>
      <c r="M89" s="30"/>
      <c r="N89" s="31"/>
      <c r="O89" s="44"/>
      <c r="P89" s="45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</row>
    <row r="90" spans="1:71" ht="15" thickBot="1" x14ac:dyDescent="0.35">
      <c r="A90" s="30"/>
      <c r="C90" s="42"/>
      <c r="D90" s="30"/>
      <c r="E90" s="30"/>
      <c r="F90" s="39"/>
      <c r="G90" s="39"/>
      <c r="H90" s="30"/>
      <c r="I90" s="30"/>
      <c r="J90" s="30"/>
      <c r="K90" s="30"/>
      <c r="L90" s="30"/>
      <c r="M90" s="30"/>
      <c r="N90" s="31"/>
      <c r="O90" s="44"/>
      <c r="P90" s="45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</row>
    <row r="91" spans="1:71" x14ac:dyDescent="0.3">
      <c r="A91" s="30"/>
      <c r="C91" s="41"/>
      <c r="D91" s="30"/>
      <c r="E91" s="30"/>
      <c r="F91" s="40"/>
      <c r="G91" s="40"/>
      <c r="H91" s="30"/>
      <c r="I91" s="30"/>
      <c r="J91" s="30"/>
      <c r="K91" s="30"/>
      <c r="L91" s="30"/>
      <c r="M91" s="30"/>
      <c r="N91" s="31"/>
      <c r="O91" s="44"/>
      <c r="P91" s="45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</row>
    <row r="92" spans="1:71" x14ac:dyDescent="0.3">
      <c r="A92" s="30"/>
      <c r="C92" s="41"/>
      <c r="D92" s="30"/>
      <c r="E92" s="30"/>
      <c r="F92" s="39"/>
      <c r="G92" s="39"/>
      <c r="H92" s="30"/>
      <c r="I92" s="30"/>
      <c r="J92" s="30"/>
      <c r="K92" s="30"/>
      <c r="L92" s="30"/>
      <c r="M92" s="30"/>
      <c r="N92" s="31"/>
      <c r="O92" s="44"/>
      <c r="P92" s="45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</row>
    <row r="93" spans="1:71" ht="15" thickBot="1" x14ac:dyDescent="0.35">
      <c r="A93" s="30"/>
      <c r="C93" s="42"/>
      <c r="D93" s="30"/>
      <c r="E93" s="30"/>
      <c r="F93" s="43"/>
      <c r="G93" s="43"/>
      <c r="H93" s="30"/>
      <c r="I93" s="30"/>
      <c r="J93" s="30"/>
      <c r="K93" s="30"/>
      <c r="L93" s="30"/>
      <c r="M93" s="30"/>
      <c r="N93" s="31"/>
      <c r="O93" s="44"/>
      <c r="P93" s="45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</row>
    <row r="94" spans="1:71" x14ac:dyDescent="0.3">
      <c r="A94" s="30"/>
      <c r="C94" s="30"/>
      <c r="D94" s="30"/>
      <c r="E94" s="30"/>
      <c r="F94" s="30">
        <f>AVERAGE(F5:F93)</f>
        <v>28.895595238095243</v>
      </c>
      <c r="G94" s="30">
        <f>AVERAGE(G5:G93)</f>
        <v>5.1619047619047631</v>
      </c>
      <c r="H94" s="30"/>
      <c r="I94" s="30"/>
      <c r="J94" s="30"/>
      <c r="K94" s="30"/>
      <c r="L94" s="30"/>
      <c r="M94" s="30"/>
      <c r="N94" s="31"/>
      <c r="O94" s="30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</row>
    <row r="95" spans="1:71" x14ac:dyDescent="0.3">
      <c r="A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1"/>
      <c r="O95" s="30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</row>
    <row r="96" spans="1:71" x14ac:dyDescent="0.3">
      <c r="A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1"/>
      <c r="O96" s="30"/>
      <c r="Q96" s="29"/>
      <c r="R96" s="29"/>
      <c r="S96" s="29"/>
      <c r="T96" s="29"/>
      <c r="U96" s="29"/>
      <c r="V96" s="29"/>
      <c r="W96" s="29"/>
      <c r="X96" s="29"/>
      <c r="Y96" s="29"/>
      <c r="Z96" s="29">
        <f>MAX(Z100:Z188)</f>
        <v>22</v>
      </c>
      <c r="AA96" s="29">
        <f>MAX(AA100:AA188)</f>
        <v>43</v>
      </c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</row>
    <row r="97" spans="1:71" ht="15" thickBot="1" x14ac:dyDescent="0.35">
      <c r="A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1"/>
      <c r="O97" s="30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20.25" customHeight="1" thickBot="1" x14ac:dyDescent="0.35">
      <c r="A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1"/>
      <c r="O98" s="30"/>
      <c r="Q98" s="114" t="s">
        <v>112</v>
      </c>
      <c r="R98" s="112" t="s">
        <v>114</v>
      </c>
      <c r="S98" s="112" t="s">
        <v>115</v>
      </c>
      <c r="T98" s="114" t="s">
        <v>116</v>
      </c>
      <c r="U98" s="114" t="s">
        <v>117</v>
      </c>
      <c r="V98" s="114" t="s">
        <v>100</v>
      </c>
      <c r="W98" s="116" t="s">
        <v>236</v>
      </c>
      <c r="X98" s="118" t="s">
        <v>118</v>
      </c>
      <c r="Y98" s="118"/>
      <c r="Z98" s="112" t="s">
        <v>119</v>
      </c>
      <c r="AA98" s="112" t="s">
        <v>120</v>
      </c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5.6" thickBot="1" x14ac:dyDescent="0.35">
      <c r="A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1"/>
      <c r="O99" s="30"/>
      <c r="Q99" s="115"/>
      <c r="R99" s="113"/>
      <c r="S99" s="113"/>
      <c r="T99" s="115"/>
      <c r="U99" s="115"/>
      <c r="V99" s="115"/>
      <c r="W99" s="117"/>
      <c r="X99" s="106" t="s">
        <v>121</v>
      </c>
      <c r="Y99" s="106" t="s">
        <v>122</v>
      </c>
      <c r="Z99" s="113"/>
      <c r="AA99" s="113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5" x14ac:dyDescent="0.3">
      <c r="A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1"/>
      <c r="O100" s="30"/>
      <c r="Q100" s="108">
        <v>1</v>
      </c>
      <c r="R100" s="105">
        <v>10.4</v>
      </c>
      <c r="S100" s="105">
        <v>4.92</v>
      </c>
      <c r="T100" s="103" t="s">
        <v>123</v>
      </c>
      <c r="U100" s="105">
        <v>0.01</v>
      </c>
      <c r="V100" s="105">
        <v>822</v>
      </c>
      <c r="W100" s="105">
        <v>2</v>
      </c>
      <c r="X100" s="105">
        <v>760</v>
      </c>
      <c r="Y100" s="105" t="s">
        <v>237</v>
      </c>
      <c r="Z100" s="105">
        <v>-5</v>
      </c>
      <c r="AA100" s="105">
        <v>39</v>
      </c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x14ac:dyDescent="0.3">
      <c r="A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1"/>
      <c r="O101" s="30"/>
      <c r="Q101" s="109">
        <v>2</v>
      </c>
      <c r="R101" s="104">
        <v>12.9</v>
      </c>
      <c r="S101" s="104">
        <v>4.58</v>
      </c>
      <c r="T101" s="39" t="s">
        <v>47</v>
      </c>
      <c r="U101" s="104">
        <v>0.03</v>
      </c>
      <c r="V101" s="104">
        <v>916</v>
      </c>
      <c r="W101" s="104">
        <v>1</v>
      </c>
      <c r="X101" s="104">
        <v>854</v>
      </c>
      <c r="Y101" s="104">
        <v>1348</v>
      </c>
      <c r="Z101" s="104">
        <v>-6</v>
      </c>
      <c r="AA101" s="104">
        <v>26</v>
      </c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</row>
    <row r="102" spans="1:71" x14ac:dyDescent="0.3">
      <c r="A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1"/>
      <c r="O102" s="30"/>
      <c r="Q102" s="109">
        <v>3</v>
      </c>
      <c r="R102" s="104">
        <v>14.6</v>
      </c>
      <c r="S102" s="104">
        <v>3.54</v>
      </c>
      <c r="T102" s="39" t="s">
        <v>124</v>
      </c>
      <c r="U102" s="104">
        <v>0.69</v>
      </c>
      <c r="V102" s="104">
        <v>948</v>
      </c>
      <c r="W102" s="104">
        <v>1</v>
      </c>
      <c r="X102" s="104">
        <v>902</v>
      </c>
      <c r="Y102" s="104">
        <v>1225</v>
      </c>
      <c r="Z102" s="104">
        <v>-1</v>
      </c>
      <c r="AA102" s="104">
        <v>-7</v>
      </c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</row>
    <row r="103" spans="1:71" x14ac:dyDescent="0.3">
      <c r="A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1"/>
      <c r="O103" s="30"/>
      <c r="Q103" s="109">
        <v>4</v>
      </c>
      <c r="R103" s="104">
        <v>15.9</v>
      </c>
      <c r="S103" s="104">
        <v>5.59</v>
      </c>
      <c r="T103" s="39" t="s">
        <v>125</v>
      </c>
      <c r="U103" s="104">
        <v>0.02</v>
      </c>
      <c r="V103" s="104">
        <v>919</v>
      </c>
      <c r="W103" s="104">
        <v>2</v>
      </c>
      <c r="X103" s="104">
        <v>933</v>
      </c>
      <c r="Y103" s="104">
        <v>1520</v>
      </c>
      <c r="Z103" s="104">
        <v>3</v>
      </c>
      <c r="AA103" s="104">
        <v>25</v>
      </c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</row>
    <row r="104" spans="1:71" x14ac:dyDescent="0.3">
      <c r="A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1"/>
      <c r="O104" s="30"/>
      <c r="Q104" s="109">
        <v>5</v>
      </c>
      <c r="R104" s="104">
        <v>16</v>
      </c>
      <c r="S104" s="104">
        <v>2.73</v>
      </c>
      <c r="T104" s="39" t="s">
        <v>126</v>
      </c>
      <c r="U104" s="104">
        <v>0.09</v>
      </c>
      <c r="V104" s="104">
        <v>920</v>
      </c>
      <c r="W104" s="104">
        <v>1</v>
      </c>
      <c r="X104" s="104">
        <v>933</v>
      </c>
      <c r="Y104" s="104">
        <v>1033</v>
      </c>
      <c r="Z104" s="104">
        <v>5</v>
      </c>
      <c r="AA104" s="104">
        <v>-32</v>
      </c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</row>
    <row r="105" spans="1:71" x14ac:dyDescent="0.3">
      <c r="A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  <c r="O105" s="30"/>
      <c r="Q105" s="109">
        <v>6</v>
      </c>
      <c r="R105" s="104">
        <v>17.600000000000001</v>
      </c>
      <c r="S105" s="104">
        <v>3.04</v>
      </c>
      <c r="T105" s="39" t="s">
        <v>127</v>
      </c>
      <c r="U105" s="104">
        <v>0.01</v>
      </c>
      <c r="V105" s="104">
        <v>898</v>
      </c>
      <c r="W105" s="104">
        <v>1</v>
      </c>
      <c r="X105" s="104">
        <v>983</v>
      </c>
      <c r="Y105" s="104">
        <v>1169</v>
      </c>
      <c r="Z105" s="104">
        <v>-2</v>
      </c>
      <c r="AA105" s="104">
        <v>-9</v>
      </c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x14ac:dyDescent="0.3">
      <c r="A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1"/>
      <c r="O106" s="30"/>
      <c r="Q106" s="109">
        <v>7</v>
      </c>
      <c r="R106" s="104">
        <v>17.7</v>
      </c>
      <c r="S106" s="104">
        <v>2.88</v>
      </c>
      <c r="T106" s="39" t="s">
        <v>128</v>
      </c>
      <c r="U106" s="104">
        <v>0.08</v>
      </c>
      <c r="V106" s="104">
        <v>922</v>
      </c>
      <c r="W106" s="104">
        <v>1</v>
      </c>
      <c r="X106" s="104">
        <v>973</v>
      </c>
      <c r="Y106" s="104">
        <v>1128</v>
      </c>
      <c r="Z106" s="104">
        <v>10</v>
      </c>
      <c r="AA106" s="104">
        <v>-28</v>
      </c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x14ac:dyDescent="0.3">
      <c r="A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30"/>
      <c r="Q107" s="109">
        <v>8</v>
      </c>
      <c r="R107" s="104">
        <v>17.899999999999999</v>
      </c>
      <c r="S107" s="104">
        <v>3.46</v>
      </c>
      <c r="T107" s="39" t="s">
        <v>129</v>
      </c>
      <c r="U107" s="104">
        <v>0.04</v>
      </c>
      <c r="V107" s="104">
        <v>934</v>
      </c>
      <c r="W107" s="104">
        <v>1</v>
      </c>
      <c r="X107" s="104">
        <v>986</v>
      </c>
      <c r="Y107" s="104">
        <v>1317</v>
      </c>
      <c r="Z107" s="104">
        <v>2</v>
      </c>
      <c r="AA107" s="104">
        <v>-25</v>
      </c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</row>
    <row r="108" spans="1:71" x14ac:dyDescent="0.3">
      <c r="A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30"/>
      <c r="Q108" s="109">
        <v>9</v>
      </c>
      <c r="R108" s="104">
        <v>18.5</v>
      </c>
      <c r="S108" s="104">
        <v>4.43</v>
      </c>
      <c r="T108" s="39" t="s">
        <v>130</v>
      </c>
      <c r="U108" s="104">
        <v>5.45</v>
      </c>
      <c r="V108" s="104">
        <v>939</v>
      </c>
      <c r="W108" s="104">
        <v>1</v>
      </c>
      <c r="X108" s="104">
        <v>1003</v>
      </c>
      <c r="Y108" s="104">
        <v>1461</v>
      </c>
      <c r="Z108" s="104">
        <v>1</v>
      </c>
      <c r="AA108" s="104">
        <v>17</v>
      </c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</row>
    <row r="109" spans="1:71" x14ac:dyDescent="0.3">
      <c r="A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1"/>
      <c r="O109" s="30"/>
      <c r="Q109" s="109">
        <v>10</v>
      </c>
      <c r="R109" s="104">
        <v>18.7</v>
      </c>
      <c r="S109" s="104">
        <v>10.199999999999999</v>
      </c>
      <c r="T109" s="39" t="s">
        <v>131</v>
      </c>
      <c r="U109" s="104">
        <v>0.42</v>
      </c>
      <c r="V109" s="104">
        <v>921</v>
      </c>
      <c r="W109" s="104">
        <v>1</v>
      </c>
      <c r="X109" s="104">
        <v>1012</v>
      </c>
      <c r="Y109" s="104">
        <v>1864</v>
      </c>
      <c r="Z109" s="104">
        <v>-3</v>
      </c>
      <c r="AA109" s="104">
        <v>18</v>
      </c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</row>
    <row r="110" spans="1:71" x14ac:dyDescent="0.3">
      <c r="A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30"/>
      <c r="Q110" s="109">
        <v>11</v>
      </c>
      <c r="R110" s="104">
        <v>19.5</v>
      </c>
      <c r="S110" s="104">
        <v>3.06</v>
      </c>
      <c r="T110" s="39" t="s">
        <v>132</v>
      </c>
      <c r="U110" s="104">
        <v>0.33</v>
      </c>
      <c r="V110" s="104">
        <v>924</v>
      </c>
      <c r="W110" s="104">
        <v>2</v>
      </c>
      <c r="X110" s="104">
        <v>1023</v>
      </c>
      <c r="Y110" s="104">
        <v>1216</v>
      </c>
      <c r="Z110" s="104">
        <v>6</v>
      </c>
      <c r="AA110" s="104">
        <v>-12</v>
      </c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</row>
    <row r="111" spans="1:71" x14ac:dyDescent="0.3">
      <c r="A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30"/>
      <c r="Q111" s="109">
        <v>12</v>
      </c>
      <c r="R111" s="104">
        <v>19.5</v>
      </c>
      <c r="S111" s="104">
        <v>3.14</v>
      </c>
      <c r="T111" s="39" t="s">
        <v>133</v>
      </c>
      <c r="U111" s="104">
        <v>0.01</v>
      </c>
      <c r="V111" s="104">
        <v>805</v>
      </c>
      <c r="W111" s="104">
        <v>1</v>
      </c>
      <c r="X111" s="104">
        <v>1022</v>
      </c>
      <c r="Y111" s="104">
        <v>1227</v>
      </c>
      <c r="Z111" s="104">
        <v>7</v>
      </c>
      <c r="AA111" s="104">
        <v>3</v>
      </c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</row>
    <row r="112" spans="1:71" x14ac:dyDescent="0.3">
      <c r="A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1"/>
      <c r="O112" s="30"/>
      <c r="Q112" s="109">
        <v>13</v>
      </c>
      <c r="R112" s="104">
        <v>19.8</v>
      </c>
      <c r="S112" s="104">
        <v>8.41</v>
      </c>
      <c r="T112" s="39" t="s">
        <v>135</v>
      </c>
      <c r="U112" s="104">
        <v>0.01</v>
      </c>
      <c r="V112" s="104">
        <v>795</v>
      </c>
      <c r="W112" s="104">
        <v>1</v>
      </c>
      <c r="X112" s="104">
        <v>1037</v>
      </c>
      <c r="Y112" s="104">
        <v>1801</v>
      </c>
      <c r="Z112" s="104">
        <v>-1</v>
      </c>
      <c r="AA112" s="104">
        <v>32</v>
      </c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</row>
    <row r="113" spans="1:71" x14ac:dyDescent="0.3">
      <c r="A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30"/>
      <c r="Q113" s="109">
        <v>14</v>
      </c>
      <c r="R113" s="104">
        <v>19.899999999999999</v>
      </c>
      <c r="S113" s="104">
        <v>3.12</v>
      </c>
      <c r="T113" s="39" t="s">
        <v>134</v>
      </c>
      <c r="U113" s="104">
        <v>0.01</v>
      </c>
      <c r="V113" s="104">
        <v>848</v>
      </c>
      <c r="W113" s="104">
        <v>1</v>
      </c>
      <c r="X113" s="104">
        <v>1038</v>
      </c>
      <c r="Y113" s="104">
        <v>1251</v>
      </c>
      <c r="Z113" s="104">
        <v>0</v>
      </c>
      <c r="AA113" s="104">
        <v>-20</v>
      </c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</row>
    <row r="114" spans="1:71" ht="15" x14ac:dyDescent="0.3">
      <c r="A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1"/>
      <c r="O114" s="30"/>
      <c r="Q114" s="109">
        <v>15</v>
      </c>
      <c r="R114" s="104">
        <v>19.899999999999999</v>
      </c>
      <c r="S114" s="104">
        <v>10.41</v>
      </c>
      <c r="T114" s="39" t="s">
        <v>136</v>
      </c>
      <c r="U114" s="104">
        <v>5.36</v>
      </c>
      <c r="V114" s="104">
        <v>907</v>
      </c>
      <c r="W114" s="104">
        <v>1</v>
      </c>
      <c r="X114" s="104">
        <v>1056</v>
      </c>
      <c r="Y114" s="104" t="s">
        <v>238</v>
      </c>
      <c r="Z114" s="104">
        <v>-18</v>
      </c>
      <c r="AA114" s="104">
        <v>33</v>
      </c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</row>
    <row r="115" spans="1:71" x14ac:dyDescent="0.3">
      <c r="A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30"/>
      <c r="Q115" s="109">
        <v>16</v>
      </c>
      <c r="R115" s="104">
        <v>20.6</v>
      </c>
      <c r="S115" s="104">
        <v>3.09</v>
      </c>
      <c r="T115" s="39" t="s">
        <v>138</v>
      </c>
      <c r="U115" s="104">
        <v>0.02</v>
      </c>
      <c r="V115" s="104">
        <v>894</v>
      </c>
      <c r="W115" s="104">
        <v>1</v>
      </c>
      <c r="X115" s="104">
        <v>1050</v>
      </c>
      <c r="Y115" s="104">
        <v>1259</v>
      </c>
      <c r="Z115" s="104">
        <v>6</v>
      </c>
      <c r="AA115" s="104">
        <v>-27</v>
      </c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</row>
    <row r="116" spans="1:71" x14ac:dyDescent="0.3">
      <c r="A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30"/>
      <c r="Q116" s="109">
        <v>17</v>
      </c>
      <c r="R116" s="104">
        <v>20.7</v>
      </c>
      <c r="S116" s="104">
        <v>3.95</v>
      </c>
      <c r="T116" s="39" t="s">
        <v>137</v>
      </c>
      <c r="U116" s="104">
        <v>0.5</v>
      </c>
      <c r="V116" s="104">
        <v>929</v>
      </c>
      <c r="W116" s="104">
        <v>1</v>
      </c>
      <c r="X116" s="104">
        <v>1062</v>
      </c>
      <c r="Y116" s="104">
        <v>1473</v>
      </c>
      <c r="Z116" s="104">
        <v>-4</v>
      </c>
      <c r="AA116" s="104">
        <v>-22</v>
      </c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</row>
    <row r="117" spans="1:71" x14ac:dyDescent="0.3">
      <c r="A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30"/>
      <c r="Q117" s="109">
        <v>18</v>
      </c>
      <c r="R117" s="104">
        <v>21.3</v>
      </c>
      <c r="S117" s="104">
        <v>5.51</v>
      </c>
      <c r="T117" s="39" t="s">
        <v>140</v>
      </c>
      <c r="U117" s="104">
        <v>4.32</v>
      </c>
      <c r="V117" s="104">
        <v>956</v>
      </c>
      <c r="W117" s="104">
        <v>1</v>
      </c>
      <c r="X117" s="104">
        <v>1072</v>
      </c>
      <c r="Y117" s="104">
        <v>1654</v>
      </c>
      <c r="Z117" s="104">
        <v>1</v>
      </c>
      <c r="AA117" s="104">
        <v>18</v>
      </c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</row>
    <row r="118" spans="1:71" x14ac:dyDescent="0.3">
      <c r="A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30"/>
      <c r="Q118" s="109">
        <v>19</v>
      </c>
      <c r="R118" s="104">
        <v>21.33</v>
      </c>
      <c r="S118" s="104">
        <v>4.0199999999999996</v>
      </c>
      <c r="T118" s="39" t="s">
        <v>139</v>
      </c>
      <c r="U118" s="104">
        <v>0.06</v>
      </c>
      <c r="V118" s="104">
        <v>885</v>
      </c>
      <c r="W118" s="104">
        <v>1</v>
      </c>
      <c r="X118" s="104">
        <v>1074</v>
      </c>
      <c r="Y118" s="104">
        <v>1461</v>
      </c>
      <c r="Z118" s="104">
        <v>0</v>
      </c>
      <c r="AA118" s="104">
        <v>19</v>
      </c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</row>
    <row r="119" spans="1:71" x14ac:dyDescent="0.3">
      <c r="A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1"/>
      <c r="O119" s="30"/>
      <c r="Q119" s="109">
        <v>20</v>
      </c>
      <c r="R119" s="104">
        <v>21.9</v>
      </c>
      <c r="S119" s="104">
        <v>4.29</v>
      </c>
      <c r="T119" s="39" t="s">
        <v>13</v>
      </c>
      <c r="U119" s="104">
        <v>9.84</v>
      </c>
      <c r="V119" s="104">
        <v>972</v>
      </c>
      <c r="W119" s="104">
        <v>1</v>
      </c>
      <c r="X119" s="104">
        <v>1086</v>
      </c>
      <c r="Y119" s="104">
        <v>1541</v>
      </c>
      <c r="Z119" s="104">
        <v>2</v>
      </c>
      <c r="AA119" s="104">
        <v>-5</v>
      </c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</row>
    <row r="120" spans="1:71" ht="15" x14ac:dyDescent="0.3">
      <c r="A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30"/>
      <c r="Q120" s="109">
        <v>21</v>
      </c>
      <c r="R120" s="104">
        <v>22.2</v>
      </c>
      <c r="S120" s="104">
        <v>4.1399999999999997</v>
      </c>
      <c r="T120" s="39" t="s">
        <v>142</v>
      </c>
      <c r="U120" s="104">
        <v>0.02</v>
      </c>
      <c r="V120" s="104">
        <v>874</v>
      </c>
      <c r="W120" s="104">
        <v>4</v>
      </c>
      <c r="X120" s="104">
        <v>1105</v>
      </c>
      <c r="Y120" s="104" t="s">
        <v>239</v>
      </c>
      <c r="Z120" s="104">
        <v>-10</v>
      </c>
      <c r="AA120" s="104">
        <v>-14</v>
      </c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</row>
    <row r="121" spans="1:71" x14ac:dyDescent="0.3">
      <c r="A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1"/>
      <c r="O121" s="30"/>
      <c r="Q121" s="109">
        <v>22</v>
      </c>
      <c r="R121" s="104">
        <v>22.4</v>
      </c>
      <c r="S121" s="104">
        <v>3.45</v>
      </c>
      <c r="T121" s="39" t="s">
        <v>143</v>
      </c>
      <c r="U121" s="104">
        <v>0.03</v>
      </c>
      <c r="V121" s="104">
        <v>903</v>
      </c>
      <c r="W121" s="104">
        <v>1</v>
      </c>
      <c r="X121" s="104">
        <v>1121</v>
      </c>
      <c r="Y121" s="104">
        <v>1383</v>
      </c>
      <c r="Z121" s="104">
        <v>-21</v>
      </c>
      <c r="AA121" s="104">
        <v>-4</v>
      </c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</row>
    <row r="122" spans="1:71" x14ac:dyDescent="0.3">
      <c r="A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30"/>
      <c r="Q122" s="109">
        <v>23</v>
      </c>
      <c r="R122" s="104">
        <v>22.5</v>
      </c>
      <c r="S122" s="104">
        <v>8.58</v>
      </c>
      <c r="T122" s="39" t="s">
        <v>141</v>
      </c>
      <c r="U122" s="104">
        <v>6.56</v>
      </c>
      <c r="V122" s="104">
        <v>957</v>
      </c>
      <c r="W122" s="104">
        <v>1</v>
      </c>
      <c r="X122" s="104">
        <v>1088</v>
      </c>
      <c r="Y122" s="104">
        <v>1895</v>
      </c>
      <c r="Z122" s="104">
        <v>15</v>
      </c>
      <c r="AA122" s="104">
        <v>26</v>
      </c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</row>
    <row r="123" spans="1:71" x14ac:dyDescent="0.3">
      <c r="A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30"/>
      <c r="Q123" s="109">
        <v>24</v>
      </c>
      <c r="R123" s="104">
        <v>22.8</v>
      </c>
      <c r="S123" s="104">
        <v>4.57</v>
      </c>
      <c r="T123" s="39" t="s">
        <v>144</v>
      </c>
      <c r="U123" s="104">
        <v>0.02</v>
      </c>
      <c r="V123" s="104">
        <v>855</v>
      </c>
      <c r="W123" s="104">
        <v>1</v>
      </c>
      <c r="X123" s="104">
        <v>1105</v>
      </c>
      <c r="Y123" s="104">
        <v>1580</v>
      </c>
      <c r="Z123" s="104">
        <v>5</v>
      </c>
      <c r="AA123" s="104">
        <v>22</v>
      </c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</row>
    <row r="124" spans="1:71" x14ac:dyDescent="0.3">
      <c r="A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1"/>
      <c r="O124" s="30"/>
      <c r="Q124" s="109">
        <v>25</v>
      </c>
      <c r="R124" s="104">
        <v>23.2</v>
      </c>
      <c r="S124" s="104">
        <v>4</v>
      </c>
      <c r="T124" s="39" t="s">
        <v>145</v>
      </c>
      <c r="U124" s="104">
        <v>0.04</v>
      </c>
      <c r="V124" s="104">
        <v>864</v>
      </c>
      <c r="W124" s="104">
        <v>1</v>
      </c>
      <c r="X124" s="104">
        <v>1121</v>
      </c>
      <c r="Y124" s="104">
        <v>1520</v>
      </c>
      <c r="Z124" s="104">
        <v>-1</v>
      </c>
      <c r="AA124" s="104">
        <v>-2</v>
      </c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</row>
    <row r="125" spans="1:71" ht="15" x14ac:dyDescent="0.3">
      <c r="A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30"/>
      <c r="Q125" s="109">
        <v>26</v>
      </c>
      <c r="R125" s="104">
        <v>23.6</v>
      </c>
      <c r="S125" s="104">
        <v>6.42</v>
      </c>
      <c r="T125" s="39" t="s">
        <v>146</v>
      </c>
      <c r="U125" s="104">
        <v>0.41</v>
      </c>
      <c r="V125" s="104">
        <v>908</v>
      </c>
      <c r="W125" s="104">
        <v>2</v>
      </c>
      <c r="X125" s="104">
        <v>1149</v>
      </c>
      <c r="Y125" s="104" t="s">
        <v>240</v>
      </c>
      <c r="Z125" s="104">
        <v>-19</v>
      </c>
      <c r="AA125" s="104">
        <v>43</v>
      </c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</row>
    <row r="126" spans="1:71" ht="15" x14ac:dyDescent="0.3">
      <c r="A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30"/>
      <c r="Q126" s="109">
        <v>27</v>
      </c>
      <c r="R126" s="104">
        <v>23.8</v>
      </c>
      <c r="S126" s="104">
        <v>4.75</v>
      </c>
      <c r="T126" s="39" t="s">
        <v>147</v>
      </c>
      <c r="U126" s="104">
        <v>0.05</v>
      </c>
      <c r="V126" s="104">
        <v>895</v>
      </c>
      <c r="W126" s="104">
        <v>1</v>
      </c>
      <c r="X126" s="104">
        <v>1137</v>
      </c>
      <c r="Y126" s="104" t="s">
        <v>241</v>
      </c>
      <c r="Z126" s="104">
        <v>-3</v>
      </c>
      <c r="AA126" s="104">
        <v>22</v>
      </c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</row>
    <row r="127" spans="1:71" x14ac:dyDescent="0.3">
      <c r="A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1"/>
      <c r="O127" s="30"/>
      <c r="Q127" s="109">
        <v>28</v>
      </c>
      <c r="R127" s="104">
        <v>23.9</v>
      </c>
      <c r="S127" s="104">
        <v>5.7</v>
      </c>
      <c r="T127" s="39" t="s">
        <v>148</v>
      </c>
      <c r="U127" s="104">
        <v>12.41</v>
      </c>
      <c r="V127" s="104">
        <v>975</v>
      </c>
      <c r="W127" s="104">
        <v>1</v>
      </c>
      <c r="X127" s="104">
        <v>1139</v>
      </c>
      <c r="Y127" s="104">
        <v>1762</v>
      </c>
      <c r="Z127" s="104">
        <v>-2</v>
      </c>
      <c r="AA127" s="104">
        <v>-3</v>
      </c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</row>
    <row r="128" spans="1:71" x14ac:dyDescent="0.3">
      <c r="A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30"/>
      <c r="Q128" s="109">
        <v>29</v>
      </c>
      <c r="R128" s="104">
        <v>24.4</v>
      </c>
      <c r="S128" s="104">
        <v>3.79</v>
      </c>
      <c r="T128" s="39" t="s">
        <v>149</v>
      </c>
      <c r="U128" s="104">
        <v>0.02</v>
      </c>
      <c r="V128" s="104">
        <v>911</v>
      </c>
      <c r="W128" s="104">
        <v>1</v>
      </c>
      <c r="X128" s="104">
        <v>1148</v>
      </c>
      <c r="Y128" s="104">
        <v>1528</v>
      </c>
      <c r="Z128" s="104">
        <v>1</v>
      </c>
      <c r="AA128" s="104">
        <v>-22</v>
      </c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</row>
    <row r="129" spans="1:71" x14ac:dyDescent="0.3">
      <c r="A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1"/>
      <c r="O129" s="30"/>
      <c r="Q129" s="109">
        <v>30</v>
      </c>
      <c r="R129" s="104">
        <v>24.5</v>
      </c>
      <c r="S129" s="104">
        <v>5.0199999999999996</v>
      </c>
      <c r="T129" s="39" t="s">
        <v>150</v>
      </c>
      <c r="U129" s="104">
        <v>0.05</v>
      </c>
      <c r="V129" s="104">
        <v>901</v>
      </c>
      <c r="W129" s="104">
        <v>1</v>
      </c>
      <c r="X129" s="104">
        <v>1150</v>
      </c>
      <c r="Y129" s="104">
        <v>1698</v>
      </c>
      <c r="Z129" s="104">
        <v>2</v>
      </c>
      <c r="AA129" s="104">
        <v>5</v>
      </c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</row>
    <row r="130" spans="1:71" ht="15" x14ac:dyDescent="0.3">
      <c r="A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1"/>
      <c r="O130" s="30"/>
      <c r="Q130" s="109">
        <v>31</v>
      </c>
      <c r="R130" s="104">
        <v>25</v>
      </c>
      <c r="S130" s="104">
        <v>7.45</v>
      </c>
      <c r="T130" s="39" t="s">
        <v>151</v>
      </c>
      <c r="U130" s="104">
        <v>0.02</v>
      </c>
      <c r="V130" s="104">
        <v>885</v>
      </c>
      <c r="W130" s="104">
        <v>1</v>
      </c>
      <c r="X130" s="104">
        <v>1185</v>
      </c>
      <c r="Y130" s="104" t="s">
        <v>242</v>
      </c>
      <c r="Z130" s="104">
        <v>-21</v>
      </c>
      <c r="AA130" s="104">
        <v>-16</v>
      </c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</row>
    <row r="131" spans="1:71" x14ac:dyDescent="0.3">
      <c r="A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1"/>
      <c r="O131" s="30"/>
      <c r="Q131" s="109">
        <v>32</v>
      </c>
      <c r="R131" s="104">
        <v>25.1</v>
      </c>
      <c r="S131" s="104">
        <v>4.53</v>
      </c>
      <c r="T131" s="39" t="s">
        <v>243</v>
      </c>
      <c r="U131" s="104">
        <v>0.92</v>
      </c>
      <c r="V131" s="104">
        <v>933</v>
      </c>
      <c r="W131" s="104">
        <v>2</v>
      </c>
      <c r="X131" s="104">
        <v>1156</v>
      </c>
      <c r="Y131" s="104">
        <v>1650</v>
      </c>
      <c r="Z131" s="104">
        <v>10</v>
      </c>
      <c r="AA131" s="104">
        <v>2</v>
      </c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</row>
    <row r="132" spans="1:71" x14ac:dyDescent="0.3">
      <c r="A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  <c r="O132" s="30"/>
      <c r="Q132" s="109">
        <v>33</v>
      </c>
      <c r="R132" s="104">
        <v>25.2</v>
      </c>
      <c r="S132" s="104">
        <v>4.5599999999999996</v>
      </c>
      <c r="T132" s="39" t="s">
        <v>244</v>
      </c>
      <c r="U132" s="104">
        <v>0.02</v>
      </c>
      <c r="V132" s="104">
        <v>755</v>
      </c>
      <c r="W132" s="104">
        <v>4</v>
      </c>
      <c r="X132" s="104">
        <v>1186</v>
      </c>
      <c r="Y132" s="104">
        <v>1667</v>
      </c>
      <c r="Z132" s="104">
        <v>-17</v>
      </c>
      <c r="AA132" s="104">
        <v>-8</v>
      </c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</row>
    <row r="133" spans="1:71" ht="15" x14ac:dyDescent="0.3">
      <c r="A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1"/>
      <c r="O133" s="30"/>
      <c r="Q133" s="109">
        <v>34</v>
      </c>
      <c r="R133" s="104">
        <v>25.2</v>
      </c>
      <c r="S133" s="104">
        <v>5</v>
      </c>
      <c r="T133" s="39" t="s">
        <v>152</v>
      </c>
      <c r="U133" s="104">
        <v>0.23</v>
      </c>
      <c r="V133" s="104">
        <v>938</v>
      </c>
      <c r="W133" s="104">
        <v>1</v>
      </c>
      <c r="X133" s="104">
        <v>1166</v>
      </c>
      <c r="Y133" s="104" t="s">
        <v>245</v>
      </c>
      <c r="Z133" s="104">
        <v>3</v>
      </c>
      <c r="AA133" s="104">
        <v>31</v>
      </c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</row>
    <row r="134" spans="1:71" x14ac:dyDescent="0.3">
      <c r="A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1"/>
      <c r="O134" s="30"/>
      <c r="Q134" s="109">
        <v>35</v>
      </c>
      <c r="R134" s="104">
        <v>25.5</v>
      </c>
      <c r="S134" s="104">
        <v>5.91</v>
      </c>
      <c r="T134" s="39" t="s">
        <v>153</v>
      </c>
      <c r="U134" s="104">
        <v>0.25</v>
      </c>
      <c r="V134" s="104">
        <v>952</v>
      </c>
      <c r="W134" s="104">
        <v>1</v>
      </c>
      <c r="X134" s="104">
        <v>1174</v>
      </c>
      <c r="Y134" s="104">
        <v>1795</v>
      </c>
      <c r="Z134" s="104">
        <v>2</v>
      </c>
      <c r="AA134" s="104">
        <v>21</v>
      </c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</row>
    <row r="135" spans="1:71" x14ac:dyDescent="0.3">
      <c r="A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1"/>
      <c r="O135" s="30"/>
      <c r="Q135" s="109">
        <v>36</v>
      </c>
      <c r="R135" s="104">
        <v>25.7</v>
      </c>
      <c r="S135" s="104">
        <v>4.4000000000000004</v>
      </c>
      <c r="T135" s="39" t="s">
        <v>154</v>
      </c>
      <c r="U135" s="104">
        <v>0.03</v>
      </c>
      <c r="V135" s="104">
        <v>783</v>
      </c>
      <c r="W135" s="104">
        <v>1</v>
      </c>
      <c r="X135" s="104">
        <v>1182</v>
      </c>
      <c r="Y135" s="104">
        <v>1680</v>
      </c>
      <c r="Z135" s="104">
        <v>-1</v>
      </c>
      <c r="AA135" s="104">
        <v>-33</v>
      </c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</row>
    <row r="136" spans="1:71" x14ac:dyDescent="0.3">
      <c r="A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  <c r="O136" s="30"/>
      <c r="Q136" s="109">
        <v>37</v>
      </c>
      <c r="R136" s="104">
        <v>25.7</v>
      </c>
      <c r="S136" s="104">
        <v>4.8499999999999996</v>
      </c>
      <c r="T136" s="39" t="s">
        <v>155</v>
      </c>
      <c r="U136" s="104">
        <v>0.38</v>
      </c>
      <c r="V136" s="104">
        <v>924</v>
      </c>
      <c r="W136" s="104">
        <v>2</v>
      </c>
      <c r="X136" s="104">
        <v>1175</v>
      </c>
      <c r="Y136" s="104">
        <v>1705</v>
      </c>
      <c r="Z136" s="104">
        <v>6</v>
      </c>
      <c r="AA136" s="104">
        <v>8</v>
      </c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</row>
    <row r="137" spans="1:71" ht="15" x14ac:dyDescent="0.3">
      <c r="A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1"/>
      <c r="O137" s="30"/>
      <c r="Q137" s="109">
        <v>38</v>
      </c>
      <c r="R137" s="104">
        <v>26</v>
      </c>
      <c r="S137" s="104">
        <v>4.78</v>
      </c>
      <c r="T137" s="39" t="s">
        <v>156</v>
      </c>
      <c r="U137" s="104">
        <v>0.14000000000000001</v>
      </c>
      <c r="V137" s="104">
        <v>897</v>
      </c>
      <c r="W137" s="104">
        <v>1</v>
      </c>
      <c r="X137" s="104">
        <v>1178</v>
      </c>
      <c r="Y137" s="104" t="s">
        <v>246</v>
      </c>
      <c r="Z137" s="104">
        <v>11</v>
      </c>
      <c r="AA137" s="104">
        <v>27</v>
      </c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</row>
    <row r="138" spans="1:71" x14ac:dyDescent="0.3">
      <c r="A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1"/>
      <c r="O138" s="30"/>
      <c r="Q138" s="109">
        <v>39</v>
      </c>
      <c r="R138" s="104">
        <v>27</v>
      </c>
      <c r="S138" s="104">
        <v>4.8099999999999996</v>
      </c>
      <c r="T138" s="39" t="s">
        <v>157</v>
      </c>
      <c r="U138" s="104">
        <v>5.48</v>
      </c>
      <c r="V138" s="104">
        <v>953</v>
      </c>
      <c r="W138" s="104">
        <v>1</v>
      </c>
      <c r="X138" s="104">
        <v>1211</v>
      </c>
      <c r="Y138" s="104">
        <v>1761</v>
      </c>
      <c r="Z138" s="104">
        <v>3</v>
      </c>
      <c r="AA138" s="104">
        <v>-20</v>
      </c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</row>
    <row r="139" spans="1:71" x14ac:dyDescent="0.3">
      <c r="A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1"/>
      <c r="O139" s="30"/>
      <c r="Q139" s="109">
        <v>40</v>
      </c>
      <c r="R139" s="104">
        <v>27.1</v>
      </c>
      <c r="S139" s="104">
        <v>5.0199999999999996</v>
      </c>
      <c r="T139" s="39" t="s">
        <v>158</v>
      </c>
      <c r="U139" s="104">
        <v>0.36</v>
      </c>
      <c r="V139" s="104">
        <v>928</v>
      </c>
      <c r="W139" s="104">
        <v>1</v>
      </c>
      <c r="X139" s="104">
        <v>1213</v>
      </c>
      <c r="Y139" s="104">
        <v>1815</v>
      </c>
      <c r="Z139" s="104">
        <v>3</v>
      </c>
      <c r="AA139" s="104">
        <v>-43</v>
      </c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</row>
    <row r="140" spans="1:71" x14ac:dyDescent="0.3">
      <c r="A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1"/>
      <c r="O140" s="30"/>
      <c r="Q140" s="109">
        <v>41</v>
      </c>
      <c r="R140" s="104">
        <v>27.3</v>
      </c>
      <c r="S140" s="104">
        <v>5.22</v>
      </c>
      <c r="T140" s="39" t="s">
        <v>159</v>
      </c>
      <c r="U140" s="104">
        <v>0.1</v>
      </c>
      <c r="V140" s="104">
        <v>826</v>
      </c>
      <c r="W140" s="104">
        <v>1</v>
      </c>
      <c r="X140" s="104">
        <v>1237</v>
      </c>
      <c r="Y140" s="104">
        <v>1812</v>
      </c>
      <c r="Z140" s="104">
        <v>-16</v>
      </c>
      <c r="AA140" s="104">
        <v>-10</v>
      </c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</row>
    <row r="141" spans="1:71" x14ac:dyDescent="0.3">
      <c r="A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30"/>
      <c r="Q141" s="109">
        <v>42</v>
      </c>
      <c r="R141" s="104">
        <v>27.6</v>
      </c>
      <c r="S141" s="104">
        <v>5.5</v>
      </c>
      <c r="T141" s="39" t="s">
        <v>160</v>
      </c>
      <c r="U141" s="104">
        <v>0.09</v>
      </c>
      <c r="V141" s="104">
        <v>928</v>
      </c>
      <c r="W141" s="104">
        <v>2</v>
      </c>
      <c r="X141" s="104">
        <v>1228</v>
      </c>
      <c r="Y141" s="104">
        <v>1822</v>
      </c>
      <c r="Z141" s="104">
        <v>1</v>
      </c>
      <c r="AA141" s="104">
        <v>19</v>
      </c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</row>
    <row r="142" spans="1:71" x14ac:dyDescent="0.3">
      <c r="A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30"/>
      <c r="Q142" s="109">
        <v>43</v>
      </c>
      <c r="R142" s="104">
        <v>28.1</v>
      </c>
      <c r="S142" s="104">
        <v>5.28</v>
      </c>
      <c r="T142" s="39" t="s">
        <v>161</v>
      </c>
      <c r="U142" s="104">
        <v>4.93</v>
      </c>
      <c r="V142" s="104">
        <v>953</v>
      </c>
      <c r="W142" s="104">
        <v>1</v>
      </c>
      <c r="X142" s="104">
        <v>1237</v>
      </c>
      <c r="Y142" s="104">
        <v>1854</v>
      </c>
      <c r="Z142" s="104">
        <v>4</v>
      </c>
      <c r="AA142" s="104">
        <v>-24</v>
      </c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</row>
    <row r="143" spans="1:71" x14ac:dyDescent="0.3">
      <c r="A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1"/>
      <c r="O143" s="30"/>
      <c r="Q143" s="109">
        <v>44</v>
      </c>
      <c r="R143" s="104">
        <v>28.1</v>
      </c>
      <c r="S143" s="104">
        <v>3.58</v>
      </c>
      <c r="T143" s="39" t="s">
        <v>162</v>
      </c>
      <c r="U143" s="104">
        <v>2.08</v>
      </c>
      <c r="V143" s="104">
        <v>955</v>
      </c>
      <c r="W143" s="104">
        <v>1</v>
      </c>
      <c r="X143" s="104">
        <v>1241</v>
      </c>
      <c r="Y143" s="104">
        <v>1563</v>
      </c>
      <c r="Z143" s="104">
        <v>0</v>
      </c>
      <c r="AA143" s="104">
        <v>-20</v>
      </c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</row>
    <row r="144" spans="1:71" ht="15" x14ac:dyDescent="0.3">
      <c r="A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1"/>
      <c r="O144" s="30"/>
      <c r="Q144" s="109">
        <v>45</v>
      </c>
      <c r="R144" s="104">
        <v>28.3</v>
      </c>
      <c r="S144" s="104">
        <v>4.63</v>
      </c>
      <c r="T144" s="39" t="s">
        <v>163</v>
      </c>
      <c r="U144" s="104">
        <v>0.03</v>
      </c>
      <c r="V144" s="104">
        <v>899</v>
      </c>
      <c r="W144" s="104">
        <v>1</v>
      </c>
      <c r="X144" s="104">
        <v>1249</v>
      </c>
      <c r="Y144" s="104" t="s">
        <v>247</v>
      </c>
      <c r="Z144" s="104">
        <v>-3</v>
      </c>
      <c r="AA144" s="104">
        <v>18</v>
      </c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</row>
    <row r="145" spans="1:71" ht="15" x14ac:dyDescent="0.3">
      <c r="A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1"/>
      <c r="O145" s="30"/>
      <c r="Q145" s="109">
        <v>46</v>
      </c>
      <c r="R145" s="104">
        <v>28.8</v>
      </c>
      <c r="S145" s="104">
        <v>6.02</v>
      </c>
      <c r="T145" s="39" t="s">
        <v>164</v>
      </c>
      <c r="U145" s="104">
        <v>1.03</v>
      </c>
      <c r="V145" s="104">
        <v>935</v>
      </c>
      <c r="W145" s="104">
        <v>1</v>
      </c>
      <c r="X145" s="104">
        <v>1266</v>
      </c>
      <c r="Y145" s="104" t="s">
        <v>248</v>
      </c>
      <c r="Z145" s="104">
        <v>-7</v>
      </c>
      <c r="AA145" s="104">
        <v>1</v>
      </c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</row>
    <row r="146" spans="1:71" ht="15" x14ac:dyDescent="0.3">
      <c r="A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1"/>
      <c r="O146" s="30"/>
      <c r="Q146" s="109">
        <v>47</v>
      </c>
      <c r="R146" s="104">
        <v>29.2</v>
      </c>
      <c r="S146" s="104">
        <v>4.93</v>
      </c>
      <c r="T146" s="39" t="s">
        <v>165</v>
      </c>
      <c r="U146" s="104">
        <v>0.2</v>
      </c>
      <c r="V146" s="104">
        <v>936</v>
      </c>
      <c r="W146" s="104">
        <v>2</v>
      </c>
      <c r="X146" s="104">
        <v>1264</v>
      </c>
      <c r="Y146" s="104" t="s">
        <v>249</v>
      </c>
      <c r="Z146" s="104">
        <v>5</v>
      </c>
      <c r="AA146" s="104">
        <v>2</v>
      </c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</row>
    <row r="147" spans="1:71" ht="15" x14ac:dyDescent="0.3">
      <c r="A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1"/>
      <c r="O147" s="30"/>
      <c r="Q147" s="109">
        <v>48</v>
      </c>
      <c r="R147" s="104">
        <v>29.4</v>
      </c>
      <c r="S147" s="104">
        <v>4.76</v>
      </c>
      <c r="T147" s="39" t="s">
        <v>166</v>
      </c>
      <c r="U147" s="104">
        <v>0.01</v>
      </c>
      <c r="V147" s="104">
        <v>881</v>
      </c>
      <c r="W147" s="104">
        <v>1</v>
      </c>
      <c r="X147" s="104">
        <v>1273</v>
      </c>
      <c r="Y147" s="104" t="s">
        <v>250</v>
      </c>
      <c r="Z147" s="104">
        <v>1</v>
      </c>
      <c r="AA147" s="104">
        <v>17</v>
      </c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</row>
    <row r="148" spans="1:71" x14ac:dyDescent="0.3">
      <c r="A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1"/>
      <c r="O148" s="30"/>
      <c r="Q148" s="109">
        <v>49</v>
      </c>
      <c r="R148" s="104">
        <v>31</v>
      </c>
      <c r="S148" s="104">
        <v>8.9499999999999993</v>
      </c>
      <c r="T148" s="39" t="s">
        <v>167</v>
      </c>
      <c r="U148" s="104">
        <v>0.22</v>
      </c>
      <c r="V148" s="104">
        <v>962</v>
      </c>
      <c r="W148" s="104">
        <v>1</v>
      </c>
      <c r="X148" s="104">
        <v>1326</v>
      </c>
      <c r="Y148" s="104">
        <v>2194</v>
      </c>
      <c r="Z148" s="104">
        <v>-11</v>
      </c>
      <c r="AA148" s="104">
        <v>17</v>
      </c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</row>
    <row r="149" spans="1:71" ht="15" x14ac:dyDescent="0.3">
      <c r="A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1"/>
      <c r="O149" s="30"/>
      <c r="Q149" s="109">
        <v>50</v>
      </c>
      <c r="R149" s="104">
        <v>31.4</v>
      </c>
      <c r="S149" s="104">
        <v>6.44</v>
      </c>
      <c r="T149" s="39" t="s">
        <v>168</v>
      </c>
      <c r="U149" s="104">
        <v>0.22</v>
      </c>
      <c r="V149" s="104">
        <v>942</v>
      </c>
      <c r="W149" s="104">
        <v>1</v>
      </c>
      <c r="X149" s="104">
        <v>1324</v>
      </c>
      <c r="Y149" s="104" t="s">
        <v>251</v>
      </c>
      <c r="Z149" s="104">
        <v>2</v>
      </c>
      <c r="AA149" s="104">
        <v>23</v>
      </c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1:71" x14ac:dyDescent="0.3">
      <c r="A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  <c r="O150" s="30"/>
      <c r="Q150" s="109">
        <v>51</v>
      </c>
      <c r="R150" s="104">
        <v>31.5</v>
      </c>
      <c r="S150" s="104">
        <v>3.71</v>
      </c>
      <c r="T150" s="39" t="s">
        <v>169</v>
      </c>
      <c r="U150" s="104">
        <v>0.7</v>
      </c>
      <c r="V150" s="104">
        <v>894</v>
      </c>
      <c r="W150" s="104">
        <v>1</v>
      </c>
      <c r="X150" s="104">
        <v>1335</v>
      </c>
      <c r="Y150" s="104">
        <v>1668</v>
      </c>
      <c r="Z150" s="104">
        <v>-6</v>
      </c>
      <c r="AA150" s="104">
        <v>-8</v>
      </c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</row>
    <row r="151" spans="1:71" x14ac:dyDescent="0.3">
      <c r="A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1"/>
      <c r="O151" s="30"/>
      <c r="Q151" s="109">
        <v>52</v>
      </c>
      <c r="R151" s="104">
        <v>31.8</v>
      </c>
      <c r="S151" s="104">
        <v>7.47</v>
      </c>
      <c r="T151" s="39" t="s">
        <v>170</v>
      </c>
      <c r="U151" s="104">
        <v>0.84</v>
      </c>
      <c r="V151" s="104">
        <v>947</v>
      </c>
      <c r="W151" s="104">
        <v>1</v>
      </c>
      <c r="X151" s="104">
        <v>1335</v>
      </c>
      <c r="Y151" s="104">
        <v>2168</v>
      </c>
      <c r="Z151" s="104">
        <v>2</v>
      </c>
      <c r="AA151" s="104">
        <v>-25</v>
      </c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1" x14ac:dyDescent="0.3">
      <c r="A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1"/>
      <c r="O152" s="30"/>
      <c r="Q152" s="109">
        <v>53</v>
      </c>
      <c r="R152" s="104">
        <v>32.700000000000003</v>
      </c>
      <c r="S152" s="104">
        <v>3.92</v>
      </c>
      <c r="T152" s="39" t="s">
        <v>171</v>
      </c>
      <c r="U152" s="104">
        <v>1.7</v>
      </c>
      <c r="V152" s="104">
        <v>956</v>
      </c>
      <c r="W152" s="104">
        <v>1</v>
      </c>
      <c r="X152" s="104">
        <v>1361</v>
      </c>
      <c r="Y152" s="104">
        <v>1764</v>
      </c>
      <c r="Z152" s="104">
        <v>-1</v>
      </c>
      <c r="AA152" s="104">
        <v>-23</v>
      </c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</row>
    <row r="153" spans="1:71" ht="15" x14ac:dyDescent="0.3">
      <c r="A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1"/>
      <c r="O153" s="30"/>
      <c r="Q153" s="109">
        <v>54</v>
      </c>
      <c r="R153" s="104">
        <v>33</v>
      </c>
      <c r="S153" s="104">
        <v>4.1500000000000004</v>
      </c>
      <c r="T153" s="39" t="s">
        <v>172</v>
      </c>
      <c r="U153" s="104">
        <v>0.03</v>
      </c>
      <c r="V153" s="104">
        <v>680</v>
      </c>
      <c r="W153" s="104">
        <v>3</v>
      </c>
      <c r="X153" s="104">
        <v>1395</v>
      </c>
      <c r="Y153" s="104" t="s">
        <v>252</v>
      </c>
      <c r="Z153" s="104">
        <v>-27</v>
      </c>
      <c r="AA153" s="104">
        <v>-32</v>
      </c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</row>
    <row r="154" spans="1:71" x14ac:dyDescent="0.3">
      <c r="A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1"/>
      <c r="O154" s="30"/>
      <c r="Q154" s="109">
        <v>55</v>
      </c>
      <c r="R154" s="104">
        <v>33.200000000000003</v>
      </c>
      <c r="S154" s="104">
        <v>5.29</v>
      </c>
      <c r="T154" s="39" t="s">
        <v>173</v>
      </c>
      <c r="U154" s="104">
        <v>0.02</v>
      </c>
      <c r="V154" s="104">
        <v>833</v>
      </c>
      <c r="W154" s="104">
        <v>1</v>
      </c>
      <c r="X154" s="104">
        <v>1368</v>
      </c>
      <c r="Y154" s="104">
        <v>1964</v>
      </c>
      <c r="Z154" s="104">
        <v>5</v>
      </c>
      <c r="AA154" s="104">
        <v>18</v>
      </c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</row>
    <row r="155" spans="1:71" x14ac:dyDescent="0.3">
      <c r="A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30"/>
      <c r="Q155" s="109">
        <v>56</v>
      </c>
      <c r="R155" s="104">
        <v>34.700000000000003</v>
      </c>
      <c r="S155" s="104">
        <v>6.3</v>
      </c>
      <c r="T155" s="39" t="s">
        <v>174</v>
      </c>
      <c r="U155" s="104">
        <v>2.9</v>
      </c>
      <c r="V155" s="104">
        <v>951</v>
      </c>
      <c r="W155" s="104">
        <v>1</v>
      </c>
      <c r="X155" s="104">
        <v>1418</v>
      </c>
      <c r="Y155" s="104">
        <v>2176</v>
      </c>
      <c r="Z155" s="104">
        <v>-4</v>
      </c>
      <c r="AA155" s="104">
        <v>-35</v>
      </c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</row>
    <row r="156" spans="1:71" ht="15" x14ac:dyDescent="0.3">
      <c r="A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1"/>
      <c r="O156" s="30"/>
      <c r="Q156" s="109">
        <v>57</v>
      </c>
      <c r="R156" s="104">
        <v>34.799999999999997</v>
      </c>
      <c r="S156" s="104">
        <v>4</v>
      </c>
      <c r="T156" s="39" t="s">
        <v>175</v>
      </c>
      <c r="U156" s="104">
        <v>0.05</v>
      </c>
      <c r="V156" s="104">
        <v>809</v>
      </c>
      <c r="W156" s="104">
        <v>1</v>
      </c>
      <c r="X156" s="104">
        <v>1413</v>
      </c>
      <c r="Y156" s="104" t="s">
        <v>253</v>
      </c>
      <c r="Z156" s="104">
        <v>3</v>
      </c>
      <c r="AA156" s="104">
        <v>40</v>
      </c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x14ac:dyDescent="0.3">
      <c r="A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1"/>
      <c r="O157" s="30"/>
      <c r="Q157" s="109">
        <v>58</v>
      </c>
      <c r="R157" s="104">
        <v>35.4</v>
      </c>
      <c r="S157" s="104">
        <v>6.19</v>
      </c>
      <c r="T157" s="39" t="s">
        <v>176</v>
      </c>
      <c r="U157" s="104">
        <v>0.04</v>
      </c>
      <c r="V157" s="104">
        <v>847</v>
      </c>
      <c r="W157" s="104">
        <v>1</v>
      </c>
      <c r="X157" s="104">
        <v>1428</v>
      </c>
      <c r="Y157" s="104">
        <v>2119</v>
      </c>
      <c r="Z157" s="104">
        <v>5</v>
      </c>
      <c r="AA157" s="104">
        <v>35</v>
      </c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</row>
    <row r="158" spans="1:71" x14ac:dyDescent="0.3">
      <c r="A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/>
      <c r="O158" s="30"/>
      <c r="Q158" s="109">
        <v>59</v>
      </c>
      <c r="R158" s="104">
        <v>36</v>
      </c>
      <c r="S158" s="104">
        <v>3.57</v>
      </c>
      <c r="T158" s="39" t="s">
        <v>177</v>
      </c>
      <c r="U158" s="104">
        <v>0.04</v>
      </c>
      <c r="V158" s="104">
        <v>725</v>
      </c>
      <c r="W158" s="104">
        <v>26</v>
      </c>
      <c r="X158" s="104">
        <v>1475</v>
      </c>
      <c r="Y158" s="104">
        <v>1737</v>
      </c>
      <c r="Z158" s="104">
        <v>-26</v>
      </c>
      <c r="AA158" s="104">
        <v>1</v>
      </c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</row>
    <row r="159" spans="1:71" x14ac:dyDescent="0.3">
      <c r="A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1"/>
      <c r="O159" s="30"/>
      <c r="Q159" s="109">
        <v>60</v>
      </c>
      <c r="R159" s="104">
        <v>36.299999999999997</v>
      </c>
      <c r="S159" s="104">
        <v>4.66</v>
      </c>
      <c r="T159" s="39" t="s">
        <v>178</v>
      </c>
      <c r="U159" s="104">
        <v>7.0000000000000007E-2</v>
      </c>
      <c r="V159" s="104">
        <v>828</v>
      </c>
      <c r="W159" s="104">
        <v>1</v>
      </c>
      <c r="X159" s="104">
        <v>1456</v>
      </c>
      <c r="Y159" s="104">
        <v>1987</v>
      </c>
      <c r="Z159" s="104">
        <v>2</v>
      </c>
      <c r="AA159" s="104">
        <v>-1</v>
      </c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</row>
    <row r="160" spans="1:71" x14ac:dyDescent="0.3">
      <c r="A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1"/>
      <c r="O160" s="30"/>
      <c r="Q160" s="109">
        <v>61</v>
      </c>
      <c r="R160" s="104">
        <v>36.799999999999997</v>
      </c>
      <c r="S160" s="104">
        <v>3.53</v>
      </c>
      <c r="T160" s="39" t="s">
        <v>179</v>
      </c>
      <c r="U160" s="104">
        <v>0.02</v>
      </c>
      <c r="V160" s="104">
        <v>677</v>
      </c>
      <c r="W160" s="104">
        <v>33</v>
      </c>
      <c r="X160" s="104">
        <v>1491</v>
      </c>
      <c r="Y160" s="104">
        <v>1751</v>
      </c>
      <c r="Z160" s="104">
        <v>-19</v>
      </c>
      <c r="AA160" s="104">
        <v>-3</v>
      </c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</row>
    <row r="161" spans="1:71" ht="15" x14ac:dyDescent="0.3">
      <c r="A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1"/>
      <c r="O161" s="30"/>
      <c r="Q161" s="109">
        <v>62</v>
      </c>
      <c r="R161" s="104">
        <v>36.9</v>
      </c>
      <c r="S161" s="104">
        <v>4.47</v>
      </c>
      <c r="T161" s="39" t="s">
        <v>181</v>
      </c>
      <c r="U161" s="104">
        <v>0.77</v>
      </c>
      <c r="V161" s="104">
        <v>922</v>
      </c>
      <c r="W161" s="104">
        <v>1</v>
      </c>
      <c r="X161" s="104">
        <v>1491</v>
      </c>
      <c r="Y161" s="104" t="s">
        <v>254</v>
      </c>
      <c r="Z161" s="104">
        <v>-17</v>
      </c>
      <c r="AA161" s="104">
        <v>0</v>
      </c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</row>
    <row r="162" spans="1:71" x14ac:dyDescent="0.3">
      <c r="A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1"/>
      <c r="O162" s="30"/>
      <c r="Q162" s="109">
        <v>63</v>
      </c>
      <c r="R162" s="104">
        <v>37</v>
      </c>
      <c r="S162" s="104">
        <v>4.07</v>
      </c>
      <c r="T162" s="39" t="s">
        <v>180</v>
      </c>
      <c r="U162" s="104">
        <v>1.33</v>
      </c>
      <c r="V162" s="104">
        <v>933</v>
      </c>
      <c r="W162" s="104">
        <v>1</v>
      </c>
      <c r="X162" s="104">
        <v>1484</v>
      </c>
      <c r="Y162" s="104">
        <v>1877</v>
      </c>
      <c r="Z162" s="104">
        <v>-7</v>
      </c>
      <c r="AA162" s="104">
        <v>19</v>
      </c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</row>
    <row r="163" spans="1:71" x14ac:dyDescent="0.3">
      <c r="A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1"/>
      <c r="O163" s="30"/>
      <c r="Q163" s="109">
        <v>64</v>
      </c>
      <c r="R163" s="104">
        <v>38.200000000000003</v>
      </c>
      <c r="S163" s="104">
        <v>4.1399999999999997</v>
      </c>
      <c r="T163" s="39" t="s">
        <v>182</v>
      </c>
      <c r="U163" s="104">
        <v>0.45</v>
      </c>
      <c r="V163" s="104">
        <v>902</v>
      </c>
      <c r="W163" s="104">
        <v>3</v>
      </c>
      <c r="X163" s="104">
        <v>1503</v>
      </c>
      <c r="Y163" s="104">
        <v>1933</v>
      </c>
      <c r="Z163" s="104">
        <v>8</v>
      </c>
      <c r="AA163" s="104">
        <v>11</v>
      </c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</row>
    <row r="164" spans="1:71" ht="15" x14ac:dyDescent="0.3">
      <c r="A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30"/>
      <c r="Q164" s="109">
        <v>65</v>
      </c>
      <c r="R164" s="104">
        <v>38.700000000000003</v>
      </c>
      <c r="S164" s="104">
        <v>4.7</v>
      </c>
      <c r="T164" s="39" t="s">
        <v>183</v>
      </c>
      <c r="U164" s="104">
        <v>0.12</v>
      </c>
      <c r="V164" s="104">
        <v>884</v>
      </c>
      <c r="W164" s="104">
        <v>1</v>
      </c>
      <c r="X164" s="104">
        <v>1515</v>
      </c>
      <c r="Y164" s="104" t="s">
        <v>255</v>
      </c>
      <c r="Z164" s="104">
        <v>10</v>
      </c>
      <c r="AA164" s="104">
        <v>35</v>
      </c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</row>
    <row r="165" spans="1:71" ht="15" x14ac:dyDescent="0.3">
      <c r="A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1"/>
      <c r="O165" s="30"/>
      <c r="Q165" s="109">
        <v>66</v>
      </c>
      <c r="R165" s="104">
        <v>38.9</v>
      </c>
      <c r="S165" s="104">
        <v>4.17</v>
      </c>
      <c r="T165" s="39" t="s">
        <v>184</v>
      </c>
      <c r="U165" s="104">
        <v>1.86</v>
      </c>
      <c r="V165" s="104">
        <v>736</v>
      </c>
      <c r="W165" s="104">
        <v>2</v>
      </c>
      <c r="X165" s="104">
        <v>1557</v>
      </c>
      <c r="Y165" s="104" t="s">
        <v>256</v>
      </c>
      <c r="Z165" s="104">
        <v>-26</v>
      </c>
      <c r="AA165" s="104">
        <v>-15</v>
      </c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</row>
    <row r="166" spans="1:71" ht="15" x14ac:dyDescent="0.3">
      <c r="A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1"/>
      <c r="O166" s="30"/>
      <c r="Q166" s="109">
        <v>67</v>
      </c>
      <c r="R166" s="104">
        <v>39.299999999999997</v>
      </c>
      <c r="S166" s="104">
        <v>5.23</v>
      </c>
      <c r="T166" s="39" t="s">
        <v>257</v>
      </c>
      <c r="U166" s="104">
        <v>0.35</v>
      </c>
      <c r="V166" s="104">
        <v>856</v>
      </c>
      <c r="W166" s="104">
        <v>1</v>
      </c>
      <c r="X166" s="104">
        <v>1538</v>
      </c>
      <c r="Y166" s="104" t="s">
        <v>258</v>
      </c>
      <c r="Z166" s="104">
        <v>4</v>
      </c>
      <c r="AA166" s="104">
        <v>-28</v>
      </c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</row>
    <row r="167" spans="1:71" x14ac:dyDescent="0.3">
      <c r="A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1"/>
      <c r="O167" s="30"/>
      <c r="Q167" s="109">
        <v>68</v>
      </c>
      <c r="R167" s="104">
        <v>39.6</v>
      </c>
      <c r="S167" s="104">
        <v>4.24</v>
      </c>
      <c r="T167" s="39" t="s">
        <v>185</v>
      </c>
      <c r="U167" s="104">
        <v>0.03</v>
      </c>
      <c r="V167" s="104">
        <v>730</v>
      </c>
      <c r="W167" s="104">
        <v>1</v>
      </c>
      <c r="X167" s="104">
        <v>1551</v>
      </c>
      <c r="Y167" s="104">
        <v>2020</v>
      </c>
      <c r="Z167" s="104">
        <v>0</v>
      </c>
      <c r="AA167" s="104">
        <v>-9</v>
      </c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</row>
    <row r="168" spans="1:71" ht="15" x14ac:dyDescent="0.3">
      <c r="A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30"/>
      <c r="Q168" s="109">
        <v>69</v>
      </c>
      <c r="R168" s="104">
        <v>39.9</v>
      </c>
      <c r="S168" s="104">
        <v>6.46</v>
      </c>
      <c r="T168" s="39" t="s">
        <v>186</v>
      </c>
      <c r="U168" s="104">
        <v>9.14</v>
      </c>
      <c r="V168" s="104">
        <v>946</v>
      </c>
      <c r="W168" s="104">
        <v>1</v>
      </c>
      <c r="X168" s="104">
        <v>1564</v>
      </c>
      <c r="Y168" s="104" t="s">
        <v>259</v>
      </c>
      <c r="Z168" s="104">
        <v>-5</v>
      </c>
      <c r="AA168" s="104">
        <v>-41</v>
      </c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</row>
    <row r="169" spans="1:71" ht="15" x14ac:dyDescent="0.3">
      <c r="A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30"/>
      <c r="Q169" s="109">
        <v>70</v>
      </c>
      <c r="R169" s="104">
        <v>42.2</v>
      </c>
      <c r="S169" s="104">
        <v>5.19</v>
      </c>
      <c r="T169" s="39" t="s">
        <v>260</v>
      </c>
      <c r="U169" s="104">
        <v>0.61</v>
      </c>
      <c r="V169" s="104">
        <v>896</v>
      </c>
      <c r="W169" s="104">
        <v>1</v>
      </c>
      <c r="X169" s="104">
        <v>1649</v>
      </c>
      <c r="Y169" s="104" t="s">
        <v>261</v>
      </c>
      <c r="Z169" s="104">
        <v>-23</v>
      </c>
      <c r="AA169" s="104">
        <v>-2</v>
      </c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</row>
    <row r="170" spans="1:71" ht="15.6" thickBot="1" x14ac:dyDescent="0.35">
      <c r="A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30"/>
      <c r="Q170" s="110">
        <v>71</v>
      </c>
      <c r="R170" s="107">
        <v>43.3</v>
      </c>
      <c r="S170" s="107">
        <v>5.0199999999999996</v>
      </c>
      <c r="T170" s="43" t="s">
        <v>187</v>
      </c>
      <c r="U170" s="107">
        <v>0.28000000000000003</v>
      </c>
      <c r="V170" s="107">
        <v>898</v>
      </c>
      <c r="W170" s="107">
        <v>1</v>
      </c>
      <c r="X170" s="107">
        <v>1644</v>
      </c>
      <c r="Y170" s="107" t="s">
        <v>262</v>
      </c>
      <c r="Z170" s="107">
        <v>15</v>
      </c>
      <c r="AA170" s="107">
        <v>-4</v>
      </c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</row>
    <row r="171" spans="1:71" x14ac:dyDescent="0.3">
      <c r="A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30"/>
      <c r="Q171" s="109">
        <v>72</v>
      </c>
      <c r="R171" s="104">
        <v>23.8</v>
      </c>
      <c r="S171" s="104">
        <v>8.5</v>
      </c>
      <c r="T171" s="39" t="s">
        <v>263</v>
      </c>
      <c r="U171" s="104">
        <v>0.01</v>
      </c>
      <c r="V171" s="104">
        <v>761</v>
      </c>
      <c r="W171" s="104">
        <v>1</v>
      </c>
      <c r="X171" s="104">
        <v>1122</v>
      </c>
      <c r="Y171" s="104" t="s">
        <v>188</v>
      </c>
      <c r="Z171" s="104">
        <v>12</v>
      </c>
      <c r="AA171" s="104" t="s">
        <v>264</v>
      </c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</row>
    <row r="172" spans="1:71" x14ac:dyDescent="0.3">
      <c r="A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1"/>
      <c r="O172" s="30"/>
      <c r="Q172" s="109">
        <v>73</v>
      </c>
      <c r="R172" s="104">
        <v>32.700000000000003</v>
      </c>
      <c r="S172" s="104">
        <v>3.82</v>
      </c>
      <c r="T172" s="39" t="s">
        <v>189</v>
      </c>
      <c r="U172" s="104">
        <v>0.83</v>
      </c>
      <c r="V172" s="104">
        <v>932</v>
      </c>
      <c r="W172" s="104">
        <v>1</v>
      </c>
      <c r="X172" s="104">
        <v>1346</v>
      </c>
      <c r="Y172" s="104" t="s">
        <v>188</v>
      </c>
      <c r="Z172" s="104">
        <v>14</v>
      </c>
      <c r="AA172" s="104" t="s">
        <v>264</v>
      </c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</row>
    <row r="173" spans="1:71" x14ac:dyDescent="0.3">
      <c r="A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1"/>
      <c r="O173" s="30"/>
      <c r="Q173" s="109">
        <v>74</v>
      </c>
      <c r="R173" s="104">
        <v>35.200000000000003</v>
      </c>
      <c r="S173" s="104">
        <v>5.17</v>
      </c>
      <c r="T173" s="39" t="s">
        <v>190</v>
      </c>
      <c r="U173" s="104">
        <v>0.25</v>
      </c>
      <c r="V173" s="104">
        <v>729</v>
      </c>
      <c r="W173" s="104">
        <v>7</v>
      </c>
      <c r="X173" s="104">
        <v>1460</v>
      </c>
      <c r="Y173" s="104" t="s">
        <v>188</v>
      </c>
      <c r="Z173" s="104">
        <v>-33</v>
      </c>
      <c r="AA173" s="104" t="s">
        <v>264</v>
      </c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</row>
    <row r="174" spans="1:71" x14ac:dyDescent="0.3">
      <c r="A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1"/>
      <c r="O174" s="30"/>
      <c r="Q174" s="109">
        <v>75</v>
      </c>
      <c r="R174" s="104">
        <v>35.700000000000003</v>
      </c>
      <c r="S174" s="104">
        <v>4.8600000000000003</v>
      </c>
      <c r="T174" s="39" t="s">
        <v>191</v>
      </c>
      <c r="U174" s="104">
        <v>0.25</v>
      </c>
      <c r="V174" s="104">
        <v>921</v>
      </c>
      <c r="W174" s="104">
        <v>1</v>
      </c>
      <c r="X174" s="104">
        <v>1424</v>
      </c>
      <c r="Y174" s="104" t="s">
        <v>188</v>
      </c>
      <c r="Z174" s="104">
        <v>17</v>
      </c>
      <c r="AA174" s="104" t="s">
        <v>264</v>
      </c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</row>
    <row r="175" spans="1:71" x14ac:dyDescent="0.3">
      <c r="A175" s="30"/>
      <c r="C175" s="30"/>
      <c r="D175" s="33"/>
      <c r="E175" s="30"/>
      <c r="F175" s="30"/>
      <c r="G175" s="30"/>
      <c r="H175" s="30"/>
      <c r="I175" s="30"/>
      <c r="J175" s="30"/>
      <c r="K175" s="30"/>
      <c r="L175" s="30"/>
      <c r="M175" s="30"/>
      <c r="N175" s="31"/>
      <c r="O175" s="30"/>
      <c r="Q175" s="109">
        <v>76</v>
      </c>
      <c r="R175" s="104">
        <v>38.1</v>
      </c>
      <c r="S175" s="104">
        <v>4.79</v>
      </c>
      <c r="T175" s="39" t="s">
        <v>192</v>
      </c>
      <c r="U175" s="104">
        <v>6.94</v>
      </c>
      <c r="V175" s="104">
        <v>909</v>
      </c>
      <c r="W175" s="104">
        <v>1</v>
      </c>
      <c r="X175" s="104">
        <v>1500</v>
      </c>
      <c r="Y175" s="104" t="s">
        <v>188</v>
      </c>
      <c r="Z175" s="104">
        <v>8</v>
      </c>
      <c r="AA175" s="104" t="s">
        <v>264</v>
      </c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</row>
    <row r="176" spans="1:71" x14ac:dyDescent="0.3">
      <c r="A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1"/>
      <c r="O176" s="30"/>
      <c r="Q176" s="109">
        <v>77</v>
      </c>
      <c r="R176" s="104">
        <v>39</v>
      </c>
      <c r="S176" s="104">
        <v>7.5</v>
      </c>
      <c r="T176" s="39" t="s">
        <v>193</v>
      </c>
      <c r="U176" s="104">
        <v>0.61</v>
      </c>
      <c r="V176" s="104">
        <v>940</v>
      </c>
      <c r="W176" s="104">
        <v>1</v>
      </c>
      <c r="X176" s="104">
        <v>1542</v>
      </c>
      <c r="Y176" s="104" t="s">
        <v>188</v>
      </c>
      <c r="Z176" s="104">
        <v>-8</v>
      </c>
      <c r="AA176" s="104" t="s">
        <v>264</v>
      </c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</row>
    <row r="177" spans="1:71" x14ac:dyDescent="0.3">
      <c r="A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1"/>
      <c r="O177" s="30"/>
      <c r="Q177" s="109">
        <v>78</v>
      </c>
      <c r="R177" s="104">
        <v>39</v>
      </c>
      <c r="S177" s="104">
        <v>9.06</v>
      </c>
      <c r="T177" s="39" t="s">
        <v>194</v>
      </c>
      <c r="U177" s="104">
        <v>0.03</v>
      </c>
      <c r="V177" s="104">
        <v>878</v>
      </c>
      <c r="W177" s="104">
        <v>1</v>
      </c>
      <c r="X177" s="104">
        <v>1564</v>
      </c>
      <c r="Y177" s="104" t="s">
        <v>188</v>
      </c>
      <c r="Z177" s="104">
        <v>-30</v>
      </c>
      <c r="AA177" s="104" t="s">
        <v>264</v>
      </c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</row>
    <row r="178" spans="1:71" x14ac:dyDescent="0.3">
      <c r="A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1"/>
      <c r="O178" s="30"/>
      <c r="Q178" s="109">
        <v>79</v>
      </c>
      <c r="R178" s="104">
        <v>39.1</v>
      </c>
      <c r="S178" s="104">
        <v>4.13</v>
      </c>
      <c r="T178" s="39" t="s">
        <v>195</v>
      </c>
      <c r="U178" s="104">
        <v>0.43</v>
      </c>
      <c r="V178" s="104">
        <v>763</v>
      </c>
      <c r="W178" s="104">
        <v>2</v>
      </c>
      <c r="X178" s="104">
        <v>1566</v>
      </c>
      <c r="Y178" s="104" t="s">
        <v>188</v>
      </c>
      <c r="Z178" s="104">
        <v>-30</v>
      </c>
      <c r="AA178" s="104" t="s">
        <v>264</v>
      </c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</row>
    <row r="179" spans="1:71" x14ac:dyDescent="0.3">
      <c r="A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1"/>
      <c r="O179" s="30"/>
      <c r="Q179" s="109">
        <v>80</v>
      </c>
      <c r="R179" s="104">
        <v>45</v>
      </c>
      <c r="S179" s="104">
        <v>3.99</v>
      </c>
      <c r="T179" s="39" t="s">
        <v>196</v>
      </c>
      <c r="U179" s="104">
        <v>0.08</v>
      </c>
      <c r="V179" s="104">
        <v>792</v>
      </c>
      <c r="W179" s="104">
        <v>1</v>
      </c>
      <c r="X179" s="104">
        <v>1720</v>
      </c>
      <c r="Y179" s="104" t="s">
        <v>188</v>
      </c>
      <c r="Z179" s="104">
        <v>-10</v>
      </c>
      <c r="AA179" s="104" t="s">
        <v>264</v>
      </c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</row>
    <row r="180" spans="1:71" ht="15" thickBot="1" x14ac:dyDescent="0.35">
      <c r="A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1"/>
      <c r="O180" s="30"/>
      <c r="Q180" s="110">
        <v>81</v>
      </c>
      <c r="R180" s="107">
        <v>47.6</v>
      </c>
      <c r="S180" s="107">
        <v>4.8099999999999996</v>
      </c>
      <c r="T180" s="43" t="s">
        <v>265</v>
      </c>
      <c r="U180" s="107">
        <v>2.38</v>
      </c>
      <c r="V180" s="107">
        <v>952</v>
      </c>
      <c r="W180" s="107">
        <v>1</v>
      </c>
      <c r="X180" s="107">
        <v>1780</v>
      </c>
      <c r="Y180" s="107" t="s">
        <v>188</v>
      </c>
      <c r="Z180" s="107">
        <v>9</v>
      </c>
      <c r="AA180" s="107" t="s">
        <v>264</v>
      </c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</row>
    <row r="181" spans="1:71" ht="15" x14ac:dyDescent="0.3">
      <c r="A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1"/>
      <c r="O181" s="30"/>
      <c r="Q181" s="109">
        <v>82</v>
      </c>
      <c r="R181" s="104">
        <v>41.2</v>
      </c>
      <c r="S181" s="104">
        <v>7.95</v>
      </c>
      <c r="T181" s="39" t="s">
        <v>197</v>
      </c>
      <c r="U181" s="104">
        <v>0.39</v>
      </c>
      <c r="V181" s="104">
        <v>926</v>
      </c>
      <c r="W181" s="104">
        <v>3</v>
      </c>
      <c r="X181" s="104">
        <v>1592</v>
      </c>
      <c r="Y181" s="104" t="s">
        <v>266</v>
      </c>
      <c r="Z181" s="104">
        <v>5</v>
      </c>
      <c r="AA181" s="104" t="s">
        <v>264</v>
      </c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</row>
    <row r="182" spans="1:71" x14ac:dyDescent="0.3">
      <c r="A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1"/>
      <c r="O182" s="30"/>
      <c r="Q182" s="109">
        <v>83</v>
      </c>
      <c r="R182" s="104">
        <v>46.1</v>
      </c>
      <c r="S182" s="104">
        <v>7.53</v>
      </c>
      <c r="T182" s="39" t="s">
        <v>198</v>
      </c>
      <c r="U182" s="104">
        <v>0.97</v>
      </c>
      <c r="V182" s="104">
        <v>935</v>
      </c>
      <c r="W182" s="104">
        <v>1</v>
      </c>
      <c r="X182" s="104">
        <v>1732</v>
      </c>
      <c r="Y182" s="104">
        <v>2272</v>
      </c>
      <c r="Z182" s="104">
        <v>12</v>
      </c>
      <c r="AA182" s="104" t="s">
        <v>264</v>
      </c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</row>
    <row r="183" spans="1:71" ht="15.6" thickBot="1" x14ac:dyDescent="0.35">
      <c r="A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1"/>
      <c r="O183" s="30"/>
      <c r="Q183" s="110">
        <v>84</v>
      </c>
      <c r="R183" s="107">
        <v>49.9</v>
      </c>
      <c r="S183" s="107">
        <v>9.6</v>
      </c>
      <c r="T183" s="43" t="s">
        <v>199</v>
      </c>
      <c r="U183" s="107">
        <v>1.87</v>
      </c>
      <c r="V183" s="107">
        <v>956</v>
      </c>
      <c r="W183" s="107">
        <v>1</v>
      </c>
      <c r="X183" s="107">
        <v>1836</v>
      </c>
      <c r="Y183" s="107" t="s">
        <v>267</v>
      </c>
      <c r="Z183" s="107">
        <v>22</v>
      </c>
      <c r="AA183" s="107" t="s">
        <v>264</v>
      </c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</row>
    <row r="184" spans="1:71" x14ac:dyDescent="0.3">
      <c r="A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1"/>
      <c r="O184" s="30"/>
      <c r="Q184" s="41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</row>
    <row r="185" spans="1:71" ht="15" thickBot="1" x14ac:dyDescent="0.35">
      <c r="A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1"/>
      <c r="O185" s="30"/>
      <c r="Q185" s="42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</row>
    <row r="186" spans="1:71" x14ac:dyDescent="0.3">
      <c r="A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1"/>
      <c r="O186" s="30"/>
      <c r="Q186" s="41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</row>
    <row r="187" spans="1:71" x14ac:dyDescent="0.3">
      <c r="A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1"/>
      <c r="O187" s="30"/>
      <c r="Q187" s="41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</row>
    <row r="188" spans="1:71" ht="15" thickBot="1" x14ac:dyDescent="0.35">
      <c r="A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1"/>
      <c r="O188" s="30"/>
      <c r="Q188" s="42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</row>
    <row r="189" spans="1:71" x14ac:dyDescent="0.3">
      <c r="A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1"/>
      <c r="O189" s="30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</row>
    <row r="190" spans="1:71" x14ac:dyDescent="0.3">
      <c r="A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1"/>
      <c r="O190" s="30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</row>
    <row r="191" spans="1:71" x14ac:dyDescent="0.3">
      <c r="A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1"/>
      <c r="O191" s="30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</row>
    <row r="192" spans="1:71" x14ac:dyDescent="0.3">
      <c r="A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1"/>
      <c r="O192" s="30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</row>
    <row r="193" spans="1:71" x14ac:dyDescent="0.3">
      <c r="A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1"/>
      <c r="O193" s="30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</row>
    <row r="194" spans="1:71" x14ac:dyDescent="0.3">
      <c r="A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1"/>
      <c r="O194" s="30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</row>
    <row r="195" spans="1:71" x14ac:dyDescent="0.3">
      <c r="A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1"/>
      <c r="O195" s="30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</row>
    <row r="196" spans="1:71" x14ac:dyDescent="0.3">
      <c r="A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1"/>
      <c r="O196" s="30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</row>
    <row r="197" spans="1:71" x14ac:dyDescent="0.3">
      <c r="A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1"/>
      <c r="O197" s="30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</row>
    <row r="198" spans="1:71" x14ac:dyDescent="0.3">
      <c r="A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1"/>
      <c r="O198" s="30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</row>
    <row r="199" spans="1:71" x14ac:dyDescent="0.3">
      <c r="A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1"/>
      <c r="O199" s="30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</row>
    <row r="200" spans="1:71" x14ac:dyDescent="0.3">
      <c r="A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1"/>
      <c r="O200" s="30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</row>
    <row r="201" spans="1:71" x14ac:dyDescent="0.3">
      <c r="A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1"/>
      <c r="O201" s="30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</row>
    <row r="202" spans="1:71" x14ac:dyDescent="0.3">
      <c r="A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1"/>
      <c r="O202" s="30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</row>
    <row r="203" spans="1:71" x14ac:dyDescent="0.3">
      <c r="A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1"/>
      <c r="O203" s="30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</row>
    <row r="204" spans="1:71" x14ac:dyDescent="0.3">
      <c r="A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1"/>
      <c r="O204" s="30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</row>
    <row r="205" spans="1:71" x14ac:dyDescent="0.3">
      <c r="A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1"/>
      <c r="O205" s="30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</row>
    <row r="206" spans="1:71" x14ac:dyDescent="0.3">
      <c r="A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1"/>
      <c r="O206" s="30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</row>
    <row r="207" spans="1:71" x14ac:dyDescent="0.3">
      <c r="A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1"/>
      <c r="O207" s="30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</row>
    <row r="208" spans="1:71" x14ac:dyDescent="0.3">
      <c r="A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1"/>
      <c r="O208" s="30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</row>
    <row r="209" spans="1:71" x14ac:dyDescent="0.3">
      <c r="A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1"/>
      <c r="O209" s="30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</row>
    <row r="210" spans="1:71" x14ac:dyDescent="0.3">
      <c r="A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1"/>
      <c r="O210" s="30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</row>
    <row r="211" spans="1:71" x14ac:dyDescent="0.3">
      <c r="A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1"/>
      <c r="O211" s="30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</row>
    <row r="212" spans="1:71" x14ac:dyDescent="0.3">
      <c r="A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1"/>
      <c r="O212" s="30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</row>
    <row r="213" spans="1:71" x14ac:dyDescent="0.3">
      <c r="A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1"/>
      <c r="O213" s="30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</row>
    <row r="214" spans="1:71" x14ac:dyDescent="0.3">
      <c r="A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1"/>
      <c r="O214" s="30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</row>
    <row r="215" spans="1:71" x14ac:dyDescent="0.3">
      <c r="A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1"/>
      <c r="O215" s="30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</row>
    <row r="216" spans="1:71" x14ac:dyDescent="0.3">
      <c r="A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1"/>
      <c r="O216" s="30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</row>
    <row r="217" spans="1:71" x14ac:dyDescent="0.3">
      <c r="A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1"/>
      <c r="O217" s="30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</row>
    <row r="218" spans="1:71" x14ac:dyDescent="0.3">
      <c r="A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1"/>
      <c r="O218" s="30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</row>
    <row r="219" spans="1:71" x14ac:dyDescent="0.3">
      <c r="A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1"/>
      <c r="O219" s="30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</row>
    <row r="220" spans="1:71" x14ac:dyDescent="0.3">
      <c r="A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1"/>
      <c r="O220" s="30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</row>
    <row r="221" spans="1:71" x14ac:dyDescent="0.3">
      <c r="A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1"/>
      <c r="O221" s="30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</row>
    <row r="222" spans="1:71" x14ac:dyDescent="0.3">
      <c r="A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1"/>
      <c r="O222" s="30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</row>
    <row r="223" spans="1:71" x14ac:dyDescent="0.3">
      <c r="A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1"/>
      <c r="O223" s="30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</row>
    <row r="224" spans="1:71" x14ac:dyDescent="0.3">
      <c r="A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1"/>
      <c r="O224" s="30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</row>
    <row r="225" spans="1:71" x14ac:dyDescent="0.3">
      <c r="A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1"/>
      <c r="O225" s="30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</row>
    <row r="226" spans="1:71" x14ac:dyDescent="0.3">
      <c r="A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1"/>
      <c r="O226" s="30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</row>
    <row r="227" spans="1:71" x14ac:dyDescent="0.3">
      <c r="A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1"/>
      <c r="O227" s="30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</row>
    <row r="228" spans="1:71" x14ac:dyDescent="0.3">
      <c r="A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1"/>
      <c r="O228" s="30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</row>
    <row r="229" spans="1:71" x14ac:dyDescent="0.3">
      <c r="A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1"/>
      <c r="O229" s="30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</row>
    <row r="230" spans="1:71" x14ac:dyDescent="0.3">
      <c r="A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1"/>
      <c r="O230" s="30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</row>
    <row r="231" spans="1:71" x14ac:dyDescent="0.3">
      <c r="A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1"/>
      <c r="O231" s="30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</row>
    <row r="232" spans="1:71" x14ac:dyDescent="0.3">
      <c r="A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1"/>
      <c r="O232" s="30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</row>
    <row r="233" spans="1:71" x14ac:dyDescent="0.3">
      <c r="A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1"/>
      <c r="O233" s="30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x14ac:dyDescent="0.3">
      <c r="A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1"/>
      <c r="O234" s="30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x14ac:dyDescent="0.3">
      <c r="A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1"/>
      <c r="O235" s="30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x14ac:dyDescent="0.3">
      <c r="A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1"/>
      <c r="O236" s="30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x14ac:dyDescent="0.3">
      <c r="A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1"/>
      <c r="O237" s="30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x14ac:dyDescent="0.3">
      <c r="A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1"/>
      <c r="O238" s="30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x14ac:dyDescent="0.3">
      <c r="A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1"/>
      <c r="O239" s="30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x14ac:dyDescent="0.3">
      <c r="A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1"/>
      <c r="O240" s="30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x14ac:dyDescent="0.3">
      <c r="A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1"/>
      <c r="O241" s="30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x14ac:dyDescent="0.3">
      <c r="A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1"/>
      <c r="O242" s="30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x14ac:dyDescent="0.3">
      <c r="A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1"/>
      <c r="O243" s="30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x14ac:dyDescent="0.3">
      <c r="A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1"/>
      <c r="O244" s="30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x14ac:dyDescent="0.3">
      <c r="A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1"/>
      <c r="O245" s="30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x14ac:dyDescent="0.3">
      <c r="A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1"/>
      <c r="O246" s="30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x14ac:dyDescent="0.3">
      <c r="A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1"/>
      <c r="O247" s="30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x14ac:dyDescent="0.3">
      <c r="A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1"/>
      <c r="O248" s="30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x14ac:dyDescent="0.3">
      <c r="A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1"/>
      <c r="O249" s="30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x14ac:dyDescent="0.3">
      <c r="A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1"/>
      <c r="O250" s="30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x14ac:dyDescent="0.3">
      <c r="A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1"/>
      <c r="O251" s="30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x14ac:dyDescent="0.3">
      <c r="A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1"/>
      <c r="O252" s="30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x14ac:dyDescent="0.3">
      <c r="A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1"/>
      <c r="O253" s="30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x14ac:dyDescent="0.3">
      <c r="A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1"/>
      <c r="O254" s="30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x14ac:dyDescent="0.3">
      <c r="A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1"/>
      <c r="O255" s="30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</row>
    <row r="256" spans="1:71" x14ac:dyDescent="0.3">
      <c r="A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1"/>
      <c r="O256" s="30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</row>
    <row r="257" spans="1:71" x14ac:dyDescent="0.3">
      <c r="A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1"/>
      <c r="O257" s="30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</row>
    <row r="258" spans="1:71" x14ac:dyDescent="0.3">
      <c r="A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1"/>
      <c r="O258" s="30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</row>
    <row r="259" spans="1:71" x14ac:dyDescent="0.3">
      <c r="A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1"/>
      <c r="O259" s="30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</row>
    <row r="260" spans="1:71" x14ac:dyDescent="0.3">
      <c r="A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1"/>
      <c r="O260" s="30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</row>
    <row r="261" spans="1:71" x14ac:dyDescent="0.3">
      <c r="A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1"/>
      <c r="O261" s="30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</row>
    <row r="262" spans="1:71" x14ac:dyDescent="0.3">
      <c r="A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1"/>
      <c r="O262" s="30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</row>
    <row r="263" spans="1:71" x14ac:dyDescent="0.3">
      <c r="A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1"/>
      <c r="O263" s="30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</row>
    <row r="264" spans="1:71" x14ac:dyDescent="0.3">
      <c r="A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1"/>
      <c r="O264" s="30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</row>
    <row r="265" spans="1:71" x14ac:dyDescent="0.3">
      <c r="A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1"/>
      <c r="O265" s="30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</row>
    <row r="266" spans="1:71" x14ac:dyDescent="0.3">
      <c r="A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1"/>
      <c r="O266" s="30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</row>
    <row r="267" spans="1:71" x14ac:dyDescent="0.3">
      <c r="A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1"/>
      <c r="O267" s="30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</row>
    <row r="268" spans="1:71" x14ac:dyDescent="0.3">
      <c r="A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1"/>
      <c r="O268" s="30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</row>
    <row r="269" spans="1:71" x14ac:dyDescent="0.3">
      <c r="A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1"/>
      <c r="O269" s="30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</row>
    <row r="270" spans="1:71" ht="15" thickBot="1" x14ac:dyDescent="0.35">
      <c r="A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1"/>
      <c r="O270" s="30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</row>
    <row r="282" ht="20.25" customHeight="1" x14ac:dyDescent="0.3"/>
  </sheetData>
  <mergeCells count="16">
    <mergeCell ref="C3:C4"/>
    <mergeCell ref="D3:D4"/>
    <mergeCell ref="E3:G3"/>
    <mergeCell ref="H3:J3"/>
    <mergeCell ref="K3:L3"/>
    <mergeCell ref="Q98:Q99"/>
    <mergeCell ref="R98:R99"/>
    <mergeCell ref="S98:S99"/>
    <mergeCell ref="T98:T99"/>
    <mergeCell ref="M3:M4"/>
    <mergeCell ref="Z98:Z99"/>
    <mergeCell ref="AA98:AA99"/>
    <mergeCell ref="U98:U99"/>
    <mergeCell ref="V98:V99"/>
    <mergeCell ref="W98:W99"/>
    <mergeCell ref="X98:Y9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49"/>
  <sheetViews>
    <sheetView workbookViewId="0">
      <selection activeCell="D4" sqref="D4"/>
    </sheetView>
  </sheetViews>
  <sheetFormatPr defaultRowHeight="14.4" x14ac:dyDescent="0.3"/>
  <cols>
    <col min="1" max="1" width="17.44140625" bestFit="1" customWidth="1"/>
    <col min="2" max="2" width="15.88671875" bestFit="1" customWidth="1"/>
    <col min="3" max="3" width="18.109375" bestFit="1" customWidth="1"/>
    <col min="4" max="4" width="20.33203125" bestFit="1" customWidth="1"/>
    <col min="5" max="5" width="5.5546875" bestFit="1" customWidth="1"/>
    <col min="6" max="6" width="8.6640625" bestFit="1" customWidth="1"/>
    <col min="7" max="7" width="15.88671875" bestFit="1" customWidth="1"/>
    <col min="8" max="8" width="17" bestFit="1" customWidth="1"/>
    <col min="9" max="9" width="20.33203125" bestFit="1" customWidth="1"/>
    <col min="10" max="10" width="5.5546875" bestFit="1" customWidth="1"/>
    <col min="11" max="11" width="8.6640625" bestFit="1" customWidth="1"/>
    <col min="12" max="12" width="15.88671875" bestFit="1" customWidth="1"/>
    <col min="13" max="13" width="19.6640625" bestFit="1" customWidth="1"/>
    <col min="14" max="14" width="20.33203125" bestFit="1" customWidth="1"/>
    <col min="15" max="15" width="4" customWidth="1"/>
    <col min="16" max="16" width="8.6640625" bestFit="1" customWidth="1"/>
    <col min="21" max="21" width="8.6640625" bestFit="1" customWidth="1"/>
    <col min="31" max="51" width="9.109375" style="48"/>
    <col min="52" max="52" width="15.88671875" style="48" bestFit="1" customWidth="1"/>
    <col min="53" max="53" width="14.33203125" style="48" bestFit="1" customWidth="1"/>
    <col min="54" max="60" width="9.109375" style="48"/>
  </cols>
  <sheetData>
    <row r="1" spans="1:54" x14ac:dyDescent="0.3">
      <c r="A1" s="1" t="s">
        <v>0</v>
      </c>
      <c r="B1" s="2">
        <f>5/B3</f>
        <v>25</v>
      </c>
      <c r="C1" s="2">
        <f t="shared" ref="C1:G1" si="0">5/C3</f>
        <v>10</v>
      </c>
      <c r="D1" s="2">
        <f t="shared" si="0"/>
        <v>5</v>
      </c>
      <c r="E1" s="2">
        <f t="shared" si="0"/>
        <v>4</v>
      </c>
      <c r="F1" s="2">
        <f t="shared" si="0"/>
        <v>2</v>
      </c>
      <c r="G1" s="2">
        <f t="shared" si="0"/>
        <v>1</v>
      </c>
      <c r="H1" s="54"/>
      <c r="I1" s="6"/>
      <c r="J1" s="6"/>
      <c r="K1" s="6"/>
      <c r="L1" s="6"/>
    </row>
    <row r="2" spans="1:54" x14ac:dyDescent="0.3">
      <c r="A2" s="3" t="s">
        <v>1</v>
      </c>
      <c r="B2" s="4">
        <f>5/B3</f>
        <v>25</v>
      </c>
      <c r="C2" s="4">
        <f t="shared" ref="C2:G2" si="1">5/C3</f>
        <v>10</v>
      </c>
      <c r="D2" s="4">
        <f t="shared" si="1"/>
        <v>5</v>
      </c>
      <c r="E2" s="4">
        <f t="shared" si="1"/>
        <v>4</v>
      </c>
      <c r="F2" s="4">
        <f t="shared" si="1"/>
        <v>2</v>
      </c>
      <c r="G2" s="4">
        <f t="shared" si="1"/>
        <v>1</v>
      </c>
      <c r="H2" s="55"/>
      <c r="I2" s="52"/>
      <c r="J2" s="52"/>
      <c r="K2" s="52"/>
      <c r="L2" s="52"/>
      <c r="N2" s="58"/>
      <c r="O2" s="58"/>
      <c r="P2" s="58"/>
      <c r="Q2" s="58"/>
      <c r="R2" s="58"/>
      <c r="S2" s="58"/>
    </row>
    <row r="3" spans="1:54" x14ac:dyDescent="0.3">
      <c r="A3" s="5" t="s">
        <v>2</v>
      </c>
      <c r="B3" s="24">
        <v>0.2</v>
      </c>
      <c r="C3" s="24">
        <v>0.5</v>
      </c>
      <c r="D3" s="7">
        <v>1</v>
      </c>
      <c r="E3" s="7">
        <v>1.25</v>
      </c>
      <c r="F3" s="24">
        <v>2.5</v>
      </c>
      <c r="G3" s="24">
        <v>5</v>
      </c>
      <c r="H3" s="56"/>
      <c r="I3" s="24"/>
      <c r="J3" s="24"/>
      <c r="K3" s="24"/>
      <c r="L3" s="24"/>
      <c r="N3" s="6"/>
      <c r="O3" s="6"/>
      <c r="P3" s="6"/>
      <c r="Q3" s="6"/>
      <c r="R3" s="6"/>
      <c r="S3" s="6"/>
    </row>
    <row r="4" spans="1:54" x14ac:dyDescent="0.3">
      <c r="A4" s="3" t="s">
        <v>5</v>
      </c>
      <c r="B4" s="27">
        <f>D8</f>
        <v>6.9400000000000003E-2</v>
      </c>
      <c r="C4" s="28">
        <f>I8</f>
        <v>8.43E-2</v>
      </c>
      <c r="D4" s="28">
        <f>N8</f>
        <v>8.7599999999999997E-2</v>
      </c>
      <c r="E4" s="28">
        <f>S8</f>
        <v>9.0399999999999994E-2</v>
      </c>
      <c r="F4" s="28">
        <f>X8</f>
        <v>9.35E-2</v>
      </c>
      <c r="G4" s="28">
        <f>AC8</f>
        <v>9.4700000000000006E-2</v>
      </c>
      <c r="H4" s="57"/>
      <c r="I4" s="53"/>
      <c r="J4" s="53"/>
      <c r="K4" s="53"/>
    </row>
    <row r="5" spans="1:54" x14ac:dyDescent="0.3">
      <c r="A5" s="3" t="s">
        <v>3</v>
      </c>
      <c r="B5" s="8">
        <f>D9</f>
        <v>84</v>
      </c>
      <c r="C5" s="8">
        <f>I9</f>
        <v>84</v>
      </c>
      <c r="D5" s="8">
        <f>N9</f>
        <v>84</v>
      </c>
      <c r="E5" s="8">
        <f>S9</f>
        <v>83</v>
      </c>
      <c r="F5" s="8">
        <f>X9</f>
        <v>81</v>
      </c>
      <c r="G5" s="8">
        <f>AC9</f>
        <v>74</v>
      </c>
      <c r="H5" s="54"/>
      <c r="I5" s="6"/>
      <c r="J5" s="6"/>
      <c r="K5" s="6"/>
      <c r="L5" s="6"/>
    </row>
    <row r="6" spans="1:54" x14ac:dyDescent="0.3">
      <c r="A6" s="3" t="s">
        <v>11</v>
      </c>
      <c r="B6" s="26">
        <v>9198</v>
      </c>
      <c r="C6" s="8">
        <v>6060</v>
      </c>
      <c r="D6" s="8">
        <v>2958</v>
      </c>
      <c r="E6" s="8">
        <v>2296</v>
      </c>
      <c r="F6" s="8">
        <v>1134</v>
      </c>
      <c r="G6" s="8">
        <v>583</v>
      </c>
      <c r="H6" s="54"/>
      <c r="I6" s="6"/>
      <c r="J6" s="6"/>
      <c r="K6" s="6"/>
      <c r="L6" s="6"/>
    </row>
    <row r="8" spans="1:54" x14ac:dyDescent="0.3">
      <c r="A8" s="9">
        <v>0.2</v>
      </c>
      <c r="B8" s="10" t="s">
        <v>4</v>
      </c>
      <c r="C8" s="11" t="s">
        <v>5</v>
      </c>
      <c r="D8" s="12">
        <v>6.9400000000000003E-2</v>
      </c>
      <c r="E8" s="13"/>
      <c r="F8" s="15">
        <v>0.5</v>
      </c>
      <c r="G8" s="10" t="s">
        <v>4</v>
      </c>
      <c r="H8" s="11" t="s">
        <v>6</v>
      </c>
      <c r="I8" s="14">
        <v>8.43E-2</v>
      </c>
      <c r="J8" s="13"/>
      <c r="K8" s="15">
        <v>1</v>
      </c>
      <c r="L8" s="10" t="s">
        <v>4</v>
      </c>
      <c r="M8" s="11" t="s">
        <v>6</v>
      </c>
      <c r="N8" s="14">
        <v>8.7599999999999997E-2</v>
      </c>
      <c r="P8" s="15">
        <v>1.25</v>
      </c>
      <c r="Q8" s="10" t="s">
        <v>4</v>
      </c>
      <c r="R8" s="11" t="s">
        <v>6</v>
      </c>
      <c r="S8" s="14">
        <v>9.0399999999999994E-2</v>
      </c>
      <c r="T8" s="13"/>
      <c r="U8" s="15">
        <v>2.5</v>
      </c>
      <c r="V8" s="10" t="s">
        <v>4</v>
      </c>
      <c r="W8" s="11" t="s">
        <v>6</v>
      </c>
      <c r="X8" s="14">
        <v>9.35E-2</v>
      </c>
      <c r="Y8" s="13"/>
      <c r="Z8" s="15">
        <v>5</v>
      </c>
      <c r="AA8" s="10" t="s">
        <v>4</v>
      </c>
      <c r="AB8" s="11" t="s">
        <v>6</v>
      </c>
      <c r="AC8" s="16">
        <v>9.4700000000000006E-2</v>
      </c>
      <c r="AE8" s="49"/>
      <c r="AF8" s="46"/>
      <c r="AH8" s="50"/>
      <c r="AJ8" s="49"/>
      <c r="AK8" s="46"/>
      <c r="AM8" s="50"/>
      <c r="AP8" s="46"/>
      <c r="AR8" s="50"/>
      <c r="AS8" s="46"/>
      <c r="AT8" s="49"/>
      <c r="AU8" s="46"/>
      <c r="AW8" s="50"/>
      <c r="AX8" s="47"/>
      <c r="AY8" s="49"/>
      <c r="AZ8" s="46"/>
    </row>
    <row r="9" spans="1:54" x14ac:dyDescent="0.3">
      <c r="A9" s="17"/>
      <c r="B9" s="18"/>
      <c r="C9" s="11" t="s">
        <v>12</v>
      </c>
      <c r="D9" s="19">
        <f>SUM(IF(FREQUENCY(MATCH(D11:D94,D11:D94,0),MATCH(D11:D94,D11:D94,0))&gt;0,1))</f>
        <v>84</v>
      </c>
      <c r="E9" s="6"/>
      <c r="F9" s="17"/>
      <c r="G9" s="18"/>
      <c r="H9" s="11" t="s">
        <v>12</v>
      </c>
      <c r="I9" s="19">
        <f>SUM(IF(FREQUENCY(MATCH(I11:I94,I11:I94,0),MATCH(I11:I94,I11:I94,0))&gt;0,1))</f>
        <v>84</v>
      </c>
      <c r="J9" s="6"/>
      <c r="K9" s="17"/>
      <c r="L9" s="18"/>
      <c r="M9" s="11" t="s">
        <v>12</v>
      </c>
      <c r="N9" s="19">
        <f>SUM(IF(FREQUENCY(MATCH(N11:N94,N11:N94,0),MATCH(N11:N94,N11:N94,0))&gt;0,1))</f>
        <v>84</v>
      </c>
      <c r="O9" s="6"/>
      <c r="P9" s="17"/>
      <c r="Q9" s="18"/>
      <c r="R9" s="11" t="s">
        <v>12</v>
      </c>
      <c r="S9" s="19">
        <f>SUM(IF(FREQUENCY(MATCH(S11:S94,S11:S94,0),MATCH(S11:S94,S11:S94,0))&gt;0,1))</f>
        <v>83</v>
      </c>
      <c r="T9" s="6"/>
      <c r="U9" s="17"/>
      <c r="V9" s="18"/>
      <c r="W9" s="11" t="s">
        <v>12</v>
      </c>
      <c r="X9" s="19">
        <f>SUM(IF(FREQUENCY(MATCH(X11:X94,X11:X94,0),MATCH(X11:X94,X11:X94,0))&gt;0,1))</f>
        <v>81</v>
      </c>
      <c r="Y9" s="6"/>
      <c r="Z9" s="17"/>
      <c r="AA9" s="18"/>
      <c r="AB9" s="11" t="s">
        <v>12</v>
      </c>
      <c r="AC9" s="19">
        <f>SUM(IF(FREQUENCY(MATCH(AC11:AC94,AC11:AC94,0),MATCH(AC11:AC94,AC11:AC94,0))&gt;0,1))</f>
        <v>74</v>
      </c>
    </row>
    <row r="10" spans="1:54" x14ac:dyDescent="0.3">
      <c r="A10" s="20" t="s">
        <v>7</v>
      </c>
      <c r="B10" s="20" t="s">
        <v>8</v>
      </c>
      <c r="C10" s="21" t="s">
        <v>10</v>
      </c>
      <c r="D10" s="22" t="s">
        <v>9</v>
      </c>
      <c r="E10" s="6"/>
      <c r="F10" s="20" t="s">
        <v>7</v>
      </c>
      <c r="G10" s="20" t="s">
        <v>8</v>
      </c>
      <c r="H10" s="21" t="s">
        <v>10</v>
      </c>
      <c r="I10" s="22" t="s">
        <v>9</v>
      </c>
      <c r="J10" s="6"/>
      <c r="K10" s="20" t="s">
        <v>7</v>
      </c>
      <c r="L10" s="20" t="s">
        <v>8</v>
      </c>
      <c r="M10" s="21" t="s">
        <v>10</v>
      </c>
      <c r="N10" s="22" t="s">
        <v>9</v>
      </c>
      <c r="O10" s="6"/>
      <c r="P10" s="20" t="s">
        <v>7</v>
      </c>
      <c r="Q10" s="20" t="s">
        <v>8</v>
      </c>
      <c r="R10" s="21" t="s">
        <v>10</v>
      </c>
      <c r="S10" s="22" t="s">
        <v>9</v>
      </c>
      <c r="T10" s="6"/>
      <c r="U10" s="20" t="s">
        <v>7</v>
      </c>
      <c r="V10" s="20" t="s">
        <v>8</v>
      </c>
      <c r="W10" s="21" t="s">
        <v>10</v>
      </c>
      <c r="X10" s="22" t="s">
        <v>9</v>
      </c>
      <c r="Y10" s="6"/>
      <c r="Z10" s="20" t="s">
        <v>7</v>
      </c>
      <c r="AA10" s="20" t="s">
        <v>8</v>
      </c>
      <c r="AB10" s="21" t="s">
        <v>10</v>
      </c>
      <c r="AC10" s="22" t="s">
        <v>9</v>
      </c>
      <c r="AE10" s="51"/>
      <c r="AF10" s="51"/>
      <c r="AG10" s="51"/>
      <c r="AH10" s="51"/>
      <c r="AJ10" s="51"/>
      <c r="AK10" s="51"/>
      <c r="AL10" s="51"/>
      <c r="AM10" s="51"/>
      <c r="AO10" s="51"/>
      <c r="AP10" s="51"/>
      <c r="AQ10" s="51"/>
      <c r="AR10" s="51"/>
      <c r="AT10" s="51"/>
      <c r="AU10" s="51"/>
      <c r="AV10" s="51"/>
      <c r="AW10" s="51"/>
      <c r="AY10" s="51"/>
      <c r="AZ10" s="51"/>
      <c r="BA10" s="51"/>
      <c r="BB10" s="51"/>
    </row>
    <row r="11" spans="1:54" x14ac:dyDescent="0.3">
      <c r="A11">
        <v>10.4</v>
      </c>
      <c r="B11">
        <v>4.92</v>
      </c>
      <c r="C11">
        <f>ROUND(ROUNDUP(B11/D$8,0)*D$8,1)</f>
        <v>4.9000000000000004</v>
      </c>
      <c r="D11" t="str">
        <f>ROUND(A11,2)&amp;","&amp;C11</f>
        <v>10.4,4.9</v>
      </c>
      <c r="F11">
        <v>10.75</v>
      </c>
      <c r="G11">
        <v>4.5999999999999996</v>
      </c>
      <c r="H11">
        <f>ROUND(ROUNDUP(G11/I$8,0)*I$8,1)</f>
        <v>4.5999999999999996</v>
      </c>
      <c r="I11" t="str">
        <f>ROUND(F11,2)&amp;","&amp;H11</f>
        <v>10.75,4.6</v>
      </c>
      <c r="K11" s="25">
        <v>10.5</v>
      </c>
      <c r="L11">
        <v>4.8</v>
      </c>
      <c r="M11">
        <f>ROUND(ROUNDUP(L11/N$8,0)*N$8,1)</f>
        <v>4.8</v>
      </c>
      <c r="N11" t="str">
        <f>ROUND(K11,2)&amp;","&amp;M11</f>
        <v>10.5,4.8</v>
      </c>
      <c r="P11" s="25">
        <v>10.625</v>
      </c>
      <c r="Q11">
        <v>4.7</v>
      </c>
      <c r="R11">
        <f>ROUND(ROUNDUP(Q11/S$8,0)*S$8,1)</f>
        <v>4.7</v>
      </c>
      <c r="S11" t="str">
        <f>ROUND(P11,2)&amp;","&amp;R11</f>
        <v>10.63,4.7</v>
      </c>
      <c r="U11">
        <v>11.25</v>
      </c>
      <c r="V11">
        <v>4.0999999999999996</v>
      </c>
      <c r="W11">
        <f>ROUND(ROUNDUP(V11/X$8,0)*X$8,1)</f>
        <v>4.0999999999999996</v>
      </c>
      <c r="X11" t="str">
        <f>ROUND(U11,2)&amp;","&amp;W11</f>
        <v>11.25,4.1</v>
      </c>
      <c r="Z11">
        <v>12.5</v>
      </c>
      <c r="AA11">
        <v>2.8</v>
      </c>
      <c r="AB11">
        <f t="shared" ref="AB11:AB68" si="2">ROUND(ROUNDUP(AA11/AC$8,0)*AC$8,1)</f>
        <v>2.8</v>
      </c>
      <c r="AC11" t="str">
        <f>ROUND(Z11,2)&amp;","&amp;AB11</f>
        <v>12.5,2.8</v>
      </c>
    </row>
    <row r="12" spans="1:54" x14ac:dyDescent="0.3">
      <c r="A12">
        <v>12.9</v>
      </c>
      <c r="B12">
        <v>4.58</v>
      </c>
      <c r="C12">
        <f t="shared" ref="C12:C69" si="3">ROUND(ROUNDUP(B12/D$8,0)*D$8,1)</f>
        <v>4.5999999999999996</v>
      </c>
      <c r="D12" t="str">
        <f t="shared" ref="D12:D69" si="4">ROUND(A12,2)&amp;","&amp;C12</f>
        <v>12.9,4.6</v>
      </c>
      <c r="F12">
        <v>13.25</v>
      </c>
      <c r="G12">
        <v>4.2</v>
      </c>
      <c r="H12">
        <f t="shared" ref="H12:H69" si="5">ROUND(ROUNDUP(G12/I$8,0)*I$8,1)</f>
        <v>4.2</v>
      </c>
      <c r="I12" t="str">
        <f t="shared" ref="I12:I69" si="6">ROUND(F12,2)&amp;","&amp;H12</f>
        <v>13.25,4.2</v>
      </c>
      <c r="K12" s="25">
        <v>13.5</v>
      </c>
      <c r="L12">
        <v>4</v>
      </c>
      <c r="M12">
        <f t="shared" ref="M12:M69" si="7">ROUND(ROUNDUP(L12/N$8,0)*N$8,1)</f>
        <v>4</v>
      </c>
      <c r="N12" t="str">
        <f t="shared" ref="N12:N69" si="8">ROUND(K12,2)&amp;","&amp;M12</f>
        <v>13.5,4</v>
      </c>
      <c r="P12" s="25">
        <v>13.125</v>
      </c>
      <c r="Q12">
        <v>4.4000000000000004</v>
      </c>
      <c r="R12">
        <f t="shared" ref="R12:R69" si="9">ROUND(ROUNDUP(Q12/S$8,0)*S$8,1)</f>
        <v>4.4000000000000004</v>
      </c>
      <c r="S12" t="str">
        <f t="shared" ref="S12:S69" si="10">ROUND(P12,2)&amp;","&amp;R12</f>
        <v>13.13,4.4</v>
      </c>
      <c r="U12">
        <v>13.75</v>
      </c>
      <c r="V12">
        <v>3.7</v>
      </c>
      <c r="W12">
        <f t="shared" ref="W12:W69" si="11">ROUND(ROUNDUP(V12/X$8,0)*X$8,1)</f>
        <v>3.7</v>
      </c>
      <c r="X12" t="str">
        <f t="shared" ref="X12:X69" si="12">ROUND(U12,2)&amp;","&amp;W12</f>
        <v>13.75,3.7</v>
      </c>
      <c r="Z12">
        <v>17.5</v>
      </c>
      <c r="AA12">
        <v>0</v>
      </c>
      <c r="AB12">
        <f t="shared" si="2"/>
        <v>0</v>
      </c>
      <c r="AC12" t="str">
        <f t="shared" ref="AC12:AC69" si="13">ROUND(Z12,2)&amp;","&amp;AB12</f>
        <v>17.5,0</v>
      </c>
    </row>
    <row r="13" spans="1:54" x14ac:dyDescent="0.3">
      <c r="A13">
        <v>14.6</v>
      </c>
      <c r="B13">
        <v>3.54</v>
      </c>
      <c r="C13">
        <f t="shared" si="3"/>
        <v>3.6</v>
      </c>
      <c r="D13" t="str">
        <f t="shared" si="4"/>
        <v>14.6,3.6</v>
      </c>
      <c r="F13">
        <v>14.75</v>
      </c>
      <c r="G13">
        <v>3.4</v>
      </c>
      <c r="H13">
        <f t="shared" si="5"/>
        <v>3.5</v>
      </c>
      <c r="I13" t="str">
        <f t="shared" si="6"/>
        <v>14.75,3.5</v>
      </c>
      <c r="K13" s="25">
        <v>15.5</v>
      </c>
      <c r="L13">
        <v>2.6</v>
      </c>
      <c r="M13">
        <f t="shared" si="7"/>
        <v>2.6</v>
      </c>
      <c r="N13" t="str">
        <f t="shared" si="8"/>
        <v>15.5,2.6</v>
      </c>
      <c r="P13" s="25">
        <v>15.625</v>
      </c>
      <c r="Q13">
        <v>2.5</v>
      </c>
      <c r="R13">
        <f t="shared" si="9"/>
        <v>2.5</v>
      </c>
      <c r="S13" t="str">
        <f t="shared" si="10"/>
        <v>15.63,2.5</v>
      </c>
      <c r="U13">
        <v>16.25</v>
      </c>
      <c r="V13">
        <v>1.9</v>
      </c>
      <c r="W13">
        <f t="shared" si="11"/>
        <v>2</v>
      </c>
      <c r="X13" t="str">
        <f t="shared" si="12"/>
        <v>16.25,2</v>
      </c>
      <c r="Z13">
        <v>17.5</v>
      </c>
      <c r="AA13">
        <v>0.6</v>
      </c>
      <c r="AB13">
        <f t="shared" si="2"/>
        <v>0.7</v>
      </c>
      <c r="AC13" t="str">
        <f t="shared" si="13"/>
        <v>17.5,0.7</v>
      </c>
    </row>
    <row r="14" spans="1:54" x14ac:dyDescent="0.3">
      <c r="A14">
        <v>15.9</v>
      </c>
      <c r="B14">
        <v>5.59</v>
      </c>
      <c r="C14">
        <f t="shared" si="3"/>
        <v>5.6</v>
      </c>
      <c r="D14" t="str">
        <f t="shared" si="4"/>
        <v>15.9,5.6</v>
      </c>
      <c r="F14">
        <v>16.25</v>
      </c>
      <c r="G14">
        <v>5.2</v>
      </c>
      <c r="H14">
        <f t="shared" si="5"/>
        <v>5.2</v>
      </c>
      <c r="I14" t="str">
        <f t="shared" si="6"/>
        <v>16.25,5.2</v>
      </c>
      <c r="K14" s="25">
        <v>16.5</v>
      </c>
      <c r="L14">
        <v>5</v>
      </c>
      <c r="M14">
        <f t="shared" si="7"/>
        <v>5.0999999999999996</v>
      </c>
      <c r="N14" t="str">
        <f t="shared" si="8"/>
        <v>16.5,5.1</v>
      </c>
      <c r="P14" s="25">
        <v>16.875</v>
      </c>
      <c r="Q14">
        <v>4.5999999999999996</v>
      </c>
      <c r="R14">
        <f t="shared" si="9"/>
        <v>4.5999999999999996</v>
      </c>
      <c r="S14" t="str">
        <f t="shared" si="10"/>
        <v>16.88,4.6</v>
      </c>
      <c r="U14">
        <v>16.25</v>
      </c>
      <c r="V14">
        <v>5.2</v>
      </c>
      <c r="W14">
        <f t="shared" si="11"/>
        <v>5.2</v>
      </c>
      <c r="X14" t="str">
        <f t="shared" si="12"/>
        <v>16.25,5.2</v>
      </c>
      <c r="Z14">
        <v>17.5</v>
      </c>
      <c r="AA14">
        <v>4</v>
      </c>
      <c r="AB14">
        <f t="shared" si="2"/>
        <v>4.0999999999999996</v>
      </c>
      <c r="AC14" t="str">
        <f t="shared" si="13"/>
        <v>17.5,4.1</v>
      </c>
    </row>
    <row r="15" spans="1:54" x14ac:dyDescent="0.3">
      <c r="A15">
        <v>16</v>
      </c>
      <c r="B15">
        <v>2.73</v>
      </c>
      <c r="C15">
        <f t="shared" si="3"/>
        <v>2.8</v>
      </c>
      <c r="D15" t="str">
        <f t="shared" si="4"/>
        <v>16,2.8</v>
      </c>
      <c r="F15">
        <v>16.25</v>
      </c>
      <c r="G15">
        <v>2.5</v>
      </c>
      <c r="H15">
        <f t="shared" si="5"/>
        <v>2.5</v>
      </c>
      <c r="I15" t="str">
        <f t="shared" si="6"/>
        <v>16.25,2.5</v>
      </c>
      <c r="K15" s="25">
        <v>16.5</v>
      </c>
      <c r="L15">
        <v>2.2000000000000002</v>
      </c>
      <c r="M15">
        <f t="shared" si="7"/>
        <v>2.2999999999999998</v>
      </c>
      <c r="N15" t="str">
        <f t="shared" si="8"/>
        <v>16.5,2.3</v>
      </c>
      <c r="P15" s="25">
        <v>16.875</v>
      </c>
      <c r="Q15">
        <v>1.9</v>
      </c>
      <c r="R15">
        <f t="shared" si="9"/>
        <v>2</v>
      </c>
      <c r="S15" t="str">
        <f t="shared" si="10"/>
        <v>16.88,2</v>
      </c>
      <c r="U15">
        <v>16.25</v>
      </c>
      <c r="V15">
        <v>2.5</v>
      </c>
      <c r="W15">
        <f t="shared" si="11"/>
        <v>2.5</v>
      </c>
      <c r="X15" t="str">
        <f t="shared" si="12"/>
        <v>16.25,2.5</v>
      </c>
      <c r="Z15">
        <v>17.5</v>
      </c>
      <c r="AA15">
        <v>1.2</v>
      </c>
      <c r="AB15">
        <f t="shared" si="2"/>
        <v>1.2</v>
      </c>
      <c r="AC15" t="str">
        <f t="shared" si="13"/>
        <v>17.5,1.2</v>
      </c>
    </row>
    <row r="16" spans="1:54" x14ac:dyDescent="0.3">
      <c r="A16">
        <v>17.600000000000001</v>
      </c>
      <c r="B16">
        <v>3.06</v>
      </c>
      <c r="C16">
        <f t="shared" si="3"/>
        <v>3.1</v>
      </c>
      <c r="D16" t="str">
        <f t="shared" si="4"/>
        <v>17.6,3.1</v>
      </c>
      <c r="F16">
        <v>17.75</v>
      </c>
      <c r="G16">
        <v>2.9</v>
      </c>
      <c r="H16">
        <f t="shared" si="5"/>
        <v>3</v>
      </c>
      <c r="I16" t="str">
        <f t="shared" si="6"/>
        <v>17.75,3</v>
      </c>
      <c r="K16" s="25">
        <v>18.5</v>
      </c>
      <c r="L16">
        <v>2.2000000000000002</v>
      </c>
      <c r="M16">
        <f t="shared" si="7"/>
        <v>2.2999999999999998</v>
      </c>
      <c r="N16" t="str">
        <f t="shared" si="8"/>
        <v>18.5,2.3</v>
      </c>
      <c r="P16" s="25">
        <v>18.125</v>
      </c>
      <c r="Q16">
        <v>2.5</v>
      </c>
      <c r="R16">
        <f t="shared" si="9"/>
        <v>2.5</v>
      </c>
      <c r="S16" t="str">
        <f t="shared" si="10"/>
        <v>18.13,2.5</v>
      </c>
      <c r="U16">
        <v>18.75</v>
      </c>
      <c r="V16">
        <v>1.9</v>
      </c>
      <c r="W16">
        <f t="shared" si="11"/>
        <v>2</v>
      </c>
      <c r="X16" t="str">
        <f t="shared" si="12"/>
        <v>18.75,2</v>
      </c>
      <c r="Z16">
        <v>22.5</v>
      </c>
      <c r="AA16">
        <v>0</v>
      </c>
      <c r="AB16">
        <f t="shared" si="2"/>
        <v>0</v>
      </c>
      <c r="AC16" t="str">
        <f t="shared" si="13"/>
        <v>22.5,0</v>
      </c>
    </row>
    <row r="17" spans="1:29" x14ac:dyDescent="0.3">
      <c r="A17">
        <v>17.7</v>
      </c>
      <c r="B17">
        <v>2.88</v>
      </c>
      <c r="C17">
        <f t="shared" si="3"/>
        <v>2.9</v>
      </c>
      <c r="D17" t="str">
        <f t="shared" si="4"/>
        <v>17.7,2.9</v>
      </c>
      <c r="F17">
        <v>17.75</v>
      </c>
      <c r="G17">
        <v>2.8</v>
      </c>
      <c r="H17">
        <f t="shared" si="5"/>
        <v>2.9</v>
      </c>
      <c r="I17" t="str">
        <f t="shared" si="6"/>
        <v>17.75,2.9</v>
      </c>
      <c r="K17" s="25">
        <v>18.5</v>
      </c>
      <c r="L17">
        <v>2.1</v>
      </c>
      <c r="M17">
        <f t="shared" si="7"/>
        <v>2.1</v>
      </c>
      <c r="N17" t="str">
        <f t="shared" si="8"/>
        <v>18.5,2.1</v>
      </c>
      <c r="P17" s="25">
        <v>18.125</v>
      </c>
      <c r="Q17">
        <v>2.5</v>
      </c>
      <c r="R17">
        <f t="shared" si="9"/>
        <v>2.5</v>
      </c>
      <c r="S17" t="str">
        <f t="shared" si="10"/>
        <v>18.13,2.5</v>
      </c>
      <c r="U17">
        <v>18.75</v>
      </c>
      <c r="V17">
        <v>1.8</v>
      </c>
      <c r="W17">
        <f t="shared" si="11"/>
        <v>1.9</v>
      </c>
      <c r="X17" t="str">
        <f t="shared" si="12"/>
        <v>18.75,1.9</v>
      </c>
      <c r="Z17">
        <v>22.5</v>
      </c>
      <c r="AA17">
        <v>0</v>
      </c>
      <c r="AB17">
        <f t="shared" si="2"/>
        <v>0</v>
      </c>
      <c r="AC17" t="str">
        <f t="shared" si="13"/>
        <v>22.5,0</v>
      </c>
    </row>
    <row r="18" spans="1:29" x14ac:dyDescent="0.3">
      <c r="A18">
        <v>17.899999999999999</v>
      </c>
      <c r="B18">
        <v>3.46</v>
      </c>
      <c r="C18">
        <f t="shared" si="3"/>
        <v>3.5</v>
      </c>
      <c r="D18" t="str">
        <f t="shared" si="4"/>
        <v>17.9,3.5</v>
      </c>
      <c r="F18">
        <v>18.25</v>
      </c>
      <c r="G18">
        <v>3.1</v>
      </c>
      <c r="H18">
        <f t="shared" si="5"/>
        <v>3.1</v>
      </c>
      <c r="I18" t="str">
        <f t="shared" si="6"/>
        <v>18.25,3.1</v>
      </c>
      <c r="K18" s="25">
        <v>18.5</v>
      </c>
      <c r="L18">
        <v>2.9</v>
      </c>
      <c r="M18">
        <f t="shared" si="7"/>
        <v>3</v>
      </c>
      <c r="N18" t="str">
        <f t="shared" si="8"/>
        <v>18.5,3</v>
      </c>
      <c r="P18" s="25">
        <v>18.125</v>
      </c>
      <c r="Q18">
        <v>3.2</v>
      </c>
      <c r="R18">
        <f t="shared" si="9"/>
        <v>3.3</v>
      </c>
      <c r="S18" t="str">
        <f t="shared" si="10"/>
        <v>18.13,3.3</v>
      </c>
      <c r="U18">
        <v>18.75</v>
      </c>
      <c r="V18">
        <v>2.6</v>
      </c>
      <c r="W18">
        <f t="shared" si="11"/>
        <v>2.6</v>
      </c>
      <c r="X18" t="str">
        <f t="shared" si="12"/>
        <v>18.75,2.6</v>
      </c>
      <c r="Z18">
        <v>22.5</v>
      </c>
      <c r="AA18">
        <v>0</v>
      </c>
      <c r="AB18">
        <f t="shared" si="2"/>
        <v>0</v>
      </c>
      <c r="AC18" t="str">
        <f t="shared" si="13"/>
        <v>22.5,0</v>
      </c>
    </row>
    <row r="19" spans="1:29" x14ac:dyDescent="0.3">
      <c r="A19">
        <v>18.5</v>
      </c>
      <c r="B19">
        <v>4.43</v>
      </c>
      <c r="C19">
        <f t="shared" si="3"/>
        <v>4.4000000000000004</v>
      </c>
      <c r="D19" t="str">
        <f t="shared" si="4"/>
        <v>18.5,4.4</v>
      </c>
      <c r="F19">
        <v>18.75</v>
      </c>
      <c r="G19">
        <v>4.2</v>
      </c>
      <c r="H19">
        <f t="shared" si="5"/>
        <v>4.2</v>
      </c>
      <c r="I19" t="str">
        <f t="shared" si="6"/>
        <v>18.75,4.2</v>
      </c>
      <c r="K19" s="25">
        <v>18.5</v>
      </c>
      <c r="L19">
        <v>4.4000000000000004</v>
      </c>
      <c r="M19">
        <f t="shared" si="7"/>
        <v>4.5</v>
      </c>
      <c r="N19" t="str">
        <f t="shared" si="8"/>
        <v>18.5,4.5</v>
      </c>
      <c r="P19" s="25">
        <v>19.375</v>
      </c>
      <c r="Q19">
        <v>3.6</v>
      </c>
      <c r="R19">
        <f t="shared" si="9"/>
        <v>3.6</v>
      </c>
      <c r="S19" t="str">
        <f t="shared" si="10"/>
        <v>19.38,3.6</v>
      </c>
      <c r="U19">
        <v>18.75</v>
      </c>
      <c r="V19">
        <v>4.2</v>
      </c>
      <c r="W19">
        <f t="shared" si="11"/>
        <v>4.2</v>
      </c>
      <c r="X19" t="str">
        <f t="shared" si="12"/>
        <v>18.75,4.2</v>
      </c>
      <c r="Z19">
        <v>22.5</v>
      </c>
      <c r="AA19">
        <v>0.4</v>
      </c>
      <c r="AB19">
        <f t="shared" si="2"/>
        <v>0.5</v>
      </c>
      <c r="AC19" t="str">
        <f t="shared" si="13"/>
        <v>22.5,0.5</v>
      </c>
    </row>
    <row r="20" spans="1:29" x14ac:dyDescent="0.3">
      <c r="A20">
        <v>18.7</v>
      </c>
      <c r="B20">
        <v>10.199999999999999</v>
      </c>
      <c r="C20">
        <f t="shared" si="3"/>
        <v>10.199999999999999</v>
      </c>
      <c r="D20" t="str">
        <f t="shared" si="4"/>
        <v>18.7,10.2</v>
      </c>
      <c r="F20">
        <v>18.75</v>
      </c>
      <c r="G20">
        <v>10.199999999999999</v>
      </c>
      <c r="H20">
        <f t="shared" si="5"/>
        <v>10.199999999999999</v>
      </c>
      <c r="I20" t="str">
        <f t="shared" si="6"/>
        <v>18.75,10.2</v>
      </c>
      <c r="K20" s="25">
        <v>19.5</v>
      </c>
      <c r="L20">
        <v>9.4</v>
      </c>
      <c r="M20">
        <f t="shared" si="7"/>
        <v>9.5</v>
      </c>
      <c r="N20" t="str">
        <f t="shared" si="8"/>
        <v>19.5,9.5</v>
      </c>
      <c r="P20" s="25">
        <v>19.375</v>
      </c>
      <c r="Q20">
        <v>9.5</v>
      </c>
      <c r="R20">
        <f t="shared" si="9"/>
        <v>9.6</v>
      </c>
      <c r="S20" t="str">
        <f t="shared" si="10"/>
        <v>19.38,9.6</v>
      </c>
      <c r="U20">
        <v>18.75</v>
      </c>
      <c r="V20">
        <v>10.199999999999999</v>
      </c>
      <c r="W20">
        <f t="shared" si="11"/>
        <v>10.3</v>
      </c>
      <c r="X20" t="str">
        <f t="shared" si="12"/>
        <v>18.75,10.3</v>
      </c>
      <c r="Z20">
        <v>22.5</v>
      </c>
      <c r="AA20">
        <v>6.4</v>
      </c>
      <c r="AB20">
        <f t="shared" si="2"/>
        <v>6.4</v>
      </c>
      <c r="AC20" t="str">
        <f t="shared" si="13"/>
        <v>22.5,6.4</v>
      </c>
    </row>
    <row r="21" spans="1:29" x14ac:dyDescent="0.3">
      <c r="A21">
        <v>19.5</v>
      </c>
      <c r="B21">
        <v>3.04</v>
      </c>
      <c r="C21">
        <f t="shared" si="3"/>
        <v>3.1</v>
      </c>
      <c r="D21" t="str">
        <f t="shared" si="4"/>
        <v>19.5,3.1</v>
      </c>
      <c r="F21">
        <v>19.75</v>
      </c>
      <c r="G21">
        <v>2.8</v>
      </c>
      <c r="H21">
        <f t="shared" si="5"/>
        <v>2.9</v>
      </c>
      <c r="I21" t="str">
        <f t="shared" si="6"/>
        <v>19.75,2.9</v>
      </c>
      <c r="K21" s="25">
        <v>19.5</v>
      </c>
      <c r="L21">
        <v>3</v>
      </c>
      <c r="M21">
        <f t="shared" si="7"/>
        <v>3.1</v>
      </c>
      <c r="N21" t="str">
        <f t="shared" si="8"/>
        <v>19.5,3.1</v>
      </c>
      <c r="P21" s="25">
        <v>20.625</v>
      </c>
      <c r="Q21">
        <v>1.9</v>
      </c>
      <c r="R21">
        <f t="shared" si="9"/>
        <v>2</v>
      </c>
      <c r="S21" t="str">
        <f t="shared" si="10"/>
        <v>20.63,2</v>
      </c>
      <c r="U21">
        <v>21.25</v>
      </c>
      <c r="V21">
        <v>1.3</v>
      </c>
      <c r="W21">
        <f t="shared" si="11"/>
        <v>1.3</v>
      </c>
      <c r="X21" t="str">
        <f t="shared" si="12"/>
        <v>21.25,1.3</v>
      </c>
      <c r="Z21">
        <v>22.5</v>
      </c>
      <c r="AA21">
        <v>0</v>
      </c>
      <c r="AB21">
        <f t="shared" si="2"/>
        <v>0</v>
      </c>
      <c r="AC21" t="str">
        <f t="shared" si="13"/>
        <v>22.5,0</v>
      </c>
    </row>
    <row r="22" spans="1:29" x14ac:dyDescent="0.3">
      <c r="A22">
        <v>19.5</v>
      </c>
      <c r="B22">
        <v>3.14</v>
      </c>
      <c r="C22">
        <f t="shared" si="3"/>
        <v>3.2</v>
      </c>
      <c r="D22" t="str">
        <f t="shared" si="4"/>
        <v>19.5,3.2</v>
      </c>
      <c r="F22">
        <v>19.75</v>
      </c>
      <c r="G22">
        <v>2.9</v>
      </c>
      <c r="H22">
        <f t="shared" si="5"/>
        <v>3</v>
      </c>
      <c r="I22" t="str">
        <f t="shared" si="6"/>
        <v>19.75,3</v>
      </c>
      <c r="K22" s="25">
        <v>19.5</v>
      </c>
      <c r="L22">
        <v>3.1</v>
      </c>
      <c r="M22">
        <f t="shared" si="7"/>
        <v>3.2</v>
      </c>
      <c r="N22" t="str">
        <f t="shared" si="8"/>
        <v>19.5,3.2</v>
      </c>
      <c r="P22" s="25">
        <v>20.625</v>
      </c>
      <c r="Q22">
        <v>2</v>
      </c>
      <c r="R22">
        <f t="shared" si="9"/>
        <v>2.1</v>
      </c>
      <c r="S22" t="str">
        <f t="shared" si="10"/>
        <v>20.63,2.1</v>
      </c>
      <c r="U22">
        <v>21.25</v>
      </c>
      <c r="V22">
        <v>1.4</v>
      </c>
      <c r="W22">
        <f t="shared" si="11"/>
        <v>1.4</v>
      </c>
      <c r="X22" t="str">
        <f t="shared" si="12"/>
        <v>21.25,1.4</v>
      </c>
      <c r="Z22">
        <v>22.5</v>
      </c>
      <c r="AA22">
        <v>0.1</v>
      </c>
      <c r="AB22">
        <f t="shared" si="2"/>
        <v>0.2</v>
      </c>
      <c r="AC22" t="str">
        <f t="shared" si="13"/>
        <v>22.5,0.2</v>
      </c>
    </row>
    <row r="23" spans="1:29" x14ac:dyDescent="0.3">
      <c r="A23">
        <v>19.8</v>
      </c>
      <c r="B23">
        <v>8.41</v>
      </c>
      <c r="C23">
        <f t="shared" si="3"/>
        <v>8.5</v>
      </c>
      <c r="D23" t="str">
        <f t="shared" si="4"/>
        <v>19.8,8.5</v>
      </c>
      <c r="F23">
        <v>20.25</v>
      </c>
      <c r="G23">
        <v>8</v>
      </c>
      <c r="H23">
        <f t="shared" si="5"/>
        <v>8</v>
      </c>
      <c r="I23" t="str">
        <f t="shared" si="6"/>
        <v>20.25,8</v>
      </c>
      <c r="K23" s="25">
        <v>20.5</v>
      </c>
      <c r="L23">
        <v>7.7</v>
      </c>
      <c r="M23">
        <f t="shared" si="7"/>
        <v>7.7</v>
      </c>
      <c r="N23" t="str">
        <f t="shared" si="8"/>
        <v>20.5,7.7</v>
      </c>
      <c r="P23" s="25">
        <v>20.625</v>
      </c>
      <c r="Q23">
        <v>7.6</v>
      </c>
      <c r="R23">
        <f t="shared" si="9"/>
        <v>7.7</v>
      </c>
      <c r="S23" t="str">
        <f t="shared" si="10"/>
        <v>20.63,7.7</v>
      </c>
      <c r="U23">
        <v>21.25</v>
      </c>
      <c r="V23">
        <v>7</v>
      </c>
      <c r="W23">
        <f t="shared" si="11"/>
        <v>7</v>
      </c>
      <c r="X23" t="str">
        <f t="shared" si="12"/>
        <v>21.25,7</v>
      </c>
      <c r="Z23">
        <v>22.5</v>
      </c>
      <c r="AA23">
        <v>5.7</v>
      </c>
      <c r="AB23">
        <f t="shared" si="2"/>
        <v>5.8</v>
      </c>
      <c r="AC23" t="str">
        <f t="shared" si="13"/>
        <v>22.5,5.8</v>
      </c>
    </row>
    <row r="24" spans="1:29" x14ac:dyDescent="0.3">
      <c r="A24">
        <v>19.899999999999999</v>
      </c>
      <c r="B24">
        <v>3.12</v>
      </c>
      <c r="C24">
        <f t="shared" si="3"/>
        <v>3.1</v>
      </c>
      <c r="D24" t="str">
        <f t="shared" si="4"/>
        <v>19.9,3.1</v>
      </c>
      <c r="F24">
        <v>20.25</v>
      </c>
      <c r="G24">
        <v>2.8</v>
      </c>
      <c r="H24">
        <f t="shared" si="5"/>
        <v>2.9</v>
      </c>
      <c r="I24" t="str">
        <f t="shared" si="6"/>
        <v>20.25,2.9</v>
      </c>
      <c r="K24" s="25">
        <v>20.5</v>
      </c>
      <c r="L24">
        <v>2.5</v>
      </c>
      <c r="M24">
        <f t="shared" si="7"/>
        <v>2.5</v>
      </c>
      <c r="N24" t="str">
        <f t="shared" si="8"/>
        <v>20.5,2.5</v>
      </c>
      <c r="P24" s="25">
        <v>20.625</v>
      </c>
      <c r="Q24">
        <v>2.4</v>
      </c>
      <c r="R24">
        <f t="shared" si="9"/>
        <v>2.4</v>
      </c>
      <c r="S24" t="str">
        <f t="shared" si="10"/>
        <v>20.63,2.4</v>
      </c>
      <c r="U24">
        <v>21.25</v>
      </c>
      <c r="V24">
        <v>1.8</v>
      </c>
      <c r="W24">
        <f t="shared" si="11"/>
        <v>1.9</v>
      </c>
      <c r="X24" t="str">
        <f t="shared" si="12"/>
        <v>21.25,1.9</v>
      </c>
      <c r="Z24">
        <v>22.5</v>
      </c>
      <c r="AA24">
        <v>0.5</v>
      </c>
      <c r="AB24">
        <f t="shared" si="2"/>
        <v>0.6</v>
      </c>
      <c r="AC24" t="str">
        <f t="shared" si="13"/>
        <v>22.5,0.6</v>
      </c>
    </row>
    <row r="25" spans="1:29" x14ac:dyDescent="0.3">
      <c r="A25">
        <v>19.899999999999999</v>
      </c>
      <c r="B25">
        <v>10.41</v>
      </c>
      <c r="C25">
        <f t="shared" si="3"/>
        <v>10.4</v>
      </c>
      <c r="D25" t="str">
        <f t="shared" si="4"/>
        <v>19.9,10.4</v>
      </c>
      <c r="F25">
        <v>20.25</v>
      </c>
      <c r="G25">
        <v>10.1</v>
      </c>
      <c r="H25">
        <f t="shared" si="5"/>
        <v>10.1</v>
      </c>
      <c r="I25" t="str">
        <f t="shared" si="6"/>
        <v>20.25,10.1</v>
      </c>
      <c r="K25" s="25">
        <v>20.5</v>
      </c>
      <c r="L25">
        <v>9.8000000000000007</v>
      </c>
      <c r="M25">
        <f t="shared" si="7"/>
        <v>9.8000000000000007</v>
      </c>
      <c r="N25" t="str">
        <f t="shared" si="8"/>
        <v>20.5,9.8</v>
      </c>
      <c r="P25" s="25">
        <v>20.625</v>
      </c>
      <c r="Q25">
        <v>9.6999999999999993</v>
      </c>
      <c r="R25">
        <f t="shared" si="9"/>
        <v>9.8000000000000007</v>
      </c>
      <c r="S25" t="str">
        <f t="shared" si="10"/>
        <v>20.63,9.8</v>
      </c>
      <c r="U25">
        <v>21.25</v>
      </c>
      <c r="V25">
        <v>9.1</v>
      </c>
      <c r="W25">
        <f t="shared" si="11"/>
        <v>9.1999999999999993</v>
      </c>
      <c r="X25" t="str">
        <f t="shared" si="12"/>
        <v>21.25,9.2</v>
      </c>
      <c r="Z25">
        <v>22.5</v>
      </c>
      <c r="AA25">
        <v>7.8</v>
      </c>
      <c r="AB25">
        <f t="shared" si="2"/>
        <v>7.9</v>
      </c>
      <c r="AC25" t="str">
        <f t="shared" si="13"/>
        <v>22.5,7.9</v>
      </c>
    </row>
    <row r="26" spans="1:29" x14ac:dyDescent="0.3">
      <c r="A26">
        <v>20.6</v>
      </c>
      <c r="B26">
        <v>3.09</v>
      </c>
      <c r="C26">
        <f t="shared" si="3"/>
        <v>3.1</v>
      </c>
      <c r="D26" t="str">
        <f t="shared" si="4"/>
        <v>20.6,3.1</v>
      </c>
      <c r="F26">
        <v>20.75</v>
      </c>
      <c r="G26">
        <v>2.9</v>
      </c>
      <c r="H26">
        <f t="shared" si="5"/>
        <v>3</v>
      </c>
      <c r="I26" t="str">
        <f t="shared" si="6"/>
        <v>20.75,3</v>
      </c>
      <c r="K26" s="25">
        <v>21.5</v>
      </c>
      <c r="L26">
        <v>2.2000000000000002</v>
      </c>
      <c r="M26">
        <f t="shared" si="7"/>
        <v>2.2999999999999998</v>
      </c>
      <c r="N26" t="str">
        <f t="shared" si="8"/>
        <v>21.5,2.3</v>
      </c>
      <c r="P26" s="25">
        <v>20.625</v>
      </c>
      <c r="Q26">
        <v>3.1</v>
      </c>
      <c r="R26">
        <f t="shared" si="9"/>
        <v>3.2</v>
      </c>
      <c r="S26" t="str">
        <f t="shared" si="10"/>
        <v>20.63,3.2</v>
      </c>
      <c r="U26">
        <v>21.25</v>
      </c>
      <c r="V26">
        <v>2.4</v>
      </c>
      <c r="W26">
        <f t="shared" si="11"/>
        <v>2.4</v>
      </c>
      <c r="X26" t="str">
        <f t="shared" si="12"/>
        <v>21.25,2.4</v>
      </c>
      <c r="Z26">
        <v>22.5</v>
      </c>
      <c r="AA26">
        <v>1.2</v>
      </c>
      <c r="AB26">
        <f t="shared" si="2"/>
        <v>1.2</v>
      </c>
      <c r="AC26" t="str">
        <f t="shared" si="13"/>
        <v>22.5,1.2</v>
      </c>
    </row>
    <row r="27" spans="1:29" x14ac:dyDescent="0.3">
      <c r="A27">
        <v>20.7</v>
      </c>
      <c r="B27">
        <v>3.95</v>
      </c>
      <c r="C27">
        <f t="shared" si="3"/>
        <v>4</v>
      </c>
      <c r="D27" t="str">
        <f t="shared" si="4"/>
        <v>20.7,4</v>
      </c>
      <c r="F27">
        <v>20.75</v>
      </c>
      <c r="G27">
        <v>3.9</v>
      </c>
      <c r="H27">
        <f t="shared" si="5"/>
        <v>4</v>
      </c>
      <c r="I27" t="str">
        <f t="shared" si="6"/>
        <v>20.75,4</v>
      </c>
      <c r="K27" s="25">
        <v>21.5</v>
      </c>
      <c r="L27">
        <v>3.2</v>
      </c>
      <c r="M27">
        <f t="shared" si="7"/>
        <v>3.2</v>
      </c>
      <c r="N27" t="str">
        <f t="shared" si="8"/>
        <v>21.5,3.2</v>
      </c>
      <c r="P27" s="25">
        <v>21.875</v>
      </c>
      <c r="Q27">
        <v>2.8</v>
      </c>
      <c r="R27">
        <f t="shared" si="9"/>
        <v>2.8</v>
      </c>
      <c r="S27" t="str">
        <f t="shared" si="10"/>
        <v>21.88,2.8</v>
      </c>
      <c r="U27">
        <v>21.25</v>
      </c>
      <c r="V27">
        <v>3.4</v>
      </c>
      <c r="W27">
        <f t="shared" si="11"/>
        <v>3.5</v>
      </c>
      <c r="X27" t="str">
        <f t="shared" si="12"/>
        <v>21.25,3.5</v>
      </c>
      <c r="Z27">
        <v>22.5</v>
      </c>
      <c r="AA27">
        <v>2.2000000000000002</v>
      </c>
      <c r="AB27">
        <f t="shared" si="2"/>
        <v>2.2999999999999998</v>
      </c>
      <c r="AC27" t="str">
        <f t="shared" si="13"/>
        <v>22.5,2.3</v>
      </c>
    </row>
    <row r="28" spans="1:29" x14ac:dyDescent="0.3">
      <c r="A28">
        <v>21.3</v>
      </c>
      <c r="B28">
        <v>5.51</v>
      </c>
      <c r="C28">
        <f t="shared" si="3"/>
        <v>5.6</v>
      </c>
      <c r="D28" t="str">
        <f t="shared" si="4"/>
        <v>21.3,5.6</v>
      </c>
      <c r="F28">
        <v>21.75</v>
      </c>
      <c r="G28">
        <v>5.0999999999999996</v>
      </c>
      <c r="H28">
        <f t="shared" si="5"/>
        <v>5.0999999999999996</v>
      </c>
      <c r="I28" t="str">
        <f t="shared" si="6"/>
        <v>21.75,5.1</v>
      </c>
      <c r="K28" s="25">
        <v>21.5</v>
      </c>
      <c r="L28">
        <v>5.3</v>
      </c>
      <c r="M28">
        <f t="shared" si="7"/>
        <v>5.3</v>
      </c>
      <c r="N28" t="str">
        <f t="shared" si="8"/>
        <v>21.5,5.3</v>
      </c>
      <c r="P28" s="25">
        <v>21.875</v>
      </c>
      <c r="Q28">
        <v>4.9000000000000004</v>
      </c>
      <c r="R28">
        <f t="shared" si="9"/>
        <v>5</v>
      </c>
      <c r="S28" t="str">
        <f t="shared" si="10"/>
        <v>21.88,5</v>
      </c>
      <c r="U28">
        <v>23.75</v>
      </c>
      <c r="V28">
        <v>3.1</v>
      </c>
      <c r="W28">
        <f t="shared" si="11"/>
        <v>3.2</v>
      </c>
      <c r="X28" t="str">
        <f t="shared" si="12"/>
        <v>23.75,3.2</v>
      </c>
      <c r="Z28">
        <v>22.5</v>
      </c>
      <c r="AA28">
        <v>4.3</v>
      </c>
      <c r="AB28">
        <f t="shared" si="2"/>
        <v>4.4000000000000004</v>
      </c>
      <c r="AC28" t="str">
        <f t="shared" si="13"/>
        <v>22.5,4.4</v>
      </c>
    </row>
    <row r="29" spans="1:29" x14ac:dyDescent="0.3">
      <c r="A29">
        <v>21.33</v>
      </c>
      <c r="B29">
        <v>4.0199999999999996</v>
      </c>
      <c r="C29">
        <f t="shared" si="3"/>
        <v>4</v>
      </c>
      <c r="D29" t="str">
        <f t="shared" si="4"/>
        <v>21.33,4</v>
      </c>
      <c r="F29">
        <v>21.75</v>
      </c>
      <c r="G29">
        <v>3.6</v>
      </c>
      <c r="H29">
        <f t="shared" si="5"/>
        <v>3.6</v>
      </c>
      <c r="I29" t="str">
        <f t="shared" si="6"/>
        <v>21.75,3.6</v>
      </c>
      <c r="K29" s="25">
        <v>21.5</v>
      </c>
      <c r="L29">
        <v>3.9</v>
      </c>
      <c r="M29">
        <f t="shared" si="7"/>
        <v>3.9</v>
      </c>
      <c r="N29" t="str">
        <f t="shared" si="8"/>
        <v>21.5,3.9</v>
      </c>
      <c r="P29" s="25">
        <v>21.875</v>
      </c>
      <c r="Q29">
        <v>3.5</v>
      </c>
      <c r="R29">
        <f t="shared" si="9"/>
        <v>3.5</v>
      </c>
      <c r="S29" t="str">
        <f t="shared" si="10"/>
        <v>21.88,3.5</v>
      </c>
      <c r="U29">
        <v>23.75</v>
      </c>
      <c r="V29">
        <v>1.6</v>
      </c>
      <c r="W29">
        <f t="shared" si="11"/>
        <v>1.7</v>
      </c>
      <c r="X29" t="str">
        <f t="shared" si="12"/>
        <v>23.75,1.7</v>
      </c>
      <c r="Z29">
        <v>22.5</v>
      </c>
      <c r="AA29">
        <v>2.9</v>
      </c>
      <c r="AB29">
        <f t="shared" si="2"/>
        <v>2.9</v>
      </c>
      <c r="AC29" t="str">
        <f t="shared" si="13"/>
        <v>22.5,2.9</v>
      </c>
    </row>
    <row r="30" spans="1:29" x14ac:dyDescent="0.3">
      <c r="A30">
        <v>21.9</v>
      </c>
      <c r="B30">
        <v>4.29</v>
      </c>
      <c r="C30">
        <f t="shared" si="3"/>
        <v>4.3</v>
      </c>
      <c r="D30" t="str">
        <f t="shared" si="4"/>
        <v>21.9,4.3</v>
      </c>
      <c r="F30">
        <v>22.25</v>
      </c>
      <c r="G30">
        <v>3.9</v>
      </c>
      <c r="H30">
        <f t="shared" si="5"/>
        <v>4</v>
      </c>
      <c r="I30" t="str">
        <f t="shared" si="6"/>
        <v>22.25,4</v>
      </c>
      <c r="K30" s="25">
        <v>22.5</v>
      </c>
      <c r="L30">
        <v>3.7</v>
      </c>
      <c r="M30">
        <f t="shared" si="7"/>
        <v>3.8</v>
      </c>
      <c r="N30" t="str">
        <f t="shared" si="8"/>
        <v>22.5,3.8</v>
      </c>
      <c r="P30" s="25">
        <v>23.125</v>
      </c>
      <c r="Q30">
        <v>3.1</v>
      </c>
      <c r="R30">
        <f t="shared" si="9"/>
        <v>3.2</v>
      </c>
      <c r="S30" t="str">
        <f t="shared" si="10"/>
        <v>23.13,3.2</v>
      </c>
      <c r="U30">
        <v>23.75</v>
      </c>
      <c r="V30">
        <v>2.4</v>
      </c>
      <c r="W30">
        <f t="shared" si="11"/>
        <v>2.4</v>
      </c>
      <c r="X30" t="str">
        <f t="shared" si="12"/>
        <v>23.75,2.4</v>
      </c>
      <c r="Z30">
        <v>22.5</v>
      </c>
      <c r="AA30">
        <v>3.7</v>
      </c>
      <c r="AB30">
        <f t="shared" si="2"/>
        <v>3.8</v>
      </c>
      <c r="AC30" t="str">
        <f t="shared" si="13"/>
        <v>22.5,3.8</v>
      </c>
    </row>
    <row r="31" spans="1:29" x14ac:dyDescent="0.3">
      <c r="A31">
        <v>22.2</v>
      </c>
      <c r="B31">
        <v>4.1399999999999997</v>
      </c>
      <c r="C31">
        <f t="shared" si="3"/>
        <v>4.2</v>
      </c>
      <c r="D31" t="str">
        <f t="shared" si="4"/>
        <v>22.2,4.2</v>
      </c>
      <c r="F31">
        <v>22.25</v>
      </c>
      <c r="G31">
        <v>4.0999999999999996</v>
      </c>
      <c r="H31">
        <f t="shared" si="5"/>
        <v>4.0999999999999996</v>
      </c>
      <c r="I31" t="str">
        <f t="shared" si="6"/>
        <v>22.25,4.1</v>
      </c>
      <c r="K31" s="25">
        <v>22.5</v>
      </c>
      <c r="L31">
        <v>3.8</v>
      </c>
      <c r="M31">
        <f t="shared" si="7"/>
        <v>3.9</v>
      </c>
      <c r="N31" t="str">
        <f t="shared" si="8"/>
        <v>22.5,3.9</v>
      </c>
      <c r="P31" s="25">
        <v>23.125</v>
      </c>
      <c r="Q31">
        <v>3.2</v>
      </c>
      <c r="R31">
        <f t="shared" si="9"/>
        <v>3.3</v>
      </c>
      <c r="S31" t="str">
        <f t="shared" si="10"/>
        <v>23.13,3.3</v>
      </c>
      <c r="U31">
        <v>23.75</v>
      </c>
      <c r="V31">
        <v>2.6</v>
      </c>
      <c r="W31">
        <f t="shared" si="11"/>
        <v>2.6</v>
      </c>
      <c r="X31" t="str">
        <f t="shared" si="12"/>
        <v>23.75,2.6</v>
      </c>
      <c r="Z31">
        <v>22.5</v>
      </c>
      <c r="AA31">
        <v>3.8</v>
      </c>
      <c r="AB31">
        <f t="shared" si="2"/>
        <v>3.9</v>
      </c>
      <c r="AC31" t="str">
        <f t="shared" si="13"/>
        <v>22.5,3.9</v>
      </c>
    </row>
    <row r="32" spans="1:29" x14ac:dyDescent="0.3">
      <c r="A32">
        <v>22.4</v>
      </c>
      <c r="B32">
        <v>3.45</v>
      </c>
      <c r="C32">
        <f t="shared" si="3"/>
        <v>3.5</v>
      </c>
      <c r="D32" t="str">
        <f t="shared" si="4"/>
        <v>22.4,3.5</v>
      </c>
      <c r="F32">
        <v>22.75</v>
      </c>
      <c r="G32">
        <v>3.1</v>
      </c>
      <c r="H32">
        <f t="shared" si="5"/>
        <v>3.1</v>
      </c>
      <c r="I32" t="str">
        <f t="shared" si="6"/>
        <v>22.75,3.1</v>
      </c>
      <c r="K32" s="25">
        <v>22.5</v>
      </c>
      <c r="L32">
        <v>3.4</v>
      </c>
      <c r="M32">
        <f t="shared" si="7"/>
        <v>3.4</v>
      </c>
      <c r="N32" t="str">
        <f t="shared" si="8"/>
        <v>22.5,3.4</v>
      </c>
      <c r="P32" s="25">
        <v>23.125</v>
      </c>
      <c r="Q32">
        <v>2.7</v>
      </c>
      <c r="R32">
        <f t="shared" si="9"/>
        <v>2.7</v>
      </c>
      <c r="S32" t="str">
        <f t="shared" si="10"/>
        <v>23.13,2.7</v>
      </c>
      <c r="U32">
        <v>23.75</v>
      </c>
      <c r="V32">
        <v>2.1</v>
      </c>
      <c r="W32">
        <f t="shared" si="11"/>
        <v>2.2000000000000002</v>
      </c>
      <c r="X32" t="str">
        <f t="shared" si="12"/>
        <v>23.75,2.2</v>
      </c>
      <c r="Z32">
        <v>22.5</v>
      </c>
      <c r="AA32">
        <v>3.4</v>
      </c>
      <c r="AB32">
        <f t="shared" si="2"/>
        <v>3.4</v>
      </c>
      <c r="AC32" t="str">
        <f t="shared" si="13"/>
        <v>22.5,3.4</v>
      </c>
    </row>
    <row r="33" spans="1:29" x14ac:dyDescent="0.3">
      <c r="A33">
        <v>22.5</v>
      </c>
      <c r="B33">
        <v>8.58</v>
      </c>
      <c r="C33">
        <f t="shared" si="3"/>
        <v>8.6</v>
      </c>
      <c r="D33" t="str">
        <f t="shared" si="4"/>
        <v>22.5,8.6</v>
      </c>
      <c r="F33">
        <v>22.75</v>
      </c>
      <c r="G33">
        <v>8.3000000000000007</v>
      </c>
      <c r="H33">
        <f t="shared" si="5"/>
        <v>8.3000000000000007</v>
      </c>
      <c r="I33" t="str">
        <f t="shared" si="6"/>
        <v>22.75,8.3</v>
      </c>
      <c r="K33" s="25">
        <v>22.5</v>
      </c>
      <c r="L33">
        <v>8.6</v>
      </c>
      <c r="M33">
        <f t="shared" si="7"/>
        <v>8.6999999999999993</v>
      </c>
      <c r="N33" t="str">
        <f t="shared" si="8"/>
        <v>22.5,8.7</v>
      </c>
      <c r="P33" s="25">
        <v>23.125</v>
      </c>
      <c r="Q33">
        <v>8</v>
      </c>
      <c r="R33">
        <f t="shared" si="9"/>
        <v>8</v>
      </c>
      <c r="S33" t="str">
        <f t="shared" si="10"/>
        <v>23.13,8</v>
      </c>
      <c r="U33">
        <v>23.75</v>
      </c>
      <c r="V33">
        <v>7.3</v>
      </c>
      <c r="W33">
        <f t="shared" si="11"/>
        <v>7.4</v>
      </c>
      <c r="X33" t="str">
        <f t="shared" si="12"/>
        <v>23.75,7.4</v>
      </c>
      <c r="Z33">
        <v>22.5</v>
      </c>
      <c r="AA33">
        <v>8.6</v>
      </c>
      <c r="AB33">
        <f t="shared" si="2"/>
        <v>8.6</v>
      </c>
      <c r="AC33" t="str">
        <f t="shared" si="13"/>
        <v>22.5,8.6</v>
      </c>
    </row>
    <row r="34" spans="1:29" x14ac:dyDescent="0.3">
      <c r="A34">
        <v>22.8</v>
      </c>
      <c r="B34">
        <v>4.57</v>
      </c>
      <c r="C34">
        <f t="shared" si="3"/>
        <v>4.5999999999999996</v>
      </c>
      <c r="D34" t="str">
        <f t="shared" si="4"/>
        <v>22.8,4.6</v>
      </c>
      <c r="F34">
        <v>23.25</v>
      </c>
      <c r="G34">
        <v>4.0999999999999996</v>
      </c>
      <c r="H34">
        <f t="shared" si="5"/>
        <v>4.0999999999999996</v>
      </c>
      <c r="I34" t="str">
        <f t="shared" si="6"/>
        <v>23.25,4.1</v>
      </c>
      <c r="K34" s="25">
        <v>23.5</v>
      </c>
      <c r="L34">
        <v>3.9</v>
      </c>
      <c r="M34">
        <f t="shared" si="7"/>
        <v>3.9</v>
      </c>
      <c r="N34" t="str">
        <f t="shared" si="8"/>
        <v>23.5,3.9</v>
      </c>
      <c r="P34" s="25">
        <v>23.125</v>
      </c>
      <c r="Q34">
        <v>4.2</v>
      </c>
      <c r="R34">
        <f t="shared" si="9"/>
        <v>4.2</v>
      </c>
      <c r="S34" t="str">
        <f t="shared" si="10"/>
        <v>23.13,4.2</v>
      </c>
      <c r="U34">
        <v>23.75</v>
      </c>
      <c r="V34">
        <v>3.6</v>
      </c>
      <c r="W34">
        <f t="shared" si="11"/>
        <v>3.6</v>
      </c>
      <c r="X34" t="str">
        <f t="shared" si="12"/>
        <v>23.75,3.6</v>
      </c>
      <c r="Z34">
        <v>27.5</v>
      </c>
      <c r="AA34">
        <v>0</v>
      </c>
      <c r="AB34">
        <f t="shared" si="2"/>
        <v>0</v>
      </c>
      <c r="AC34" t="str">
        <f t="shared" si="13"/>
        <v>27.5,0</v>
      </c>
    </row>
    <row r="35" spans="1:29" x14ac:dyDescent="0.3">
      <c r="A35">
        <v>23.2</v>
      </c>
      <c r="B35">
        <v>4</v>
      </c>
      <c r="C35">
        <f t="shared" si="3"/>
        <v>4</v>
      </c>
      <c r="D35" t="str">
        <f t="shared" si="4"/>
        <v>23.2,4</v>
      </c>
      <c r="F35">
        <v>23.25</v>
      </c>
      <c r="G35">
        <v>4</v>
      </c>
      <c r="H35">
        <f t="shared" si="5"/>
        <v>4</v>
      </c>
      <c r="I35" t="str">
        <f t="shared" si="6"/>
        <v>23.25,4</v>
      </c>
      <c r="K35" s="25">
        <v>23.5</v>
      </c>
      <c r="L35">
        <v>3.7</v>
      </c>
      <c r="M35">
        <f t="shared" si="7"/>
        <v>3.8</v>
      </c>
      <c r="N35" t="str">
        <f t="shared" si="8"/>
        <v>23.5,3.8</v>
      </c>
      <c r="P35" s="25">
        <v>24.375</v>
      </c>
      <c r="Q35">
        <v>2.8</v>
      </c>
      <c r="R35">
        <f t="shared" si="9"/>
        <v>2.8</v>
      </c>
      <c r="S35" t="str">
        <f t="shared" si="10"/>
        <v>24.38,2.8</v>
      </c>
      <c r="U35">
        <v>23.75</v>
      </c>
      <c r="V35">
        <v>3.5</v>
      </c>
      <c r="W35">
        <f t="shared" si="11"/>
        <v>3.6</v>
      </c>
      <c r="X35" t="str">
        <f t="shared" si="12"/>
        <v>23.75,3.6</v>
      </c>
      <c r="Z35">
        <v>27.5</v>
      </c>
      <c r="AA35">
        <v>0</v>
      </c>
      <c r="AB35">
        <f t="shared" si="2"/>
        <v>0</v>
      </c>
      <c r="AC35" t="str">
        <f t="shared" si="13"/>
        <v>27.5,0</v>
      </c>
    </row>
    <row r="36" spans="1:29" x14ac:dyDescent="0.3">
      <c r="A36">
        <v>23.6</v>
      </c>
      <c r="B36">
        <v>6.42</v>
      </c>
      <c r="C36">
        <f t="shared" si="3"/>
        <v>6.5</v>
      </c>
      <c r="D36" t="str">
        <f t="shared" si="4"/>
        <v>23.6,6.5</v>
      </c>
      <c r="F36">
        <v>23.75</v>
      </c>
      <c r="G36">
        <v>6.3</v>
      </c>
      <c r="H36">
        <f t="shared" si="5"/>
        <v>6.3</v>
      </c>
      <c r="I36" t="str">
        <f t="shared" si="6"/>
        <v>23.75,6.3</v>
      </c>
      <c r="K36" s="25">
        <v>24.5</v>
      </c>
      <c r="L36">
        <v>5.5</v>
      </c>
      <c r="M36">
        <f t="shared" si="7"/>
        <v>5.5</v>
      </c>
      <c r="N36" t="str">
        <f t="shared" si="8"/>
        <v>24.5,5.5</v>
      </c>
      <c r="P36" s="25">
        <v>24.375</v>
      </c>
      <c r="Q36">
        <v>5.6</v>
      </c>
      <c r="R36">
        <f t="shared" si="9"/>
        <v>5.6</v>
      </c>
      <c r="S36" t="str">
        <f t="shared" si="10"/>
        <v>24.38,5.6</v>
      </c>
      <c r="U36">
        <v>23.75</v>
      </c>
      <c r="V36">
        <v>6.3</v>
      </c>
      <c r="W36">
        <f t="shared" si="11"/>
        <v>6.4</v>
      </c>
      <c r="X36" t="str">
        <f t="shared" si="12"/>
        <v>23.75,6.4</v>
      </c>
      <c r="Z36">
        <v>27.5</v>
      </c>
      <c r="AA36">
        <v>2.5</v>
      </c>
      <c r="AB36">
        <f t="shared" si="2"/>
        <v>2.6</v>
      </c>
      <c r="AC36" t="str">
        <f t="shared" si="13"/>
        <v>27.5,2.6</v>
      </c>
    </row>
    <row r="37" spans="1:29" x14ac:dyDescent="0.3">
      <c r="A37">
        <v>23.8</v>
      </c>
      <c r="B37">
        <v>4.75</v>
      </c>
      <c r="C37">
        <f t="shared" si="3"/>
        <v>4.8</v>
      </c>
      <c r="D37" t="str">
        <f t="shared" si="4"/>
        <v>23.8,4.8</v>
      </c>
      <c r="F37">
        <v>24.25</v>
      </c>
      <c r="G37">
        <v>4.3</v>
      </c>
      <c r="H37">
        <f t="shared" si="5"/>
        <v>4.4000000000000004</v>
      </c>
      <c r="I37" t="str">
        <f t="shared" si="6"/>
        <v>24.25,4.4</v>
      </c>
      <c r="K37" s="25">
        <v>24.5</v>
      </c>
      <c r="L37">
        <v>4.0999999999999996</v>
      </c>
      <c r="M37">
        <f t="shared" si="7"/>
        <v>4.0999999999999996</v>
      </c>
      <c r="N37" t="str">
        <f t="shared" si="8"/>
        <v>24.5,4.1</v>
      </c>
      <c r="P37" s="25">
        <v>24.375</v>
      </c>
      <c r="Q37">
        <v>4.2</v>
      </c>
      <c r="R37">
        <f t="shared" si="9"/>
        <v>4.2</v>
      </c>
      <c r="S37" t="str">
        <f t="shared" si="10"/>
        <v>24.38,4.2</v>
      </c>
      <c r="U37">
        <v>26.25</v>
      </c>
      <c r="V37">
        <v>2.2999999999999998</v>
      </c>
      <c r="W37">
        <f t="shared" si="11"/>
        <v>2.2999999999999998</v>
      </c>
      <c r="X37" t="str">
        <f t="shared" si="12"/>
        <v>26.25,2.3</v>
      </c>
      <c r="Z37">
        <v>27.5</v>
      </c>
      <c r="AA37">
        <v>1.1000000000000001</v>
      </c>
      <c r="AB37">
        <f t="shared" si="2"/>
        <v>1.1000000000000001</v>
      </c>
      <c r="AC37" t="str">
        <f t="shared" si="13"/>
        <v>27.5,1.1</v>
      </c>
    </row>
    <row r="38" spans="1:29" x14ac:dyDescent="0.3">
      <c r="A38">
        <v>23.9</v>
      </c>
      <c r="B38">
        <v>5.7</v>
      </c>
      <c r="C38">
        <f t="shared" si="3"/>
        <v>5.8</v>
      </c>
      <c r="D38" t="str">
        <f t="shared" si="4"/>
        <v>23.9,5.8</v>
      </c>
      <c r="F38">
        <v>24.25</v>
      </c>
      <c r="G38">
        <v>5.4</v>
      </c>
      <c r="H38">
        <f t="shared" si="5"/>
        <v>5.5</v>
      </c>
      <c r="I38" t="str">
        <f t="shared" si="6"/>
        <v>24.25,5.5</v>
      </c>
      <c r="K38" s="25">
        <v>24.5</v>
      </c>
      <c r="L38">
        <v>5.0999999999999996</v>
      </c>
      <c r="M38">
        <f t="shared" si="7"/>
        <v>5.2</v>
      </c>
      <c r="N38" t="str">
        <f t="shared" si="8"/>
        <v>24.5,5.2</v>
      </c>
      <c r="P38" s="25">
        <v>24.375</v>
      </c>
      <c r="Q38">
        <v>5.2</v>
      </c>
      <c r="R38">
        <f t="shared" si="9"/>
        <v>5.2</v>
      </c>
      <c r="S38" t="str">
        <f t="shared" si="10"/>
        <v>24.38,5.2</v>
      </c>
      <c r="U38">
        <v>26.25</v>
      </c>
      <c r="V38">
        <v>3.4</v>
      </c>
      <c r="W38">
        <f t="shared" si="11"/>
        <v>3.5</v>
      </c>
      <c r="X38" t="str">
        <f t="shared" si="12"/>
        <v>26.25,3.5</v>
      </c>
      <c r="Z38">
        <v>27.5</v>
      </c>
      <c r="AA38">
        <v>2.1</v>
      </c>
      <c r="AB38">
        <f t="shared" si="2"/>
        <v>2.2000000000000002</v>
      </c>
      <c r="AC38" t="str">
        <f t="shared" si="13"/>
        <v>27.5,2.2</v>
      </c>
    </row>
    <row r="39" spans="1:29" x14ac:dyDescent="0.3">
      <c r="A39">
        <v>24.4</v>
      </c>
      <c r="B39">
        <v>3.79</v>
      </c>
      <c r="C39">
        <f t="shared" si="3"/>
        <v>3.8</v>
      </c>
      <c r="D39" t="str">
        <f t="shared" si="4"/>
        <v>24.4,3.8</v>
      </c>
      <c r="F39">
        <v>24.75</v>
      </c>
      <c r="G39">
        <v>3.4</v>
      </c>
      <c r="H39">
        <f t="shared" si="5"/>
        <v>3.5</v>
      </c>
      <c r="I39" t="str">
        <f t="shared" si="6"/>
        <v>24.75,3.5</v>
      </c>
      <c r="K39" s="25">
        <v>24.5</v>
      </c>
      <c r="L39">
        <v>3.7</v>
      </c>
      <c r="M39">
        <f t="shared" si="7"/>
        <v>3.8</v>
      </c>
      <c r="N39" t="str">
        <f t="shared" si="8"/>
        <v>24.5,3.8</v>
      </c>
      <c r="P39" s="25">
        <v>25.625</v>
      </c>
      <c r="Q39">
        <v>2.6</v>
      </c>
      <c r="R39">
        <f t="shared" si="9"/>
        <v>2.6</v>
      </c>
      <c r="S39" t="str">
        <f t="shared" si="10"/>
        <v>25.63,2.6</v>
      </c>
      <c r="U39">
        <v>26.25</v>
      </c>
      <c r="V39">
        <v>1.9</v>
      </c>
      <c r="W39">
        <f t="shared" si="11"/>
        <v>2</v>
      </c>
      <c r="X39" t="str">
        <f t="shared" si="12"/>
        <v>26.25,2</v>
      </c>
      <c r="Z39">
        <v>27.5</v>
      </c>
      <c r="AA39">
        <v>0.7</v>
      </c>
      <c r="AB39">
        <f t="shared" si="2"/>
        <v>0.8</v>
      </c>
      <c r="AC39" t="str">
        <f t="shared" si="13"/>
        <v>27.5,0.8</v>
      </c>
    </row>
    <row r="40" spans="1:29" x14ac:dyDescent="0.3">
      <c r="A40">
        <v>24.5</v>
      </c>
      <c r="B40">
        <v>5.0199999999999996</v>
      </c>
      <c r="C40">
        <f t="shared" si="3"/>
        <v>5.0999999999999996</v>
      </c>
      <c r="D40" t="str">
        <f t="shared" si="4"/>
        <v>24.5,5.1</v>
      </c>
      <c r="F40">
        <v>24.75</v>
      </c>
      <c r="G40">
        <v>4.8</v>
      </c>
      <c r="H40">
        <f t="shared" si="5"/>
        <v>4.8</v>
      </c>
      <c r="I40" t="str">
        <f t="shared" si="6"/>
        <v>24.75,4.8</v>
      </c>
      <c r="K40" s="25">
        <v>24.5</v>
      </c>
      <c r="L40">
        <v>5</v>
      </c>
      <c r="M40">
        <f t="shared" si="7"/>
        <v>5.0999999999999996</v>
      </c>
      <c r="N40" t="str">
        <f t="shared" si="8"/>
        <v>24.5,5.1</v>
      </c>
      <c r="P40" s="25">
        <v>25.625</v>
      </c>
      <c r="Q40">
        <v>3.9</v>
      </c>
      <c r="R40">
        <f t="shared" si="9"/>
        <v>4</v>
      </c>
      <c r="S40" t="str">
        <f t="shared" si="10"/>
        <v>25.63,4</v>
      </c>
      <c r="U40">
        <v>26.25</v>
      </c>
      <c r="V40">
        <v>3.3</v>
      </c>
      <c r="W40">
        <f t="shared" si="11"/>
        <v>3.4</v>
      </c>
      <c r="X40" t="str">
        <f t="shared" si="12"/>
        <v>26.25,3.4</v>
      </c>
      <c r="Z40">
        <v>27.5</v>
      </c>
      <c r="AA40">
        <v>2</v>
      </c>
      <c r="AB40">
        <f t="shared" si="2"/>
        <v>2.1</v>
      </c>
      <c r="AC40" t="str">
        <f t="shared" si="13"/>
        <v>27.5,2.1</v>
      </c>
    </row>
    <row r="41" spans="1:29" x14ac:dyDescent="0.3">
      <c r="A41">
        <v>25</v>
      </c>
      <c r="B41">
        <v>7.45</v>
      </c>
      <c r="C41">
        <f t="shared" si="3"/>
        <v>7.5</v>
      </c>
      <c r="D41" t="str">
        <f t="shared" si="4"/>
        <v>25,7.5</v>
      </c>
      <c r="F41">
        <v>25.25</v>
      </c>
      <c r="G41">
        <v>7.2</v>
      </c>
      <c r="H41">
        <f t="shared" si="5"/>
        <v>7.2</v>
      </c>
      <c r="I41" t="str">
        <f t="shared" si="6"/>
        <v>25.25,7.2</v>
      </c>
      <c r="K41" s="25">
        <v>25.5</v>
      </c>
      <c r="L41">
        <v>7</v>
      </c>
      <c r="M41">
        <f t="shared" si="7"/>
        <v>7</v>
      </c>
      <c r="N41" t="str">
        <f t="shared" si="8"/>
        <v>25.5,7</v>
      </c>
      <c r="P41" s="25">
        <v>25.625</v>
      </c>
      <c r="Q41">
        <v>6.8</v>
      </c>
      <c r="R41">
        <f t="shared" si="9"/>
        <v>6.9</v>
      </c>
      <c r="S41" t="str">
        <f t="shared" si="10"/>
        <v>25.63,6.9</v>
      </c>
      <c r="U41">
        <v>26.25</v>
      </c>
      <c r="V41">
        <v>6.2</v>
      </c>
      <c r="W41">
        <f t="shared" si="11"/>
        <v>6.3</v>
      </c>
      <c r="X41" t="str">
        <f t="shared" si="12"/>
        <v>26.25,6.3</v>
      </c>
      <c r="Z41">
        <v>27.5</v>
      </c>
      <c r="AA41">
        <v>5</v>
      </c>
      <c r="AB41">
        <f t="shared" si="2"/>
        <v>5</v>
      </c>
      <c r="AC41" t="str">
        <f t="shared" si="13"/>
        <v>27.5,5</v>
      </c>
    </row>
    <row r="42" spans="1:29" x14ac:dyDescent="0.3">
      <c r="A42">
        <v>25.1</v>
      </c>
      <c r="B42">
        <v>4.53</v>
      </c>
      <c r="C42">
        <f t="shared" si="3"/>
        <v>4.5999999999999996</v>
      </c>
      <c r="D42" t="str">
        <f t="shared" si="4"/>
        <v>25.1,4.6</v>
      </c>
      <c r="F42">
        <v>25.25</v>
      </c>
      <c r="G42">
        <v>4.4000000000000004</v>
      </c>
      <c r="H42">
        <f t="shared" si="5"/>
        <v>4.5</v>
      </c>
      <c r="I42" t="str">
        <f t="shared" si="6"/>
        <v>25.25,4.5</v>
      </c>
      <c r="K42" s="25">
        <v>25.5</v>
      </c>
      <c r="L42">
        <v>4.0999999999999996</v>
      </c>
      <c r="M42">
        <f t="shared" si="7"/>
        <v>4.0999999999999996</v>
      </c>
      <c r="N42" t="str">
        <f t="shared" si="8"/>
        <v>25.5,4.1</v>
      </c>
      <c r="P42" s="25">
        <v>25.625</v>
      </c>
      <c r="Q42">
        <v>4</v>
      </c>
      <c r="R42">
        <f t="shared" si="9"/>
        <v>4.0999999999999996</v>
      </c>
      <c r="S42" t="str">
        <f t="shared" si="10"/>
        <v>25.63,4.1</v>
      </c>
      <c r="U42">
        <v>26.25</v>
      </c>
      <c r="V42">
        <v>3.4</v>
      </c>
      <c r="W42">
        <f t="shared" si="11"/>
        <v>3.5</v>
      </c>
      <c r="X42" t="str">
        <f t="shared" si="12"/>
        <v>26.25,3.5</v>
      </c>
      <c r="Z42">
        <v>27.5</v>
      </c>
      <c r="AA42">
        <v>2.1</v>
      </c>
      <c r="AB42">
        <f t="shared" si="2"/>
        <v>2.2000000000000002</v>
      </c>
      <c r="AC42" t="str">
        <f t="shared" si="13"/>
        <v>27.5,2.2</v>
      </c>
    </row>
    <row r="43" spans="1:29" x14ac:dyDescent="0.3">
      <c r="A43">
        <v>25.2</v>
      </c>
      <c r="B43">
        <v>4.5599999999999996</v>
      </c>
      <c r="C43">
        <f t="shared" si="3"/>
        <v>4.5999999999999996</v>
      </c>
      <c r="D43" t="str">
        <f t="shared" si="4"/>
        <v>25.2,4.6</v>
      </c>
      <c r="F43">
        <v>25.25</v>
      </c>
      <c r="G43">
        <v>4.5</v>
      </c>
      <c r="H43">
        <f t="shared" si="5"/>
        <v>4.5999999999999996</v>
      </c>
      <c r="I43" t="str">
        <f t="shared" si="6"/>
        <v>25.25,4.6</v>
      </c>
      <c r="K43" s="25">
        <v>25.5</v>
      </c>
      <c r="L43">
        <v>4.3</v>
      </c>
      <c r="M43">
        <f t="shared" si="7"/>
        <v>4.4000000000000004</v>
      </c>
      <c r="N43" t="str">
        <f t="shared" si="8"/>
        <v>25.5,4.4</v>
      </c>
      <c r="P43" s="25">
        <v>25.625</v>
      </c>
      <c r="Q43">
        <v>4.0999999999999996</v>
      </c>
      <c r="R43">
        <f t="shared" si="9"/>
        <v>4.2</v>
      </c>
      <c r="S43" t="str">
        <f t="shared" si="10"/>
        <v>25.63,4.2</v>
      </c>
      <c r="U43">
        <v>26.25</v>
      </c>
      <c r="V43">
        <v>3.5</v>
      </c>
      <c r="W43">
        <f t="shared" si="11"/>
        <v>3.6</v>
      </c>
      <c r="X43" t="str">
        <f t="shared" si="12"/>
        <v>26.25,3.6</v>
      </c>
      <c r="Z43">
        <v>27.5</v>
      </c>
      <c r="AA43">
        <v>2.2999999999999998</v>
      </c>
      <c r="AB43">
        <f t="shared" si="2"/>
        <v>2.4</v>
      </c>
      <c r="AC43" t="str">
        <f t="shared" si="13"/>
        <v>27.5,2.4</v>
      </c>
    </row>
    <row r="44" spans="1:29" x14ac:dyDescent="0.3">
      <c r="A44">
        <v>25.2</v>
      </c>
      <c r="B44">
        <v>5</v>
      </c>
      <c r="C44">
        <f t="shared" si="3"/>
        <v>5.0999999999999996</v>
      </c>
      <c r="D44" t="str">
        <f t="shared" si="4"/>
        <v>25.2,5.1</v>
      </c>
      <c r="F44">
        <v>25.25</v>
      </c>
      <c r="G44">
        <v>5</v>
      </c>
      <c r="H44">
        <f t="shared" si="5"/>
        <v>5.0999999999999996</v>
      </c>
      <c r="I44" t="str">
        <f t="shared" si="6"/>
        <v>25.25,5.1</v>
      </c>
      <c r="K44" s="25">
        <v>25.5</v>
      </c>
      <c r="L44">
        <v>4.7</v>
      </c>
      <c r="M44">
        <f t="shared" si="7"/>
        <v>4.7</v>
      </c>
      <c r="N44" t="str">
        <f t="shared" si="8"/>
        <v>25.5,4.7</v>
      </c>
      <c r="P44" s="25">
        <v>25.625</v>
      </c>
      <c r="Q44">
        <v>4.5999999999999996</v>
      </c>
      <c r="R44">
        <f t="shared" si="9"/>
        <v>4.5999999999999996</v>
      </c>
      <c r="S44" t="str">
        <f t="shared" si="10"/>
        <v>25.63,4.6</v>
      </c>
      <c r="U44">
        <v>26.25</v>
      </c>
      <c r="V44">
        <v>4</v>
      </c>
      <c r="W44">
        <f t="shared" si="11"/>
        <v>4</v>
      </c>
      <c r="X44" t="str">
        <f t="shared" si="12"/>
        <v>26.25,4</v>
      </c>
      <c r="Z44">
        <v>27.5</v>
      </c>
      <c r="AA44">
        <v>2.7</v>
      </c>
      <c r="AB44">
        <f t="shared" si="2"/>
        <v>2.7</v>
      </c>
      <c r="AC44" t="str">
        <f t="shared" si="13"/>
        <v>27.5,2.7</v>
      </c>
    </row>
    <row r="45" spans="1:29" x14ac:dyDescent="0.3">
      <c r="A45">
        <v>25.5</v>
      </c>
      <c r="B45">
        <v>5.91</v>
      </c>
      <c r="C45">
        <f t="shared" si="3"/>
        <v>6</v>
      </c>
      <c r="D45" t="str">
        <f t="shared" si="4"/>
        <v>25.5,6</v>
      </c>
      <c r="F45">
        <v>25.75</v>
      </c>
      <c r="G45">
        <v>5.7</v>
      </c>
      <c r="H45">
        <f t="shared" si="5"/>
        <v>5.7</v>
      </c>
      <c r="I45" t="str">
        <f t="shared" si="6"/>
        <v>25.75,5.7</v>
      </c>
      <c r="K45" s="25">
        <v>25.5</v>
      </c>
      <c r="L45">
        <v>5.9</v>
      </c>
      <c r="M45">
        <f t="shared" si="7"/>
        <v>6</v>
      </c>
      <c r="N45" t="str">
        <f t="shared" si="8"/>
        <v>25.5,6</v>
      </c>
      <c r="P45" s="25">
        <v>25.625</v>
      </c>
      <c r="Q45">
        <v>5.8</v>
      </c>
      <c r="R45">
        <f t="shared" si="9"/>
        <v>5.9</v>
      </c>
      <c r="S45" t="str">
        <f t="shared" si="10"/>
        <v>25.63,5.9</v>
      </c>
      <c r="U45">
        <v>26.25</v>
      </c>
      <c r="V45">
        <v>5.2</v>
      </c>
      <c r="W45">
        <f t="shared" si="11"/>
        <v>5.2</v>
      </c>
      <c r="X45" t="str">
        <f t="shared" si="12"/>
        <v>26.25,5.2</v>
      </c>
      <c r="Z45">
        <v>27.5</v>
      </c>
      <c r="AA45">
        <v>3.9</v>
      </c>
      <c r="AB45">
        <f t="shared" si="2"/>
        <v>4</v>
      </c>
      <c r="AC45" t="str">
        <f t="shared" si="13"/>
        <v>27.5,4</v>
      </c>
    </row>
    <row r="46" spans="1:29" x14ac:dyDescent="0.3">
      <c r="A46">
        <v>25.7</v>
      </c>
      <c r="B46">
        <v>4.4000000000000004</v>
      </c>
      <c r="C46">
        <f t="shared" si="3"/>
        <v>4.4000000000000004</v>
      </c>
      <c r="D46" t="str">
        <f t="shared" si="4"/>
        <v>25.7,4.4</v>
      </c>
      <c r="F46">
        <v>25.75</v>
      </c>
      <c r="G46">
        <v>4.4000000000000004</v>
      </c>
      <c r="H46">
        <f t="shared" si="5"/>
        <v>4.5</v>
      </c>
      <c r="I46" t="str">
        <f t="shared" si="6"/>
        <v>25.75,4.5</v>
      </c>
      <c r="K46" s="25">
        <v>26.5</v>
      </c>
      <c r="L46">
        <v>3.6</v>
      </c>
      <c r="M46">
        <f t="shared" si="7"/>
        <v>3.7</v>
      </c>
      <c r="N46" t="str">
        <f t="shared" si="8"/>
        <v>26.5,3.7</v>
      </c>
      <c r="P46" s="25">
        <v>26.875</v>
      </c>
      <c r="Q46">
        <v>3.2</v>
      </c>
      <c r="R46">
        <f t="shared" si="9"/>
        <v>3.3</v>
      </c>
      <c r="S46" t="str">
        <f t="shared" si="10"/>
        <v>26.88,3.3</v>
      </c>
      <c r="U46">
        <v>26.25</v>
      </c>
      <c r="V46">
        <v>3.9</v>
      </c>
      <c r="W46">
        <f t="shared" si="11"/>
        <v>3.9</v>
      </c>
      <c r="X46" t="str">
        <f t="shared" si="12"/>
        <v>26.25,3.9</v>
      </c>
      <c r="Z46">
        <v>27.5</v>
      </c>
      <c r="AA46">
        <v>2.6</v>
      </c>
      <c r="AB46">
        <f t="shared" si="2"/>
        <v>2.7</v>
      </c>
      <c r="AC46" t="str">
        <f t="shared" si="13"/>
        <v>27.5,2.7</v>
      </c>
    </row>
    <row r="47" spans="1:29" x14ac:dyDescent="0.3">
      <c r="A47">
        <v>25.7</v>
      </c>
      <c r="B47">
        <v>4.8499999999999996</v>
      </c>
      <c r="C47">
        <f t="shared" si="3"/>
        <v>4.9000000000000004</v>
      </c>
      <c r="D47" t="str">
        <f t="shared" si="4"/>
        <v>25.7,4.9</v>
      </c>
      <c r="F47">
        <v>25.75</v>
      </c>
      <c r="G47">
        <v>4.8</v>
      </c>
      <c r="H47">
        <f t="shared" si="5"/>
        <v>4.8</v>
      </c>
      <c r="I47" t="str">
        <f t="shared" si="6"/>
        <v>25.75,4.8</v>
      </c>
      <c r="K47" s="25">
        <v>26.5</v>
      </c>
      <c r="L47">
        <v>4.0999999999999996</v>
      </c>
      <c r="M47">
        <f t="shared" si="7"/>
        <v>4.0999999999999996</v>
      </c>
      <c r="N47" t="str">
        <f t="shared" si="8"/>
        <v>26.5,4.1</v>
      </c>
      <c r="P47" s="25">
        <v>26.875</v>
      </c>
      <c r="Q47">
        <v>3.7</v>
      </c>
      <c r="R47">
        <f t="shared" si="9"/>
        <v>3.7</v>
      </c>
      <c r="S47" t="str">
        <f t="shared" si="10"/>
        <v>26.88,3.7</v>
      </c>
      <c r="U47">
        <v>26.25</v>
      </c>
      <c r="V47">
        <v>4.3</v>
      </c>
      <c r="W47">
        <f t="shared" si="11"/>
        <v>4.3</v>
      </c>
      <c r="X47" t="str">
        <f t="shared" si="12"/>
        <v>26.25,4.3</v>
      </c>
      <c r="Z47">
        <v>27.5</v>
      </c>
      <c r="AA47">
        <v>3.1</v>
      </c>
      <c r="AB47">
        <f t="shared" si="2"/>
        <v>3.1</v>
      </c>
      <c r="AC47" t="str">
        <f t="shared" si="13"/>
        <v>27.5,3.1</v>
      </c>
    </row>
    <row r="48" spans="1:29" x14ac:dyDescent="0.3">
      <c r="A48">
        <v>26</v>
      </c>
      <c r="B48">
        <v>4.78</v>
      </c>
      <c r="C48">
        <f t="shared" si="3"/>
        <v>4.8</v>
      </c>
      <c r="D48" t="str">
        <f t="shared" si="4"/>
        <v>26,4.8</v>
      </c>
      <c r="F48">
        <v>26.25</v>
      </c>
      <c r="G48">
        <v>4.5</v>
      </c>
      <c r="H48">
        <f t="shared" si="5"/>
        <v>4.5999999999999996</v>
      </c>
      <c r="I48" t="str">
        <f t="shared" si="6"/>
        <v>26.25,4.6</v>
      </c>
      <c r="K48" s="25">
        <v>26.5</v>
      </c>
      <c r="L48">
        <v>4.3</v>
      </c>
      <c r="M48">
        <f t="shared" si="7"/>
        <v>4.4000000000000004</v>
      </c>
      <c r="N48" t="str">
        <f t="shared" si="8"/>
        <v>26.5,4.4</v>
      </c>
      <c r="P48" s="25">
        <v>26.875</v>
      </c>
      <c r="Q48">
        <v>3.9</v>
      </c>
      <c r="R48">
        <f t="shared" si="9"/>
        <v>4</v>
      </c>
      <c r="S48" t="str">
        <f t="shared" si="10"/>
        <v>26.88,4</v>
      </c>
      <c r="U48">
        <v>26.25</v>
      </c>
      <c r="V48">
        <v>4.5</v>
      </c>
      <c r="W48">
        <f t="shared" si="11"/>
        <v>4.5999999999999996</v>
      </c>
      <c r="X48" t="str">
        <f t="shared" si="12"/>
        <v>26.25,4.6</v>
      </c>
      <c r="Z48">
        <v>27.5</v>
      </c>
      <c r="AA48">
        <v>3.3</v>
      </c>
      <c r="AB48">
        <f t="shared" si="2"/>
        <v>3.3</v>
      </c>
      <c r="AC48" t="str">
        <f t="shared" si="13"/>
        <v>27.5,3.3</v>
      </c>
    </row>
    <row r="49" spans="1:29" x14ac:dyDescent="0.3">
      <c r="A49">
        <v>27</v>
      </c>
      <c r="B49">
        <v>4.8099999999999996</v>
      </c>
      <c r="C49">
        <f t="shared" si="3"/>
        <v>4.9000000000000004</v>
      </c>
      <c r="D49" t="str">
        <f t="shared" si="4"/>
        <v>27,4.9</v>
      </c>
      <c r="F49">
        <v>27.25</v>
      </c>
      <c r="G49">
        <v>4.5999999999999996</v>
      </c>
      <c r="H49">
        <f t="shared" si="5"/>
        <v>4.5999999999999996</v>
      </c>
      <c r="I49" t="str">
        <f t="shared" si="6"/>
        <v>27.25,4.6</v>
      </c>
      <c r="K49" s="25">
        <v>27.5</v>
      </c>
      <c r="L49">
        <v>4.3</v>
      </c>
      <c r="M49">
        <f t="shared" si="7"/>
        <v>4.4000000000000004</v>
      </c>
      <c r="N49" t="str">
        <f t="shared" si="8"/>
        <v>27.5,4.4</v>
      </c>
      <c r="P49" s="25">
        <v>28.125</v>
      </c>
      <c r="Q49">
        <v>3.7</v>
      </c>
      <c r="R49">
        <f t="shared" si="9"/>
        <v>3.7</v>
      </c>
      <c r="S49" t="str">
        <f t="shared" si="10"/>
        <v>28.13,3.7</v>
      </c>
      <c r="U49">
        <v>28.75</v>
      </c>
      <c r="V49">
        <v>3.1</v>
      </c>
      <c r="W49">
        <f t="shared" si="11"/>
        <v>3.2</v>
      </c>
      <c r="X49" t="str">
        <f t="shared" si="12"/>
        <v>28.75,3.2</v>
      </c>
      <c r="Z49">
        <v>27.5</v>
      </c>
      <c r="AA49">
        <v>4.3</v>
      </c>
      <c r="AB49">
        <f t="shared" si="2"/>
        <v>4.4000000000000004</v>
      </c>
      <c r="AC49" t="str">
        <f t="shared" si="13"/>
        <v>27.5,4.4</v>
      </c>
    </row>
    <row r="50" spans="1:29" x14ac:dyDescent="0.3">
      <c r="A50">
        <v>27.1</v>
      </c>
      <c r="B50">
        <v>5.0199999999999996</v>
      </c>
      <c r="C50">
        <f t="shared" si="3"/>
        <v>5.0999999999999996</v>
      </c>
      <c r="D50" t="str">
        <f t="shared" si="4"/>
        <v>27.1,5.1</v>
      </c>
      <c r="F50">
        <v>27.25</v>
      </c>
      <c r="G50">
        <v>4.9000000000000004</v>
      </c>
      <c r="H50">
        <f t="shared" si="5"/>
        <v>5</v>
      </c>
      <c r="I50" t="str">
        <f t="shared" si="6"/>
        <v>27.25,5</v>
      </c>
      <c r="K50" s="25">
        <v>27.5</v>
      </c>
      <c r="L50">
        <v>4.5999999999999996</v>
      </c>
      <c r="M50">
        <f t="shared" si="7"/>
        <v>4.5999999999999996</v>
      </c>
      <c r="N50" t="str">
        <f t="shared" si="8"/>
        <v>27.5,4.6</v>
      </c>
      <c r="P50" s="25">
        <v>28.125</v>
      </c>
      <c r="Q50">
        <v>4</v>
      </c>
      <c r="R50">
        <f t="shared" si="9"/>
        <v>4.0999999999999996</v>
      </c>
      <c r="S50" t="str">
        <f t="shared" si="10"/>
        <v>28.13,4.1</v>
      </c>
      <c r="U50">
        <v>28.75</v>
      </c>
      <c r="V50">
        <v>3.4</v>
      </c>
      <c r="W50">
        <f t="shared" si="11"/>
        <v>3.5</v>
      </c>
      <c r="X50" t="str">
        <f t="shared" si="12"/>
        <v>28.75,3.5</v>
      </c>
      <c r="Z50">
        <v>27.5</v>
      </c>
      <c r="AA50">
        <v>4.5999999999999996</v>
      </c>
      <c r="AB50">
        <f t="shared" si="2"/>
        <v>4.5999999999999996</v>
      </c>
      <c r="AC50" t="str">
        <f t="shared" si="13"/>
        <v>27.5,4.6</v>
      </c>
    </row>
    <row r="51" spans="1:29" x14ac:dyDescent="0.3">
      <c r="A51">
        <v>27.3</v>
      </c>
      <c r="B51">
        <v>5.22</v>
      </c>
      <c r="C51">
        <f t="shared" si="3"/>
        <v>5.3</v>
      </c>
      <c r="D51" t="str">
        <f t="shared" si="4"/>
        <v>27.3,5.3</v>
      </c>
      <c r="F51">
        <v>27.75</v>
      </c>
      <c r="G51">
        <v>4.8</v>
      </c>
      <c r="H51">
        <f t="shared" si="5"/>
        <v>4.8</v>
      </c>
      <c r="I51" t="str">
        <f t="shared" si="6"/>
        <v>27.75,4.8</v>
      </c>
      <c r="K51" s="25">
        <v>27.5</v>
      </c>
      <c r="L51">
        <v>5</v>
      </c>
      <c r="M51">
        <f t="shared" si="7"/>
        <v>5.0999999999999996</v>
      </c>
      <c r="N51" t="str">
        <f t="shared" si="8"/>
        <v>27.5,5.1</v>
      </c>
      <c r="P51" s="25">
        <v>28.125</v>
      </c>
      <c r="Q51">
        <v>4.4000000000000004</v>
      </c>
      <c r="R51">
        <f t="shared" si="9"/>
        <v>4.4000000000000004</v>
      </c>
      <c r="S51" t="str">
        <f t="shared" si="10"/>
        <v>28.13,4.4</v>
      </c>
      <c r="U51">
        <v>28.75</v>
      </c>
      <c r="V51">
        <v>3.8</v>
      </c>
      <c r="W51">
        <f t="shared" si="11"/>
        <v>3.8</v>
      </c>
      <c r="X51" t="str">
        <f t="shared" si="12"/>
        <v>28.75,3.8</v>
      </c>
      <c r="Z51">
        <v>27.5</v>
      </c>
      <c r="AA51">
        <v>5</v>
      </c>
      <c r="AB51">
        <f t="shared" si="2"/>
        <v>5</v>
      </c>
      <c r="AC51" t="str">
        <f t="shared" si="13"/>
        <v>27.5,5</v>
      </c>
    </row>
    <row r="52" spans="1:29" x14ac:dyDescent="0.3">
      <c r="A52">
        <v>27.6</v>
      </c>
      <c r="B52">
        <v>5.5</v>
      </c>
      <c r="C52">
        <f t="shared" si="3"/>
        <v>5.6</v>
      </c>
      <c r="D52" t="str">
        <f t="shared" si="4"/>
        <v>27.6,5.6</v>
      </c>
      <c r="F52">
        <v>27.75</v>
      </c>
      <c r="G52">
        <v>5.4</v>
      </c>
      <c r="H52">
        <f t="shared" si="5"/>
        <v>5.5</v>
      </c>
      <c r="I52" t="str">
        <f t="shared" si="6"/>
        <v>27.75,5.5</v>
      </c>
      <c r="K52" s="25">
        <v>28.5</v>
      </c>
      <c r="L52">
        <v>4.5999999999999996</v>
      </c>
      <c r="M52">
        <f t="shared" si="7"/>
        <v>4.5999999999999996</v>
      </c>
      <c r="N52" t="str">
        <f t="shared" si="8"/>
        <v>28.5,4.6</v>
      </c>
      <c r="P52" s="25">
        <v>28.125</v>
      </c>
      <c r="Q52">
        <v>5</v>
      </c>
      <c r="R52">
        <f t="shared" si="9"/>
        <v>5.0999999999999996</v>
      </c>
      <c r="S52" t="str">
        <f t="shared" si="10"/>
        <v>28.13,5.1</v>
      </c>
      <c r="U52">
        <v>28.75</v>
      </c>
      <c r="V52">
        <v>4.4000000000000004</v>
      </c>
      <c r="W52">
        <f t="shared" si="11"/>
        <v>4.5</v>
      </c>
      <c r="X52" t="str">
        <f t="shared" si="12"/>
        <v>28.75,4.5</v>
      </c>
      <c r="Z52">
        <v>32.5</v>
      </c>
      <c r="AA52">
        <v>0.6</v>
      </c>
      <c r="AB52">
        <f t="shared" si="2"/>
        <v>0.7</v>
      </c>
      <c r="AC52" t="str">
        <f t="shared" si="13"/>
        <v>32.5,0.7</v>
      </c>
    </row>
    <row r="53" spans="1:29" x14ac:dyDescent="0.3">
      <c r="A53">
        <v>28.1</v>
      </c>
      <c r="B53">
        <v>5.28</v>
      </c>
      <c r="C53">
        <f t="shared" si="3"/>
        <v>5.3</v>
      </c>
      <c r="D53" t="str">
        <f t="shared" si="4"/>
        <v>28.1,5.3</v>
      </c>
      <c r="F53">
        <v>28.25</v>
      </c>
      <c r="G53">
        <v>5.0999999999999996</v>
      </c>
      <c r="H53">
        <f t="shared" si="5"/>
        <v>5.0999999999999996</v>
      </c>
      <c r="I53" t="str">
        <f t="shared" si="6"/>
        <v>28.25,5.1</v>
      </c>
      <c r="K53" s="25">
        <v>28.5</v>
      </c>
      <c r="L53">
        <v>4.9000000000000004</v>
      </c>
      <c r="M53">
        <f t="shared" si="7"/>
        <v>4.9000000000000004</v>
      </c>
      <c r="N53" t="str">
        <f t="shared" si="8"/>
        <v>28.5,4.9</v>
      </c>
      <c r="P53" s="25">
        <v>28.125</v>
      </c>
      <c r="Q53">
        <v>5.3</v>
      </c>
      <c r="R53">
        <f t="shared" si="9"/>
        <v>5.3</v>
      </c>
      <c r="S53" t="str">
        <f t="shared" si="10"/>
        <v>28.13,5.3</v>
      </c>
      <c r="U53">
        <v>28.75</v>
      </c>
      <c r="V53">
        <v>4.5999999999999996</v>
      </c>
      <c r="W53">
        <f t="shared" si="11"/>
        <v>4.7</v>
      </c>
      <c r="X53" t="str">
        <f t="shared" si="12"/>
        <v>28.75,4.7</v>
      </c>
      <c r="Z53">
        <v>32.5</v>
      </c>
      <c r="AA53">
        <v>0.9</v>
      </c>
      <c r="AB53">
        <f t="shared" si="2"/>
        <v>0.9</v>
      </c>
      <c r="AC53" t="str">
        <f t="shared" si="13"/>
        <v>32.5,0.9</v>
      </c>
    </row>
    <row r="54" spans="1:29" x14ac:dyDescent="0.3">
      <c r="A54">
        <v>28.1</v>
      </c>
      <c r="B54">
        <v>3.58</v>
      </c>
      <c r="C54">
        <f t="shared" si="3"/>
        <v>3.6</v>
      </c>
      <c r="D54" t="str">
        <f t="shared" si="4"/>
        <v>28.1,3.6</v>
      </c>
      <c r="F54">
        <v>28.25</v>
      </c>
      <c r="G54">
        <v>3.4</v>
      </c>
      <c r="H54">
        <f t="shared" si="5"/>
        <v>3.5</v>
      </c>
      <c r="I54" t="str">
        <f t="shared" si="6"/>
        <v>28.25,3.5</v>
      </c>
      <c r="K54" s="25">
        <v>28.5</v>
      </c>
      <c r="L54">
        <v>3.2</v>
      </c>
      <c r="M54">
        <f t="shared" si="7"/>
        <v>3.2</v>
      </c>
      <c r="N54" t="str">
        <f t="shared" si="8"/>
        <v>28.5,3.2</v>
      </c>
      <c r="P54" s="25">
        <v>28.125</v>
      </c>
      <c r="Q54">
        <v>3.6</v>
      </c>
      <c r="R54">
        <f t="shared" si="9"/>
        <v>3.6</v>
      </c>
      <c r="S54" t="str">
        <f t="shared" si="10"/>
        <v>28.13,3.6</v>
      </c>
      <c r="U54">
        <v>28.75</v>
      </c>
      <c r="V54">
        <v>2.9</v>
      </c>
      <c r="W54">
        <f t="shared" si="11"/>
        <v>3</v>
      </c>
      <c r="X54" t="str">
        <f t="shared" si="12"/>
        <v>28.75,3</v>
      </c>
      <c r="Z54">
        <v>32.5</v>
      </c>
      <c r="AA54">
        <v>0</v>
      </c>
      <c r="AB54">
        <f t="shared" si="2"/>
        <v>0</v>
      </c>
      <c r="AC54" t="str">
        <f t="shared" si="13"/>
        <v>32.5,0</v>
      </c>
    </row>
    <row r="55" spans="1:29" x14ac:dyDescent="0.3">
      <c r="A55">
        <v>28.3</v>
      </c>
      <c r="B55">
        <v>4.63</v>
      </c>
      <c r="C55">
        <f t="shared" si="3"/>
        <v>4.5999999999999996</v>
      </c>
      <c r="D55" t="str">
        <f t="shared" si="4"/>
        <v>28.3,4.6</v>
      </c>
      <c r="F55">
        <v>28.75</v>
      </c>
      <c r="G55">
        <v>4.2</v>
      </c>
      <c r="H55">
        <f t="shared" si="5"/>
        <v>4.2</v>
      </c>
      <c r="I55" t="str">
        <f t="shared" si="6"/>
        <v>28.75,4.2</v>
      </c>
      <c r="K55" s="25">
        <v>28.5</v>
      </c>
      <c r="L55">
        <v>4.4000000000000004</v>
      </c>
      <c r="M55">
        <f t="shared" si="7"/>
        <v>4.5</v>
      </c>
      <c r="N55" t="str">
        <f t="shared" si="8"/>
        <v>28.5,4.5</v>
      </c>
      <c r="P55" s="25">
        <v>29.375</v>
      </c>
      <c r="Q55">
        <v>3.6</v>
      </c>
      <c r="R55">
        <f t="shared" si="9"/>
        <v>3.6</v>
      </c>
      <c r="S55" t="str">
        <f t="shared" si="10"/>
        <v>29.38,3.6</v>
      </c>
      <c r="U55">
        <v>28.75</v>
      </c>
      <c r="V55">
        <v>4.2</v>
      </c>
      <c r="W55">
        <f t="shared" si="11"/>
        <v>4.2</v>
      </c>
      <c r="X55" t="str">
        <f t="shared" si="12"/>
        <v>28.75,4.2</v>
      </c>
      <c r="Z55">
        <v>32.5</v>
      </c>
      <c r="AA55">
        <v>0.4</v>
      </c>
      <c r="AB55">
        <f t="shared" si="2"/>
        <v>0.5</v>
      </c>
      <c r="AC55" t="str">
        <f t="shared" si="13"/>
        <v>32.5,0.5</v>
      </c>
    </row>
    <row r="56" spans="1:29" x14ac:dyDescent="0.3">
      <c r="A56">
        <v>28.8</v>
      </c>
      <c r="B56">
        <v>6.02</v>
      </c>
      <c r="C56">
        <f t="shared" si="3"/>
        <v>6</v>
      </c>
      <c r="D56" t="str">
        <f t="shared" si="4"/>
        <v>28.8,6</v>
      </c>
      <c r="F56">
        <v>29.25</v>
      </c>
      <c r="G56">
        <v>5.6</v>
      </c>
      <c r="H56">
        <f t="shared" si="5"/>
        <v>5.6</v>
      </c>
      <c r="I56" t="str">
        <f t="shared" si="6"/>
        <v>29.25,5.6</v>
      </c>
      <c r="K56" s="25">
        <v>29.5</v>
      </c>
      <c r="L56">
        <v>5.3</v>
      </c>
      <c r="M56">
        <f t="shared" si="7"/>
        <v>5.3</v>
      </c>
      <c r="N56" t="str">
        <f t="shared" si="8"/>
        <v>29.5,5.3</v>
      </c>
      <c r="P56" s="25">
        <v>29.375</v>
      </c>
      <c r="Q56">
        <v>5.4</v>
      </c>
      <c r="R56">
        <f t="shared" si="9"/>
        <v>5.4</v>
      </c>
      <c r="S56" t="str">
        <f t="shared" si="10"/>
        <v>29.38,5.4</v>
      </c>
      <c r="U56">
        <v>31.25</v>
      </c>
      <c r="V56">
        <v>3.6</v>
      </c>
      <c r="W56">
        <f t="shared" si="11"/>
        <v>3.6</v>
      </c>
      <c r="X56" t="str">
        <f t="shared" si="12"/>
        <v>31.25,3.6</v>
      </c>
      <c r="Z56">
        <v>32.5</v>
      </c>
      <c r="AA56">
        <v>2.2999999999999998</v>
      </c>
      <c r="AB56">
        <f t="shared" si="2"/>
        <v>2.4</v>
      </c>
      <c r="AC56" t="str">
        <f t="shared" si="13"/>
        <v>32.5,2.4</v>
      </c>
    </row>
    <row r="57" spans="1:29" x14ac:dyDescent="0.3">
      <c r="A57">
        <v>29.2</v>
      </c>
      <c r="B57">
        <v>4.93</v>
      </c>
      <c r="C57">
        <f t="shared" si="3"/>
        <v>5</v>
      </c>
      <c r="D57" t="str">
        <f t="shared" si="4"/>
        <v>29.2,5</v>
      </c>
      <c r="F57">
        <v>29.25</v>
      </c>
      <c r="G57">
        <v>4.9000000000000004</v>
      </c>
      <c r="H57">
        <f t="shared" si="5"/>
        <v>5</v>
      </c>
      <c r="I57" t="str">
        <f t="shared" si="6"/>
        <v>29.25,5</v>
      </c>
      <c r="K57" s="25">
        <v>29.5</v>
      </c>
      <c r="L57">
        <v>4.5999999999999996</v>
      </c>
      <c r="M57">
        <f t="shared" si="7"/>
        <v>4.5999999999999996</v>
      </c>
      <c r="N57" t="str">
        <f t="shared" si="8"/>
        <v>29.5,4.6</v>
      </c>
      <c r="P57" s="25">
        <v>29.375</v>
      </c>
      <c r="Q57">
        <v>4.8</v>
      </c>
      <c r="R57">
        <f t="shared" si="9"/>
        <v>4.9000000000000004</v>
      </c>
      <c r="S57" t="str">
        <f t="shared" si="10"/>
        <v>29.38,4.9</v>
      </c>
      <c r="U57">
        <v>31.25</v>
      </c>
      <c r="V57">
        <v>2.9</v>
      </c>
      <c r="W57">
        <f t="shared" si="11"/>
        <v>3</v>
      </c>
      <c r="X57" t="str">
        <f t="shared" si="12"/>
        <v>31.25,3</v>
      </c>
      <c r="Z57">
        <v>32.5</v>
      </c>
      <c r="AA57">
        <v>1.6</v>
      </c>
      <c r="AB57">
        <f t="shared" si="2"/>
        <v>1.6</v>
      </c>
      <c r="AC57" t="str">
        <f t="shared" si="13"/>
        <v>32.5,1.6</v>
      </c>
    </row>
    <row r="58" spans="1:29" x14ac:dyDescent="0.3">
      <c r="A58">
        <v>29.4</v>
      </c>
      <c r="B58">
        <v>4.76</v>
      </c>
      <c r="C58">
        <f t="shared" si="3"/>
        <v>4.8</v>
      </c>
      <c r="D58" t="str">
        <f t="shared" si="4"/>
        <v>29.4,4.8</v>
      </c>
      <c r="F58">
        <v>29.75</v>
      </c>
      <c r="G58">
        <v>4.4000000000000004</v>
      </c>
      <c r="H58">
        <f t="shared" si="5"/>
        <v>4.5</v>
      </c>
      <c r="I58" t="str">
        <f t="shared" si="6"/>
        <v>29.75,4.5</v>
      </c>
      <c r="K58" s="25">
        <v>29.5</v>
      </c>
      <c r="L58">
        <v>4.7</v>
      </c>
      <c r="M58">
        <f t="shared" si="7"/>
        <v>4.7</v>
      </c>
      <c r="N58" t="str">
        <f t="shared" si="8"/>
        <v>29.5,4.7</v>
      </c>
      <c r="P58" s="25">
        <v>30.625</v>
      </c>
      <c r="Q58">
        <v>3.5</v>
      </c>
      <c r="R58">
        <f t="shared" si="9"/>
        <v>3.5</v>
      </c>
      <c r="S58" t="str">
        <f t="shared" si="10"/>
        <v>30.63,3.5</v>
      </c>
      <c r="U58">
        <v>31.25</v>
      </c>
      <c r="V58">
        <v>2.9</v>
      </c>
      <c r="W58">
        <f t="shared" si="11"/>
        <v>3</v>
      </c>
      <c r="X58" t="str">
        <f t="shared" si="12"/>
        <v>31.25,3</v>
      </c>
      <c r="Z58">
        <v>32.5</v>
      </c>
      <c r="AA58">
        <v>1.7</v>
      </c>
      <c r="AB58">
        <f t="shared" si="2"/>
        <v>1.7</v>
      </c>
      <c r="AC58" t="str">
        <f t="shared" si="13"/>
        <v>32.5,1.7</v>
      </c>
    </row>
    <row r="59" spans="1:29" x14ac:dyDescent="0.3">
      <c r="A59">
        <v>31</v>
      </c>
      <c r="B59">
        <v>8.9499999999999993</v>
      </c>
      <c r="C59">
        <f t="shared" si="3"/>
        <v>9</v>
      </c>
      <c r="D59" t="str">
        <f t="shared" si="4"/>
        <v>31,9</v>
      </c>
      <c r="F59">
        <v>31.25</v>
      </c>
      <c r="G59">
        <v>8.6999999999999993</v>
      </c>
      <c r="H59">
        <f t="shared" si="5"/>
        <v>8.8000000000000007</v>
      </c>
      <c r="I59" t="str">
        <f t="shared" si="6"/>
        <v>31.25,8.8</v>
      </c>
      <c r="K59" s="25">
        <v>31.5</v>
      </c>
      <c r="L59">
        <v>8.5</v>
      </c>
      <c r="M59">
        <f t="shared" si="7"/>
        <v>8.6</v>
      </c>
      <c r="N59" t="str">
        <f t="shared" si="8"/>
        <v>31.5,8.6</v>
      </c>
      <c r="P59" s="25">
        <v>31.875</v>
      </c>
      <c r="Q59">
        <v>8.1</v>
      </c>
      <c r="R59">
        <f t="shared" si="9"/>
        <v>8.1</v>
      </c>
      <c r="S59" t="str">
        <f t="shared" si="10"/>
        <v>31.88,8.1</v>
      </c>
      <c r="U59">
        <v>31.25</v>
      </c>
      <c r="V59">
        <v>8.6999999999999993</v>
      </c>
      <c r="W59">
        <f t="shared" si="11"/>
        <v>8.8000000000000007</v>
      </c>
      <c r="X59" t="str">
        <f t="shared" si="12"/>
        <v>31.25,8.8</v>
      </c>
      <c r="Z59">
        <v>32.5</v>
      </c>
      <c r="AA59">
        <v>7.5</v>
      </c>
      <c r="AB59">
        <f t="shared" si="2"/>
        <v>7.6</v>
      </c>
      <c r="AC59" t="str">
        <f t="shared" si="13"/>
        <v>32.5,7.6</v>
      </c>
    </row>
    <row r="60" spans="1:29" x14ac:dyDescent="0.3">
      <c r="A60">
        <v>31.4</v>
      </c>
      <c r="B60">
        <v>6.44</v>
      </c>
      <c r="C60">
        <f t="shared" si="3"/>
        <v>6.5</v>
      </c>
      <c r="D60" t="str">
        <f t="shared" si="4"/>
        <v>31.4,6.5</v>
      </c>
      <c r="F60">
        <v>31.75</v>
      </c>
      <c r="G60">
        <v>6.1</v>
      </c>
      <c r="H60">
        <f t="shared" si="5"/>
        <v>6.2</v>
      </c>
      <c r="I60" t="str">
        <f t="shared" si="6"/>
        <v>31.75,6.2</v>
      </c>
      <c r="K60" s="25">
        <v>31.5</v>
      </c>
      <c r="L60">
        <v>6.3</v>
      </c>
      <c r="M60">
        <f t="shared" si="7"/>
        <v>6.3</v>
      </c>
      <c r="N60" t="str">
        <f t="shared" si="8"/>
        <v>31.5,6.3</v>
      </c>
      <c r="P60" s="25">
        <v>31.875</v>
      </c>
      <c r="Q60">
        <v>6</v>
      </c>
      <c r="R60">
        <f t="shared" si="9"/>
        <v>6.1</v>
      </c>
      <c r="S60" t="str">
        <f t="shared" si="10"/>
        <v>31.88,6.1</v>
      </c>
      <c r="U60">
        <v>33.75</v>
      </c>
      <c r="V60">
        <v>4.0999999999999996</v>
      </c>
      <c r="W60">
        <f t="shared" si="11"/>
        <v>4.0999999999999996</v>
      </c>
      <c r="X60" t="str">
        <f t="shared" si="12"/>
        <v>33.75,4.1</v>
      </c>
      <c r="Z60">
        <v>32.5</v>
      </c>
      <c r="AA60">
        <v>5.3</v>
      </c>
      <c r="AB60">
        <f t="shared" si="2"/>
        <v>5.3</v>
      </c>
      <c r="AC60" t="str">
        <f t="shared" si="13"/>
        <v>32.5,5.3</v>
      </c>
    </row>
    <row r="61" spans="1:29" x14ac:dyDescent="0.3">
      <c r="A61">
        <v>31.5</v>
      </c>
      <c r="B61">
        <v>3.71</v>
      </c>
      <c r="C61">
        <f t="shared" si="3"/>
        <v>3.7</v>
      </c>
      <c r="D61" t="str">
        <f t="shared" si="4"/>
        <v>31.5,3.7</v>
      </c>
      <c r="F61">
        <v>31.75</v>
      </c>
      <c r="G61">
        <v>3.5</v>
      </c>
      <c r="H61">
        <f t="shared" si="5"/>
        <v>3.5</v>
      </c>
      <c r="I61" t="str">
        <f t="shared" si="6"/>
        <v>31.75,3.5</v>
      </c>
      <c r="K61" s="25">
        <v>31.5</v>
      </c>
      <c r="L61">
        <v>3.7</v>
      </c>
      <c r="M61">
        <f t="shared" si="7"/>
        <v>3.8</v>
      </c>
      <c r="N61" t="str">
        <f t="shared" si="8"/>
        <v>31.5,3.8</v>
      </c>
      <c r="P61" s="25">
        <v>31.875</v>
      </c>
      <c r="Q61">
        <v>3.3</v>
      </c>
      <c r="R61">
        <f t="shared" si="9"/>
        <v>3.3</v>
      </c>
      <c r="S61" t="str">
        <f t="shared" si="10"/>
        <v>31.88,3.3</v>
      </c>
      <c r="U61">
        <v>33.75</v>
      </c>
      <c r="V61">
        <v>1.5</v>
      </c>
      <c r="W61">
        <f t="shared" si="11"/>
        <v>1.6</v>
      </c>
      <c r="X61" t="str">
        <f t="shared" si="12"/>
        <v>33.75,1.6</v>
      </c>
      <c r="Z61">
        <v>32.5</v>
      </c>
      <c r="AA61">
        <v>2.7</v>
      </c>
      <c r="AB61">
        <f t="shared" si="2"/>
        <v>2.7</v>
      </c>
      <c r="AC61" t="str">
        <f t="shared" si="13"/>
        <v>32.5,2.7</v>
      </c>
    </row>
    <row r="62" spans="1:29" x14ac:dyDescent="0.3">
      <c r="A62">
        <v>31.8</v>
      </c>
      <c r="B62">
        <v>7.47</v>
      </c>
      <c r="C62">
        <f t="shared" si="3"/>
        <v>7.5</v>
      </c>
      <c r="D62" t="str">
        <f t="shared" si="4"/>
        <v>31.8,7.5</v>
      </c>
      <c r="F62">
        <v>32.25</v>
      </c>
      <c r="G62">
        <v>7</v>
      </c>
      <c r="H62">
        <f t="shared" si="5"/>
        <v>7.1</v>
      </c>
      <c r="I62" t="str">
        <f t="shared" si="6"/>
        <v>32.25,7.1</v>
      </c>
      <c r="K62" s="25">
        <v>32.5</v>
      </c>
      <c r="L62">
        <v>6.8</v>
      </c>
      <c r="M62">
        <f t="shared" si="7"/>
        <v>6.8</v>
      </c>
      <c r="N62" t="str">
        <f t="shared" si="8"/>
        <v>32.5,6.8</v>
      </c>
      <c r="P62" s="25">
        <v>31.875</v>
      </c>
      <c r="Q62">
        <v>7.4</v>
      </c>
      <c r="R62">
        <f t="shared" si="9"/>
        <v>7.4</v>
      </c>
      <c r="S62" t="str">
        <f t="shared" si="10"/>
        <v>31.88,7.4</v>
      </c>
      <c r="U62">
        <v>33.75</v>
      </c>
      <c r="V62">
        <v>5.5</v>
      </c>
      <c r="W62">
        <f t="shared" si="11"/>
        <v>5.5</v>
      </c>
      <c r="X62" t="str">
        <f t="shared" si="12"/>
        <v>33.75,5.5</v>
      </c>
      <c r="Z62">
        <v>32.5</v>
      </c>
      <c r="AA62">
        <v>6.8</v>
      </c>
      <c r="AB62">
        <f t="shared" si="2"/>
        <v>6.8</v>
      </c>
      <c r="AC62" t="str">
        <f t="shared" si="13"/>
        <v>32.5,6.8</v>
      </c>
    </row>
    <row r="63" spans="1:29" x14ac:dyDescent="0.3">
      <c r="A63">
        <v>32.700000000000003</v>
      </c>
      <c r="B63">
        <v>3.92</v>
      </c>
      <c r="C63">
        <f t="shared" si="3"/>
        <v>4</v>
      </c>
      <c r="D63" t="str">
        <f t="shared" si="4"/>
        <v>32.7,4</v>
      </c>
      <c r="F63">
        <v>32.75</v>
      </c>
      <c r="G63">
        <v>3.9</v>
      </c>
      <c r="H63">
        <f t="shared" si="5"/>
        <v>4</v>
      </c>
      <c r="I63" t="str">
        <f t="shared" si="6"/>
        <v>32.75,4</v>
      </c>
      <c r="K63" s="25">
        <v>33.5</v>
      </c>
      <c r="L63">
        <v>3.1</v>
      </c>
      <c r="M63">
        <f t="shared" si="7"/>
        <v>3.2</v>
      </c>
      <c r="N63" t="str">
        <f t="shared" si="8"/>
        <v>33.5,3.2</v>
      </c>
      <c r="P63" s="25">
        <v>33.125</v>
      </c>
      <c r="Q63">
        <v>3.5</v>
      </c>
      <c r="R63">
        <f t="shared" si="9"/>
        <v>3.5</v>
      </c>
      <c r="S63" t="str">
        <f t="shared" si="10"/>
        <v>33.13,3.5</v>
      </c>
      <c r="U63">
        <v>33.75</v>
      </c>
      <c r="V63">
        <v>2.9</v>
      </c>
      <c r="W63">
        <f t="shared" si="11"/>
        <v>3</v>
      </c>
      <c r="X63" t="str">
        <f t="shared" si="12"/>
        <v>33.75,3</v>
      </c>
      <c r="Z63">
        <v>37.5</v>
      </c>
      <c r="AA63">
        <v>0</v>
      </c>
      <c r="AB63">
        <f t="shared" si="2"/>
        <v>0</v>
      </c>
      <c r="AC63" t="str">
        <f t="shared" si="13"/>
        <v>37.5,0</v>
      </c>
    </row>
    <row r="64" spans="1:29" x14ac:dyDescent="0.3">
      <c r="A64">
        <v>33</v>
      </c>
      <c r="B64">
        <v>4.1500000000000004</v>
      </c>
      <c r="C64">
        <f t="shared" si="3"/>
        <v>4.2</v>
      </c>
      <c r="D64" t="str">
        <f t="shared" si="4"/>
        <v>33,4.2</v>
      </c>
      <c r="F64">
        <v>33.25</v>
      </c>
      <c r="G64">
        <v>3.9</v>
      </c>
      <c r="H64">
        <f t="shared" si="5"/>
        <v>4</v>
      </c>
      <c r="I64" t="str">
        <f t="shared" si="6"/>
        <v>33.25,4</v>
      </c>
      <c r="K64" s="25">
        <v>33.5</v>
      </c>
      <c r="L64">
        <v>3.7</v>
      </c>
      <c r="M64">
        <f t="shared" si="7"/>
        <v>3.8</v>
      </c>
      <c r="N64" t="str">
        <f t="shared" si="8"/>
        <v>33.5,3.8</v>
      </c>
      <c r="P64" s="25">
        <v>33.125</v>
      </c>
      <c r="Q64">
        <v>4</v>
      </c>
      <c r="R64">
        <f t="shared" si="9"/>
        <v>4.0999999999999996</v>
      </c>
      <c r="S64" t="str">
        <f t="shared" si="10"/>
        <v>33.13,4.1</v>
      </c>
      <c r="U64">
        <v>33.75</v>
      </c>
      <c r="V64">
        <v>3.4</v>
      </c>
      <c r="W64">
        <f t="shared" si="11"/>
        <v>3.5</v>
      </c>
      <c r="X64" t="str">
        <f t="shared" si="12"/>
        <v>33.75,3.5</v>
      </c>
      <c r="Z64">
        <v>37.5</v>
      </c>
      <c r="AA64">
        <v>0</v>
      </c>
      <c r="AB64">
        <f t="shared" si="2"/>
        <v>0</v>
      </c>
      <c r="AC64" t="str">
        <f t="shared" si="13"/>
        <v>37.5,0</v>
      </c>
    </row>
    <row r="65" spans="1:29" ht="15.75" customHeight="1" x14ac:dyDescent="0.3">
      <c r="A65">
        <v>33.200000000000003</v>
      </c>
      <c r="B65">
        <v>5.29</v>
      </c>
      <c r="C65">
        <f t="shared" si="3"/>
        <v>5.3</v>
      </c>
      <c r="D65" t="str">
        <f t="shared" si="4"/>
        <v>33.2,5.3</v>
      </c>
      <c r="F65">
        <v>33.25</v>
      </c>
      <c r="G65">
        <v>5.2</v>
      </c>
      <c r="H65">
        <f t="shared" si="5"/>
        <v>5.2</v>
      </c>
      <c r="I65" t="str">
        <f t="shared" si="6"/>
        <v>33.25,5.2</v>
      </c>
      <c r="K65" s="25">
        <v>33.5</v>
      </c>
      <c r="L65">
        <v>5</v>
      </c>
      <c r="M65">
        <f t="shared" si="7"/>
        <v>5.0999999999999996</v>
      </c>
      <c r="N65" t="str">
        <f t="shared" si="8"/>
        <v>33.5,5.1</v>
      </c>
      <c r="P65" s="25">
        <v>34.375</v>
      </c>
      <c r="Q65">
        <v>4.0999999999999996</v>
      </c>
      <c r="R65">
        <f t="shared" si="9"/>
        <v>4.2</v>
      </c>
      <c r="S65" t="str">
        <f t="shared" si="10"/>
        <v>34.38,4.2</v>
      </c>
      <c r="U65">
        <v>33.75</v>
      </c>
      <c r="V65">
        <v>4.7</v>
      </c>
      <c r="W65">
        <f t="shared" si="11"/>
        <v>4.8</v>
      </c>
      <c r="X65" t="str">
        <f t="shared" si="12"/>
        <v>33.75,4.8</v>
      </c>
      <c r="Z65">
        <v>37.5</v>
      </c>
      <c r="AA65">
        <v>1</v>
      </c>
      <c r="AB65">
        <f t="shared" si="2"/>
        <v>1</v>
      </c>
      <c r="AC65" t="str">
        <f t="shared" si="13"/>
        <v>37.5,1</v>
      </c>
    </row>
    <row r="66" spans="1:29" x14ac:dyDescent="0.3">
      <c r="A66">
        <v>34.700000000000003</v>
      </c>
      <c r="B66">
        <v>6.3</v>
      </c>
      <c r="C66">
        <f t="shared" si="3"/>
        <v>6.3</v>
      </c>
      <c r="D66" t="str">
        <f t="shared" si="4"/>
        <v>34.7,6.3</v>
      </c>
      <c r="F66">
        <v>34.75</v>
      </c>
      <c r="G66">
        <v>6.3</v>
      </c>
      <c r="H66">
        <f t="shared" si="5"/>
        <v>6.3</v>
      </c>
      <c r="I66" t="str">
        <f t="shared" si="6"/>
        <v>34.75,6.3</v>
      </c>
      <c r="K66" s="25">
        <v>35.5</v>
      </c>
      <c r="L66">
        <v>5.5</v>
      </c>
      <c r="M66">
        <f t="shared" si="7"/>
        <v>5.5</v>
      </c>
      <c r="N66" t="str">
        <f t="shared" si="8"/>
        <v>35.5,5.5</v>
      </c>
      <c r="P66" s="25">
        <v>35.625</v>
      </c>
      <c r="Q66">
        <v>5.4</v>
      </c>
      <c r="R66">
        <f t="shared" si="9"/>
        <v>5.4</v>
      </c>
      <c r="S66" t="str">
        <f t="shared" si="10"/>
        <v>35.63,5.4</v>
      </c>
      <c r="U66">
        <v>36.25</v>
      </c>
      <c r="V66">
        <v>4.8</v>
      </c>
      <c r="W66">
        <f t="shared" si="11"/>
        <v>4.9000000000000004</v>
      </c>
      <c r="X66" t="str">
        <f t="shared" si="12"/>
        <v>36.25,4.9</v>
      </c>
      <c r="Z66">
        <v>37.5</v>
      </c>
      <c r="AA66">
        <v>3.5</v>
      </c>
      <c r="AB66">
        <f t="shared" si="2"/>
        <v>3.5</v>
      </c>
      <c r="AC66" t="str">
        <f t="shared" si="13"/>
        <v>37.5,3.5</v>
      </c>
    </row>
    <row r="67" spans="1:29" x14ac:dyDescent="0.3">
      <c r="A67">
        <v>34.799999999999997</v>
      </c>
      <c r="B67">
        <v>4</v>
      </c>
      <c r="C67">
        <f t="shared" si="3"/>
        <v>4</v>
      </c>
      <c r="D67" t="str">
        <f t="shared" si="4"/>
        <v>34.8,4</v>
      </c>
      <c r="F67">
        <v>35.25</v>
      </c>
      <c r="G67">
        <v>3.6</v>
      </c>
      <c r="H67">
        <f t="shared" si="5"/>
        <v>3.6</v>
      </c>
      <c r="I67" t="str">
        <f t="shared" si="6"/>
        <v>35.25,3.6</v>
      </c>
      <c r="K67" s="25">
        <v>35.5</v>
      </c>
      <c r="L67">
        <v>3.3</v>
      </c>
      <c r="M67">
        <f t="shared" si="7"/>
        <v>3.3</v>
      </c>
      <c r="N67" t="str">
        <f t="shared" si="8"/>
        <v>35.5,3.3</v>
      </c>
      <c r="P67" s="25">
        <v>35.625</v>
      </c>
      <c r="Q67">
        <v>3.2</v>
      </c>
      <c r="R67">
        <f t="shared" si="9"/>
        <v>3.3</v>
      </c>
      <c r="S67" t="str">
        <f t="shared" si="10"/>
        <v>35.63,3.3</v>
      </c>
      <c r="U67">
        <v>36.25</v>
      </c>
      <c r="V67">
        <v>2.6</v>
      </c>
      <c r="W67">
        <f t="shared" si="11"/>
        <v>2.6</v>
      </c>
      <c r="X67" t="str">
        <f t="shared" si="12"/>
        <v>36.25,2.6</v>
      </c>
      <c r="Z67">
        <v>37.5</v>
      </c>
      <c r="AA67">
        <v>1.3</v>
      </c>
      <c r="AB67">
        <f t="shared" si="2"/>
        <v>1.3</v>
      </c>
      <c r="AC67" t="str">
        <f t="shared" si="13"/>
        <v>37.5,1.3</v>
      </c>
    </row>
    <row r="68" spans="1:29" x14ac:dyDescent="0.3">
      <c r="A68">
        <v>35.4</v>
      </c>
      <c r="B68">
        <v>6.19</v>
      </c>
      <c r="C68">
        <f t="shared" si="3"/>
        <v>6.2</v>
      </c>
      <c r="D68" t="str">
        <f t="shared" si="4"/>
        <v>35.4,6.2</v>
      </c>
      <c r="F68">
        <v>35.75</v>
      </c>
      <c r="G68">
        <v>5.8</v>
      </c>
      <c r="H68">
        <f t="shared" si="5"/>
        <v>5.8</v>
      </c>
      <c r="I68" t="str">
        <f t="shared" si="6"/>
        <v>35.75,5.8</v>
      </c>
      <c r="K68" s="25">
        <v>35.5</v>
      </c>
      <c r="L68">
        <v>6.1</v>
      </c>
      <c r="M68">
        <f t="shared" si="7"/>
        <v>6.1</v>
      </c>
      <c r="N68" t="str">
        <f t="shared" si="8"/>
        <v>35.5,6.1</v>
      </c>
      <c r="P68" s="25">
        <v>35.625</v>
      </c>
      <c r="Q68">
        <v>6</v>
      </c>
      <c r="R68">
        <f t="shared" si="9"/>
        <v>6.1</v>
      </c>
      <c r="S68" t="str">
        <f t="shared" si="10"/>
        <v>35.63,6.1</v>
      </c>
      <c r="U68">
        <v>36.25</v>
      </c>
      <c r="V68">
        <v>5.3</v>
      </c>
      <c r="W68">
        <f t="shared" si="11"/>
        <v>5.3</v>
      </c>
      <c r="X68" t="str">
        <f t="shared" si="12"/>
        <v>36.25,5.3</v>
      </c>
      <c r="Z68">
        <v>37.5</v>
      </c>
      <c r="AA68">
        <v>4.0999999999999996</v>
      </c>
      <c r="AB68">
        <f t="shared" si="2"/>
        <v>4.2</v>
      </c>
      <c r="AC68" t="str">
        <f t="shared" si="13"/>
        <v>37.5,4.2</v>
      </c>
    </row>
    <row r="69" spans="1:29" x14ac:dyDescent="0.3">
      <c r="A69">
        <v>36</v>
      </c>
      <c r="B69">
        <v>3.57</v>
      </c>
      <c r="C69">
        <f t="shared" si="3"/>
        <v>3.6</v>
      </c>
      <c r="D69" t="str">
        <f t="shared" si="4"/>
        <v>36,3.6</v>
      </c>
      <c r="F69">
        <v>36.25</v>
      </c>
      <c r="G69">
        <v>3.3</v>
      </c>
      <c r="H69">
        <f t="shared" si="5"/>
        <v>3.4</v>
      </c>
      <c r="I69" t="str">
        <f t="shared" si="6"/>
        <v>36.25,3.4</v>
      </c>
      <c r="K69" s="25">
        <v>36.5</v>
      </c>
      <c r="L69">
        <v>3.1</v>
      </c>
      <c r="M69">
        <f t="shared" si="7"/>
        <v>3.2</v>
      </c>
      <c r="N69" t="str">
        <f t="shared" si="8"/>
        <v>36.5,3.2</v>
      </c>
      <c r="P69" s="25">
        <v>36.875</v>
      </c>
      <c r="Q69">
        <v>2.7</v>
      </c>
      <c r="R69">
        <f t="shared" si="9"/>
        <v>2.7</v>
      </c>
      <c r="S69" t="str">
        <f t="shared" si="10"/>
        <v>36.88,2.7</v>
      </c>
      <c r="U69">
        <v>36.25</v>
      </c>
      <c r="V69">
        <v>3.3</v>
      </c>
      <c r="W69">
        <f t="shared" si="11"/>
        <v>3.4</v>
      </c>
      <c r="X69" t="str">
        <f t="shared" si="12"/>
        <v>36.25,3.4</v>
      </c>
      <c r="Z69">
        <v>37.5</v>
      </c>
      <c r="AA69">
        <v>2.1</v>
      </c>
      <c r="AB69">
        <f t="shared" ref="AB69:AB94" si="14">ROUND(ROUNDUP(AA69/AC$8,0)*AC$8,1)</f>
        <v>2.2000000000000002</v>
      </c>
      <c r="AC69" t="str">
        <f t="shared" si="13"/>
        <v>37.5,2.2</v>
      </c>
    </row>
    <row r="70" spans="1:29" x14ac:dyDescent="0.3">
      <c r="A70">
        <v>36.299999999999997</v>
      </c>
      <c r="B70">
        <v>4.66</v>
      </c>
      <c r="C70">
        <f t="shared" ref="C70:C94" si="15">ROUND(ROUNDUP(B70/D$8,0)*D$8,1)</f>
        <v>4.7</v>
      </c>
      <c r="D70" t="str">
        <f t="shared" ref="D70:D94" si="16">ROUND(A70,2)&amp;","&amp;C70</f>
        <v>36.3,4.7</v>
      </c>
      <c r="F70">
        <v>36.75</v>
      </c>
      <c r="G70">
        <v>4.2</v>
      </c>
      <c r="H70">
        <f t="shared" ref="H70:H94" si="17">ROUND(ROUNDUP(G70/I$8,0)*I$8,1)</f>
        <v>4.2</v>
      </c>
      <c r="I70" t="str">
        <f t="shared" ref="I70:I94" si="18">ROUND(F70,2)&amp;","&amp;H70</f>
        <v>36.75,4.2</v>
      </c>
      <c r="K70" s="25">
        <v>36.5</v>
      </c>
      <c r="L70">
        <v>4.5</v>
      </c>
      <c r="M70">
        <f t="shared" ref="M70:M94" si="19">ROUND(ROUNDUP(L70/N$8,0)*N$8,1)</f>
        <v>4.5999999999999996</v>
      </c>
      <c r="N70" t="str">
        <f t="shared" ref="N70:N94" si="20">ROUND(K70,2)&amp;","&amp;M70</f>
        <v>36.5,4.6</v>
      </c>
      <c r="P70" s="25">
        <v>36.875</v>
      </c>
      <c r="Q70">
        <v>4.0999999999999996</v>
      </c>
      <c r="R70">
        <f t="shared" ref="R70:R94" si="21">ROUND(ROUNDUP(Q70/S$8,0)*S$8,1)</f>
        <v>4.2</v>
      </c>
      <c r="S70" t="str">
        <f t="shared" ref="S70:S94" si="22">ROUND(P70,2)&amp;","&amp;R70</f>
        <v>36.88,4.2</v>
      </c>
      <c r="U70">
        <v>38.75</v>
      </c>
      <c r="V70">
        <v>2.2000000000000002</v>
      </c>
      <c r="W70">
        <f t="shared" ref="W70:W94" si="23">ROUND(ROUNDUP(V70/X$8,0)*X$8,1)</f>
        <v>2.2000000000000002</v>
      </c>
      <c r="X70" t="str">
        <f t="shared" ref="X70:X94" si="24">ROUND(U70,2)&amp;","&amp;W70</f>
        <v>38.75,2.2</v>
      </c>
      <c r="Z70">
        <v>37.5</v>
      </c>
      <c r="AA70">
        <v>3.5</v>
      </c>
      <c r="AB70">
        <f t="shared" si="14"/>
        <v>3.5</v>
      </c>
      <c r="AC70" t="str">
        <f t="shared" ref="AC70:AC94" si="25">ROUND(Z70,2)&amp;","&amp;AB70</f>
        <v>37.5,3.5</v>
      </c>
    </row>
    <row r="71" spans="1:29" x14ac:dyDescent="0.3">
      <c r="A71">
        <v>36.799999999999997</v>
      </c>
      <c r="B71">
        <v>3.53</v>
      </c>
      <c r="C71">
        <f t="shared" si="15"/>
        <v>3.5</v>
      </c>
      <c r="D71" t="str">
        <f t="shared" si="16"/>
        <v>36.8,3.5</v>
      </c>
      <c r="F71">
        <v>37.25</v>
      </c>
      <c r="G71">
        <v>3.1</v>
      </c>
      <c r="H71">
        <f t="shared" si="17"/>
        <v>3.1</v>
      </c>
      <c r="I71" t="str">
        <f t="shared" si="18"/>
        <v>37.25,3.1</v>
      </c>
      <c r="K71" s="25">
        <v>37.5</v>
      </c>
      <c r="L71">
        <v>2.8</v>
      </c>
      <c r="M71">
        <f t="shared" si="19"/>
        <v>2.8</v>
      </c>
      <c r="N71" t="str">
        <f t="shared" si="20"/>
        <v>37.5,2.8</v>
      </c>
      <c r="P71" s="25">
        <v>36.875</v>
      </c>
      <c r="Q71">
        <v>3.5</v>
      </c>
      <c r="R71">
        <f t="shared" si="21"/>
        <v>3.5</v>
      </c>
      <c r="S71" t="str">
        <f t="shared" si="22"/>
        <v>36.88,3.5</v>
      </c>
      <c r="U71">
        <v>38.75</v>
      </c>
      <c r="V71">
        <v>1.6</v>
      </c>
      <c r="W71">
        <f t="shared" si="23"/>
        <v>1.7</v>
      </c>
      <c r="X71" t="str">
        <f t="shared" si="24"/>
        <v>38.75,1.7</v>
      </c>
      <c r="Z71">
        <v>37.5</v>
      </c>
      <c r="AA71">
        <v>2.8</v>
      </c>
      <c r="AB71">
        <f t="shared" si="14"/>
        <v>2.8</v>
      </c>
      <c r="AC71" t="str">
        <f t="shared" si="25"/>
        <v>37.5,2.8</v>
      </c>
    </row>
    <row r="72" spans="1:29" x14ac:dyDescent="0.3">
      <c r="A72">
        <v>36.9</v>
      </c>
      <c r="B72">
        <v>4.47</v>
      </c>
      <c r="C72">
        <f t="shared" si="15"/>
        <v>4.5</v>
      </c>
      <c r="D72" t="str">
        <f t="shared" si="16"/>
        <v>36.9,4.5</v>
      </c>
      <c r="F72">
        <v>37.25</v>
      </c>
      <c r="G72">
        <v>4.0999999999999996</v>
      </c>
      <c r="H72">
        <f t="shared" si="17"/>
        <v>4.0999999999999996</v>
      </c>
      <c r="I72" t="str">
        <f t="shared" si="18"/>
        <v>37.25,4.1</v>
      </c>
      <c r="K72" s="25">
        <v>37.5</v>
      </c>
      <c r="L72">
        <v>3.9</v>
      </c>
      <c r="M72">
        <f t="shared" si="19"/>
        <v>3.9</v>
      </c>
      <c r="N72" t="str">
        <f t="shared" si="20"/>
        <v>37.5,3.9</v>
      </c>
      <c r="P72" s="25">
        <v>38.125</v>
      </c>
      <c r="Q72">
        <v>3.2</v>
      </c>
      <c r="R72">
        <f t="shared" si="21"/>
        <v>3.3</v>
      </c>
      <c r="S72" t="str">
        <f t="shared" si="22"/>
        <v>38.13,3.3</v>
      </c>
      <c r="U72">
        <v>38.75</v>
      </c>
      <c r="V72">
        <v>2.6</v>
      </c>
      <c r="W72">
        <f t="shared" si="23"/>
        <v>2.6</v>
      </c>
      <c r="X72" t="str">
        <f t="shared" si="24"/>
        <v>38.75,2.6</v>
      </c>
      <c r="Z72">
        <v>37.5</v>
      </c>
      <c r="AA72">
        <v>3.9</v>
      </c>
      <c r="AB72">
        <f t="shared" si="14"/>
        <v>4</v>
      </c>
      <c r="AC72" t="str">
        <f t="shared" si="25"/>
        <v>37.5,4</v>
      </c>
    </row>
    <row r="73" spans="1:29" x14ac:dyDescent="0.3">
      <c r="A73">
        <v>37</v>
      </c>
      <c r="B73">
        <v>4.07</v>
      </c>
      <c r="C73">
        <f t="shared" si="15"/>
        <v>4.0999999999999996</v>
      </c>
      <c r="D73" t="str">
        <f t="shared" si="16"/>
        <v>37,4.1</v>
      </c>
      <c r="F73">
        <v>37.25</v>
      </c>
      <c r="G73">
        <v>3.8</v>
      </c>
      <c r="H73">
        <f t="shared" si="17"/>
        <v>3.9</v>
      </c>
      <c r="I73" t="str">
        <f t="shared" si="18"/>
        <v>37.25,3.9</v>
      </c>
      <c r="K73" s="25">
        <v>37.5</v>
      </c>
      <c r="L73">
        <v>3.6</v>
      </c>
      <c r="M73">
        <f t="shared" si="19"/>
        <v>3.7</v>
      </c>
      <c r="N73" t="str">
        <f t="shared" si="20"/>
        <v>37.5,3.7</v>
      </c>
      <c r="P73" s="25">
        <v>38.125</v>
      </c>
      <c r="Q73">
        <v>2.9</v>
      </c>
      <c r="R73">
        <f t="shared" si="21"/>
        <v>3</v>
      </c>
      <c r="S73" t="str">
        <f t="shared" si="22"/>
        <v>38.13,3</v>
      </c>
      <c r="U73">
        <v>38.75</v>
      </c>
      <c r="V73">
        <v>2.2999999999999998</v>
      </c>
      <c r="W73">
        <f t="shared" si="23"/>
        <v>2.2999999999999998</v>
      </c>
      <c r="X73" t="str">
        <f t="shared" si="24"/>
        <v>38.75,2.3</v>
      </c>
      <c r="Z73">
        <v>37.5</v>
      </c>
      <c r="AA73">
        <v>3.6</v>
      </c>
      <c r="AB73">
        <f t="shared" si="14"/>
        <v>3.7</v>
      </c>
      <c r="AC73" t="str">
        <f t="shared" si="25"/>
        <v>37.5,3.7</v>
      </c>
    </row>
    <row r="74" spans="1:29" x14ac:dyDescent="0.3">
      <c r="A74">
        <v>38.200000000000003</v>
      </c>
      <c r="B74">
        <v>4.1399999999999997</v>
      </c>
      <c r="C74">
        <f t="shared" si="15"/>
        <v>4.2</v>
      </c>
      <c r="D74" t="str">
        <f t="shared" si="16"/>
        <v>38.2,4.2</v>
      </c>
      <c r="F74">
        <v>38.25</v>
      </c>
      <c r="G74">
        <v>4.0999999999999996</v>
      </c>
      <c r="H74">
        <f t="shared" si="17"/>
        <v>4.0999999999999996</v>
      </c>
      <c r="I74" t="str">
        <f t="shared" si="18"/>
        <v>38.25,4.1</v>
      </c>
      <c r="K74" s="25">
        <v>38.5</v>
      </c>
      <c r="L74">
        <v>3.8</v>
      </c>
      <c r="M74">
        <f t="shared" si="19"/>
        <v>3.9</v>
      </c>
      <c r="N74" t="str">
        <f t="shared" si="20"/>
        <v>38.5,3.9</v>
      </c>
      <c r="P74" s="25">
        <v>39.375</v>
      </c>
      <c r="Q74">
        <v>3</v>
      </c>
      <c r="R74">
        <f t="shared" si="21"/>
        <v>3.1</v>
      </c>
      <c r="S74" t="str">
        <f t="shared" si="22"/>
        <v>39.38,3.1</v>
      </c>
      <c r="U74">
        <v>38.75</v>
      </c>
      <c r="V74">
        <v>3.6</v>
      </c>
      <c r="W74">
        <f t="shared" si="23"/>
        <v>3.6</v>
      </c>
      <c r="X74" t="str">
        <f t="shared" si="24"/>
        <v>38.75,3.6</v>
      </c>
      <c r="Z74">
        <v>42.5</v>
      </c>
      <c r="AA74">
        <v>0</v>
      </c>
      <c r="AB74">
        <f t="shared" si="14"/>
        <v>0</v>
      </c>
      <c r="AC74" t="str">
        <f t="shared" si="25"/>
        <v>42.5,0</v>
      </c>
    </row>
    <row r="75" spans="1:29" x14ac:dyDescent="0.3">
      <c r="A75">
        <v>38.700000000000003</v>
      </c>
      <c r="B75">
        <v>4.7</v>
      </c>
      <c r="C75">
        <f t="shared" si="15"/>
        <v>4.7</v>
      </c>
      <c r="D75" t="str">
        <f t="shared" si="16"/>
        <v>38.7,4.7</v>
      </c>
      <c r="F75">
        <v>38.75</v>
      </c>
      <c r="G75">
        <v>4.7</v>
      </c>
      <c r="H75">
        <f t="shared" si="17"/>
        <v>4.7</v>
      </c>
      <c r="I75" t="str">
        <f t="shared" si="18"/>
        <v>38.75,4.7</v>
      </c>
      <c r="K75" s="25">
        <v>39.5</v>
      </c>
      <c r="L75">
        <v>3.9</v>
      </c>
      <c r="M75">
        <f t="shared" si="19"/>
        <v>3.9</v>
      </c>
      <c r="N75" t="str">
        <f t="shared" si="20"/>
        <v>39.5,3.9</v>
      </c>
      <c r="P75" s="25">
        <v>39.375</v>
      </c>
      <c r="Q75">
        <v>4</v>
      </c>
      <c r="R75">
        <f t="shared" si="21"/>
        <v>4.0999999999999996</v>
      </c>
      <c r="S75" t="str">
        <f t="shared" si="22"/>
        <v>39.38,4.1</v>
      </c>
      <c r="U75">
        <v>38.75</v>
      </c>
      <c r="V75">
        <v>4.7</v>
      </c>
      <c r="W75">
        <f t="shared" si="23"/>
        <v>4.8</v>
      </c>
      <c r="X75" t="str">
        <f t="shared" si="24"/>
        <v>38.75,4.8</v>
      </c>
      <c r="Z75">
        <v>42.5</v>
      </c>
      <c r="AA75">
        <v>0.9</v>
      </c>
      <c r="AB75">
        <f t="shared" si="14"/>
        <v>0.9</v>
      </c>
      <c r="AC75" t="str">
        <f t="shared" si="25"/>
        <v>42.5,0.9</v>
      </c>
    </row>
    <row r="76" spans="1:29" x14ac:dyDescent="0.3">
      <c r="A76">
        <v>38.9</v>
      </c>
      <c r="B76">
        <v>4.17</v>
      </c>
      <c r="C76">
        <f t="shared" si="15"/>
        <v>4.2</v>
      </c>
      <c r="D76" t="str">
        <f t="shared" si="16"/>
        <v>38.9,4.2</v>
      </c>
      <c r="F76">
        <v>39.25</v>
      </c>
      <c r="G76">
        <v>3.8</v>
      </c>
      <c r="H76">
        <f t="shared" si="17"/>
        <v>3.9</v>
      </c>
      <c r="I76" t="str">
        <f t="shared" si="18"/>
        <v>39.25,3.9</v>
      </c>
      <c r="K76" s="25">
        <v>39.5</v>
      </c>
      <c r="L76">
        <v>3.6</v>
      </c>
      <c r="M76">
        <f t="shared" si="19"/>
        <v>3.7</v>
      </c>
      <c r="N76" t="str">
        <f t="shared" si="20"/>
        <v>39.5,3.7</v>
      </c>
      <c r="P76" s="25">
        <v>39.375</v>
      </c>
      <c r="Q76">
        <v>3.7</v>
      </c>
      <c r="R76">
        <f t="shared" si="21"/>
        <v>3.7</v>
      </c>
      <c r="S76" t="str">
        <f t="shared" si="22"/>
        <v>39.38,3.7</v>
      </c>
      <c r="U76">
        <v>41.25</v>
      </c>
      <c r="V76">
        <v>1.8</v>
      </c>
      <c r="W76">
        <f t="shared" si="23"/>
        <v>1.9</v>
      </c>
      <c r="X76" t="str">
        <f t="shared" si="24"/>
        <v>41.25,1.9</v>
      </c>
      <c r="Z76">
        <v>42.5</v>
      </c>
      <c r="AA76">
        <v>0.6</v>
      </c>
      <c r="AB76">
        <f t="shared" si="14"/>
        <v>0.7</v>
      </c>
      <c r="AC76" t="str">
        <f t="shared" si="25"/>
        <v>42.5,0.7</v>
      </c>
    </row>
    <row r="77" spans="1:29" x14ac:dyDescent="0.3">
      <c r="A77">
        <v>39.299999999999997</v>
      </c>
      <c r="B77">
        <v>5.23</v>
      </c>
      <c r="C77">
        <f t="shared" si="15"/>
        <v>5.3</v>
      </c>
      <c r="D77" t="str">
        <f t="shared" si="16"/>
        <v>39.3,5.3</v>
      </c>
      <c r="F77">
        <v>39.75</v>
      </c>
      <c r="G77">
        <v>4.8</v>
      </c>
      <c r="H77">
        <f t="shared" si="17"/>
        <v>4.8</v>
      </c>
      <c r="I77" t="str">
        <f t="shared" si="18"/>
        <v>39.75,4.8</v>
      </c>
      <c r="K77" s="25">
        <v>39.5</v>
      </c>
      <c r="L77">
        <v>5</v>
      </c>
      <c r="M77">
        <f t="shared" si="19"/>
        <v>5.0999999999999996</v>
      </c>
      <c r="N77" t="str">
        <f t="shared" si="20"/>
        <v>39.5,5.1</v>
      </c>
      <c r="P77" s="25">
        <v>39.375</v>
      </c>
      <c r="Q77">
        <v>5.2</v>
      </c>
      <c r="R77">
        <f t="shared" si="21"/>
        <v>5.2</v>
      </c>
      <c r="S77" t="str">
        <f t="shared" si="22"/>
        <v>39.38,5.2</v>
      </c>
      <c r="U77">
        <v>41.25</v>
      </c>
      <c r="V77">
        <v>3.3</v>
      </c>
      <c r="W77">
        <f t="shared" si="23"/>
        <v>3.4</v>
      </c>
      <c r="X77" t="str">
        <f t="shared" si="24"/>
        <v>41.25,3.4</v>
      </c>
      <c r="Z77">
        <v>42.5</v>
      </c>
      <c r="AA77">
        <v>2</v>
      </c>
      <c r="AB77">
        <f t="shared" si="14"/>
        <v>2.1</v>
      </c>
      <c r="AC77" t="str">
        <f t="shared" si="25"/>
        <v>42.5,2.1</v>
      </c>
    </row>
    <row r="78" spans="1:29" x14ac:dyDescent="0.3">
      <c r="A78">
        <v>39.6</v>
      </c>
      <c r="B78">
        <v>4.24</v>
      </c>
      <c r="C78">
        <f t="shared" si="15"/>
        <v>4.3</v>
      </c>
      <c r="D78" t="str">
        <f t="shared" si="16"/>
        <v>39.6,4.3</v>
      </c>
      <c r="F78">
        <v>39.75</v>
      </c>
      <c r="G78">
        <v>4.0999999999999996</v>
      </c>
      <c r="H78">
        <f t="shared" si="17"/>
        <v>4.0999999999999996</v>
      </c>
      <c r="I78" t="str">
        <f t="shared" si="18"/>
        <v>39.75,4.1</v>
      </c>
      <c r="K78" s="25">
        <v>40.5</v>
      </c>
      <c r="L78">
        <v>3.3</v>
      </c>
      <c r="M78">
        <f t="shared" si="19"/>
        <v>3.3</v>
      </c>
      <c r="N78" t="str">
        <f t="shared" si="20"/>
        <v>40.5,3.3</v>
      </c>
      <c r="P78" s="25">
        <v>40.625</v>
      </c>
      <c r="Q78">
        <v>3.2</v>
      </c>
      <c r="R78">
        <f t="shared" si="21"/>
        <v>3.3</v>
      </c>
      <c r="S78" t="str">
        <f t="shared" si="22"/>
        <v>40.63,3.3</v>
      </c>
      <c r="U78">
        <v>41.25</v>
      </c>
      <c r="V78">
        <v>2.6</v>
      </c>
      <c r="W78">
        <f t="shared" si="23"/>
        <v>2.6</v>
      </c>
      <c r="X78" t="str">
        <f t="shared" si="24"/>
        <v>41.25,2.6</v>
      </c>
      <c r="Z78">
        <v>42.5</v>
      </c>
      <c r="AA78">
        <v>1.3</v>
      </c>
      <c r="AB78">
        <f t="shared" si="14"/>
        <v>1.3</v>
      </c>
      <c r="AC78" t="str">
        <f t="shared" si="25"/>
        <v>42.5,1.3</v>
      </c>
    </row>
    <row r="79" spans="1:29" x14ac:dyDescent="0.3">
      <c r="A79">
        <v>39.9</v>
      </c>
      <c r="B79">
        <v>6.46</v>
      </c>
      <c r="C79">
        <f t="shared" si="15"/>
        <v>6.5</v>
      </c>
      <c r="D79" t="str">
        <f t="shared" si="16"/>
        <v>39.9,6.5</v>
      </c>
      <c r="F79">
        <v>40.25</v>
      </c>
      <c r="G79">
        <v>6.1</v>
      </c>
      <c r="H79">
        <f t="shared" si="17"/>
        <v>6.2</v>
      </c>
      <c r="I79" t="str">
        <f t="shared" si="18"/>
        <v>40.25,6.2</v>
      </c>
      <c r="K79" s="25">
        <v>40.5</v>
      </c>
      <c r="L79">
        <v>5.9</v>
      </c>
      <c r="M79">
        <f t="shared" si="19"/>
        <v>6</v>
      </c>
      <c r="N79" t="str">
        <f t="shared" si="20"/>
        <v>40.5,6</v>
      </c>
      <c r="P79" s="25">
        <v>40.625</v>
      </c>
      <c r="Q79">
        <v>5.7</v>
      </c>
      <c r="R79">
        <f t="shared" si="21"/>
        <v>5.8</v>
      </c>
      <c r="S79" t="str">
        <f t="shared" si="22"/>
        <v>40.63,5.8</v>
      </c>
      <c r="U79">
        <v>41.25</v>
      </c>
      <c r="V79">
        <v>5.0999999999999996</v>
      </c>
      <c r="W79">
        <f t="shared" si="23"/>
        <v>5.0999999999999996</v>
      </c>
      <c r="X79" t="str">
        <f t="shared" si="24"/>
        <v>41.25,5.1</v>
      </c>
      <c r="Z79">
        <v>42.5</v>
      </c>
      <c r="AA79">
        <v>3.9</v>
      </c>
      <c r="AB79">
        <f t="shared" si="14"/>
        <v>4</v>
      </c>
      <c r="AC79" t="str">
        <f t="shared" si="25"/>
        <v>42.5,4</v>
      </c>
    </row>
    <row r="80" spans="1:29" x14ac:dyDescent="0.3">
      <c r="A80">
        <v>42.2</v>
      </c>
      <c r="B80">
        <v>5.19</v>
      </c>
      <c r="C80">
        <f t="shared" si="15"/>
        <v>5.2</v>
      </c>
      <c r="D80" t="str">
        <f t="shared" si="16"/>
        <v>42.2,5.2</v>
      </c>
      <c r="F80">
        <v>42.25</v>
      </c>
      <c r="G80">
        <v>5.0999999999999996</v>
      </c>
      <c r="H80">
        <f t="shared" si="17"/>
        <v>5.0999999999999996</v>
      </c>
      <c r="I80" t="str">
        <f t="shared" si="18"/>
        <v>42.25,5.1</v>
      </c>
      <c r="K80" s="25">
        <v>42.5</v>
      </c>
      <c r="L80">
        <v>4.9000000000000004</v>
      </c>
      <c r="M80">
        <f t="shared" si="19"/>
        <v>4.9000000000000004</v>
      </c>
      <c r="N80" t="str">
        <f t="shared" si="20"/>
        <v>42.5,4.9</v>
      </c>
      <c r="P80" s="25">
        <v>43.125</v>
      </c>
      <c r="Q80">
        <v>4.3</v>
      </c>
      <c r="R80">
        <f t="shared" si="21"/>
        <v>4.3</v>
      </c>
      <c r="S80" t="str">
        <f t="shared" si="22"/>
        <v>43.13,4.3</v>
      </c>
      <c r="U80">
        <v>43.75</v>
      </c>
      <c r="V80">
        <v>3.6</v>
      </c>
      <c r="W80">
        <f t="shared" si="23"/>
        <v>3.6</v>
      </c>
      <c r="X80" t="str">
        <f t="shared" si="24"/>
        <v>43.75,3.6</v>
      </c>
      <c r="Z80">
        <v>42.5</v>
      </c>
      <c r="AA80">
        <v>4.9000000000000004</v>
      </c>
      <c r="AB80">
        <f t="shared" si="14"/>
        <v>4.9000000000000004</v>
      </c>
      <c r="AC80" t="str">
        <f t="shared" si="25"/>
        <v>42.5,4.9</v>
      </c>
    </row>
    <row r="81" spans="1:29" x14ac:dyDescent="0.3">
      <c r="A81">
        <v>43.3</v>
      </c>
      <c r="B81">
        <v>5.0199999999999996</v>
      </c>
      <c r="C81">
        <f t="shared" si="15"/>
        <v>5.0999999999999996</v>
      </c>
      <c r="D81" t="str">
        <f t="shared" si="16"/>
        <v>43.3,5.1</v>
      </c>
      <c r="F81">
        <v>43.75</v>
      </c>
      <c r="G81">
        <v>4.5999999999999996</v>
      </c>
      <c r="H81">
        <f t="shared" si="17"/>
        <v>4.5999999999999996</v>
      </c>
      <c r="I81" t="str">
        <f t="shared" si="18"/>
        <v>43.75,4.6</v>
      </c>
      <c r="K81" s="25">
        <v>43.5</v>
      </c>
      <c r="L81">
        <v>4.8</v>
      </c>
      <c r="M81">
        <f t="shared" si="19"/>
        <v>4.8</v>
      </c>
      <c r="N81" t="str">
        <f t="shared" si="20"/>
        <v>43.5,4.8</v>
      </c>
      <c r="P81" s="25">
        <v>44.375</v>
      </c>
      <c r="Q81">
        <v>3.9</v>
      </c>
      <c r="R81">
        <f t="shared" si="21"/>
        <v>4</v>
      </c>
      <c r="S81" t="str">
        <f t="shared" si="22"/>
        <v>44.38,4</v>
      </c>
      <c r="U81">
        <v>43.75</v>
      </c>
      <c r="V81">
        <v>4.5999999999999996</v>
      </c>
      <c r="W81">
        <f t="shared" si="23"/>
        <v>4.7</v>
      </c>
      <c r="X81" t="str">
        <f t="shared" si="24"/>
        <v>43.75,4.7</v>
      </c>
      <c r="Z81">
        <v>47.5</v>
      </c>
      <c r="AA81">
        <v>0.8</v>
      </c>
      <c r="AB81">
        <f t="shared" si="14"/>
        <v>0.9</v>
      </c>
      <c r="AC81" t="str">
        <f t="shared" si="25"/>
        <v>47.5,0.9</v>
      </c>
    </row>
    <row r="82" spans="1:29" x14ac:dyDescent="0.3">
      <c r="A82">
        <v>23.8</v>
      </c>
      <c r="B82">
        <v>8.5</v>
      </c>
      <c r="C82">
        <f t="shared" si="15"/>
        <v>8.5</v>
      </c>
      <c r="D82" t="str">
        <f t="shared" si="16"/>
        <v>23.8,8.5</v>
      </c>
      <c r="F82">
        <v>24.25</v>
      </c>
      <c r="G82">
        <v>8.1</v>
      </c>
      <c r="H82">
        <f t="shared" si="17"/>
        <v>8.1999999999999993</v>
      </c>
      <c r="I82" t="str">
        <f t="shared" si="18"/>
        <v>24.25,8.2</v>
      </c>
      <c r="K82" s="25">
        <v>24.5</v>
      </c>
      <c r="L82">
        <v>7.8</v>
      </c>
      <c r="M82">
        <f t="shared" si="19"/>
        <v>7.9</v>
      </c>
      <c r="N82" t="str">
        <f t="shared" si="20"/>
        <v>24.5,7.9</v>
      </c>
      <c r="P82" s="25">
        <v>24.375</v>
      </c>
      <c r="Q82">
        <v>7.9</v>
      </c>
      <c r="R82">
        <f t="shared" si="21"/>
        <v>8</v>
      </c>
      <c r="S82" t="str">
        <f t="shared" si="22"/>
        <v>24.38,8</v>
      </c>
      <c r="U82">
        <v>26.25</v>
      </c>
      <c r="V82">
        <v>6.1</v>
      </c>
      <c r="W82">
        <f t="shared" si="23"/>
        <v>6.2</v>
      </c>
      <c r="X82" t="str">
        <f t="shared" si="24"/>
        <v>26.25,6.2</v>
      </c>
      <c r="Z82">
        <v>27.5</v>
      </c>
      <c r="AA82">
        <v>4.8</v>
      </c>
      <c r="AB82">
        <f t="shared" si="14"/>
        <v>4.8</v>
      </c>
      <c r="AC82" t="str">
        <f t="shared" si="25"/>
        <v>27.5,4.8</v>
      </c>
    </row>
    <row r="83" spans="1:29" x14ac:dyDescent="0.3">
      <c r="A83">
        <v>32.700000000000003</v>
      </c>
      <c r="B83">
        <v>3.82</v>
      </c>
      <c r="C83">
        <f t="shared" si="15"/>
        <v>3.9</v>
      </c>
      <c r="D83" t="str">
        <f t="shared" si="16"/>
        <v>32.7,3.9</v>
      </c>
      <c r="F83">
        <v>32.75</v>
      </c>
      <c r="G83">
        <v>3.8</v>
      </c>
      <c r="H83">
        <f t="shared" si="17"/>
        <v>3.9</v>
      </c>
      <c r="I83" t="str">
        <f t="shared" si="18"/>
        <v>32.75,3.9</v>
      </c>
      <c r="K83" s="25">
        <v>33.5</v>
      </c>
      <c r="L83">
        <v>3</v>
      </c>
      <c r="M83">
        <f t="shared" si="19"/>
        <v>3.1</v>
      </c>
      <c r="N83" t="str">
        <f t="shared" si="20"/>
        <v>33.5,3.1</v>
      </c>
      <c r="P83" s="25">
        <v>33.125</v>
      </c>
      <c r="Q83">
        <v>3.4</v>
      </c>
      <c r="R83">
        <f t="shared" si="21"/>
        <v>3.4</v>
      </c>
      <c r="S83" t="str">
        <f t="shared" si="22"/>
        <v>33.13,3.4</v>
      </c>
      <c r="U83">
        <v>33.75</v>
      </c>
      <c r="V83">
        <v>2.8</v>
      </c>
      <c r="W83">
        <f t="shared" si="23"/>
        <v>2.8</v>
      </c>
      <c r="X83" t="str">
        <f t="shared" si="24"/>
        <v>33.75,2.8</v>
      </c>
      <c r="Z83">
        <v>37.5</v>
      </c>
      <c r="AA83">
        <v>0</v>
      </c>
      <c r="AB83">
        <f t="shared" si="14"/>
        <v>0</v>
      </c>
      <c r="AC83" t="str">
        <f t="shared" si="25"/>
        <v>37.5,0</v>
      </c>
    </row>
    <row r="84" spans="1:29" x14ac:dyDescent="0.3">
      <c r="A84">
        <v>35.200000000000003</v>
      </c>
      <c r="B84">
        <v>5.17</v>
      </c>
      <c r="C84">
        <f t="shared" si="15"/>
        <v>5.2</v>
      </c>
      <c r="D84" t="str">
        <f t="shared" si="16"/>
        <v>35.2,5.2</v>
      </c>
      <c r="F84">
        <v>35.25</v>
      </c>
      <c r="G84">
        <v>5.0999999999999996</v>
      </c>
      <c r="H84">
        <f t="shared" si="17"/>
        <v>5.0999999999999996</v>
      </c>
      <c r="I84" t="str">
        <f t="shared" si="18"/>
        <v>35.25,5.1</v>
      </c>
      <c r="K84" s="25">
        <v>35.5</v>
      </c>
      <c r="L84">
        <v>4.9000000000000004</v>
      </c>
      <c r="M84">
        <f t="shared" si="19"/>
        <v>4.9000000000000004</v>
      </c>
      <c r="N84" t="str">
        <f t="shared" si="20"/>
        <v>35.5,4.9</v>
      </c>
      <c r="P84" s="25">
        <v>35.625</v>
      </c>
      <c r="Q84">
        <v>4.7</v>
      </c>
      <c r="R84">
        <f t="shared" si="21"/>
        <v>4.7</v>
      </c>
      <c r="S84" t="str">
        <f t="shared" si="22"/>
        <v>35.63,4.7</v>
      </c>
      <c r="U84">
        <v>36.25</v>
      </c>
      <c r="V84">
        <v>4.0999999999999996</v>
      </c>
      <c r="W84">
        <f t="shared" si="23"/>
        <v>4.0999999999999996</v>
      </c>
      <c r="X84" t="str">
        <f t="shared" si="24"/>
        <v>36.25,4.1</v>
      </c>
      <c r="Z84">
        <v>37.5</v>
      </c>
      <c r="AA84">
        <v>2.9</v>
      </c>
      <c r="AB84">
        <f t="shared" si="14"/>
        <v>2.9</v>
      </c>
      <c r="AC84" t="str">
        <f t="shared" si="25"/>
        <v>37.5,2.9</v>
      </c>
    </row>
    <row r="85" spans="1:29" x14ac:dyDescent="0.3">
      <c r="A85">
        <v>35.700000000000003</v>
      </c>
      <c r="B85">
        <v>4.8600000000000003</v>
      </c>
      <c r="C85">
        <f t="shared" si="15"/>
        <v>4.9000000000000004</v>
      </c>
      <c r="D85" t="str">
        <f t="shared" si="16"/>
        <v>35.7,4.9</v>
      </c>
      <c r="F85">
        <v>35.75</v>
      </c>
      <c r="G85">
        <v>4.8</v>
      </c>
      <c r="H85">
        <f t="shared" si="17"/>
        <v>4.8</v>
      </c>
      <c r="I85" t="str">
        <f t="shared" si="18"/>
        <v>35.75,4.8</v>
      </c>
      <c r="K85" s="25">
        <v>36.5</v>
      </c>
      <c r="L85">
        <v>4.0999999999999996</v>
      </c>
      <c r="M85">
        <f t="shared" si="19"/>
        <v>4.0999999999999996</v>
      </c>
      <c r="N85" t="str">
        <f t="shared" si="20"/>
        <v>36.5,4.1</v>
      </c>
      <c r="P85" s="25">
        <v>36.875</v>
      </c>
      <c r="Q85">
        <v>3.7</v>
      </c>
      <c r="R85">
        <f t="shared" si="21"/>
        <v>3.7</v>
      </c>
      <c r="S85" t="str">
        <f t="shared" si="22"/>
        <v>36.88,3.7</v>
      </c>
      <c r="U85">
        <v>36.25</v>
      </c>
      <c r="V85">
        <v>4.3</v>
      </c>
      <c r="W85">
        <f t="shared" si="23"/>
        <v>4.3</v>
      </c>
      <c r="X85" t="str">
        <f t="shared" si="24"/>
        <v>36.25,4.3</v>
      </c>
      <c r="Z85">
        <v>37.5</v>
      </c>
      <c r="AA85">
        <v>3.1</v>
      </c>
      <c r="AB85">
        <f t="shared" si="14"/>
        <v>3.1</v>
      </c>
      <c r="AC85" t="str">
        <f t="shared" si="25"/>
        <v>37.5,3.1</v>
      </c>
    </row>
    <row r="86" spans="1:29" x14ac:dyDescent="0.3">
      <c r="A86">
        <v>38.1</v>
      </c>
      <c r="B86">
        <v>4.79</v>
      </c>
      <c r="C86">
        <f t="shared" si="15"/>
        <v>4.9000000000000004</v>
      </c>
      <c r="D86" t="str">
        <f t="shared" si="16"/>
        <v>38.1,4.9</v>
      </c>
      <c r="F86">
        <v>38.25</v>
      </c>
      <c r="G86">
        <v>4.5999999999999996</v>
      </c>
      <c r="H86">
        <f t="shared" si="17"/>
        <v>4.5999999999999996</v>
      </c>
      <c r="I86" t="str">
        <f t="shared" si="18"/>
        <v>38.25,4.6</v>
      </c>
      <c r="K86" s="25">
        <v>38.5</v>
      </c>
      <c r="L86">
        <v>4.4000000000000004</v>
      </c>
      <c r="M86">
        <f t="shared" si="19"/>
        <v>4.5</v>
      </c>
      <c r="N86" t="str">
        <f t="shared" si="20"/>
        <v>38.5,4.5</v>
      </c>
      <c r="P86" s="25">
        <v>38.125</v>
      </c>
      <c r="Q86">
        <v>4.8</v>
      </c>
      <c r="R86">
        <f t="shared" si="21"/>
        <v>4.9000000000000004</v>
      </c>
      <c r="S86" t="str">
        <f t="shared" si="22"/>
        <v>38.13,4.9</v>
      </c>
      <c r="U86">
        <v>38.75</v>
      </c>
      <c r="V86">
        <v>4.0999999999999996</v>
      </c>
      <c r="W86">
        <f t="shared" si="23"/>
        <v>4.0999999999999996</v>
      </c>
      <c r="X86" t="str">
        <f t="shared" si="24"/>
        <v>38.75,4.1</v>
      </c>
      <c r="Z86">
        <v>42.5</v>
      </c>
      <c r="AA86">
        <v>0.4</v>
      </c>
      <c r="AB86">
        <f t="shared" si="14"/>
        <v>0.5</v>
      </c>
      <c r="AC86" t="str">
        <f t="shared" si="25"/>
        <v>42.5,0.5</v>
      </c>
    </row>
    <row r="87" spans="1:29" x14ac:dyDescent="0.3">
      <c r="A87">
        <v>39</v>
      </c>
      <c r="B87">
        <v>7.5</v>
      </c>
      <c r="C87">
        <f t="shared" si="15"/>
        <v>7.6</v>
      </c>
      <c r="D87" t="str">
        <f t="shared" si="16"/>
        <v>39,7.6</v>
      </c>
      <c r="F87">
        <v>39.25</v>
      </c>
      <c r="G87">
        <v>7.3</v>
      </c>
      <c r="H87">
        <f t="shared" si="17"/>
        <v>7.3</v>
      </c>
      <c r="I87" t="str">
        <f t="shared" si="18"/>
        <v>39.25,7.3</v>
      </c>
      <c r="K87" s="25">
        <v>39.5</v>
      </c>
      <c r="L87">
        <v>7</v>
      </c>
      <c r="M87">
        <f t="shared" si="19"/>
        <v>7</v>
      </c>
      <c r="N87" t="str">
        <f t="shared" si="20"/>
        <v>39.5,7</v>
      </c>
      <c r="P87" s="25">
        <v>39.375</v>
      </c>
      <c r="Q87">
        <v>7.1</v>
      </c>
      <c r="R87">
        <f t="shared" si="21"/>
        <v>7.1</v>
      </c>
      <c r="S87" t="str">
        <f t="shared" si="22"/>
        <v>39.38,7.1</v>
      </c>
      <c r="U87">
        <v>41.25</v>
      </c>
      <c r="V87">
        <v>5.3</v>
      </c>
      <c r="W87">
        <f t="shared" si="23"/>
        <v>5.3</v>
      </c>
      <c r="X87" t="str">
        <f t="shared" si="24"/>
        <v>41.25,5.3</v>
      </c>
      <c r="Z87">
        <v>42.5</v>
      </c>
      <c r="AA87">
        <v>4</v>
      </c>
      <c r="AB87">
        <f t="shared" si="14"/>
        <v>4.0999999999999996</v>
      </c>
      <c r="AC87" t="str">
        <f t="shared" si="25"/>
        <v>42.5,4.1</v>
      </c>
    </row>
    <row r="88" spans="1:29" x14ac:dyDescent="0.3">
      <c r="A88">
        <v>39</v>
      </c>
      <c r="B88">
        <v>9.06</v>
      </c>
      <c r="C88">
        <f t="shared" si="15"/>
        <v>9.1</v>
      </c>
      <c r="D88" t="str">
        <f t="shared" si="16"/>
        <v>39,9.1</v>
      </c>
      <c r="F88">
        <v>39.25</v>
      </c>
      <c r="G88">
        <v>8.8000000000000007</v>
      </c>
      <c r="H88">
        <f t="shared" si="17"/>
        <v>8.9</v>
      </c>
      <c r="I88" t="str">
        <f t="shared" si="18"/>
        <v>39.25,8.9</v>
      </c>
      <c r="K88" s="25">
        <v>39.5</v>
      </c>
      <c r="L88">
        <v>8.6</v>
      </c>
      <c r="M88">
        <f t="shared" si="19"/>
        <v>8.6999999999999993</v>
      </c>
      <c r="N88" t="str">
        <f t="shared" si="20"/>
        <v>39.5,8.7</v>
      </c>
      <c r="P88" s="25">
        <v>39.375</v>
      </c>
      <c r="Q88">
        <v>8.6999999999999993</v>
      </c>
      <c r="R88">
        <f t="shared" si="21"/>
        <v>8.8000000000000007</v>
      </c>
      <c r="S88" t="str">
        <f t="shared" si="22"/>
        <v>39.38,8.8</v>
      </c>
      <c r="U88">
        <v>41.25</v>
      </c>
      <c r="V88">
        <v>6.8</v>
      </c>
      <c r="W88">
        <f t="shared" si="23"/>
        <v>6.8</v>
      </c>
      <c r="X88" t="str">
        <f t="shared" si="24"/>
        <v>41.25,6.8</v>
      </c>
      <c r="Z88">
        <v>42.5</v>
      </c>
      <c r="AA88">
        <v>5.6</v>
      </c>
      <c r="AB88">
        <f t="shared" si="14"/>
        <v>5.7</v>
      </c>
      <c r="AC88" t="str">
        <f t="shared" si="25"/>
        <v>42.5,5.7</v>
      </c>
    </row>
    <row r="89" spans="1:29" x14ac:dyDescent="0.3">
      <c r="A89">
        <v>39.1</v>
      </c>
      <c r="B89">
        <v>4.13</v>
      </c>
      <c r="C89">
        <f t="shared" si="15"/>
        <v>4.2</v>
      </c>
      <c r="D89" t="str">
        <f t="shared" si="16"/>
        <v>39.1,4.2</v>
      </c>
      <c r="F89">
        <v>39.25</v>
      </c>
      <c r="G89">
        <v>4</v>
      </c>
      <c r="H89">
        <f t="shared" si="17"/>
        <v>4</v>
      </c>
      <c r="I89" t="str">
        <f t="shared" si="18"/>
        <v>39.25,4</v>
      </c>
      <c r="K89" s="25">
        <v>39.5</v>
      </c>
      <c r="L89">
        <v>3.7</v>
      </c>
      <c r="M89">
        <f t="shared" si="19"/>
        <v>3.8</v>
      </c>
      <c r="N89" t="str">
        <f t="shared" si="20"/>
        <v>39.5,3.8</v>
      </c>
      <c r="P89" s="25">
        <v>39.375</v>
      </c>
      <c r="Q89">
        <v>3.9</v>
      </c>
      <c r="R89">
        <f t="shared" si="21"/>
        <v>4</v>
      </c>
      <c r="S89" t="str">
        <f t="shared" si="22"/>
        <v>39.38,4</v>
      </c>
      <c r="U89">
        <v>41.25</v>
      </c>
      <c r="V89">
        <v>2</v>
      </c>
      <c r="W89">
        <f t="shared" si="23"/>
        <v>2.1</v>
      </c>
      <c r="X89" t="str">
        <f t="shared" si="24"/>
        <v>41.25,2.1</v>
      </c>
      <c r="Z89">
        <v>42.5</v>
      </c>
      <c r="AA89">
        <v>0.7</v>
      </c>
      <c r="AB89">
        <f t="shared" si="14"/>
        <v>0.8</v>
      </c>
      <c r="AC89" t="str">
        <f t="shared" si="25"/>
        <v>42.5,0.8</v>
      </c>
    </row>
    <row r="90" spans="1:29" x14ac:dyDescent="0.3">
      <c r="A90">
        <v>45</v>
      </c>
      <c r="B90">
        <v>3.99</v>
      </c>
      <c r="C90">
        <f t="shared" si="15"/>
        <v>4</v>
      </c>
      <c r="D90" t="str">
        <f t="shared" si="16"/>
        <v>45,4</v>
      </c>
      <c r="F90">
        <v>45.25</v>
      </c>
      <c r="G90">
        <v>3.7</v>
      </c>
      <c r="H90">
        <f t="shared" si="17"/>
        <v>3.7</v>
      </c>
      <c r="I90" t="str">
        <f t="shared" si="18"/>
        <v>45.25,3.7</v>
      </c>
      <c r="K90" s="25">
        <v>45.5</v>
      </c>
      <c r="L90">
        <v>3.5</v>
      </c>
      <c r="M90">
        <f t="shared" si="19"/>
        <v>3.5</v>
      </c>
      <c r="N90" t="str">
        <f t="shared" si="20"/>
        <v>45.5,3.5</v>
      </c>
      <c r="P90" s="25">
        <v>45.625</v>
      </c>
      <c r="Q90">
        <v>3.4</v>
      </c>
      <c r="R90">
        <f t="shared" si="21"/>
        <v>3.4</v>
      </c>
      <c r="S90" t="str">
        <f t="shared" si="22"/>
        <v>45.63,3.4</v>
      </c>
      <c r="U90">
        <v>46.25</v>
      </c>
      <c r="V90">
        <v>2.7</v>
      </c>
      <c r="W90">
        <f t="shared" si="23"/>
        <v>2.7</v>
      </c>
      <c r="X90" t="str">
        <f t="shared" si="24"/>
        <v>46.25,2.7</v>
      </c>
      <c r="Z90">
        <v>47.5</v>
      </c>
      <c r="AA90">
        <v>1.5</v>
      </c>
      <c r="AB90">
        <f t="shared" si="14"/>
        <v>1.5</v>
      </c>
      <c r="AC90" t="str">
        <f t="shared" si="25"/>
        <v>47.5,1.5</v>
      </c>
    </row>
    <row r="91" spans="1:29" x14ac:dyDescent="0.3">
      <c r="A91">
        <v>47.6</v>
      </c>
      <c r="B91">
        <v>4.8099999999999996</v>
      </c>
      <c r="C91">
        <f t="shared" si="15"/>
        <v>4.9000000000000004</v>
      </c>
      <c r="D91" t="str">
        <f t="shared" si="16"/>
        <v>47.6,4.9</v>
      </c>
      <c r="F91">
        <v>47.75</v>
      </c>
      <c r="G91">
        <v>4.7</v>
      </c>
      <c r="H91">
        <f t="shared" si="17"/>
        <v>4.7</v>
      </c>
      <c r="I91" t="str">
        <f t="shared" si="18"/>
        <v>47.75,4.7</v>
      </c>
      <c r="K91" s="25">
        <v>48.5</v>
      </c>
      <c r="L91">
        <v>3.9</v>
      </c>
      <c r="M91">
        <f t="shared" si="19"/>
        <v>3.9</v>
      </c>
      <c r="N91" t="str">
        <f t="shared" si="20"/>
        <v>48.5,3.9</v>
      </c>
      <c r="P91" s="25">
        <v>48.125</v>
      </c>
      <c r="Q91">
        <v>4.3</v>
      </c>
      <c r="R91">
        <f t="shared" si="21"/>
        <v>4.3</v>
      </c>
      <c r="S91" t="str">
        <f t="shared" si="22"/>
        <v>48.13,4.3</v>
      </c>
      <c r="U91">
        <v>48.75</v>
      </c>
      <c r="V91">
        <v>3.7</v>
      </c>
      <c r="W91">
        <f t="shared" si="23"/>
        <v>3.7</v>
      </c>
      <c r="X91" t="str">
        <f t="shared" si="24"/>
        <v>48.75,3.7</v>
      </c>
      <c r="Z91">
        <v>52.5</v>
      </c>
      <c r="AA91">
        <v>0</v>
      </c>
      <c r="AB91">
        <f t="shared" si="14"/>
        <v>0</v>
      </c>
      <c r="AC91" t="str">
        <f t="shared" si="25"/>
        <v>52.5,0</v>
      </c>
    </row>
    <row r="92" spans="1:29" x14ac:dyDescent="0.3">
      <c r="A92">
        <v>41.2</v>
      </c>
      <c r="B92">
        <v>7.95</v>
      </c>
      <c r="C92">
        <f t="shared" si="15"/>
        <v>8</v>
      </c>
      <c r="D92" t="str">
        <f t="shared" si="16"/>
        <v>41.2,8</v>
      </c>
      <c r="F92">
        <v>41.25</v>
      </c>
      <c r="G92">
        <v>7.9</v>
      </c>
      <c r="H92">
        <f t="shared" si="17"/>
        <v>7.9</v>
      </c>
      <c r="I92" t="str">
        <f t="shared" si="18"/>
        <v>41.25,7.9</v>
      </c>
      <c r="K92" s="25">
        <v>41.5</v>
      </c>
      <c r="L92">
        <v>7.7</v>
      </c>
      <c r="M92">
        <f t="shared" si="19"/>
        <v>7.7</v>
      </c>
      <c r="N92" t="str">
        <f t="shared" si="20"/>
        <v>41.5,7.7</v>
      </c>
      <c r="P92" s="25">
        <v>41.875</v>
      </c>
      <c r="Q92">
        <v>7.3</v>
      </c>
      <c r="R92">
        <f t="shared" si="21"/>
        <v>7.3</v>
      </c>
      <c r="S92" t="str">
        <f t="shared" si="22"/>
        <v>41.88,7.3</v>
      </c>
      <c r="U92">
        <v>41.25</v>
      </c>
      <c r="V92">
        <v>7.9</v>
      </c>
      <c r="W92">
        <f t="shared" si="23"/>
        <v>7.9</v>
      </c>
      <c r="X92" t="str">
        <f t="shared" si="24"/>
        <v>41.25,7.9</v>
      </c>
      <c r="Z92">
        <v>42.5</v>
      </c>
      <c r="AA92">
        <v>6.7</v>
      </c>
      <c r="AB92">
        <f t="shared" si="14"/>
        <v>6.7</v>
      </c>
      <c r="AC92" t="str">
        <f t="shared" si="25"/>
        <v>42.5,6.7</v>
      </c>
    </row>
    <row r="93" spans="1:29" x14ac:dyDescent="0.3">
      <c r="A93">
        <v>46.1</v>
      </c>
      <c r="B93">
        <v>7.53</v>
      </c>
      <c r="C93">
        <f t="shared" si="15"/>
        <v>7.6</v>
      </c>
      <c r="D93" t="str">
        <f t="shared" si="16"/>
        <v>46.1,7.6</v>
      </c>
      <c r="F93">
        <v>46.25</v>
      </c>
      <c r="G93">
        <v>7.4</v>
      </c>
      <c r="H93">
        <f t="shared" si="17"/>
        <v>7.4</v>
      </c>
      <c r="I93" t="str">
        <f t="shared" si="18"/>
        <v>46.25,7.4</v>
      </c>
      <c r="K93" s="25">
        <v>46.5</v>
      </c>
      <c r="L93">
        <v>7.1</v>
      </c>
      <c r="M93">
        <f t="shared" si="19"/>
        <v>7.2</v>
      </c>
      <c r="N93" t="str">
        <f t="shared" si="20"/>
        <v>46.5,7.2</v>
      </c>
      <c r="P93" s="25">
        <v>46.875</v>
      </c>
      <c r="Q93">
        <v>6.8</v>
      </c>
      <c r="R93">
        <f t="shared" si="21"/>
        <v>6.9</v>
      </c>
      <c r="S93" t="str">
        <f t="shared" si="22"/>
        <v>46.88,6.9</v>
      </c>
      <c r="U93">
        <v>46.25</v>
      </c>
      <c r="V93">
        <v>7.4</v>
      </c>
      <c r="W93">
        <f t="shared" si="23"/>
        <v>7.5</v>
      </c>
      <c r="X93" t="str">
        <f t="shared" si="24"/>
        <v>46.25,7.5</v>
      </c>
      <c r="Z93">
        <v>47.5</v>
      </c>
      <c r="AA93">
        <v>6.1</v>
      </c>
      <c r="AB93">
        <f t="shared" si="14"/>
        <v>6.2</v>
      </c>
      <c r="AC93" t="str">
        <f t="shared" si="25"/>
        <v>47.5,6.2</v>
      </c>
    </row>
    <row r="94" spans="1:29" x14ac:dyDescent="0.3">
      <c r="A94">
        <v>49.9</v>
      </c>
      <c r="B94">
        <v>9.6</v>
      </c>
      <c r="C94">
        <f t="shared" si="15"/>
        <v>9.6</v>
      </c>
      <c r="D94" t="str">
        <f t="shared" si="16"/>
        <v>49.9,9.6</v>
      </c>
      <c r="F94">
        <v>50.25</v>
      </c>
      <c r="G94">
        <v>9.3000000000000007</v>
      </c>
      <c r="H94">
        <f t="shared" si="17"/>
        <v>9.4</v>
      </c>
      <c r="I94" t="str">
        <f t="shared" si="18"/>
        <v>50.25,9.4</v>
      </c>
      <c r="K94" s="25">
        <v>50.5</v>
      </c>
      <c r="L94">
        <v>9</v>
      </c>
      <c r="M94">
        <f t="shared" si="19"/>
        <v>9</v>
      </c>
      <c r="N94" t="str">
        <f t="shared" si="20"/>
        <v>50.5,9</v>
      </c>
      <c r="P94" s="25">
        <v>50.625</v>
      </c>
      <c r="Q94">
        <v>8.9</v>
      </c>
      <c r="R94">
        <f t="shared" si="21"/>
        <v>8.9</v>
      </c>
      <c r="S94" t="str">
        <f t="shared" si="22"/>
        <v>50.63,8.9</v>
      </c>
      <c r="U94">
        <v>51.25</v>
      </c>
      <c r="V94">
        <v>8.3000000000000007</v>
      </c>
      <c r="W94">
        <f t="shared" si="23"/>
        <v>8.3000000000000007</v>
      </c>
      <c r="X94" t="str">
        <f t="shared" si="24"/>
        <v>51.25,8.3</v>
      </c>
      <c r="Z94">
        <v>52.5</v>
      </c>
      <c r="AA94">
        <v>7</v>
      </c>
      <c r="AB94">
        <f t="shared" si="14"/>
        <v>7</v>
      </c>
      <c r="AC94" t="str">
        <f t="shared" si="25"/>
        <v>52.5,7</v>
      </c>
    </row>
    <row r="95" spans="1:29" x14ac:dyDescent="0.3">
      <c r="K95" s="25"/>
      <c r="P95" s="25"/>
    </row>
    <row r="96" spans="1:29" x14ac:dyDescent="0.3">
      <c r="K96" s="25"/>
      <c r="P96" s="25"/>
    </row>
    <row r="97" spans="11:16" x14ac:dyDescent="0.3">
      <c r="K97" s="25"/>
      <c r="P97" s="25"/>
    </row>
    <row r="98" spans="11:16" x14ac:dyDescent="0.3">
      <c r="K98" s="25"/>
      <c r="P98" s="25"/>
    </row>
    <row r="99" spans="11:16" x14ac:dyDescent="0.3">
      <c r="K99" s="25"/>
      <c r="P99" s="25"/>
    </row>
    <row r="100" spans="11:16" x14ac:dyDescent="0.3">
      <c r="K100" s="25"/>
      <c r="P100" s="25"/>
    </row>
    <row r="101" spans="11:16" x14ac:dyDescent="0.3">
      <c r="K101" s="25"/>
      <c r="P101" s="25"/>
    </row>
    <row r="102" spans="11:16" x14ac:dyDescent="0.3">
      <c r="K102" s="25"/>
      <c r="P102" s="25"/>
    </row>
    <row r="103" spans="11:16" x14ac:dyDescent="0.3">
      <c r="K103" s="25"/>
      <c r="P103" s="25"/>
    </row>
    <row r="104" spans="11:16" x14ac:dyDescent="0.3">
      <c r="K104" s="25"/>
      <c r="P104" s="25"/>
    </row>
    <row r="105" spans="11:16" x14ac:dyDescent="0.3">
      <c r="K105" s="25"/>
      <c r="P105" s="25"/>
    </row>
    <row r="106" spans="11:16" x14ac:dyDescent="0.3">
      <c r="K106" s="25"/>
      <c r="P106" s="25"/>
    </row>
    <row r="107" spans="11:16" x14ac:dyDescent="0.3">
      <c r="K107" s="25"/>
      <c r="P107" s="25"/>
    </row>
    <row r="108" spans="11:16" x14ac:dyDescent="0.3">
      <c r="K108" s="25"/>
      <c r="P108" s="25"/>
    </row>
    <row r="109" spans="11:16" x14ac:dyDescent="0.3">
      <c r="K109" s="25"/>
      <c r="P109" s="25"/>
    </row>
    <row r="110" spans="11:16" x14ac:dyDescent="0.3">
      <c r="K110" s="25"/>
      <c r="P110" s="25"/>
    </row>
    <row r="111" spans="11:16" x14ac:dyDescent="0.3">
      <c r="K111" s="25"/>
      <c r="P111" s="25"/>
    </row>
    <row r="112" spans="11:16" x14ac:dyDescent="0.3">
      <c r="K112" s="25"/>
      <c r="P112" s="25"/>
    </row>
    <row r="113" spans="11:16" x14ac:dyDescent="0.3">
      <c r="K113" s="25"/>
      <c r="P113" s="25"/>
    </row>
    <row r="114" spans="11:16" x14ac:dyDescent="0.3">
      <c r="K114" s="25"/>
      <c r="P114" s="25"/>
    </row>
    <row r="115" spans="11:16" x14ac:dyDescent="0.3">
      <c r="K115" s="25"/>
      <c r="P115" s="25"/>
    </row>
    <row r="116" spans="11:16" x14ac:dyDescent="0.3">
      <c r="K116" s="25"/>
      <c r="P116" s="25"/>
    </row>
    <row r="117" spans="11:16" x14ac:dyDescent="0.3">
      <c r="K117" s="25"/>
      <c r="P117" s="25"/>
    </row>
    <row r="118" spans="11:16" x14ac:dyDescent="0.3">
      <c r="K118" s="25"/>
      <c r="P118" s="25"/>
    </row>
    <row r="119" spans="11:16" x14ac:dyDescent="0.3">
      <c r="K119" s="25"/>
      <c r="P119" s="25"/>
    </row>
    <row r="120" spans="11:16" x14ac:dyDescent="0.3">
      <c r="K120" s="25"/>
      <c r="P120" s="25"/>
    </row>
    <row r="121" spans="11:16" x14ac:dyDescent="0.3">
      <c r="K121" s="25"/>
      <c r="P121" s="25"/>
    </row>
    <row r="122" spans="11:16" x14ac:dyDescent="0.3">
      <c r="K122" s="25"/>
      <c r="P122" s="25"/>
    </row>
    <row r="123" spans="11:16" x14ac:dyDescent="0.3">
      <c r="K123" s="25"/>
      <c r="P123" s="25"/>
    </row>
    <row r="124" spans="11:16" x14ac:dyDescent="0.3">
      <c r="K124" s="25"/>
      <c r="P124" s="25"/>
    </row>
    <row r="125" spans="11:16" x14ac:dyDescent="0.3">
      <c r="K125" s="25"/>
      <c r="P125" s="25"/>
    </row>
    <row r="126" spans="11:16" x14ac:dyDescent="0.3">
      <c r="K126" s="25"/>
      <c r="P126" s="25"/>
    </row>
    <row r="127" spans="11:16" x14ac:dyDescent="0.3">
      <c r="K127" s="25"/>
      <c r="P127" s="25"/>
    </row>
    <row r="128" spans="11:16" x14ac:dyDescent="0.3">
      <c r="K128" s="25"/>
      <c r="P128" s="25"/>
    </row>
    <row r="129" spans="11:16" x14ac:dyDescent="0.3">
      <c r="K129" s="25"/>
      <c r="P129" s="25"/>
    </row>
    <row r="130" spans="11:16" x14ac:dyDescent="0.3">
      <c r="K130" s="25"/>
      <c r="P130" s="25"/>
    </row>
    <row r="131" spans="11:16" x14ac:dyDescent="0.3">
      <c r="K131" s="25"/>
      <c r="P131" s="25"/>
    </row>
    <row r="132" spans="11:16" x14ac:dyDescent="0.3">
      <c r="K132" s="25"/>
      <c r="P132" s="25"/>
    </row>
    <row r="133" spans="11:16" x14ac:dyDescent="0.3">
      <c r="K133" s="25"/>
      <c r="P133" s="25"/>
    </row>
    <row r="134" spans="11:16" x14ac:dyDescent="0.3">
      <c r="K134" s="25"/>
      <c r="P134" s="25"/>
    </row>
    <row r="135" spans="11:16" x14ac:dyDescent="0.3">
      <c r="K135" s="25"/>
      <c r="P135" s="25"/>
    </row>
    <row r="136" spans="11:16" x14ac:dyDescent="0.3">
      <c r="K136" s="25"/>
      <c r="P136" s="25"/>
    </row>
    <row r="137" spans="11:16" x14ac:dyDescent="0.3">
      <c r="K137" s="25"/>
      <c r="P137" s="25"/>
    </row>
    <row r="138" spans="11:16" x14ac:dyDescent="0.3">
      <c r="K138" s="25"/>
      <c r="P138" s="25"/>
    </row>
    <row r="139" spans="11:16" x14ac:dyDescent="0.3">
      <c r="K139" s="25"/>
      <c r="P139" s="25"/>
    </row>
    <row r="140" spans="11:16" x14ac:dyDescent="0.3">
      <c r="K140" s="25"/>
      <c r="P140" s="25"/>
    </row>
    <row r="141" spans="11:16" x14ac:dyDescent="0.3">
      <c r="K141" s="25"/>
      <c r="P141" s="25"/>
    </row>
    <row r="142" spans="11:16" x14ac:dyDescent="0.3">
      <c r="K142" s="25"/>
      <c r="P142" s="25"/>
    </row>
    <row r="143" spans="11:16" x14ac:dyDescent="0.3">
      <c r="K143" s="25"/>
      <c r="P143" s="25"/>
    </row>
    <row r="144" spans="11:16" x14ac:dyDescent="0.3">
      <c r="K144" s="25"/>
      <c r="P144" s="25"/>
    </row>
    <row r="145" spans="11:16" x14ac:dyDescent="0.3">
      <c r="K145" s="25"/>
      <c r="P145" s="25"/>
    </row>
    <row r="146" spans="11:16" x14ac:dyDescent="0.3">
      <c r="K146" s="25"/>
      <c r="P146" s="25"/>
    </row>
    <row r="147" spans="11:16" x14ac:dyDescent="0.3">
      <c r="K147" s="25"/>
      <c r="P147" s="25"/>
    </row>
    <row r="148" spans="11:16" x14ac:dyDescent="0.3">
      <c r="K148" s="25"/>
      <c r="P148" s="25"/>
    </row>
    <row r="149" spans="11:16" x14ac:dyDescent="0.3">
      <c r="K149" s="25"/>
      <c r="P149" s="25"/>
    </row>
    <row r="150" spans="11:16" x14ac:dyDescent="0.3">
      <c r="K150" s="25"/>
      <c r="P150" s="25"/>
    </row>
    <row r="151" spans="11:16" x14ac:dyDescent="0.3">
      <c r="K151" s="25"/>
      <c r="P151" s="25"/>
    </row>
    <row r="152" spans="11:16" x14ac:dyDescent="0.3">
      <c r="K152" s="25"/>
      <c r="P152" s="25"/>
    </row>
    <row r="153" spans="11:16" x14ac:dyDescent="0.3">
      <c r="K153" s="25"/>
      <c r="P153" s="25"/>
    </row>
    <row r="154" spans="11:16" x14ac:dyDescent="0.3">
      <c r="K154" s="25"/>
      <c r="P154" s="25"/>
    </row>
    <row r="155" spans="11:16" x14ac:dyDescent="0.3">
      <c r="K155" s="25"/>
      <c r="P155" s="25"/>
    </row>
    <row r="156" spans="11:16" x14ac:dyDescent="0.3">
      <c r="K156" s="25"/>
      <c r="P156" s="25"/>
    </row>
    <row r="157" spans="11:16" x14ac:dyDescent="0.3">
      <c r="K157" s="25"/>
      <c r="P157" s="25"/>
    </row>
    <row r="158" spans="11:16" x14ac:dyDescent="0.3">
      <c r="K158" s="25"/>
      <c r="P158" s="25"/>
    </row>
    <row r="159" spans="11:16" x14ac:dyDescent="0.3">
      <c r="K159" s="25"/>
      <c r="P159" s="25"/>
    </row>
    <row r="160" spans="11:16" x14ac:dyDescent="0.3">
      <c r="K160" s="25"/>
      <c r="P160" s="25"/>
    </row>
    <row r="161" spans="11:16" x14ac:dyDescent="0.3">
      <c r="K161" s="25"/>
      <c r="P161" s="25"/>
    </row>
    <row r="162" spans="11:16" x14ac:dyDescent="0.3">
      <c r="K162" s="25"/>
      <c r="P162" s="25"/>
    </row>
    <row r="163" spans="11:16" x14ac:dyDescent="0.3">
      <c r="K163" s="25"/>
      <c r="P163" s="25"/>
    </row>
    <row r="164" spans="11:16" x14ac:dyDescent="0.3">
      <c r="K164" s="25"/>
      <c r="P164" s="25"/>
    </row>
    <row r="165" spans="11:16" x14ac:dyDescent="0.3">
      <c r="K165" s="25"/>
      <c r="P165" s="25"/>
    </row>
    <row r="166" spans="11:16" x14ac:dyDescent="0.3">
      <c r="K166" s="25"/>
      <c r="P166" s="25"/>
    </row>
    <row r="167" spans="11:16" x14ac:dyDescent="0.3">
      <c r="K167" s="25"/>
      <c r="P167" s="25"/>
    </row>
    <row r="168" spans="11:16" x14ac:dyDescent="0.3">
      <c r="K168" s="25"/>
      <c r="P168" s="25"/>
    </row>
    <row r="169" spans="11:16" x14ac:dyDescent="0.3">
      <c r="K169" s="25"/>
      <c r="P169" s="25"/>
    </row>
    <row r="170" spans="11:16" x14ac:dyDescent="0.3">
      <c r="K170" s="25"/>
      <c r="P170" s="25"/>
    </row>
    <row r="171" spans="11:16" x14ac:dyDescent="0.3">
      <c r="K171" s="25"/>
      <c r="P171" s="25"/>
    </row>
    <row r="172" spans="11:16" x14ac:dyDescent="0.3">
      <c r="K172" s="25"/>
      <c r="P172" s="25"/>
    </row>
    <row r="173" spans="11:16" x14ac:dyDescent="0.3">
      <c r="K173" s="25"/>
      <c r="P173" s="25"/>
    </row>
    <row r="174" spans="11:16" x14ac:dyDescent="0.3">
      <c r="K174" s="25"/>
      <c r="P174" s="25"/>
    </row>
    <row r="175" spans="11:16" x14ac:dyDescent="0.3">
      <c r="K175" s="25"/>
      <c r="P175" s="25"/>
    </row>
    <row r="176" spans="11:16" x14ac:dyDescent="0.3">
      <c r="K176" s="25"/>
      <c r="P176" s="25"/>
    </row>
    <row r="177" spans="11:16" x14ac:dyDescent="0.3">
      <c r="K177" s="25"/>
      <c r="P177" s="25"/>
    </row>
    <row r="178" spans="11:16" x14ac:dyDescent="0.3">
      <c r="K178" s="25"/>
      <c r="P178" s="25"/>
    </row>
    <row r="179" spans="11:16" x14ac:dyDescent="0.3">
      <c r="K179" s="25"/>
      <c r="P179" s="25"/>
    </row>
    <row r="180" spans="11:16" x14ac:dyDescent="0.3">
      <c r="K180" s="25"/>
      <c r="P180" s="25"/>
    </row>
    <row r="181" spans="11:16" x14ac:dyDescent="0.3">
      <c r="K181" s="25"/>
      <c r="P181" s="25"/>
    </row>
    <row r="182" spans="11:16" x14ac:dyDescent="0.3">
      <c r="K182" s="25"/>
      <c r="P182" s="25"/>
    </row>
    <row r="183" spans="11:16" x14ac:dyDescent="0.3">
      <c r="K183" s="25"/>
      <c r="P183" s="25"/>
    </row>
    <row r="184" spans="11:16" x14ac:dyDescent="0.3">
      <c r="K184" s="25"/>
      <c r="P184" s="25"/>
    </row>
    <row r="185" spans="11:16" x14ac:dyDescent="0.3">
      <c r="K185" s="25"/>
      <c r="P185" s="25"/>
    </row>
    <row r="186" spans="11:16" x14ac:dyDescent="0.3">
      <c r="K186" s="25"/>
      <c r="P186" s="25"/>
    </row>
    <row r="187" spans="11:16" x14ac:dyDescent="0.3">
      <c r="K187" s="25"/>
      <c r="P187" s="25"/>
    </row>
    <row r="188" spans="11:16" x14ac:dyDescent="0.3">
      <c r="K188" s="25"/>
      <c r="P188" s="25"/>
    </row>
    <row r="189" spans="11:16" x14ac:dyDescent="0.3">
      <c r="K189" s="25"/>
      <c r="P189" s="25"/>
    </row>
    <row r="190" spans="11:16" x14ac:dyDescent="0.3">
      <c r="K190" s="25"/>
      <c r="P190" s="25"/>
    </row>
    <row r="191" spans="11:16" x14ac:dyDescent="0.3">
      <c r="K191" s="25"/>
      <c r="P191" s="25"/>
    </row>
    <row r="192" spans="11:16" x14ac:dyDescent="0.3">
      <c r="K192" s="25"/>
      <c r="P192" s="25"/>
    </row>
    <row r="193" spans="11:16" x14ac:dyDescent="0.3">
      <c r="K193" s="25"/>
      <c r="P193" s="25"/>
    </row>
    <row r="194" spans="11:16" x14ac:dyDescent="0.3">
      <c r="K194" s="25"/>
      <c r="P194" s="25"/>
    </row>
    <row r="195" spans="11:16" x14ac:dyDescent="0.3">
      <c r="K195" s="25"/>
      <c r="P195" s="25"/>
    </row>
    <row r="196" spans="11:16" x14ac:dyDescent="0.3">
      <c r="K196" s="25"/>
      <c r="P196" s="25"/>
    </row>
    <row r="197" spans="11:16" x14ac:dyDescent="0.3">
      <c r="K197" s="25"/>
      <c r="P197" s="25"/>
    </row>
    <row r="198" spans="11:16" x14ac:dyDescent="0.3">
      <c r="K198" s="25"/>
      <c r="P198" s="25"/>
    </row>
    <row r="199" spans="11:16" x14ac:dyDescent="0.3">
      <c r="K199" s="25"/>
      <c r="P199" s="25"/>
    </row>
    <row r="200" spans="11:16" x14ac:dyDescent="0.3">
      <c r="K200" s="25"/>
      <c r="P200" s="25"/>
    </row>
    <row r="201" spans="11:16" x14ac:dyDescent="0.3">
      <c r="K201" s="25"/>
      <c r="P201" s="25"/>
    </row>
    <row r="202" spans="11:16" x14ac:dyDescent="0.3">
      <c r="K202" s="25"/>
      <c r="P202" s="25"/>
    </row>
    <row r="203" spans="11:16" x14ac:dyDescent="0.3">
      <c r="K203" s="25"/>
      <c r="P203" s="25"/>
    </row>
    <row r="204" spans="11:16" x14ac:dyDescent="0.3">
      <c r="K204" s="25"/>
      <c r="P204" s="25"/>
    </row>
    <row r="205" spans="11:16" x14ac:dyDescent="0.3">
      <c r="K205" s="25"/>
      <c r="P205" s="25"/>
    </row>
    <row r="206" spans="11:16" x14ac:dyDescent="0.3">
      <c r="K206" s="25"/>
      <c r="P206" s="25"/>
    </row>
    <row r="207" spans="11:16" x14ac:dyDescent="0.3">
      <c r="K207" s="25"/>
      <c r="P207" s="25"/>
    </row>
    <row r="208" spans="11:16" x14ac:dyDescent="0.3">
      <c r="K208" s="25"/>
      <c r="P208" s="25"/>
    </row>
    <row r="209" spans="11:16" x14ac:dyDescent="0.3">
      <c r="K209" s="25"/>
      <c r="P209" s="25"/>
    </row>
    <row r="210" spans="11:16" x14ac:dyDescent="0.3">
      <c r="K210" s="25"/>
      <c r="P210" s="25"/>
    </row>
    <row r="211" spans="11:16" x14ac:dyDescent="0.3">
      <c r="K211" s="25"/>
      <c r="P211" s="25"/>
    </row>
    <row r="212" spans="11:16" x14ac:dyDescent="0.3">
      <c r="K212" s="25"/>
      <c r="P212" s="25"/>
    </row>
    <row r="213" spans="11:16" x14ac:dyDescent="0.3">
      <c r="K213" s="25"/>
      <c r="P213" s="25"/>
    </row>
    <row r="214" spans="11:16" x14ac:dyDescent="0.3">
      <c r="K214" s="25"/>
      <c r="P214" s="25"/>
    </row>
    <row r="215" spans="11:16" x14ac:dyDescent="0.3">
      <c r="K215" s="25"/>
      <c r="P215" s="25"/>
    </row>
    <row r="216" spans="11:16" x14ac:dyDescent="0.3">
      <c r="K216" s="25"/>
      <c r="P216" s="25"/>
    </row>
    <row r="217" spans="11:16" x14ac:dyDescent="0.3">
      <c r="K217" s="25"/>
      <c r="P217" s="25"/>
    </row>
    <row r="218" spans="11:16" x14ac:dyDescent="0.3">
      <c r="K218" s="25"/>
      <c r="P218" s="25"/>
    </row>
    <row r="219" spans="11:16" x14ac:dyDescent="0.3">
      <c r="K219" s="25"/>
      <c r="P219" s="25"/>
    </row>
    <row r="220" spans="11:16" x14ac:dyDescent="0.3">
      <c r="K220" s="25"/>
      <c r="P220" s="25"/>
    </row>
    <row r="221" spans="11:16" x14ac:dyDescent="0.3">
      <c r="K221" s="25"/>
      <c r="P221" s="25"/>
    </row>
    <row r="222" spans="11:16" x14ac:dyDescent="0.3">
      <c r="K222" s="25"/>
      <c r="P222" s="25"/>
    </row>
    <row r="223" spans="11:16" x14ac:dyDescent="0.3">
      <c r="K223" s="25"/>
      <c r="P223" s="25"/>
    </row>
    <row r="224" spans="11:16" x14ac:dyDescent="0.3">
      <c r="K224" s="25"/>
      <c r="P224" s="25"/>
    </row>
    <row r="225" spans="11:16" x14ac:dyDescent="0.3">
      <c r="K225" s="25"/>
      <c r="P225" s="25"/>
    </row>
    <row r="226" spans="11:16" x14ac:dyDescent="0.3">
      <c r="K226" s="25"/>
      <c r="P226" s="25"/>
    </row>
    <row r="227" spans="11:16" x14ac:dyDescent="0.3">
      <c r="K227" s="25"/>
      <c r="P227" s="25"/>
    </row>
    <row r="228" spans="11:16" x14ac:dyDescent="0.3">
      <c r="K228" s="25"/>
      <c r="P228" s="25"/>
    </row>
    <row r="229" spans="11:16" x14ac:dyDescent="0.3">
      <c r="K229" s="25"/>
      <c r="P229" s="25"/>
    </row>
    <row r="230" spans="11:16" x14ac:dyDescent="0.3">
      <c r="K230" s="25"/>
      <c r="P230" s="25"/>
    </row>
    <row r="231" spans="11:16" x14ac:dyDescent="0.3">
      <c r="K231" s="25"/>
      <c r="P231" s="25"/>
    </row>
    <row r="232" spans="11:16" x14ac:dyDescent="0.3">
      <c r="K232" s="25"/>
      <c r="P232" s="25"/>
    </row>
    <row r="233" spans="11:16" x14ac:dyDescent="0.3">
      <c r="K233" s="25"/>
      <c r="P233" s="25"/>
    </row>
    <row r="234" spans="11:16" x14ac:dyDescent="0.3">
      <c r="K234" s="25"/>
      <c r="P234" s="25"/>
    </row>
    <row r="235" spans="11:16" x14ac:dyDescent="0.3">
      <c r="K235" s="25"/>
      <c r="P235" s="25"/>
    </row>
    <row r="236" spans="11:16" x14ac:dyDescent="0.3">
      <c r="K236" s="25"/>
      <c r="P236" s="25"/>
    </row>
    <row r="237" spans="11:16" x14ac:dyDescent="0.3">
      <c r="K237" s="25"/>
      <c r="P237" s="25"/>
    </row>
    <row r="238" spans="11:16" x14ac:dyDescent="0.3">
      <c r="K238" s="25"/>
      <c r="P238" s="25"/>
    </row>
    <row r="239" spans="11:16" x14ac:dyDescent="0.3">
      <c r="K239" s="25"/>
      <c r="P239" s="25"/>
    </row>
    <row r="240" spans="11:16" x14ac:dyDescent="0.3">
      <c r="K240" s="25"/>
      <c r="P240" s="25"/>
    </row>
    <row r="241" spans="11:25" x14ac:dyDescent="0.3">
      <c r="K241" s="25"/>
      <c r="P241" s="25"/>
    </row>
    <row r="242" spans="11:25" x14ac:dyDescent="0.3">
      <c r="K242" s="25"/>
      <c r="P242" s="25"/>
    </row>
    <row r="243" spans="11:25" x14ac:dyDescent="0.3">
      <c r="K243" s="25"/>
      <c r="P243" s="25"/>
    </row>
    <row r="244" spans="11:25" x14ac:dyDescent="0.3">
      <c r="K244" s="25"/>
      <c r="P244" s="25"/>
    </row>
    <row r="245" spans="11:25" x14ac:dyDescent="0.3">
      <c r="K245" s="25"/>
      <c r="P245" s="25"/>
    </row>
    <row r="249" spans="11:25" x14ac:dyDescent="0.3"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962"/>
  <sheetViews>
    <sheetView zoomScale="93" zoomScaleNormal="93" workbookViewId="0">
      <selection activeCell="E23" sqref="E23"/>
    </sheetView>
  </sheetViews>
  <sheetFormatPr defaultRowHeight="14.4" x14ac:dyDescent="0.3"/>
  <cols>
    <col min="3" max="3" width="23.88671875" customWidth="1"/>
    <col min="4" max="4" width="31" bestFit="1" customWidth="1"/>
    <col min="5" max="5" width="18.109375" customWidth="1"/>
    <col min="6" max="6" width="18.6640625" style="65" customWidth="1"/>
    <col min="7" max="7" width="11.6640625" customWidth="1"/>
    <col min="9" max="9" width="11.44140625" style="65" customWidth="1"/>
    <col min="46" max="46" width="11.6640625" bestFit="1" customWidth="1"/>
    <col min="48" max="48" width="10.33203125" bestFit="1" customWidth="1"/>
    <col min="54" max="54" width="10.33203125" bestFit="1" customWidth="1"/>
    <col min="55" max="56" width="11.44140625" bestFit="1" customWidth="1"/>
    <col min="57" max="57" width="12.44140625" bestFit="1" customWidth="1"/>
    <col min="58" max="58" width="13.6640625" bestFit="1" customWidth="1"/>
    <col min="59" max="60" width="13.5546875" bestFit="1" customWidth="1"/>
    <col min="61" max="61" width="14.88671875" bestFit="1" customWidth="1"/>
    <col min="62" max="62" width="15.88671875" bestFit="1" customWidth="1"/>
    <col min="66" max="66" width="14.6640625" bestFit="1" customWidth="1"/>
  </cols>
  <sheetData>
    <row r="1" spans="1:68" x14ac:dyDescent="0.3">
      <c r="A1" s="61"/>
      <c r="B1" s="61"/>
      <c r="C1" s="61"/>
      <c r="D1" s="61"/>
      <c r="E1" s="61"/>
      <c r="F1" s="62"/>
      <c r="G1" t="s">
        <v>202</v>
      </c>
      <c r="H1" s="63">
        <v>2.0630954656891713</v>
      </c>
      <c r="I1" s="64" t="s">
        <v>203</v>
      </c>
      <c r="J1">
        <v>2.6427154401699098</v>
      </c>
      <c r="K1" s="63">
        <v>2.9358958335350889</v>
      </c>
      <c r="L1" t="s">
        <v>204</v>
      </c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 t="s">
        <v>205</v>
      </c>
      <c r="AU1" s="61"/>
      <c r="AV1" s="61">
        <v>0</v>
      </c>
      <c r="AW1" s="61">
        <v>0</v>
      </c>
      <c r="AX1" s="61">
        <v>0</v>
      </c>
      <c r="AY1" s="61">
        <v>0</v>
      </c>
      <c r="AZ1" s="61">
        <v>0</v>
      </c>
      <c r="BA1" s="61">
        <v>0</v>
      </c>
      <c r="BB1" s="61">
        <v>0</v>
      </c>
      <c r="BC1" s="61">
        <v>0</v>
      </c>
      <c r="BD1" s="61">
        <v>0</v>
      </c>
      <c r="BE1" s="61">
        <v>0</v>
      </c>
      <c r="BF1" s="61">
        <v>0</v>
      </c>
      <c r="BG1" s="61">
        <v>0</v>
      </c>
      <c r="BH1" s="61">
        <v>0</v>
      </c>
      <c r="BI1" s="61">
        <v>0</v>
      </c>
      <c r="BJ1" s="61">
        <v>0</v>
      </c>
      <c r="BK1" s="61">
        <v>0</v>
      </c>
      <c r="BL1" s="61">
        <v>0</v>
      </c>
      <c r="BM1" s="61">
        <v>0</v>
      </c>
      <c r="BN1" s="61">
        <v>0</v>
      </c>
      <c r="BO1" s="61"/>
      <c r="BP1" s="61"/>
    </row>
    <row r="2" spans="1:68" x14ac:dyDescent="0.3">
      <c r="G2" t="s">
        <v>206</v>
      </c>
      <c r="H2" s="66">
        <v>-4.7523521394213688</v>
      </c>
      <c r="I2" s="61"/>
      <c r="J2">
        <v>-7.2356008555957594</v>
      </c>
      <c r="K2" s="64">
        <v>-6.4149432134405702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 t="s">
        <v>207</v>
      </c>
      <c r="AU2" s="61"/>
      <c r="AV2" s="61">
        <v>0</v>
      </c>
      <c r="AW2" s="61">
        <v>0</v>
      </c>
      <c r="AX2" s="61">
        <v>0</v>
      </c>
      <c r="AY2" s="61">
        <v>0</v>
      </c>
      <c r="AZ2" s="61">
        <v>0</v>
      </c>
      <c r="BA2" s="61">
        <v>0</v>
      </c>
      <c r="BB2" s="61">
        <v>0</v>
      </c>
      <c r="BC2" s="61">
        <v>0</v>
      </c>
      <c r="BD2" s="61">
        <v>0</v>
      </c>
      <c r="BE2" s="61">
        <v>0</v>
      </c>
      <c r="BF2" s="61">
        <v>0</v>
      </c>
      <c r="BG2" s="61">
        <v>0</v>
      </c>
      <c r="BH2" s="61">
        <v>0</v>
      </c>
      <c r="BI2" s="61">
        <v>0</v>
      </c>
      <c r="BJ2" s="61">
        <v>0</v>
      </c>
      <c r="BK2" s="61">
        <v>0</v>
      </c>
      <c r="BL2" s="61">
        <v>0</v>
      </c>
      <c r="BM2" s="61">
        <v>0</v>
      </c>
      <c r="BN2" s="61">
        <v>0</v>
      </c>
      <c r="BO2" s="61"/>
      <c r="BP2" s="61"/>
    </row>
    <row r="3" spans="1:68" x14ac:dyDescent="0.3">
      <c r="C3" t="s">
        <v>208</v>
      </c>
      <c r="D3" t="s">
        <v>209</v>
      </c>
      <c r="E3" t="s">
        <v>210</v>
      </c>
      <c r="G3" t="s">
        <v>211</v>
      </c>
      <c r="H3" s="66">
        <v>-10.957246215339303</v>
      </c>
      <c r="I3" s="61"/>
      <c r="J3">
        <v>5.5558818423776302</v>
      </c>
      <c r="K3" s="61">
        <v>7.8266044395280732</v>
      </c>
      <c r="L3" s="61"/>
      <c r="AR3">
        <f>AVERAGE(AV3:BI3)</f>
        <v>-1.8902600152279463</v>
      </c>
      <c r="AT3" t="s">
        <v>212</v>
      </c>
      <c r="AU3" t="s">
        <v>206</v>
      </c>
      <c r="AV3">
        <v>-9.0056477697308743</v>
      </c>
      <c r="AW3">
        <v>-11.930666891641556</v>
      </c>
      <c r="AX3">
        <v>-6.7715889356612182</v>
      </c>
      <c r="AY3">
        <v>-9.0928982875326412</v>
      </c>
      <c r="AZ3">
        <v>0.5322618973430846</v>
      </c>
      <c r="BA3">
        <v>1.0053536403002834</v>
      </c>
      <c r="BB3">
        <v>0.96571351274429074</v>
      </c>
      <c r="BC3">
        <v>1.0381596302731046</v>
      </c>
      <c r="BD3">
        <v>1.0513220673664323</v>
      </c>
      <c r="BE3">
        <v>1.0827963961069111</v>
      </c>
      <c r="BF3">
        <v>1.1220530544001781</v>
      </c>
      <c r="BG3">
        <v>1.1428344071738132</v>
      </c>
      <c r="BH3">
        <v>1.1776825040664591</v>
      </c>
      <c r="BI3">
        <v>1.2189845616004698</v>
      </c>
      <c r="BJ3">
        <v>0.2911006535108534</v>
      </c>
      <c r="BK3">
        <v>0.2911006535108534</v>
      </c>
      <c r="BL3">
        <v>-7.4460073648153893</v>
      </c>
      <c r="BM3" s="61"/>
      <c r="BN3" s="61"/>
    </row>
    <row r="4" spans="1:68" x14ac:dyDescent="0.3">
      <c r="C4" s="67">
        <v>4</v>
      </c>
      <c r="D4" s="67">
        <v>10</v>
      </c>
      <c r="E4" s="67">
        <v>35</v>
      </c>
      <c r="G4" t="s">
        <v>213</v>
      </c>
      <c r="H4" s="66">
        <v>-0.67296791058050009</v>
      </c>
      <c r="I4" s="61"/>
      <c r="J4">
        <v>-26.477467350566815</v>
      </c>
      <c r="K4" s="61">
        <v>-0.67296791058050009</v>
      </c>
      <c r="AR4">
        <f t="shared" ref="AR4:AR7" si="0">AVERAGE(AV4:BI4)</f>
        <v>-15.728819325998966</v>
      </c>
      <c r="AT4" t="s">
        <v>214</v>
      </c>
      <c r="AU4" t="s">
        <v>211</v>
      </c>
      <c r="AV4">
        <v>-15.730567190544297</v>
      </c>
      <c r="AW4">
        <v>-15.728684872176505</v>
      </c>
      <c r="AX4">
        <v>-15.728684875105396</v>
      </c>
      <c r="AY4">
        <v>-15.728684875105396</v>
      </c>
      <c r="AZ4">
        <v>-15.728684875105396</v>
      </c>
      <c r="BA4">
        <v>-15.728684875105396</v>
      </c>
      <c r="BB4">
        <v>-15.728684875105396</v>
      </c>
      <c r="BC4">
        <v>-15.728684875105396</v>
      </c>
      <c r="BD4">
        <v>-15.728684875105396</v>
      </c>
      <c r="BE4">
        <v>-15.728684875105396</v>
      </c>
      <c r="BF4">
        <v>-15.728684875105396</v>
      </c>
      <c r="BG4">
        <v>-15.728684875105396</v>
      </c>
      <c r="BH4">
        <v>-15.728684875105396</v>
      </c>
      <c r="BI4">
        <v>-15.728684875105396</v>
      </c>
      <c r="BJ4">
        <v>-15.728684875105396</v>
      </c>
      <c r="BK4">
        <v>-15.728684875105396</v>
      </c>
      <c r="BL4">
        <v>-15.728684875105396</v>
      </c>
      <c r="BM4" s="61"/>
      <c r="BN4" s="61"/>
    </row>
    <row r="5" spans="1:68" x14ac:dyDescent="0.3">
      <c r="G5" t="s">
        <v>215</v>
      </c>
      <c r="H5" s="66">
        <v>2.6162497351990451E-2</v>
      </c>
      <c r="I5" s="61"/>
      <c r="J5">
        <v>-0.10945506302866782</v>
      </c>
      <c r="K5" s="61">
        <v>0.25871657544777255</v>
      </c>
      <c r="L5" s="61"/>
      <c r="AR5">
        <f t="shared" si="0"/>
        <v>-0.13094775027140132</v>
      </c>
      <c r="AT5" t="s">
        <v>216</v>
      </c>
      <c r="AU5" t="s">
        <v>213</v>
      </c>
      <c r="AV5">
        <v>-2.483636329811743E-2</v>
      </c>
      <c r="AW5">
        <v>-0.1391098589688414</v>
      </c>
      <c r="AX5">
        <v>-0.13911019012772161</v>
      </c>
      <c r="AY5">
        <v>-0.13911019012772161</v>
      </c>
      <c r="AZ5">
        <v>-0.13911019012772161</v>
      </c>
      <c r="BA5">
        <v>-0.13911019012772161</v>
      </c>
      <c r="BB5">
        <v>-0.13911019012772161</v>
      </c>
      <c r="BC5">
        <v>-0.13911019012772161</v>
      </c>
      <c r="BD5">
        <v>-0.13911019012772161</v>
      </c>
      <c r="BE5">
        <v>-0.13911019012772161</v>
      </c>
      <c r="BF5">
        <v>-0.13911019012772161</v>
      </c>
      <c r="BG5">
        <v>-0.13911019012772161</v>
      </c>
      <c r="BH5">
        <v>-0.13911019012772161</v>
      </c>
      <c r="BI5">
        <v>-0.13911019012772161</v>
      </c>
      <c r="BJ5">
        <v>-0.13911019012772161</v>
      </c>
      <c r="BK5">
        <v>-0.13911019012772161</v>
      </c>
      <c r="BL5">
        <v>-0.13911019012772161</v>
      </c>
      <c r="BM5" s="61"/>
      <c r="BN5" s="61"/>
    </row>
    <row r="6" spans="1:68" x14ac:dyDescent="0.3">
      <c r="G6" t="s">
        <v>217</v>
      </c>
      <c r="H6" s="66">
        <v>-7.2584922014435962E-3</v>
      </c>
      <c r="I6" s="61"/>
      <c r="J6">
        <v>-4.0893747941761214E-3</v>
      </c>
      <c r="K6" s="61">
        <v>-7.9235481669803157E-3</v>
      </c>
      <c r="L6" s="61"/>
      <c r="Q6">
        <f>J10/2+W10/2</f>
        <v>44.74</v>
      </c>
      <c r="AR6">
        <f t="shared" si="0"/>
        <v>6.6025709105217132</v>
      </c>
      <c r="AT6" t="s">
        <v>218</v>
      </c>
      <c r="AU6" t="s">
        <v>215</v>
      </c>
      <c r="AV6">
        <v>0.31185366227112316</v>
      </c>
      <c r="AW6">
        <v>0.43747733816497386</v>
      </c>
      <c r="AX6">
        <v>-0.13247628316406626</v>
      </c>
      <c r="AY6">
        <v>1.9098602053075429E-2</v>
      </c>
      <c r="AZ6">
        <v>-1.1910764299419827</v>
      </c>
      <c r="BA6">
        <v>2.4076789345952885</v>
      </c>
      <c r="BB6">
        <v>1.4906240429874191</v>
      </c>
      <c r="BC6">
        <v>8.9704081001540779</v>
      </c>
      <c r="BD6">
        <v>7.2195942857616036</v>
      </c>
      <c r="BE6">
        <v>8.0539658890469976</v>
      </c>
      <c r="BF6">
        <v>31.691023072757648</v>
      </c>
      <c r="BG6">
        <v>11.311263676131775</v>
      </c>
      <c r="BH6">
        <v>33.691524116389871</v>
      </c>
      <c r="BI6">
        <v>-11.844966259903812</v>
      </c>
      <c r="BJ6">
        <v>2.3421931091061059</v>
      </c>
      <c r="BK6">
        <v>2.3421931091061059</v>
      </c>
      <c r="BL6">
        <v>8.0738098698812273</v>
      </c>
      <c r="BM6" s="61"/>
      <c r="BN6" s="61"/>
    </row>
    <row r="7" spans="1:68" x14ac:dyDescent="0.3">
      <c r="C7" s="68" t="s">
        <v>219</v>
      </c>
      <c r="D7" t="s">
        <v>220</v>
      </c>
      <c r="E7" t="s">
        <v>221</v>
      </c>
      <c r="K7">
        <f>IF(AND(K$10&lt;=$D11,$D11&lt;L$10)=TRUE,(K$9*100+100*($D11-K$10)/(L$10-K$10)),0)</f>
        <v>0</v>
      </c>
      <c r="AR7">
        <f t="shared" si="0"/>
        <v>-7.0164558871740557E-2</v>
      </c>
      <c r="AT7" t="s">
        <v>222</v>
      </c>
      <c r="AU7" t="s">
        <v>217</v>
      </c>
      <c r="AV7">
        <v>-7.649853601916438E-4</v>
      </c>
      <c r="AW7">
        <v>-5.5829921449448679E-4</v>
      </c>
      <c r="AX7">
        <v>-7.8299428303945696E-4</v>
      </c>
      <c r="AY7">
        <v>-6.2281681068820699E-4</v>
      </c>
      <c r="AZ7">
        <v>-1.1849366202193653E-2</v>
      </c>
      <c r="BA7">
        <v>-4.6395594366817124E-2</v>
      </c>
      <c r="BB7">
        <v>-3.6944779849113762E-2</v>
      </c>
      <c r="BC7">
        <v>-8.8068307095840209E-2</v>
      </c>
      <c r="BD7">
        <v>-7.3748228634468907E-2</v>
      </c>
      <c r="BE7">
        <v>-7.8586649770996955E-2</v>
      </c>
      <c r="BF7">
        <v>-0.2220835646977187</v>
      </c>
      <c r="BG7">
        <v>-9.7159945398864689E-2</v>
      </c>
      <c r="BH7">
        <v>-0.23126613176970881</v>
      </c>
      <c r="BI7">
        <v>-9.3472160750231223E-2</v>
      </c>
      <c r="BJ7">
        <v>-3.6944779849113797E-2</v>
      </c>
      <c r="BK7">
        <v>-3.6944779849113797E-2</v>
      </c>
      <c r="BL7">
        <v>-3.7426489311946351E-2</v>
      </c>
      <c r="BM7" s="61"/>
      <c r="BN7" s="61"/>
    </row>
    <row r="8" spans="1:68" x14ac:dyDescent="0.3">
      <c r="B8" t="s">
        <v>223</v>
      </c>
      <c r="D8" s="35">
        <v>0</v>
      </c>
      <c r="E8" s="35">
        <v>9</v>
      </c>
      <c r="J8" s="122" t="s">
        <v>224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</row>
    <row r="9" spans="1:68" x14ac:dyDescent="0.3">
      <c r="B9" s="59">
        <f>SUM(B11:B28)</f>
        <v>7359.0268275065482</v>
      </c>
      <c r="E9" s="123" t="s">
        <v>225</v>
      </c>
      <c r="F9" s="123"/>
      <c r="H9" s="123" t="s">
        <v>226</v>
      </c>
      <c r="I9" s="124"/>
      <c r="J9" s="11">
        <v>8</v>
      </c>
      <c r="K9" s="11">
        <v>9</v>
      </c>
      <c r="L9" s="11">
        <v>10</v>
      </c>
      <c r="M9" s="11">
        <v>11</v>
      </c>
      <c r="N9" s="11">
        <v>12</v>
      </c>
      <c r="O9" s="11">
        <v>13</v>
      </c>
      <c r="P9" s="11">
        <v>14</v>
      </c>
      <c r="Q9" s="11">
        <v>15</v>
      </c>
      <c r="R9" s="11">
        <v>16</v>
      </c>
      <c r="S9" s="11">
        <v>17</v>
      </c>
      <c r="T9" s="11">
        <v>18</v>
      </c>
      <c r="U9" s="11">
        <v>19</v>
      </c>
      <c r="V9" s="11">
        <v>20</v>
      </c>
      <c r="W9" s="11">
        <v>21</v>
      </c>
      <c r="X9" s="11">
        <v>22</v>
      </c>
      <c r="Y9" s="11">
        <v>23</v>
      </c>
      <c r="Z9" s="11">
        <v>24</v>
      </c>
      <c r="AA9" s="11">
        <v>25</v>
      </c>
      <c r="AB9" s="69">
        <v>26</v>
      </c>
      <c r="AC9" s="11">
        <v>8</v>
      </c>
      <c r="AD9" s="11">
        <v>9</v>
      </c>
      <c r="AE9" s="11">
        <v>10</v>
      </c>
      <c r="AF9" s="11">
        <v>11</v>
      </c>
      <c r="AG9" s="11">
        <v>12</v>
      </c>
      <c r="AH9" s="11">
        <v>13</v>
      </c>
      <c r="AI9" s="11">
        <v>14</v>
      </c>
      <c r="AJ9" s="11">
        <v>15</v>
      </c>
      <c r="AK9" s="11">
        <v>16</v>
      </c>
      <c r="AL9" s="11">
        <v>17</v>
      </c>
      <c r="AM9" s="11">
        <v>18</v>
      </c>
      <c r="AN9" s="11">
        <v>19</v>
      </c>
      <c r="AO9" s="11">
        <v>20</v>
      </c>
      <c r="AP9" s="11">
        <v>21</v>
      </c>
      <c r="AQ9" s="11">
        <v>22</v>
      </c>
      <c r="AR9" s="11">
        <v>23</v>
      </c>
      <c r="AS9" s="11">
        <v>24</v>
      </c>
      <c r="AT9" s="11">
        <v>25</v>
      </c>
      <c r="AV9" s="125" t="s">
        <v>227</v>
      </c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</row>
    <row r="10" spans="1:68" x14ac:dyDescent="0.3">
      <c r="A10" t="s">
        <v>2</v>
      </c>
      <c r="B10" s="35" t="s">
        <v>228</v>
      </c>
      <c r="C10" t="s">
        <v>229</v>
      </c>
      <c r="D10" s="11" t="s">
        <v>230</v>
      </c>
      <c r="E10" s="11" t="s">
        <v>231</v>
      </c>
      <c r="F10" s="70" t="s">
        <v>232</v>
      </c>
      <c r="G10" s="11" t="s">
        <v>233</v>
      </c>
      <c r="H10" s="11" t="s">
        <v>231</v>
      </c>
      <c r="I10" s="70" t="s">
        <v>232</v>
      </c>
      <c r="J10" s="71">
        <v>26.49</v>
      </c>
      <c r="K10" s="72">
        <v>31.99</v>
      </c>
      <c r="L10" s="72">
        <v>36.79</v>
      </c>
      <c r="M10" s="72">
        <v>40.69</v>
      </c>
      <c r="N10" s="72">
        <v>43.79</v>
      </c>
      <c r="O10" s="72">
        <v>46.39</v>
      </c>
      <c r="P10" s="72">
        <v>48.69</v>
      </c>
      <c r="Q10" s="72">
        <v>50.49</v>
      </c>
      <c r="R10" s="72">
        <v>52.09</v>
      </c>
      <c r="S10" s="72">
        <v>53.79</v>
      </c>
      <c r="T10" s="72">
        <v>55.59</v>
      </c>
      <c r="U10" s="72">
        <v>57.59</v>
      </c>
      <c r="V10" s="72">
        <v>59.99</v>
      </c>
      <c r="W10" s="72">
        <v>62.99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V10" s="11">
        <v>8</v>
      </c>
      <c r="AW10" s="11">
        <v>9</v>
      </c>
      <c r="AX10" s="11">
        <v>10</v>
      </c>
      <c r="AY10" s="11">
        <v>11</v>
      </c>
      <c r="AZ10" s="11">
        <v>12</v>
      </c>
      <c r="BA10" s="11">
        <v>13</v>
      </c>
      <c r="BB10" s="11">
        <v>14</v>
      </c>
      <c r="BC10" s="11">
        <v>15</v>
      </c>
      <c r="BD10" s="11">
        <v>16</v>
      </c>
      <c r="BE10" s="11">
        <v>17</v>
      </c>
      <c r="BF10" s="11">
        <v>18</v>
      </c>
      <c r="BG10" s="11">
        <v>19</v>
      </c>
      <c r="BH10" s="11">
        <v>20</v>
      </c>
      <c r="BI10" s="11">
        <v>21</v>
      </c>
      <c r="BJ10" s="11">
        <v>22</v>
      </c>
      <c r="BK10" s="11">
        <v>23</v>
      </c>
      <c r="BL10" s="11">
        <v>24</v>
      </c>
      <c r="BM10" s="11">
        <v>25</v>
      </c>
      <c r="BN10" s="69">
        <v>26</v>
      </c>
    </row>
    <row r="11" spans="1:68" x14ac:dyDescent="0.3">
      <c r="A11" s="24">
        <v>0.2</v>
      </c>
      <c r="B11" s="73">
        <f>H12-H11</f>
        <v>7.2727272727272521</v>
      </c>
      <c r="C11" s="59">
        <v>29.388764044943819</v>
      </c>
      <c r="D11" s="74">
        <f>$C$11-A11</f>
        <v>29.18876404494382</v>
      </c>
      <c r="E11" s="74">
        <v>32</v>
      </c>
      <c r="F11" s="75"/>
      <c r="G11" s="76">
        <f>$E$11-D11</f>
        <v>2.8112359550561798</v>
      </c>
      <c r="H11" s="59">
        <f t="shared" ref="H11:H45" si="1">SUM(J11:Z11)</f>
        <v>849.06843718079676</v>
      </c>
      <c r="I11" s="77">
        <f t="shared" ref="I11:I74" si="2">SUM(AC11:AS11)</f>
        <v>975.31227352734936</v>
      </c>
      <c r="J11">
        <f t="shared" ref="J11:AA25" si="3">IF(AND(J$10&lt;=$D11,$D11&lt;K$10)=TRUE,(J$9*100+100*($D11-J$10)/(K$10-J$10)),0)</f>
        <v>849.06843718079676</v>
      </c>
      <c r="K11">
        <f t="shared" si="3"/>
        <v>0</v>
      </c>
      <c r="L11">
        <f t="shared" si="3"/>
        <v>0</v>
      </c>
      <c r="M11">
        <f t="shared" si="3"/>
        <v>0</v>
      </c>
      <c r="N11">
        <f t="shared" si="3"/>
        <v>0</v>
      </c>
      <c r="O11">
        <f t="shared" si="3"/>
        <v>0</v>
      </c>
      <c r="P11">
        <f t="shared" si="3"/>
        <v>0</v>
      </c>
      <c r="Q11">
        <f t="shared" si="3"/>
        <v>0</v>
      </c>
      <c r="R11">
        <f t="shared" si="3"/>
        <v>0</v>
      </c>
      <c r="S11">
        <f t="shared" si="3"/>
        <v>0</v>
      </c>
      <c r="T11">
        <f t="shared" si="3"/>
        <v>0</v>
      </c>
      <c r="U11">
        <f t="shared" si="3"/>
        <v>0</v>
      </c>
      <c r="V11">
        <f t="shared" si="3"/>
        <v>0</v>
      </c>
      <c r="W11">
        <f t="shared" si="3"/>
        <v>0</v>
      </c>
      <c r="X11">
        <f t="shared" si="3"/>
        <v>0</v>
      </c>
      <c r="Y11">
        <f t="shared" si="3"/>
        <v>0</v>
      </c>
      <c r="Z11">
        <f t="shared" si="3"/>
        <v>0</v>
      </c>
      <c r="AA11">
        <f t="shared" si="3"/>
        <v>0</v>
      </c>
      <c r="AC11">
        <f t="shared" ref="AC11:AP29" si="4">IF(AND(AV11&lt;=$G11,$G11&lt;AW11)=TRUE,AV$10*100+100*((LOG($G11)-LOG(AV11))/(LOG(AW11)-LOG(AV11))),0)</f>
        <v>0</v>
      </c>
      <c r="AD11">
        <f t="shared" si="4"/>
        <v>975.31227352734936</v>
      </c>
      <c r="AE11">
        <f t="shared" si="4"/>
        <v>0</v>
      </c>
      <c r="AF11">
        <f t="shared" si="4"/>
        <v>0</v>
      </c>
      <c r="AG11">
        <f t="shared" si="4"/>
        <v>0</v>
      </c>
      <c r="AH11">
        <f t="shared" si="4"/>
        <v>0</v>
      </c>
      <c r="AI11">
        <f t="shared" si="4"/>
        <v>0</v>
      </c>
      <c r="AJ11">
        <f t="shared" si="4"/>
        <v>0</v>
      </c>
      <c r="AK11">
        <f t="shared" si="4"/>
        <v>0</v>
      </c>
      <c r="AL11">
        <f t="shared" si="4"/>
        <v>0</v>
      </c>
      <c r="AM11">
        <f t="shared" si="4"/>
        <v>0</v>
      </c>
      <c r="AN11">
        <f t="shared" si="4"/>
        <v>0</v>
      </c>
      <c r="AO11">
        <f t="shared" si="4"/>
        <v>0</v>
      </c>
      <c r="AP11">
        <v>0</v>
      </c>
      <c r="AQ11">
        <f t="shared" ref="AQ11:AT45" si="5">IF(AND(BJ11&lt;=$G11,$G11&lt;BK11)=TRUE,BJ$10*100+100*((LOG($G11)-LOG(BJ11))/(LOG(BK11)-LOG(BJ11))),0)</f>
        <v>0</v>
      </c>
      <c r="AR11">
        <f t="shared" si="5"/>
        <v>0</v>
      </c>
      <c r="AS11">
        <f t="shared" si="5"/>
        <v>0</v>
      </c>
      <c r="AT11">
        <f t="shared" si="5"/>
        <v>0</v>
      </c>
      <c r="AU11">
        <v>10</v>
      </c>
      <c r="AV11" s="25">
        <f>$H$1+EXP(EXP($H$6*($E$4+($D11-$D$4)*$C$4)+$H$5)*AV$10+EXP($H$4*($E$4+($D11-$D$4)*$C$4)+$H$3)+$H$2)</f>
        <v>2.3948255658111015</v>
      </c>
      <c r="AW11" s="25">
        <f t="shared" ref="AW11:BL11" si="6">$H$1+EXP(EXP($H$6*($E$4+($D11-$D$4)*$C$4)+$H$5)*AW$10+EXP($H$4*($E$4+($D11-$D$4)*$C$4)+$H$3)+$H$2)</f>
        <v>2.5865428434721132</v>
      </c>
      <c r="AX11" s="25">
        <f t="shared" si="6"/>
        <v>2.8890595768962286</v>
      </c>
      <c r="AY11" s="25">
        <f t="shared" si="6"/>
        <v>3.3664102628548163</v>
      </c>
      <c r="AZ11" s="25">
        <f t="shared" si="6"/>
        <v>4.1196369515275375</v>
      </c>
      <c r="BA11" s="25">
        <f t="shared" si="6"/>
        <v>5.3081770777233377</v>
      </c>
      <c r="BB11" s="25">
        <f t="shared" si="6"/>
        <v>7.1836119936936615</v>
      </c>
      <c r="BC11" s="25">
        <f t="shared" si="6"/>
        <v>10.142919842473166</v>
      </c>
      <c r="BD11" s="25">
        <f t="shared" si="6"/>
        <v>14.812504944719684</v>
      </c>
      <c r="BE11" s="25">
        <f t="shared" si="6"/>
        <v>22.180790415971209</v>
      </c>
      <c r="BF11" s="25">
        <f t="shared" si="6"/>
        <v>33.807440235403071</v>
      </c>
      <c r="BG11" s="25">
        <f t="shared" si="6"/>
        <v>52.15349734069801</v>
      </c>
      <c r="BH11" s="25">
        <f t="shared" si="6"/>
        <v>81.102318930577908</v>
      </c>
      <c r="BI11" s="25">
        <f t="shared" si="6"/>
        <v>126.78157669331689</v>
      </c>
      <c r="BJ11" s="25">
        <f t="shared" si="6"/>
        <v>198.86031686850225</v>
      </c>
      <c r="BK11" s="25">
        <f t="shared" si="6"/>
        <v>312.59563218879128</v>
      </c>
      <c r="BL11" s="25">
        <f t="shared" si="6"/>
        <v>492.06217002735048</v>
      </c>
      <c r="BM11" s="25">
        <f t="shared" ref="BF11:BN26" si="7">$H$1+EXP(EXP($H$6*($E$4+($D11-$D$4)*$C$4)+$H$5)*BM$10+EXP($H$4*($E$4+($D11-$D$4)*$C$4)+$H$3)+$H$2)</f>
        <v>775.24807506535603</v>
      </c>
      <c r="BN11" s="25">
        <f>$H$1+EXP(EXP($H$6*($E$4+($D11-$D$4)*$C$4)+$H$5)*BN$10+EXP($H$4*($E$4+($D11-$D$4)*$C$4)+$H$3)+$H$2)</f>
        <v>1222.0960377999679</v>
      </c>
    </row>
    <row r="12" spans="1:68" x14ac:dyDescent="0.3">
      <c r="A12" s="24"/>
      <c r="B12" s="73">
        <f>I11-I12</f>
        <v>158.18390322539881</v>
      </c>
      <c r="D12" s="74">
        <f>A11+$C$11</f>
        <v>29.588764044943819</v>
      </c>
      <c r="F12" s="75"/>
      <c r="G12" s="76">
        <f t="shared" ref="G12:G22" si="8">$E$11-D12</f>
        <v>2.4112359550561813</v>
      </c>
      <c r="H12" s="59">
        <f t="shared" si="1"/>
        <v>856.34116445352402</v>
      </c>
      <c r="I12" s="77">
        <f t="shared" si="2"/>
        <v>817.12837030195055</v>
      </c>
      <c r="J12">
        <f t="shared" si="3"/>
        <v>856.34116445352402</v>
      </c>
      <c r="K12">
        <f t="shared" si="3"/>
        <v>0</v>
      </c>
      <c r="L12">
        <f t="shared" si="3"/>
        <v>0</v>
      </c>
      <c r="M12">
        <f t="shared" si="3"/>
        <v>0</v>
      </c>
      <c r="N12">
        <f t="shared" si="3"/>
        <v>0</v>
      </c>
      <c r="O12">
        <f t="shared" si="3"/>
        <v>0</v>
      </c>
      <c r="P12">
        <f t="shared" si="3"/>
        <v>0</v>
      </c>
      <c r="Q12">
        <f t="shared" si="3"/>
        <v>0</v>
      </c>
      <c r="R12">
        <f t="shared" si="3"/>
        <v>0</v>
      </c>
      <c r="S12">
        <f t="shared" si="3"/>
        <v>0</v>
      </c>
      <c r="T12">
        <f t="shared" si="3"/>
        <v>0</v>
      </c>
      <c r="U12">
        <f t="shared" si="3"/>
        <v>0</v>
      </c>
      <c r="V12">
        <f t="shared" si="3"/>
        <v>0</v>
      </c>
      <c r="W12">
        <f t="shared" si="3"/>
        <v>0</v>
      </c>
      <c r="X12">
        <f t="shared" si="3"/>
        <v>0</v>
      </c>
      <c r="Y12">
        <f t="shared" si="3"/>
        <v>0</v>
      </c>
      <c r="Z12">
        <f t="shared" si="3"/>
        <v>0</v>
      </c>
      <c r="AA12">
        <f t="shared" si="3"/>
        <v>0</v>
      </c>
      <c r="AC12">
        <f t="shared" si="4"/>
        <v>817.12837030195055</v>
      </c>
      <c r="AD12">
        <f t="shared" si="4"/>
        <v>0</v>
      </c>
      <c r="AE12">
        <f t="shared" si="4"/>
        <v>0</v>
      </c>
      <c r="AF12">
        <f t="shared" si="4"/>
        <v>0</v>
      </c>
      <c r="AG12">
        <f t="shared" si="4"/>
        <v>0</v>
      </c>
      <c r="AH12">
        <f t="shared" si="4"/>
        <v>0</v>
      </c>
      <c r="AI12">
        <f t="shared" si="4"/>
        <v>0</v>
      </c>
      <c r="AJ12">
        <f t="shared" si="4"/>
        <v>0</v>
      </c>
      <c r="AK12">
        <f t="shared" si="4"/>
        <v>0</v>
      </c>
      <c r="AL12">
        <f t="shared" si="4"/>
        <v>0</v>
      </c>
      <c r="AM12">
        <f t="shared" si="4"/>
        <v>0</v>
      </c>
      <c r="AN12">
        <f t="shared" si="4"/>
        <v>0</v>
      </c>
      <c r="AO12">
        <f t="shared" si="4"/>
        <v>0</v>
      </c>
      <c r="AP12">
        <f t="shared" si="4"/>
        <v>0</v>
      </c>
      <c r="AQ12">
        <f t="shared" si="5"/>
        <v>0</v>
      </c>
      <c r="AR12">
        <f t="shared" si="5"/>
        <v>0</v>
      </c>
      <c r="AS12">
        <f t="shared" si="5"/>
        <v>0</v>
      </c>
      <c r="AT12">
        <f t="shared" si="5"/>
        <v>0</v>
      </c>
      <c r="AU12">
        <v>12</v>
      </c>
      <c r="AV12" s="25">
        <f t="shared" ref="AV12:BK27" si="9">$H$1+EXP(EXP($H$6*($E$4+($D12-$D$4)*$C$4)+$H$5)*AV$10+EXP($H$4*($E$4+($D12-$D$4)*$C$4)+$H$3)+$H$2)</f>
        <v>2.3811394780327668</v>
      </c>
      <c r="AW12" s="25">
        <f t="shared" si="9"/>
        <v>2.5623110856015789</v>
      </c>
      <c r="AX12" s="25">
        <f t="shared" si="9"/>
        <v>2.8466858666783623</v>
      </c>
      <c r="AY12" s="25">
        <f t="shared" si="9"/>
        <v>3.2930528068279283</v>
      </c>
      <c r="AZ12" s="25">
        <f t="shared" si="9"/>
        <v>3.9936896372249562</v>
      </c>
      <c r="BA12" s="25">
        <f t="shared" si="9"/>
        <v>5.0934394707236219</v>
      </c>
      <c r="BB12" s="25">
        <f t="shared" si="9"/>
        <v>6.8196543138613794</v>
      </c>
      <c r="BC12" s="25">
        <f t="shared" si="9"/>
        <v>9.5291956967314597</v>
      </c>
      <c r="BD12" s="25">
        <f t="shared" si="9"/>
        <v>13.782208891856454</v>
      </c>
      <c r="BE12" s="25">
        <f t="shared" si="9"/>
        <v>20.457922114862292</v>
      </c>
      <c r="BF12" s="25">
        <f t="shared" si="7"/>
        <v>30.936409951885146</v>
      </c>
      <c r="BG12" s="25">
        <f t="shared" si="7"/>
        <v>47.383897086630206</v>
      </c>
      <c r="BH12" s="25">
        <f t="shared" si="7"/>
        <v>73.200583354260999</v>
      </c>
      <c r="BI12" s="25">
        <f t="shared" si="7"/>
        <v>113.72356929010662</v>
      </c>
      <c r="BJ12" s="25">
        <f t="shared" si="7"/>
        <v>177.33019843428301</v>
      </c>
      <c r="BK12" s="25">
        <f t="shared" si="7"/>
        <v>277.16991107268393</v>
      </c>
      <c r="BL12" s="25">
        <f t="shared" si="7"/>
        <v>433.88263667749777</v>
      </c>
      <c r="BM12" s="25">
        <f t="shared" si="7"/>
        <v>679.8657001047427</v>
      </c>
      <c r="BN12" s="25">
        <f t="shared" si="7"/>
        <v>1065.9713418739736</v>
      </c>
    </row>
    <row r="13" spans="1:68" x14ac:dyDescent="0.3">
      <c r="A13" s="24">
        <v>0.5</v>
      </c>
      <c r="B13" s="73">
        <f>H14-H13</f>
        <v>18.181818181818244</v>
      </c>
      <c r="D13" s="74">
        <f>$C$11-A13</f>
        <v>28.888764044943819</v>
      </c>
      <c r="F13" s="75"/>
      <c r="G13" s="76">
        <f t="shared" si="8"/>
        <v>3.1112359550561806</v>
      </c>
      <c r="H13" s="59">
        <f t="shared" si="1"/>
        <v>843.61389172625127</v>
      </c>
      <c r="I13" s="77">
        <f t="shared" si="2"/>
        <v>1039.4267597084931</v>
      </c>
      <c r="J13">
        <f t="shared" si="3"/>
        <v>843.61389172625127</v>
      </c>
      <c r="K13">
        <f t="shared" si="3"/>
        <v>0</v>
      </c>
      <c r="L13">
        <f t="shared" si="3"/>
        <v>0</v>
      </c>
      <c r="M13">
        <f t="shared" si="3"/>
        <v>0</v>
      </c>
      <c r="N13">
        <f t="shared" si="3"/>
        <v>0</v>
      </c>
      <c r="O13">
        <f t="shared" si="3"/>
        <v>0</v>
      </c>
      <c r="P13">
        <f t="shared" si="3"/>
        <v>0</v>
      </c>
      <c r="Q13">
        <f t="shared" si="3"/>
        <v>0</v>
      </c>
      <c r="R13">
        <f t="shared" si="3"/>
        <v>0</v>
      </c>
      <c r="S13">
        <f t="shared" si="3"/>
        <v>0</v>
      </c>
      <c r="T13">
        <f t="shared" si="3"/>
        <v>0</v>
      </c>
      <c r="U13">
        <f t="shared" si="3"/>
        <v>0</v>
      </c>
      <c r="V13">
        <f t="shared" si="3"/>
        <v>0</v>
      </c>
      <c r="W13">
        <f t="shared" si="3"/>
        <v>0</v>
      </c>
      <c r="X13">
        <f t="shared" si="3"/>
        <v>0</v>
      </c>
      <c r="Y13">
        <f t="shared" si="3"/>
        <v>0</v>
      </c>
      <c r="Z13">
        <f t="shared" si="3"/>
        <v>0</v>
      </c>
      <c r="AA13">
        <f t="shared" si="3"/>
        <v>0</v>
      </c>
      <c r="AC13">
        <f t="shared" si="4"/>
        <v>0</v>
      </c>
      <c r="AD13">
        <f t="shared" si="4"/>
        <v>0</v>
      </c>
      <c r="AE13">
        <f t="shared" si="4"/>
        <v>1039.4267597084931</v>
      </c>
      <c r="AF13">
        <f t="shared" si="4"/>
        <v>0</v>
      </c>
      <c r="AG13">
        <f t="shared" si="4"/>
        <v>0</v>
      </c>
      <c r="AH13">
        <f t="shared" si="4"/>
        <v>0</v>
      </c>
      <c r="AI13">
        <f t="shared" si="4"/>
        <v>0</v>
      </c>
      <c r="AJ13">
        <f t="shared" si="4"/>
        <v>0</v>
      </c>
      <c r="AK13">
        <f t="shared" si="4"/>
        <v>0</v>
      </c>
      <c r="AL13">
        <f t="shared" si="4"/>
        <v>0</v>
      </c>
      <c r="AM13">
        <f t="shared" si="4"/>
        <v>0</v>
      </c>
      <c r="AN13">
        <f t="shared" si="4"/>
        <v>0</v>
      </c>
      <c r="AO13">
        <f t="shared" si="4"/>
        <v>0</v>
      </c>
      <c r="AP13">
        <f t="shared" si="4"/>
        <v>0</v>
      </c>
      <c r="AQ13">
        <f t="shared" si="5"/>
        <v>0</v>
      </c>
      <c r="AR13">
        <f t="shared" si="5"/>
        <v>0</v>
      </c>
      <c r="AS13">
        <f t="shared" si="5"/>
        <v>0</v>
      </c>
      <c r="AT13">
        <f t="shared" si="5"/>
        <v>0</v>
      </c>
      <c r="AU13">
        <v>14</v>
      </c>
      <c r="AV13" s="25">
        <f t="shared" si="9"/>
        <v>2.4055857474269162</v>
      </c>
      <c r="AW13" s="25">
        <f t="shared" si="9"/>
        <v>2.6056823894541719</v>
      </c>
      <c r="AX13" s="25">
        <f t="shared" si="9"/>
        <v>2.9226835636259114</v>
      </c>
      <c r="AY13" s="25">
        <f t="shared" si="9"/>
        <v>3.4248896147028391</v>
      </c>
      <c r="AZ13" s="25">
        <f t="shared" si="9"/>
        <v>4.2205047047644406</v>
      </c>
      <c r="BA13" s="25">
        <f t="shared" si="9"/>
        <v>5.4809502334001881</v>
      </c>
      <c r="BB13" s="25">
        <f t="shared" si="9"/>
        <v>7.4777988986697723</v>
      </c>
      <c r="BC13" s="25">
        <f t="shared" si="9"/>
        <v>10.641287126760611</v>
      </c>
      <c r="BD13" s="25">
        <f t="shared" si="9"/>
        <v>15.653012824019815</v>
      </c>
      <c r="BE13" s="25">
        <f t="shared" si="9"/>
        <v>23.592790896064848</v>
      </c>
      <c r="BF13" s="25">
        <f t="shared" si="7"/>
        <v>36.171307686758759</v>
      </c>
      <c r="BG13" s="25">
        <f t="shared" si="7"/>
        <v>56.098701528009705</v>
      </c>
      <c r="BH13" s="25">
        <f t="shared" si="7"/>
        <v>87.668482918937642</v>
      </c>
      <c r="BI13" s="25">
        <f t="shared" si="7"/>
        <v>137.6826044348108</v>
      </c>
      <c r="BJ13" s="25">
        <f t="shared" si="7"/>
        <v>216.91699380322524</v>
      </c>
      <c r="BK13" s="25">
        <f t="shared" si="7"/>
        <v>342.44331053745111</v>
      </c>
      <c r="BL13" s="25">
        <f t="shared" si="7"/>
        <v>541.30716647753718</v>
      </c>
      <c r="BM13" s="25">
        <f t="shared" si="7"/>
        <v>856.35531118723429</v>
      </c>
      <c r="BN13" s="25">
        <f t="shared" si="7"/>
        <v>1355.4672941859205</v>
      </c>
    </row>
    <row r="14" spans="1:68" x14ac:dyDescent="0.3">
      <c r="A14" s="7"/>
      <c r="B14" s="73">
        <f>I13-I14</f>
        <v>1039.4267597084931</v>
      </c>
      <c r="D14" s="74">
        <f>A13+$C$11</f>
        <v>29.888764044943819</v>
      </c>
      <c r="F14" s="75"/>
      <c r="G14" s="76">
        <f t="shared" si="8"/>
        <v>2.1112359550561806</v>
      </c>
      <c r="H14" s="59">
        <f t="shared" si="1"/>
        <v>861.79570990806951</v>
      </c>
      <c r="I14" s="77">
        <f t="shared" si="2"/>
        <v>0</v>
      </c>
      <c r="J14">
        <f t="shared" si="3"/>
        <v>861.79570990806951</v>
      </c>
      <c r="K14">
        <f t="shared" si="3"/>
        <v>0</v>
      </c>
      <c r="L14">
        <f t="shared" si="3"/>
        <v>0</v>
      </c>
      <c r="M14">
        <f t="shared" si="3"/>
        <v>0</v>
      </c>
      <c r="N14">
        <f t="shared" si="3"/>
        <v>0</v>
      </c>
      <c r="O14">
        <f t="shared" si="3"/>
        <v>0</v>
      </c>
      <c r="P14">
        <f t="shared" si="3"/>
        <v>0</v>
      </c>
      <c r="Q14">
        <f t="shared" si="3"/>
        <v>0</v>
      </c>
      <c r="R14">
        <f t="shared" si="3"/>
        <v>0</v>
      </c>
      <c r="S14">
        <f t="shared" si="3"/>
        <v>0</v>
      </c>
      <c r="T14">
        <f t="shared" si="3"/>
        <v>0</v>
      </c>
      <c r="U14">
        <f t="shared" si="3"/>
        <v>0</v>
      </c>
      <c r="V14">
        <f t="shared" si="3"/>
        <v>0</v>
      </c>
      <c r="W14">
        <f t="shared" si="3"/>
        <v>0</v>
      </c>
      <c r="X14">
        <f t="shared" si="3"/>
        <v>0</v>
      </c>
      <c r="Y14">
        <f t="shared" si="3"/>
        <v>0</v>
      </c>
      <c r="Z14">
        <f t="shared" si="3"/>
        <v>0</v>
      </c>
      <c r="AA14">
        <f t="shared" si="3"/>
        <v>0</v>
      </c>
      <c r="AC14">
        <f t="shared" si="4"/>
        <v>0</v>
      </c>
      <c r="AD14">
        <f t="shared" si="4"/>
        <v>0</v>
      </c>
      <c r="AE14">
        <f t="shared" si="4"/>
        <v>0</v>
      </c>
      <c r="AF14">
        <f t="shared" si="4"/>
        <v>0</v>
      </c>
      <c r="AG14">
        <f t="shared" si="4"/>
        <v>0</v>
      </c>
      <c r="AH14">
        <f t="shared" si="4"/>
        <v>0</v>
      </c>
      <c r="AI14">
        <f t="shared" si="4"/>
        <v>0</v>
      </c>
      <c r="AJ14">
        <f t="shared" si="4"/>
        <v>0</v>
      </c>
      <c r="AK14">
        <f t="shared" si="4"/>
        <v>0</v>
      </c>
      <c r="AL14">
        <f t="shared" si="4"/>
        <v>0</v>
      </c>
      <c r="AM14">
        <f t="shared" si="4"/>
        <v>0</v>
      </c>
      <c r="AN14">
        <f t="shared" si="4"/>
        <v>0</v>
      </c>
      <c r="AO14">
        <f t="shared" si="4"/>
        <v>0</v>
      </c>
      <c r="AP14">
        <f t="shared" si="4"/>
        <v>0</v>
      </c>
      <c r="AQ14">
        <f t="shared" si="5"/>
        <v>0</v>
      </c>
      <c r="AR14">
        <f t="shared" si="5"/>
        <v>0</v>
      </c>
      <c r="AS14">
        <f t="shared" si="5"/>
        <v>0</v>
      </c>
      <c r="AT14">
        <f t="shared" si="5"/>
        <v>0</v>
      </c>
      <c r="AU14">
        <v>16</v>
      </c>
      <c r="AV14" s="25">
        <f t="shared" si="9"/>
        <v>2.3713452369569752</v>
      </c>
      <c r="AW14" s="25">
        <f t="shared" si="9"/>
        <v>2.5450495301523977</v>
      </c>
      <c r="AX14" s="25">
        <f t="shared" si="9"/>
        <v>2.8166393184462319</v>
      </c>
      <c r="AY14" s="25">
        <f t="shared" si="9"/>
        <v>3.2412748398176383</v>
      </c>
      <c r="AZ14" s="25">
        <f t="shared" si="9"/>
        <v>3.9052001189790273</v>
      </c>
      <c r="BA14" s="25">
        <f t="shared" si="9"/>
        <v>4.9432592405662312</v>
      </c>
      <c r="BB14" s="25">
        <f t="shared" si="9"/>
        <v>6.5662833574841555</v>
      </c>
      <c r="BC14" s="25">
        <f t="shared" si="9"/>
        <v>9.1039107712960714</v>
      </c>
      <c r="BD14" s="25">
        <f t="shared" si="9"/>
        <v>13.071536898477893</v>
      </c>
      <c r="BE14" s="25">
        <f t="shared" si="9"/>
        <v>19.274991747449896</v>
      </c>
      <c r="BF14" s="25">
        <f t="shared" si="7"/>
        <v>28.974205037631634</v>
      </c>
      <c r="BG14" s="25">
        <f t="shared" si="7"/>
        <v>44.13909955830794</v>
      </c>
      <c r="BH14" s="25">
        <f t="shared" si="7"/>
        <v>67.849685040125664</v>
      </c>
      <c r="BI14" s="25">
        <f t="shared" si="7"/>
        <v>104.9216121230394</v>
      </c>
      <c r="BJ14" s="25">
        <f t="shared" si="7"/>
        <v>162.88423724230327</v>
      </c>
      <c r="BK14" s="25">
        <f t="shared" si="7"/>
        <v>253.50984467841636</v>
      </c>
      <c r="BL14" s="25">
        <f t="shared" si="7"/>
        <v>395.20461275121113</v>
      </c>
      <c r="BM14" s="25">
        <f t="shared" si="7"/>
        <v>616.74693249076893</v>
      </c>
      <c r="BN14" s="25">
        <f t="shared" si="7"/>
        <v>963.1323361520374</v>
      </c>
    </row>
    <row r="15" spans="1:68" x14ac:dyDescent="0.3">
      <c r="A15" s="7">
        <v>1</v>
      </c>
      <c r="B15" s="73">
        <f>H16-H15</f>
        <v>36.363636363636374</v>
      </c>
      <c r="D15" s="74">
        <f>$C$11-A15</f>
        <v>28.388764044943819</v>
      </c>
      <c r="F15" s="75"/>
      <c r="G15" s="76">
        <f t="shared" si="8"/>
        <v>3.6112359550561806</v>
      </c>
      <c r="H15" s="59">
        <f t="shared" si="1"/>
        <v>834.52298263534215</v>
      </c>
      <c r="I15" s="77">
        <f t="shared" si="2"/>
        <v>1110.3650327898822</v>
      </c>
      <c r="J15">
        <f t="shared" si="3"/>
        <v>834.52298263534215</v>
      </c>
      <c r="K15">
        <f t="shared" si="3"/>
        <v>0</v>
      </c>
      <c r="L15">
        <f t="shared" si="3"/>
        <v>0</v>
      </c>
      <c r="M15">
        <f t="shared" si="3"/>
        <v>0</v>
      </c>
      <c r="N15">
        <f t="shared" si="3"/>
        <v>0</v>
      </c>
      <c r="O15">
        <f t="shared" si="3"/>
        <v>0</v>
      </c>
      <c r="P15">
        <f t="shared" si="3"/>
        <v>0</v>
      </c>
      <c r="Q15">
        <f t="shared" si="3"/>
        <v>0</v>
      </c>
      <c r="R15">
        <f t="shared" si="3"/>
        <v>0</v>
      </c>
      <c r="S15">
        <f t="shared" si="3"/>
        <v>0</v>
      </c>
      <c r="T15">
        <f t="shared" si="3"/>
        <v>0</v>
      </c>
      <c r="U15">
        <f t="shared" si="3"/>
        <v>0</v>
      </c>
      <c r="V15">
        <f t="shared" si="3"/>
        <v>0</v>
      </c>
      <c r="W15">
        <f t="shared" si="3"/>
        <v>0</v>
      </c>
      <c r="X15">
        <f t="shared" si="3"/>
        <v>0</v>
      </c>
      <c r="Y15">
        <f t="shared" si="3"/>
        <v>0</v>
      </c>
      <c r="Z15">
        <f t="shared" si="3"/>
        <v>0</v>
      </c>
      <c r="AA15">
        <f t="shared" si="3"/>
        <v>0</v>
      </c>
      <c r="AC15">
        <f t="shared" si="4"/>
        <v>0</v>
      </c>
      <c r="AD15">
        <f t="shared" si="4"/>
        <v>0</v>
      </c>
      <c r="AE15">
        <f t="shared" si="4"/>
        <v>0</v>
      </c>
      <c r="AF15">
        <f t="shared" si="4"/>
        <v>1110.3650327898822</v>
      </c>
      <c r="AG15">
        <f t="shared" si="4"/>
        <v>0</v>
      </c>
      <c r="AH15">
        <f t="shared" si="4"/>
        <v>0</v>
      </c>
      <c r="AI15">
        <f t="shared" si="4"/>
        <v>0</v>
      </c>
      <c r="AJ15">
        <f t="shared" si="4"/>
        <v>0</v>
      </c>
      <c r="AK15">
        <f t="shared" si="4"/>
        <v>0</v>
      </c>
      <c r="AL15">
        <f t="shared" si="4"/>
        <v>0</v>
      </c>
      <c r="AM15">
        <f t="shared" si="4"/>
        <v>0</v>
      </c>
      <c r="AN15">
        <f t="shared" si="4"/>
        <v>0</v>
      </c>
      <c r="AO15">
        <f t="shared" si="4"/>
        <v>0</v>
      </c>
      <c r="AP15">
        <f t="shared" si="4"/>
        <v>0</v>
      </c>
      <c r="AQ15">
        <f t="shared" si="5"/>
        <v>0</v>
      </c>
      <c r="AR15">
        <f t="shared" si="5"/>
        <v>0</v>
      </c>
      <c r="AS15">
        <f t="shared" si="5"/>
        <v>0</v>
      </c>
      <c r="AT15">
        <f t="shared" si="5"/>
        <v>0</v>
      </c>
      <c r="AU15">
        <v>18</v>
      </c>
      <c r="AV15" s="25">
        <f t="shared" si="9"/>
        <v>2.4245252255333911</v>
      </c>
      <c r="AW15" s="25">
        <f t="shared" si="9"/>
        <v>2.6395524913542738</v>
      </c>
      <c r="AX15" s="25">
        <f t="shared" si="9"/>
        <v>2.9825070342934916</v>
      </c>
      <c r="AY15" s="25">
        <f t="shared" si="9"/>
        <v>3.529497287244125</v>
      </c>
      <c r="AZ15" s="25">
        <f t="shared" si="9"/>
        <v>4.4019112644983185</v>
      </c>
      <c r="BA15" s="25">
        <f t="shared" si="9"/>
        <v>5.7933549759773477</v>
      </c>
      <c r="BB15" s="25">
        <f t="shared" si="9"/>
        <v>8.0126174507811108</v>
      </c>
      <c r="BC15" s="25">
        <f t="shared" si="9"/>
        <v>11.552197163162708</v>
      </c>
      <c r="BD15" s="25">
        <f t="shared" si="9"/>
        <v>17.197597237532559</v>
      </c>
      <c r="BE15" s="25">
        <f t="shared" si="9"/>
        <v>26.201644211869834</v>
      </c>
      <c r="BF15" s="25">
        <f t="shared" si="7"/>
        <v>40.562515159554046</v>
      </c>
      <c r="BG15" s="25">
        <f t="shared" si="7"/>
        <v>63.46717291665329</v>
      </c>
      <c r="BH15" s="25">
        <f t="shared" si="7"/>
        <v>99.998616509525775</v>
      </c>
      <c r="BI15" s="25">
        <f t="shared" si="7"/>
        <v>158.2638997166317</v>
      </c>
      <c r="BJ15" s="25">
        <f t="shared" si="7"/>
        <v>251.19324751460968</v>
      </c>
      <c r="BK15" s="25">
        <f t="shared" si="7"/>
        <v>399.40953012429139</v>
      </c>
      <c r="BL15" s="25">
        <f t="shared" si="7"/>
        <v>635.80488800832609</v>
      </c>
      <c r="BM15" s="25">
        <f t="shared" si="7"/>
        <v>1012.8401519157675</v>
      </c>
      <c r="BN15" s="25">
        <f t="shared" si="7"/>
        <v>1614.1869444339563</v>
      </c>
    </row>
    <row r="16" spans="1:68" x14ac:dyDescent="0.3">
      <c r="A16" s="7"/>
      <c r="B16" s="73">
        <f>I15-I16</f>
        <v>1110.3650327898822</v>
      </c>
      <c r="D16" s="74">
        <f>A15+$C$11</f>
        <v>30.388764044943819</v>
      </c>
      <c r="F16" s="75"/>
      <c r="G16" s="76">
        <f t="shared" si="8"/>
        <v>1.6112359550561806</v>
      </c>
      <c r="H16" s="59">
        <f t="shared" si="1"/>
        <v>870.88661899897852</v>
      </c>
      <c r="I16" s="77">
        <f t="shared" si="2"/>
        <v>0</v>
      </c>
      <c r="J16">
        <f t="shared" si="3"/>
        <v>870.88661899897852</v>
      </c>
      <c r="K16">
        <f t="shared" si="3"/>
        <v>0</v>
      </c>
      <c r="L16">
        <f t="shared" si="3"/>
        <v>0</v>
      </c>
      <c r="M16">
        <f t="shared" si="3"/>
        <v>0</v>
      </c>
      <c r="N16">
        <f t="shared" si="3"/>
        <v>0</v>
      </c>
      <c r="O16">
        <f t="shared" si="3"/>
        <v>0</v>
      </c>
      <c r="P16">
        <f t="shared" si="3"/>
        <v>0</v>
      </c>
      <c r="Q16">
        <f t="shared" si="3"/>
        <v>0</v>
      </c>
      <c r="R16">
        <f t="shared" si="3"/>
        <v>0</v>
      </c>
      <c r="S16">
        <f t="shared" si="3"/>
        <v>0</v>
      </c>
      <c r="T16">
        <f t="shared" si="3"/>
        <v>0</v>
      </c>
      <c r="U16">
        <f t="shared" si="3"/>
        <v>0</v>
      </c>
      <c r="V16">
        <f t="shared" si="3"/>
        <v>0</v>
      </c>
      <c r="W16">
        <f t="shared" si="3"/>
        <v>0</v>
      </c>
      <c r="X16">
        <f t="shared" si="3"/>
        <v>0</v>
      </c>
      <c r="Y16">
        <f t="shared" si="3"/>
        <v>0</v>
      </c>
      <c r="Z16">
        <f t="shared" si="3"/>
        <v>0</v>
      </c>
      <c r="AA16">
        <f t="shared" si="3"/>
        <v>0</v>
      </c>
      <c r="AC16">
        <f t="shared" si="4"/>
        <v>0</v>
      </c>
      <c r="AD16">
        <f t="shared" si="4"/>
        <v>0</v>
      </c>
      <c r="AE16">
        <f t="shared" si="4"/>
        <v>0</v>
      </c>
      <c r="AF16">
        <f t="shared" si="4"/>
        <v>0</v>
      </c>
      <c r="AG16">
        <f t="shared" si="4"/>
        <v>0</v>
      </c>
      <c r="AH16">
        <f t="shared" si="4"/>
        <v>0</v>
      </c>
      <c r="AI16">
        <f t="shared" si="4"/>
        <v>0</v>
      </c>
      <c r="AJ16">
        <f t="shared" si="4"/>
        <v>0</v>
      </c>
      <c r="AK16">
        <f t="shared" si="4"/>
        <v>0</v>
      </c>
      <c r="AL16">
        <f t="shared" si="4"/>
        <v>0</v>
      </c>
      <c r="AM16">
        <f t="shared" si="4"/>
        <v>0</v>
      </c>
      <c r="AN16">
        <f t="shared" si="4"/>
        <v>0</v>
      </c>
      <c r="AO16">
        <f t="shared" si="4"/>
        <v>0</v>
      </c>
      <c r="AP16">
        <f t="shared" si="4"/>
        <v>0</v>
      </c>
      <c r="AQ16">
        <f t="shared" si="5"/>
        <v>0</v>
      </c>
      <c r="AR16">
        <f t="shared" si="5"/>
        <v>0</v>
      </c>
      <c r="AS16">
        <f t="shared" si="5"/>
        <v>0</v>
      </c>
      <c r="AT16">
        <f t="shared" si="5"/>
        <v>0</v>
      </c>
      <c r="AU16">
        <v>20</v>
      </c>
      <c r="AV16" s="25">
        <f t="shared" si="9"/>
        <v>2.3558632520055411</v>
      </c>
      <c r="AW16" s="25">
        <f t="shared" si="9"/>
        <v>2.5179041396627744</v>
      </c>
      <c r="AX16" s="25">
        <f t="shared" si="9"/>
        <v>2.7696312923395148</v>
      </c>
      <c r="AY16" s="25">
        <f t="shared" si="9"/>
        <v>3.1606841945476205</v>
      </c>
      <c r="AZ16" s="25">
        <f t="shared" si="9"/>
        <v>3.7681767542468139</v>
      </c>
      <c r="BA16" s="25">
        <f t="shared" si="9"/>
        <v>4.7119038254589896</v>
      </c>
      <c r="BB16" s="25">
        <f t="shared" si="9"/>
        <v>6.1779642252435014</v>
      </c>
      <c r="BC16" s="25">
        <f t="shared" si="9"/>
        <v>8.4554585998147296</v>
      </c>
      <c r="BD16" s="25">
        <f t="shared" si="9"/>
        <v>11.993498797180404</v>
      </c>
      <c r="BE16" s="25">
        <f t="shared" si="9"/>
        <v>17.489770743200911</v>
      </c>
      <c r="BF16" s="25">
        <f t="shared" si="7"/>
        <v>26.028115029708673</v>
      </c>
      <c r="BG16" s="25">
        <f t="shared" si="7"/>
        <v>39.292255500000465</v>
      </c>
      <c r="BH16" s="25">
        <f t="shared" si="7"/>
        <v>59.897822166320879</v>
      </c>
      <c r="BI16" s="25">
        <f t="shared" si="7"/>
        <v>91.908141914603476</v>
      </c>
      <c r="BJ16" s="25">
        <f t="shared" si="7"/>
        <v>141.63550864905432</v>
      </c>
      <c r="BK16" s="25">
        <f t="shared" si="7"/>
        <v>218.88593981587317</v>
      </c>
      <c r="BL16" s="25">
        <f t="shared" si="7"/>
        <v>338.89287980381107</v>
      </c>
      <c r="BM16" s="25">
        <f t="shared" si="7"/>
        <v>525.32116800544918</v>
      </c>
      <c r="BN16" s="25">
        <f t="shared" si="7"/>
        <v>814.93364079482649</v>
      </c>
    </row>
    <row r="17" spans="1:66" x14ac:dyDescent="0.3">
      <c r="A17" s="7">
        <v>1.25</v>
      </c>
      <c r="B17" s="73">
        <f>H18-H17</f>
        <v>45.454545454545496</v>
      </c>
      <c r="D17" s="74">
        <f>$C$11-A17</f>
        <v>28.138764044943819</v>
      </c>
      <c r="F17" s="75"/>
      <c r="G17" s="76">
        <f t="shared" si="8"/>
        <v>3.8612359550561806</v>
      </c>
      <c r="H17" s="59">
        <f t="shared" si="1"/>
        <v>829.97752808988764</v>
      </c>
      <c r="I17" s="77">
        <f t="shared" si="2"/>
        <v>1132.642864757225</v>
      </c>
      <c r="J17">
        <f t="shared" si="3"/>
        <v>829.97752808988764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  <c r="P17">
        <f t="shared" si="3"/>
        <v>0</v>
      </c>
      <c r="Q17">
        <f t="shared" si="3"/>
        <v>0</v>
      </c>
      <c r="R17">
        <f t="shared" si="3"/>
        <v>0</v>
      </c>
      <c r="S17">
        <f t="shared" si="3"/>
        <v>0</v>
      </c>
      <c r="T17">
        <f t="shared" si="3"/>
        <v>0</v>
      </c>
      <c r="U17">
        <f t="shared" si="3"/>
        <v>0</v>
      </c>
      <c r="V17">
        <f t="shared" si="3"/>
        <v>0</v>
      </c>
      <c r="W17">
        <f t="shared" si="3"/>
        <v>0</v>
      </c>
      <c r="X17">
        <f t="shared" si="3"/>
        <v>0</v>
      </c>
      <c r="Y17">
        <f t="shared" si="3"/>
        <v>0</v>
      </c>
      <c r="Z17">
        <f t="shared" si="3"/>
        <v>0</v>
      </c>
      <c r="AA17">
        <f t="shared" si="3"/>
        <v>0</v>
      </c>
      <c r="AC17">
        <f t="shared" si="4"/>
        <v>0</v>
      </c>
      <c r="AD17">
        <f t="shared" si="4"/>
        <v>0</v>
      </c>
      <c r="AE17">
        <f t="shared" si="4"/>
        <v>0</v>
      </c>
      <c r="AF17">
        <f t="shared" si="4"/>
        <v>1132.642864757225</v>
      </c>
      <c r="AG17">
        <f t="shared" si="4"/>
        <v>0</v>
      </c>
      <c r="AH17">
        <f t="shared" si="4"/>
        <v>0</v>
      </c>
      <c r="AI17">
        <f t="shared" si="4"/>
        <v>0</v>
      </c>
      <c r="AJ17">
        <f t="shared" si="4"/>
        <v>0</v>
      </c>
      <c r="AK17">
        <f t="shared" si="4"/>
        <v>0</v>
      </c>
      <c r="AL17">
        <f t="shared" si="4"/>
        <v>0</v>
      </c>
      <c r="AM17">
        <f t="shared" si="4"/>
        <v>0</v>
      </c>
      <c r="AN17">
        <f t="shared" si="4"/>
        <v>0</v>
      </c>
      <c r="AO17">
        <f t="shared" si="4"/>
        <v>0</v>
      </c>
      <c r="AP17">
        <f t="shared" si="4"/>
        <v>0</v>
      </c>
      <c r="AQ17">
        <f t="shared" si="5"/>
        <v>0</v>
      </c>
      <c r="AR17">
        <f t="shared" si="5"/>
        <v>0</v>
      </c>
      <c r="AS17">
        <f t="shared" si="5"/>
        <v>0</v>
      </c>
      <c r="AT17">
        <f t="shared" si="5"/>
        <v>0</v>
      </c>
      <c r="AU17">
        <v>22</v>
      </c>
      <c r="AV17" s="25">
        <f t="shared" si="9"/>
        <v>2.4344935068487001</v>
      </c>
      <c r="AW17" s="25">
        <f t="shared" si="9"/>
        <v>2.6574691852820913</v>
      </c>
      <c r="AX17" s="25">
        <f t="shared" si="9"/>
        <v>3.0143124334463502</v>
      </c>
      <c r="AY17" s="25">
        <f t="shared" si="9"/>
        <v>3.5853931210580172</v>
      </c>
      <c r="AZ17" s="25">
        <f t="shared" si="9"/>
        <v>4.4993326545668353</v>
      </c>
      <c r="BA17" s="25">
        <f t="shared" si="9"/>
        <v>5.9619726790502217</v>
      </c>
      <c r="BB17" s="25">
        <f t="shared" si="9"/>
        <v>8.3027356757087034</v>
      </c>
      <c r="BC17" s="25">
        <f t="shared" si="9"/>
        <v>12.048819000934866</v>
      </c>
      <c r="BD17" s="25">
        <f t="shared" si="9"/>
        <v>18.043932688040435</v>
      </c>
      <c r="BE17" s="25">
        <f t="shared" si="9"/>
        <v>27.638323682840479</v>
      </c>
      <c r="BF17" s="25">
        <f t="shared" si="7"/>
        <v>42.992884641223768</v>
      </c>
      <c r="BG17" s="25">
        <f t="shared" si="7"/>
        <v>67.565840064083403</v>
      </c>
      <c r="BH17" s="25">
        <f t="shared" si="7"/>
        <v>106.89162344860721</v>
      </c>
      <c r="BI17" s="25">
        <f t="shared" si="7"/>
        <v>169.82736773306561</v>
      </c>
      <c r="BJ17" s="25">
        <f t="shared" si="7"/>
        <v>270.54774931858555</v>
      </c>
      <c r="BK17" s="25">
        <f t="shared" si="7"/>
        <v>431.73747356941777</v>
      </c>
      <c r="BL17" s="25">
        <f t="shared" si="7"/>
        <v>689.70042798890995</v>
      </c>
      <c r="BM17" s="25">
        <f t="shared" si="7"/>
        <v>1102.5362099354099</v>
      </c>
      <c r="BN17" s="25">
        <f t="shared" si="7"/>
        <v>1763.2255838763826</v>
      </c>
    </row>
    <row r="18" spans="1:66" x14ac:dyDescent="0.3">
      <c r="B18" s="73">
        <f>I17-I18</f>
        <v>1132.642864757225</v>
      </c>
      <c r="D18" s="74">
        <f>A17+$C$11</f>
        <v>30.638764044943819</v>
      </c>
      <c r="F18" s="75"/>
      <c r="G18" s="76">
        <f t="shared" si="8"/>
        <v>1.3612359550561806</v>
      </c>
      <c r="H18" s="59">
        <f t="shared" si="1"/>
        <v>875.43207354443314</v>
      </c>
      <c r="I18" s="77">
        <f t="shared" si="2"/>
        <v>0</v>
      </c>
      <c r="J18">
        <f t="shared" si="3"/>
        <v>875.43207354443314</v>
      </c>
      <c r="K18">
        <f t="shared" si="3"/>
        <v>0</v>
      </c>
      <c r="L18">
        <f t="shared" si="3"/>
        <v>0</v>
      </c>
      <c r="M18">
        <f t="shared" si="3"/>
        <v>0</v>
      </c>
      <c r="N18">
        <f t="shared" si="3"/>
        <v>0</v>
      </c>
      <c r="O18">
        <f t="shared" si="3"/>
        <v>0</v>
      </c>
      <c r="P18">
        <f t="shared" si="3"/>
        <v>0</v>
      </c>
      <c r="Q18">
        <f t="shared" si="3"/>
        <v>0</v>
      </c>
      <c r="R18">
        <f t="shared" si="3"/>
        <v>0</v>
      </c>
      <c r="S18">
        <f t="shared" si="3"/>
        <v>0</v>
      </c>
      <c r="T18">
        <f t="shared" si="3"/>
        <v>0</v>
      </c>
      <c r="U18">
        <f t="shared" si="3"/>
        <v>0</v>
      </c>
      <c r="V18">
        <f t="shared" si="3"/>
        <v>0</v>
      </c>
      <c r="W18">
        <f t="shared" si="3"/>
        <v>0</v>
      </c>
      <c r="X18">
        <f t="shared" si="3"/>
        <v>0</v>
      </c>
      <c r="Y18">
        <f t="shared" si="3"/>
        <v>0</v>
      </c>
      <c r="Z18">
        <f t="shared" si="3"/>
        <v>0</v>
      </c>
      <c r="AA18">
        <f t="shared" si="3"/>
        <v>0</v>
      </c>
      <c r="AC18">
        <f t="shared" si="4"/>
        <v>0</v>
      </c>
      <c r="AD18">
        <f t="shared" si="4"/>
        <v>0</v>
      </c>
      <c r="AE18">
        <f t="shared" si="4"/>
        <v>0</v>
      </c>
      <c r="AF18">
        <f t="shared" si="4"/>
        <v>0</v>
      </c>
      <c r="AG18">
        <f t="shared" si="4"/>
        <v>0</v>
      </c>
      <c r="AH18">
        <f t="shared" si="4"/>
        <v>0</v>
      </c>
      <c r="AI18">
        <f t="shared" si="4"/>
        <v>0</v>
      </c>
      <c r="AJ18">
        <f t="shared" si="4"/>
        <v>0</v>
      </c>
      <c r="AK18">
        <f t="shared" si="4"/>
        <v>0</v>
      </c>
      <c r="AL18">
        <f t="shared" si="4"/>
        <v>0</v>
      </c>
      <c r="AM18">
        <f t="shared" si="4"/>
        <v>0</v>
      </c>
      <c r="AN18">
        <f t="shared" si="4"/>
        <v>0</v>
      </c>
      <c r="AO18">
        <f t="shared" si="4"/>
        <v>0</v>
      </c>
      <c r="AP18">
        <f t="shared" si="4"/>
        <v>0</v>
      </c>
      <c r="AQ18">
        <f t="shared" si="5"/>
        <v>0</v>
      </c>
      <c r="AR18">
        <f t="shared" si="5"/>
        <v>0</v>
      </c>
      <c r="AS18">
        <f t="shared" si="5"/>
        <v>0</v>
      </c>
      <c r="AT18">
        <f t="shared" si="5"/>
        <v>0</v>
      </c>
      <c r="AU18">
        <v>24</v>
      </c>
      <c r="AV18" s="25">
        <f t="shared" si="9"/>
        <v>2.3484960085752933</v>
      </c>
      <c r="AW18" s="25">
        <f t="shared" si="9"/>
        <v>2.5050490729824642</v>
      </c>
      <c r="AX18" s="25">
        <f t="shared" si="9"/>
        <v>2.7474774539795375</v>
      </c>
      <c r="AY18" s="25">
        <f t="shared" si="9"/>
        <v>3.1228870324212998</v>
      </c>
      <c r="AZ18" s="25">
        <f t="shared" si="9"/>
        <v>3.7042230583691995</v>
      </c>
      <c r="BA18" s="25">
        <f t="shared" si="9"/>
        <v>4.6044440289359496</v>
      </c>
      <c r="BB18" s="25">
        <f t="shared" si="9"/>
        <v>5.9984704777987057</v>
      </c>
      <c r="BC18" s="25">
        <f t="shared" si="9"/>
        <v>8.157173511461064</v>
      </c>
      <c r="BD18" s="25">
        <f t="shared" si="9"/>
        <v>11.500007351769234</v>
      </c>
      <c r="BE18" s="25">
        <f t="shared" si="9"/>
        <v>16.676512831984027</v>
      </c>
      <c r="BF18" s="25">
        <f t="shared" si="7"/>
        <v>24.692528663696294</v>
      </c>
      <c r="BG18" s="25">
        <f t="shared" si="7"/>
        <v>37.105634389143198</v>
      </c>
      <c r="BH18" s="25">
        <f t="shared" si="7"/>
        <v>56.327801234366333</v>
      </c>
      <c r="BI18" s="25">
        <f t="shared" si="7"/>
        <v>86.094058478766826</v>
      </c>
      <c r="BJ18" s="25">
        <f t="shared" si="7"/>
        <v>132.18824117284834</v>
      </c>
      <c r="BK18" s="25">
        <f t="shared" si="7"/>
        <v>203.56683811200645</v>
      </c>
      <c r="BL18" s="25">
        <f t="shared" si="7"/>
        <v>314.09931321448721</v>
      </c>
      <c r="BM18" s="25">
        <f t="shared" si="7"/>
        <v>485.26305943794625</v>
      </c>
      <c r="BN18" s="25">
        <f t="shared" si="7"/>
        <v>750.31663752968541</v>
      </c>
    </row>
    <row r="19" spans="1:66" x14ac:dyDescent="0.3">
      <c r="A19" s="24">
        <v>2.5</v>
      </c>
      <c r="B19" s="73">
        <f>H20-H19</f>
        <v>90.909090909090878</v>
      </c>
      <c r="D19" s="74">
        <f>$C$11-A19</f>
        <v>26.888764044943819</v>
      </c>
      <c r="F19" s="75"/>
      <c r="G19" s="76">
        <f t="shared" si="8"/>
        <v>5.1112359550561806</v>
      </c>
      <c r="H19" s="59">
        <f t="shared" si="1"/>
        <v>807.25025536261489</v>
      </c>
      <c r="I19" s="77">
        <f t="shared" si="2"/>
        <v>1202.9152643380212</v>
      </c>
      <c r="J19">
        <f t="shared" si="3"/>
        <v>807.25025536261489</v>
      </c>
      <c r="K19">
        <f t="shared" si="3"/>
        <v>0</v>
      </c>
      <c r="L19">
        <f t="shared" si="3"/>
        <v>0</v>
      </c>
      <c r="M19">
        <f t="shared" si="3"/>
        <v>0</v>
      </c>
      <c r="N19">
        <f t="shared" si="3"/>
        <v>0</v>
      </c>
      <c r="O19">
        <f t="shared" si="3"/>
        <v>0</v>
      </c>
      <c r="P19">
        <f t="shared" si="3"/>
        <v>0</v>
      </c>
      <c r="Q19">
        <f t="shared" si="3"/>
        <v>0</v>
      </c>
      <c r="R19">
        <f t="shared" si="3"/>
        <v>0</v>
      </c>
      <c r="S19">
        <f t="shared" si="3"/>
        <v>0</v>
      </c>
      <c r="T19">
        <f t="shared" si="3"/>
        <v>0</v>
      </c>
      <c r="U19">
        <f t="shared" si="3"/>
        <v>0</v>
      </c>
      <c r="V19">
        <f t="shared" si="3"/>
        <v>0</v>
      </c>
      <c r="W19">
        <f t="shared" si="3"/>
        <v>0</v>
      </c>
      <c r="X19">
        <f t="shared" si="3"/>
        <v>0</v>
      </c>
      <c r="Y19">
        <f t="shared" si="3"/>
        <v>0</v>
      </c>
      <c r="Z19">
        <f t="shared" si="3"/>
        <v>0</v>
      </c>
      <c r="AA19">
        <f t="shared" si="3"/>
        <v>0</v>
      </c>
      <c r="AC19">
        <f t="shared" si="4"/>
        <v>0</v>
      </c>
      <c r="AD19">
        <f t="shared" si="4"/>
        <v>0</v>
      </c>
      <c r="AE19">
        <f t="shared" si="4"/>
        <v>0</v>
      </c>
      <c r="AF19">
        <f t="shared" si="4"/>
        <v>0</v>
      </c>
      <c r="AG19">
        <f t="shared" si="4"/>
        <v>1202.9152643380212</v>
      </c>
      <c r="AH19">
        <f t="shared" si="4"/>
        <v>0</v>
      </c>
      <c r="AI19">
        <f t="shared" si="4"/>
        <v>0</v>
      </c>
      <c r="AJ19">
        <f t="shared" si="4"/>
        <v>0</v>
      </c>
      <c r="AK19">
        <f t="shared" si="4"/>
        <v>0</v>
      </c>
      <c r="AL19">
        <f t="shared" si="4"/>
        <v>0</v>
      </c>
      <c r="AM19">
        <f t="shared" si="4"/>
        <v>0</v>
      </c>
      <c r="AN19">
        <f t="shared" si="4"/>
        <v>0</v>
      </c>
      <c r="AO19">
        <f t="shared" si="4"/>
        <v>0</v>
      </c>
      <c r="AP19">
        <f t="shared" si="4"/>
        <v>0</v>
      </c>
      <c r="AQ19">
        <f t="shared" si="5"/>
        <v>0</v>
      </c>
      <c r="AR19">
        <f t="shared" si="5"/>
        <v>0</v>
      </c>
      <c r="AS19">
        <f t="shared" si="5"/>
        <v>0</v>
      </c>
      <c r="AT19">
        <f t="shared" si="5"/>
        <v>0</v>
      </c>
      <c r="AU19">
        <v>26</v>
      </c>
      <c r="AV19" s="25">
        <f t="shared" si="9"/>
        <v>2.4898929586805822</v>
      </c>
      <c r="AW19" s="25">
        <f t="shared" si="9"/>
        <v>2.7581031893471972</v>
      </c>
      <c r="AX19" s="25">
        <f t="shared" si="9"/>
        <v>3.1948634443591666</v>
      </c>
      <c r="AY19" s="25">
        <f t="shared" si="9"/>
        <v>3.906094779137125</v>
      </c>
      <c r="AZ19" s="25">
        <f t="shared" si="9"/>
        <v>5.06428169235837</v>
      </c>
      <c r="BA19" s="25">
        <f t="shared" si="9"/>
        <v>6.950302260301612</v>
      </c>
      <c r="BB19" s="25">
        <f t="shared" si="9"/>
        <v>10.021545374948564</v>
      </c>
      <c r="BC19" s="25">
        <f t="shared" si="9"/>
        <v>15.022834560014413</v>
      </c>
      <c r="BD19" s="25">
        <f t="shared" si="9"/>
        <v>23.167059090260345</v>
      </c>
      <c r="BE19" s="25">
        <f t="shared" si="9"/>
        <v>36.429318228788148</v>
      </c>
      <c r="BF19" s="25">
        <f t="shared" si="7"/>
        <v>58.025913067775484</v>
      </c>
      <c r="BG19" s="25">
        <f t="shared" si="7"/>
        <v>93.194348834832141</v>
      </c>
      <c r="BH19" s="25">
        <f t="shared" si="7"/>
        <v>150.46351017821291</v>
      </c>
      <c r="BI19" s="25">
        <f t="shared" si="7"/>
        <v>243.72204640365482</v>
      </c>
      <c r="BJ19" s="25">
        <f t="shared" si="7"/>
        <v>395.58658178186107</v>
      </c>
      <c r="BK19" s="25">
        <f t="shared" si="7"/>
        <v>642.88659354578886</v>
      </c>
      <c r="BL19" s="25">
        <f t="shared" si="7"/>
        <v>1045.5961245507178</v>
      </c>
      <c r="BM19" s="25">
        <f t="shared" si="7"/>
        <v>1701.3784078003505</v>
      </c>
      <c r="BN19" s="25">
        <f t="shared" si="7"/>
        <v>2769.2706971905368</v>
      </c>
    </row>
    <row r="20" spans="1:66" x14ac:dyDescent="0.3">
      <c r="B20" s="73">
        <f>I19-I20</f>
        <v>1202.9152643380212</v>
      </c>
      <c r="D20" s="74">
        <f>A19+$C$11</f>
        <v>31.888764044943819</v>
      </c>
      <c r="F20" s="75"/>
      <c r="G20" s="76">
        <f t="shared" si="8"/>
        <v>0.11123595505618056</v>
      </c>
      <c r="H20" s="59">
        <f t="shared" si="1"/>
        <v>898.15934627170577</v>
      </c>
      <c r="I20" s="77">
        <f t="shared" si="2"/>
        <v>0</v>
      </c>
      <c r="J20">
        <f t="shared" si="3"/>
        <v>898.15934627170577</v>
      </c>
      <c r="K20">
        <f t="shared" si="3"/>
        <v>0</v>
      </c>
      <c r="L20">
        <f t="shared" si="3"/>
        <v>0</v>
      </c>
      <c r="M20">
        <f t="shared" si="3"/>
        <v>0</v>
      </c>
      <c r="N20">
        <f t="shared" si="3"/>
        <v>0</v>
      </c>
      <c r="O20">
        <f t="shared" si="3"/>
        <v>0</v>
      </c>
      <c r="P20">
        <f t="shared" si="3"/>
        <v>0</v>
      </c>
      <c r="Q20">
        <f t="shared" si="3"/>
        <v>0</v>
      </c>
      <c r="R20">
        <f t="shared" si="3"/>
        <v>0</v>
      </c>
      <c r="S20">
        <f t="shared" si="3"/>
        <v>0</v>
      </c>
      <c r="T20">
        <f t="shared" si="3"/>
        <v>0</v>
      </c>
      <c r="U20">
        <f t="shared" si="3"/>
        <v>0</v>
      </c>
      <c r="V20">
        <f t="shared" si="3"/>
        <v>0</v>
      </c>
      <c r="W20">
        <f t="shared" si="3"/>
        <v>0</v>
      </c>
      <c r="X20">
        <f t="shared" si="3"/>
        <v>0</v>
      </c>
      <c r="Y20">
        <f t="shared" si="3"/>
        <v>0</v>
      </c>
      <c r="Z20">
        <f t="shared" si="3"/>
        <v>0</v>
      </c>
      <c r="AA20">
        <f t="shared" si="3"/>
        <v>0</v>
      </c>
      <c r="AC20">
        <f t="shared" si="4"/>
        <v>0</v>
      </c>
      <c r="AD20">
        <f t="shared" si="4"/>
        <v>0</v>
      </c>
      <c r="AE20">
        <f t="shared" si="4"/>
        <v>0</v>
      </c>
      <c r="AF20">
        <f t="shared" si="4"/>
        <v>0</v>
      </c>
      <c r="AG20">
        <f t="shared" si="4"/>
        <v>0</v>
      </c>
      <c r="AH20">
        <f t="shared" si="4"/>
        <v>0</v>
      </c>
      <c r="AI20">
        <f t="shared" si="4"/>
        <v>0</v>
      </c>
      <c r="AJ20">
        <f t="shared" si="4"/>
        <v>0</v>
      </c>
      <c r="AK20">
        <f t="shared" si="4"/>
        <v>0</v>
      </c>
      <c r="AL20">
        <f t="shared" si="4"/>
        <v>0</v>
      </c>
      <c r="AM20">
        <f t="shared" si="4"/>
        <v>0</v>
      </c>
      <c r="AN20">
        <f t="shared" si="4"/>
        <v>0</v>
      </c>
      <c r="AO20">
        <f t="shared" si="4"/>
        <v>0</v>
      </c>
      <c r="AP20">
        <f t="shared" si="4"/>
        <v>0</v>
      </c>
      <c r="AQ20">
        <f t="shared" si="5"/>
        <v>0</v>
      </c>
      <c r="AR20">
        <f t="shared" si="5"/>
        <v>0</v>
      </c>
      <c r="AS20">
        <f t="shared" si="5"/>
        <v>0</v>
      </c>
      <c r="AT20">
        <f t="shared" si="5"/>
        <v>0</v>
      </c>
      <c r="AU20">
        <v>28</v>
      </c>
      <c r="AV20" s="25">
        <f t="shared" si="9"/>
        <v>2.3150380351006028</v>
      </c>
      <c r="AW20" s="25">
        <f t="shared" si="9"/>
        <v>2.4472042923616155</v>
      </c>
      <c r="AX20" s="25">
        <f t="shared" si="9"/>
        <v>2.6487034916466445</v>
      </c>
      <c r="AY20" s="25">
        <f t="shared" si="9"/>
        <v>2.9559069197676626</v>
      </c>
      <c r="AZ20" s="25">
        <f t="shared" si="9"/>
        <v>3.4242658342654329</v>
      </c>
      <c r="BA20" s="25">
        <f t="shared" si="9"/>
        <v>4.1383206028961901</v>
      </c>
      <c r="BB20" s="25">
        <f t="shared" si="9"/>
        <v>5.2269605258729346</v>
      </c>
      <c r="BC20" s="25">
        <f t="shared" si="9"/>
        <v>6.8866887903748086</v>
      </c>
      <c r="BD20" s="25">
        <f t="shared" si="9"/>
        <v>9.4170919602806435</v>
      </c>
      <c r="BE20" s="25">
        <f t="shared" si="9"/>
        <v>13.27491636395867</v>
      </c>
      <c r="BF20" s="25">
        <f t="shared" si="7"/>
        <v>19.156512350960043</v>
      </c>
      <c r="BG20" s="25">
        <f t="shared" si="7"/>
        <v>28.123527884722982</v>
      </c>
      <c r="BH20" s="25">
        <f t="shared" si="7"/>
        <v>41.794539589785792</v>
      </c>
      <c r="BI20" s="25">
        <f t="shared" si="7"/>
        <v>62.63721130550357</v>
      </c>
      <c r="BJ20" s="25">
        <f t="shared" si="7"/>
        <v>94.413715753108391</v>
      </c>
      <c r="BK20" s="25">
        <f t="shared" si="7"/>
        <v>142.8598194331455</v>
      </c>
      <c r="BL20" s="25">
        <f t="shared" si="7"/>
        <v>216.72020787350564</v>
      </c>
      <c r="BM20" s="25">
        <f t="shared" si="7"/>
        <v>329.32693093612414</v>
      </c>
      <c r="BN20" s="25">
        <f t="shared" si="7"/>
        <v>501.00588289750294</v>
      </c>
    </row>
    <row r="21" spans="1:66" x14ac:dyDescent="0.3">
      <c r="A21" s="24">
        <v>5</v>
      </c>
      <c r="B21" s="73">
        <f>H22-H21</f>
        <v>949.97425093632955</v>
      </c>
      <c r="D21" s="74">
        <f>$C$11-A21</f>
        <v>24.388764044943819</v>
      </c>
      <c r="F21" s="75"/>
      <c r="G21" s="76">
        <f t="shared" si="8"/>
        <v>7.6112359550561806</v>
      </c>
      <c r="H21" s="59">
        <f t="shared" si="1"/>
        <v>0</v>
      </c>
      <c r="I21" s="77">
        <f t="shared" si="2"/>
        <v>1231.6761494190014</v>
      </c>
      <c r="J21">
        <f t="shared" si="3"/>
        <v>0</v>
      </c>
      <c r="K21">
        <f t="shared" si="3"/>
        <v>0</v>
      </c>
      <c r="L21">
        <f t="shared" si="3"/>
        <v>0</v>
      </c>
      <c r="M21">
        <f t="shared" si="3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  <c r="R21">
        <f t="shared" si="3"/>
        <v>0</v>
      </c>
      <c r="S21">
        <f t="shared" si="3"/>
        <v>0</v>
      </c>
      <c r="T21">
        <f t="shared" si="3"/>
        <v>0</v>
      </c>
      <c r="U21">
        <f t="shared" si="3"/>
        <v>0</v>
      </c>
      <c r="V21">
        <f t="shared" si="3"/>
        <v>0</v>
      </c>
      <c r="W21">
        <f t="shared" si="3"/>
        <v>0</v>
      </c>
      <c r="X21">
        <f t="shared" si="3"/>
        <v>0</v>
      </c>
      <c r="Y21">
        <f t="shared" si="3"/>
        <v>0</v>
      </c>
      <c r="Z21">
        <f t="shared" si="3"/>
        <v>0</v>
      </c>
      <c r="AA21">
        <f t="shared" si="3"/>
        <v>0</v>
      </c>
      <c r="AC21">
        <f t="shared" si="4"/>
        <v>0</v>
      </c>
      <c r="AD21">
        <f t="shared" si="4"/>
        <v>0</v>
      </c>
      <c r="AE21">
        <f t="shared" si="4"/>
        <v>0</v>
      </c>
      <c r="AF21">
        <f t="shared" si="4"/>
        <v>0</v>
      </c>
      <c r="AG21">
        <f t="shared" si="4"/>
        <v>1231.6761494190014</v>
      </c>
      <c r="AH21">
        <f t="shared" si="4"/>
        <v>0</v>
      </c>
      <c r="AI21">
        <f t="shared" si="4"/>
        <v>0</v>
      </c>
      <c r="AJ21">
        <f t="shared" si="4"/>
        <v>0</v>
      </c>
      <c r="AK21">
        <f t="shared" si="4"/>
        <v>0</v>
      </c>
      <c r="AL21">
        <f t="shared" si="4"/>
        <v>0</v>
      </c>
      <c r="AM21">
        <f t="shared" si="4"/>
        <v>0</v>
      </c>
      <c r="AN21">
        <f t="shared" si="4"/>
        <v>0</v>
      </c>
      <c r="AO21">
        <f t="shared" si="4"/>
        <v>0</v>
      </c>
      <c r="AP21">
        <f t="shared" si="4"/>
        <v>0</v>
      </c>
      <c r="AQ21">
        <f t="shared" si="5"/>
        <v>0</v>
      </c>
      <c r="AR21">
        <f t="shared" si="5"/>
        <v>0</v>
      </c>
      <c r="AS21">
        <f t="shared" si="5"/>
        <v>0</v>
      </c>
      <c r="AT21">
        <f t="shared" si="5"/>
        <v>0</v>
      </c>
      <c r="AU21">
        <v>30</v>
      </c>
      <c r="AV21" s="25">
        <f t="shared" si="9"/>
        <v>2.6355801307871163</v>
      </c>
      <c r="AW21" s="25">
        <f t="shared" si="9"/>
        <v>3.0302021364762348</v>
      </c>
      <c r="AX21" s="25">
        <f t="shared" si="9"/>
        <v>3.69684282994533</v>
      </c>
      <c r="AY21" s="25">
        <f t="shared" si="9"/>
        <v>4.823008648835474</v>
      </c>
      <c r="AZ21" s="25">
        <f t="shared" si="9"/>
        <v>6.7254569452884407</v>
      </c>
      <c r="BA21" s="25">
        <f t="shared" si="9"/>
        <v>9.9392905210967459</v>
      </c>
      <c r="BB21" s="25">
        <f t="shared" si="9"/>
        <v>15.368466321695525</v>
      </c>
      <c r="BC21" s="25">
        <f t="shared" si="9"/>
        <v>24.540051961874127</v>
      </c>
      <c r="BD21" s="25">
        <f t="shared" si="9"/>
        <v>40.033744972487838</v>
      </c>
      <c r="BE21" s="25">
        <f t="shared" si="9"/>
        <v>66.207465910720941</v>
      </c>
      <c r="BF21" s="25">
        <f t="shared" si="7"/>
        <v>110.42311335405198</v>
      </c>
      <c r="BG21" s="25">
        <f t="shared" si="7"/>
        <v>185.11724963855599</v>
      </c>
      <c r="BH21" s="25">
        <f t="shared" si="7"/>
        <v>311.29914039201878</v>
      </c>
      <c r="BI21" s="25">
        <f t="shared" si="7"/>
        <v>524.46004359161918</v>
      </c>
      <c r="BJ21" s="25">
        <f t="shared" si="7"/>
        <v>884.55585751190927</v>
      </c>
      <c r="BK21" s="25">
        <f t="shared" si="7"/>
        <v>1492.8709530878352</v>
      </c>
      <c r="BL21" s="25">
        <f t="shared" si="7"/>
        <v>2520.5064911878785</v>
      </c>
      <c r="BM21" s="25">
        <f t="shared" si="7"/>
        <v>4256.5061513086848</v>
      </c>
      <c r="BN21" s="25">
        <f t="shared" si="7"/>
        <v>7189.1556249843898</v>
      </c>
    </row>
    <row r="22" spans="1:66" x14ac:dyDescent="0.3">
      <c r="B22" s="73">
        <f>I21-I22</f>
        <v>1231.6761494190014</v>
      </c>
      <c r="D22" s="74">
        <f>A21+$C$11</f>
        <v>34.388764044943819</v>
      </c>
      <c r="F22" s="75"/>
      <c r="G22" s="76">
        <f t="shared" si="8"/>
        <v>-2.3887640449438194</v>
      </c>
      <c r="H22" s="59">
        <f t="shared" si="1"/>
        <v>949.97425093632955</v>
      </c>
      <c r="I22" s="77">
        <f t="shared" si="2"/>
        <v>0</v>
      </c>
      <c r="J22">
        <f t="shared" si="3"/>
        <v>0</v>
      </c>
      <c r="K22">
        <f t="shared" si="3"/>
        <v>949.97425093632955</v>
      </c>
      <c r="L22">
        <f t="shared" si="3"/>
        <v>0</v>
      </c>
      <c r="M22">
        <f t="shared" si="3"/>
        <v>0</v>
      </c>
      <c r="N22">
        <f t="shared" si="3"/>
        <v>0</v>
      </c>
      <c r="O22">
        <f t="shared" si="3"/>
        <v>0</v>
      </c>
      <c r="P22">
        <f t="shared" si="3"/>
        <v>0</v>
      </c>
      <c r="Q22">
        <f t="shared" si="3"/>
        <v>0</v>
      </c>
      <c r="R22">
        <f t="shared" si="3"/>
        <v>0</v>
      </c>
      <c r="S22">
        <f t="shared" si="3"/>
        <v>0</v>
      </c>
      <c r="T22">
        <f t="shared" si="3"/>
        <v>0</v>
      </c>
      <c r="U22">
        <f t="shared" si="3"/>
        <v>0</v>
      </c>
      <c r="V22">
        <f t="shared" si="3"/>
        <v>0</v>
      </c>
      <c r="W22">
        <f t="shared" si="3"/>
        <v>0</v>
      </c>
      <c r="X22">
        <f t="shared" si="3"/>
        <v>0</v>
      </c>
      <c r="Y22">
        <f t="shared" si="3"/>
        <v>0</v>
      </c>
      <c r="Z22">
        <f t="shared" si="3"/>
        <v>0</v>
      </c>
      <c r="AA22">
        <f t="shared" si="3"/>
        <v>0</v>
      </c>
      <c r="AC22">
        <f t="shared" si="4"/>
        <v>0</v>
      </c>
      <c r="AD22">
        <f t="shared" si="4"/>
        <v>0</v>
      </c>
      <c r="AE22">
        <f t="shared" si="4"/>
        <v>0</v>
      </c>
      <c r="AF22">
        <f t="shared" si="4"/>
        <v>0</v>
      </c>
      <c r="AG22">
        <f t="shared" si="4"/>
        <v>0</v>
      </c>
      <c r="AH22">
        <f t="shared" si="4"/>
        <v>0</v>
      </c>
      <c r="AI22">
        <f t="shared" si="4"/>
        <v>0</v>
      </c>
      <c r="AJ22">
        <f t="shared" si="4"/>
        <v>0</v>
      </c>
      <c r="AK22">
        <f t="shared" si="4"/>
        <v>0</v>
      </c>
      <c r="AL22">
        <f t="shared" si="4"/>
        <v>0</v>
      </c>
      <c r="AM22">
        <f t="shared" si="4"/>
        <v>0</v>
      </c>
      <c r="AN22">
        <f t="shared" si="4"/>
        <v>0</v>
      </c>
      <c r="AO22">
        <f t="shared" si="4"/>
        <v>0</v>
      </c>
      <c r="AP22">
        <f t="shared" si="4"/>
        <v>0</v>
      </c>
      <c r="AQ22">
        <f t="shared" si="5"/>
        <v>0</v>
      </c>
      <c r="AR22">
        <f t="shared" si="5"/>
        <v>0</v>
      </c>
      <c r="AS22">
        <f t="shared" si="5"/>
        <v>0</v>
      </c>
      <c r="AT22">
        <f t="shared" si="5"/>
        <v>0</v>
      </c>
      <c r="AU22">
        <v>32</v>
      </c>
      <c r="AV22" s="25">
        <f t="shared" si="9"/>
        <v>2.2620329557669825</v>
      </c>
      <c r="AW22" s="25">
        <f t="shared" si="9"/>
        <v>2.3575689888336848</v>
      </c>
      <c r="AX22" s="25">
        <f t="shared" si="9"/>
        <v>2.498984426584502</v>
      </c>
      <c r="AY22" s="25">
        <f t="shared" si="9"/>
        <v>2.7083120006140069</v>
      </c>
      <c r="AZ22" s="25">
        <f t="shared" si="9"/>
        <v>3.0181652524653915</v>
      </c>
      <c r="BA22" s="25">
        <f t="shared" si="9"/>
        <v>3.4768197710017059</v>
      </c>
      <c r="BB22" s="25">
        <f t="shared" si="9"/>
        <v>4.1557345996079782</v>
      </c>
      <c r="BC22" s="25">
        <f t="shared" si="9"/>
        <v>5.1606856594436374</v>
      </c>
      <c r="BD22" s="25">
        <f t="shared" si="9"/>
        <v>6.6482457923369935</v>
      </c>
      <c r="BE22" s="25">
        <f t="shared" si="9"/>
        <v>8.8501790380570053</v>
      </c>
      <c r="BF22" s="25">
        <f t="shared" si="7"/>
        <v>12.109549809964252</v>
      </c>
      <c r="BG22" s="25">
        <f t="shared" si="7"/>
        <v>16.934172831308143</v>
      </c>
      <c r="BH22" s="25">
        <f t="shared" si="7"/>
        <v>24.075731410254569</v>
      </c>
      <c r="BI22" s="25">
        <f t="shared" si="7"/>
        <v>34.646890796364886</v>
      </c>
      <c r="BJ22" s="25">
        <f t="shared" si="7"/>
        <v>50.294653050390131</v>
      </c>
      <c r="BK22" s="25">
        <f t="shared" si="7"/>
        <v>73.45696236910257</v>
      </c>
      <c r="BL22" s="25">
        <f t="shared" si="7"/>
        <v>107.7425403492836</v>
      </c>
      <c r="BM22" s="25">
        <f t="shared" si="7"/>
        <v>158.49313007935842</v>
      </c>
      <c r="BN22" s="25">
        <f t="shared" si="7"/>
        <v>233.61574750874047</v>
      </c>
    </row>
    <row r="23" spans="1:66" x14ac:dyDescent="0.3">
      <c r="B23" s="73"/>
      <c r="D23" s="74"/>
      <c r="F23" s="75"/>
      <c r="G23" s="76"/>
      <c r="H23" s="59">
        <f t="shared" si="1"/>
        <v>0</v>
      </c>
      <c r="I23" s="77">
        <f t="shared" si="2"/>
        <v>0</v>
      </c>
      <c r="J23">
        <f t="shared" si="3"/>
        <v>0</v>
      </c>
      <c r="K23">
        <f t="shared" si="3"/>
        <v>0</v>
      </c>
      <c r="L23">
        <f t="shared" si="3"/>
        <v>0</v>
      </c>
      <c r="M23">
        <f t="shared" si="3"/>
        <v>0</v>
      </c>
      <c r="N23">
        <f t="shared" si="3"/>
        <v>0</v>
      </c>
      <c r="O23">
        <f t="shared" si="3"/>
        <v>0</v>
      </c>
      <c r="P23">
        <f t="shared" si="3"/>
        <v>0</v>
      </c>
      <c r="Q23">
        <f t="shared" si="3"/>
        <v>0</v>
      </c>
      <c r="R23">
        <f t="shared" si="3"/>
        <v>0</v>
      </c>
      <c r="S23">
        <f t="shared" si="3"/>
        <v>0</v>
      </c>
      <c r="T23">
        <f t="shared" si="3"/>
        <v>0</v>
      </c>
      <c r="U23">
        <f t="shared" si="3"/>
        <v>0</v>
      </c>
      <c r="V23">
        <f t="shared" si="3"/>
        <v>0</v>
      </c>
      <c r="W23">
        <f t="shared" si="3"/>
        <v>0</v>
      </c>
      <c r="X23">
        <f t="shared" si="3"/>
        <v>0</v>
      </c>
      <c r="Y23">
        <f t="shared" si="3"/>
        <v>0</v>
      </c>
      <c r="Z23">
        <f t="shared" si="3"/>
        <v>0</v>
      </c>
      <c r="AA23">
        <f t="shared" si="3"/>
        <v>0</v>
      </c>
      <c r="AC23">
        <f t="shared" si="4"/>
        <v>0</v>
      </c>
      <c r="AD23">
        <f t="shared" si="4"/>
        <v>0</v>
      </c>
      <c r="AE23">
        <f t="shared" si="4"/>
        <v>0</v>
      </c>
      <c r="AF23">
        <f t="shared" si="4"/>
        <v>0</v>
      </c>
      <c r="AG23">
        <f t="shared" si="4"/>
        <v>0</v>
      </c>
      <c r="AH23">
        <f t="shared" si="4"/>
        <v>0</v>
      </c>
      <c r="AI23">
        <f t="shared" si="4"/>
        <v>0</v>
      </c>
      <c r="AJ23">
        <f t="shared" si="4"/>
        <v>0</v>
      </c>
      <c r="AK23">
        <f t="shared" si="4"/>
        <v>0</v>
      </c>
      <c r="AL23">
        <f t="shared" si="4"/>
        <v>0</v>
      </c>
      <c r="AM23">
        <f t="shared" si="4"/>
        <v>0</v>
      </c>
      <c r="AN23">
        <f t="shared" si="4"/>
        <v>0</v>
      </c>
      <c r="AO23">
        <f t="shared" si="4"/>
        <v>0</v>
      </c>
      <c r="AP23">
        <f t="shared" si="4"/>
        <v>0</v>
      </c>
      <c r="AQ23">
        <f t="shared" si="5"/>
        <v>0</v>
      </c>
      <c r="AR23">
        <f t="shared" si="5"/>
        <v>0</v>
      </c>
      <c r="AS23">
        <f t="shared" si="5"/>
        <v>0</v>
      </c>
      <c r="AT23">
        <f t="shared" si="5"/>
        <v>0</v>
      </c>
      <c r="AU23">
        <v>34</v>
      </c>
      <c r="AV23" s="25">
        <f t="shared" si="9"/>
        <v>45.171769645733413</v>
      </c>
      <c r="AW23" s="25">
        <f t="shared" si="9"/>
        <v>127.04522300052373</v>
      </c>
      <c r="AX23" s="25">
        <f t="shared" si="9"/>
        <v>364.41551061754836</v>
      </c>
      <c r="AY23" s="25">
        <f t="shared" si="9"/>
        <v>1052.6074841407044</v>
      </c>
      <c r="AZ23" s="25">
        <f t="shared" si="9"/>
        <v>3047.8369510477814</v>
      </c>
      <c r="BA23" s="25">
        <f t="shared" si="9"/>
        <v>8832.473765734987</v>
      </c>
      <c r="BB23" s="25">
        <f t="shared" si="9"/>
        <v>25603.488645394966</v>
      </c>
      <c r="BC23" s="25">
        <f t="shared" si="9"/>
        <v>74226.582731377712</v>
      </c>
      <c r="BD23" s="25">
        <f t="shared" si="9"/>
        <v>215196.30313641208</v>
      </c>
      <c r="BE23" s="25">
        <f t="shared" si="9"/>
        <v>623900.48876334867</v>
      </c>
      <c r="BF23" s="25">
        <f t="shared" si="7"/>
        <v>1808829.499539858</v>
      </c>
      <c r="BG23" s="25">
        <f t="shared" si="7"/>
        <v>5244215.8008228196</v>
      </c>
      <c r="BH23" s="25">
        <f t="shared" si="7"/>
        <v>15204204.063164905</v>
      </c>
      <c r="BI23" s="25">
        <f t="shared" si="7"/>
        <v>44080539.207467429</v>
      </c>
      <c r="BJ23" s="25">
        <f t="shared" si="7"/>
        <v>127799787.60445273</v>
      </c>
      <c r="BK23" s="25">
        <f t="shared" si="7"/>
        <v>370521466.69325632</v>
      </c>
      <c r="BL23" s="25">
        <f t="shared" si="7"/>
        <v>1074228375.5313194</v>
      </c>
      <c r="BM23" s="25">
        <f t="shared" si="7"/>
        <v>3114439268.1283507</v>
      </c>
      <c r="BN23" s="25">
        <f t="shared" si="7"/>
        <v>9029487754.9259262</v>
      </c>
    </row>
    <row r="24" spans="1:66" x14ac:dyDescent="0.3">
      <c r="A24" s="24">
        <v>0.2</v>
      </c>
      <c r="B24" s="73">
        <f>H25-H24</f>
        <v>7.2727272727272521</v>
      </c>
      <c r="C24" s="59">
        <v>29.388764044943819</v>
      </c>
      <c r="D24" s="74">
        <f>$C$11-A24</f>
        <v>29.18876404494382</v>
      </c>
      <c r="E24" s="74">
        <v>32.5</v>
      </c>
      <c r="F24" s="75"/>
      <c r="G24" s="76">
        <f t="shared" ref="G24:G35" si="10">$E$24-D24</f>
        <v>3.3112359550561798</v>
      </c>
      <c r="H24" s="59">
        <f t="shared" si="1"/>
        <v>849.06843718079676</v>
      </c>
      <c r="I24" s="77">
        <f t="shared" si="2"/>
        <v>1089.1931123360662</v>
      </c>
      <c r="J24">
        <f t="shared" si="3"/>
        <v>849.06843718079676</v>
      </c>
      <c r="K24">
        <f t="shared" si="3"/>
        <v>0</v>
      </c>
      <c r="L24">
        <f t="shared" si="3"/>
        <v>0</v>
      </c>
      <c r="M24">
        <f t="shared" si="3"/>
        <v>0</v>
      </c>
      <c r="N24">
        <f t="shared" si="3"/>
        <v>0</v>
      </c>
      <c r="O24">
        <f t="shared" si="3"/>
        <v>0</v>
      </c>
      <c r="P24">
        <f t="shared" si="3"/>
        <v>0</v>
      </c>
      <c r="Q24">
        <f t="shared" si="3"/>
        <v>0</v>
      </c>
      <c r="R24">
        <f t="shared" si="3"/>
        <v>0</v>
      </c>
      <c r="S24">
        <f t="shared" si="3"/>
        <v>0</v>
      </c>
      <c r="T24">
        <f t="shared" si="3"/>
        <v>0</v>
      </c>
      <c r="U24">
        <f t="shared" si="3"/>
        <v>0</v>
      </c>
      <c r="V24">
        <f t="shared" si="3"/>
        <v>0</v>
      </c>
      <c r="W24">
        <f t="shared" si="3"/>
        <v>0</v>
      </c>
      <c r="X24">
        <f t="shared" si="3"/>
        <v>0</v>
      </c>
      <c r="Y24">
        <f t="shared" si="3"/>
        <v>0</v>
      </c>
      <c r="Z24">
        <f t="shared" si="3"/>
        <v>0</v>
      </c>
      <c r="AA24">
        <f t="shared" si="3"/>
        <v>0</v>
      </c>
      <c r="AC24">
        <f t="shared" si="4"/>
        <v>0</v>
      </c>
      <c r="AD24">
        <f t="shared" si="4"/>
        <v>0</v>
      </c>
      <c r="AE24">
        <f t="shared" si="4"/>
        <v>1089.1931123360662</v>
      </c>
      <c r="AF24">
        <f t="shared" si="4"/>
        <v>0</v>
      </c>
      <c r="AG24">
        <f t="shared" si="4"/>
        <v>0</v>
      </c>
      <c r="AH24">
        <f t="shared" si="4"/>
        <v>0</v>
      </c>
      <c r="AI24">
        <f t="shared" si="4"/>
        <v>0</v>
      </c>
      <c r="AJ24">
        <f t="shared" si="4"/>
        <v>0</v>
      </c>
      <c r="AK24">
        <f t="shared" si="4"/>
        <v>0</v>
      </c>
      <c r="AL24">
        <f t="shared" si="4"/>
        <v>0</v>
      </c>
      <c r="AM24">
        <f t="shared" si="4"/>
        <v>0</v>
      </c>
      <c r="AN24">
        <f t="shared" si="4"/>
        <v>0</v>
      </c>
      <c r="AO24">
        <f t="shared" si="4"/>
        <v>0</v>
      </c>
      <c r="AP24">
        <f t="shared" si="4"/>
        <v>0</v>
      </c>
      <c r="AQ24">
        <f t="shared" si="5"/>
        <v>0</v>
      </c>
      <c r="AR24">
        <f t="shared" si="5"/>
        <v>0</v>
      </c>
      <c r="AS24">
        <f t="shared" si="5"/>
        <v>0</v>
      </c>
      <c r="AT24">
        <f t="shared" si="5"/>
        <v>0</v>
      </c>
      <c r="AU24">
        <v>36</v>
      </c>
      <c r="AV24" s="25">
        <f t="shared" si="9"/>
        <v>2.3948255658111015</v>
      </c>
      <c r="AW24" s="25">
        <f t="shared" si="9"/>
        <v>2.5865428434721132</v>
      </c>
      <c r="AX24" s="25">
        <f t="shared" si="9"/>
        <v>2.8890595768962286</v>
      </c>
      <c r="AY24" s="25">
        <f t="shared" si="9"/>
        <v>3.3664102628548163</v>
      </c>
      <c r="AZ24" s="25">
        <f t="shared" si="9"/>
        <v>4.1196369515275375</v>
      </c>
      <c r="BA24" s="25">
        <f t="shared" si="9"/>
        <v>5.3081770777233377</v>
      </c>
      <c r="BB24" s="25">
        <f t="shared" si="9"/>
        <v>7.1836119936936615</v>
      </c>
      <c r="BC24" s="25">
        <f t="shared" si="9"/>
        <v>10.142919842473166</v>
      </c>
      <c r="BD24" s="25">
        <f t="shared" si="9"/>
        <v>14.812504944719684</v>
      </c>
      <c r="BE24" s="25">
        <f t="shared" si="9"/>
        <v>22.180790415971209</v>
      </c>
      <c r="BF24" s="25">
        <f t="shared" si="7"/>
        <v>33.807440235403071</v>
      </c>
      <c r="BG24" s="25">
        <f t="shared" si="7"/>
        <v>52.15349734069801</v>
      </c>
      <c r="BH24" s="25">
        <f t="shared" si="7"/>
        <v>81.102318930577908</v>
      </c>
      <c r="BI24" s="25">
        <f t="shared" si="7"/>
        <v>126.78157669331689</v>
      </c>
      <c r="BJ24" s="25">
        <f t="shared" si="7"/>
        <v>198.86031686850225</v>
      </c>
      <c r="BK24" s="25">
        <f t="shared" si="7"/>
        <v>312.59563218879128</v>
      </c>
      <c r="BL24" s="25">
        <f t="shared" si="7"/>
        <v>492.06217002735048</v>
      </c>
      <c r="BM24" s="25">
        <f t="shared" si="7"/>
        <v>775.24807506535603</v>
      </c>
      <c r="BN24" s="25">
        <f t="shared" si="7"/>
        <v>1222.0960377999679</v>
      </c>
    </row>
    <row r="25" spans="1:66" x14ac:dyDescent="0.3">
      <c r="A25" s="24"/>
      <c r="B25" s="73">
        <f>I24-I25</f>
        <v>73.799511253827291</v>
      </c>
      <c r="D25" s="74">
        <f>A24+$C$11</f>
        <v>29.588764044943819</v>
      </c>
      <c r="F25" s="75"/>
      <c r="G25" s="76">
        <f t="shared" si="10"/>
        <v>2.9112359550561813</v>
      </c>
      <c r="H25" s="59">
        <f t="shared" si="1"/>
        <v>856.34116445352402</v>
      </c>
      <c r="I25" s="77">
        <f t="shared" si="2"/>
        <v>1015.3936010822389</v>
      </c>
      <c r="J25">
        <f t="shared" si="3"/>
        <v>856.34116445352402</v>
      </c>
      <c r="K25">
        <f t="shared" si="3"/>
        <v>0</v>
      </c>
      <c r="L25">
        <f t="shared" si="3"/>
        <v>0</v>
      </c>
      <c r="M25">
        <f t="shared" ref="M25:AA25" si="11">IF(AND(M$10&lt;=$D25,$D25&lt;N$10)=TRUE,(M$9*100+100*($D25-M$10)/(N$10-M$10)),0)</f>
        <v>0</v>
      </c>
      <c r="N25">
        <f t="shared" si="11"/>
        <v>0</v>
      </c>
      <c r="O25">
        <f t="shared" si="11"/>
        <v>0</v>
      </c>
      <c r="P25">
        <f t="shared" si="11"/>
        <v>0</v>
      </c>
      <c r="Q25">
        <f t="shared" si="11"/>
        <v>0</v>
      </c>
      <c r="R25">
        <f t="shared" si="11"/>
        <v>0</v>
      </c>
      <c r="S25">
        <f t="shared" si="11"/>
        <v>0</v>
      </c>
      <c r="T25">
        <f t="shared" si="11"/>
        <v>0</v>
      </c>
      <c r="U25">
        <f t="shared" si="11"/>
        <v>0</v>
      </c>
      <c r="V25">
        <f t="shared" si="11"/>
        <v>0</v>
      </c>
      <c r="W25">
        <f t="shared" si="11"/>
        <v>0</v>
      </c>
      <c r="X25">
        <f t="shared" si="11"/>
        <v>0</v>
      </c>
      <c r="Y25">
        <f t="shared" si="11"/>
        <v>0</v>
      </c>
      <c r="Z25">
        <f t="shared" si="11"/>
        <v>0</v>
      </c>
      <c r="AA25">
        <f t="shared" si="11"/>
        <v>0</v>
      </c>
      <c r="AC25">
        <f t="shared" si="4"/>
        <v>0</v>
      </c>
      <c r="AD25">
        <f t="shared" si="4"/>
        <v>0</v>
      </c>
      <c r="AE25">
        <f t="shared" si="4"/>
        <v>1015.3936010822389</v>
      </c>
      <c r="AF25">
        <f t="shared" si="4"/>
        <v>0</v>
      </c>
      <c r="AG25">
        <f t="shared" si="4"/>
        <v>0</v>
      </c>
      <c r="AH25">
        <f t="shared" si="4"/>
        <v>0</v>
      </c>
      <c r="AI25">
        <f t="shared" si="4"/>
        <v>0</v>
      </c>
      <c r="AJ25">
        <f t="shared" si="4"/>
        <v>0</v>
      </c>
      <c r="AK25">
        <f t="shared" si="4"/>
        <v>0</v>
      </c>
      <c r="AL25">
        <f t="shared" si="4"/>
        <v>0</v>
      </c>
      <c r="AM25">
        <f t="shared" si="4"/>
        <v>0</v>
      </c>
      <c r="AN25">
        <f t="shared" si="4"/>
        <v>0</v>
      </c>
      <c r="AO25">
        <f t="shared" si="4"/>
        <v>0</v>
      </c>
      <c r="AP25">
        <f t="shared" si="4"/>
        <v>0</v>
      </c>
      <c r="AQ25">
        <f t="shared" si="5"/>
        <v>0</v>
      </c>
      <c r="AR25">
        <f t="shared" si="5"/>
        <v>0</v>
      </c>
      <c r="AS25">
        <f t="shared" si="5"/>
        <v>0</v>
      </c>
      <c r="AT25">
        <f t="shared" si="5"/>
        <v>0</v>
      </c>
      <c r="AU25">
        <v>38</v>
      </c>
      <c r="AV25" s="25">
        <f t="shared" si="9"/>
        <v>2.3811394780327668</v>
      </c>
      <c r="AW25" s="25">
        <f t="shared" si="9"/>
        <v>2.5623110856015789</v>
      </c>
      <c r="AX25" s="25">
        <f t="shared" si="9"/>
        <v>2.8466858666783623</v>
      </c>
      <c r="AY25" s="25">
        <f t="shared" si="9"/>
        <v>3.2930528068279283</v>
      </c>
      <c r="AZ25" s="25">
        <f t="shared" si="9"/>
        <v>3.9936896372249562</v>
      </c>
      <c r="BA25" s="25">
        <f t="shared" si="9"/>
        <v>5.0934394707236219</v>
      </c>
      <c r="BB25" s="25">
        <f t="shared" si="9"/>
        <v>6.8196543138613794</v>
      </c>
      <c r="BC25" s="25">
        <f t="shared" si="9"/>
        <v>9.5291956967314597</v>
      </c>
      <c r="BD25" s="25">
        <f t="shared" si="9"/>
        <v>13.782208891856454</v>
      </c>
      <c r="BE25" s="25">
        <f t="shared" si="9"/>
        <v>20.457922114862292</v>
      </c>
      <c r="BF25" s="25">
        <f t="shared" si="7"/>
        <v>30.936409951885146</v>
      </c>
      <c r="BG25" s="25">
        <f t="shared" si="7"/>
        <v>47.383897086630206</v>
      </c>
      <c r="BH25" s="25">
        <f t="shared" si="7"/>
        <v>73.200583354260999</v>
      </c>
      <c r="BI25" s="25">
        <f t="shared" si="7"/>
        <v>113.72356929010662</v>
      </c>
      <c r="BJ25" s="25">
        <f t="shared" si="7"/>
        <v>177.33019843428301</v>
      </c>
      <c r="BK25" s="25">
        <f t="shared" si="7"/>
        <v>277.16991107268393</v>
      </c>
      <c r="BL25" s="25">
        <f t="shared" si="7"/>
        <v>433.88263667749777</v>
      </c>
      <c r="BM25" s="25">
        <f t="shared" si="7"/>
        <v>679.8657001047427</v>
      </c>
      <c r="BN25" s="25">
        <f t="shared" si="7"/>
        <v>1065.9713418739736</v>
      </c>
    </row>
    <row r="26" spans="1:66" x14ac:dyDescent="0.3">
      <c r="A26" s="24">
        <v>0.5</v>
      </c>
      <c r="B26" s="73">
        <f>H27-H26</f>
        <v>18.181818181818244</v>
      </c>
      <c r="D26" s="74">
        <f>$C$11-A26</f>
        <v>28.888764044943819</v>
      </c>
      <c r="F26" s="75"/>
      <c r="G26" s="76">
        <f t="shared" si="10"/>
        <v>3.6112359550561806</v>
      </c>
      <c r="H26" s="59">
        <f t="shared" si="1"/>
        <v>843.61389172625127</v>
      </c>
      <c r="I26" s="77">
        <f t="shared" si="2"/>
        <v>1125.3635831233739</v>
      </c>
      <c r="J26">
        <f t="shared" ref="J26:AA40" si="12">IF(AND(J$10&lt;=$D26,$D26&lt;K$10)=TRUE,(J$9*100+100*($D26-J$10)/(K$10-J$10)),0)</f>
        <v>843.61389172625127</v>
      </c>
      <c r="K26">
        <f t="shared" si="12"/>
        <v>0</v>
      </c>
      <c r="L26">
        <f t="shared" si="12"/>
        <v>0</v>
      </c>
      <c r="M26">
        <f t="shared" si="12"/>
        <v>0</v>
      </c>
      <c r="N26">
        <f t="shared" si="12"/>
        <v>0</v>
      </c>
      <c r="O26">
        <f t="shared" si="12"/>
        <v>0</v>
      </c>
      <c r="P26">
        <f t="shared" si="12"/>
        <v>0</v>
      </c>
      <c r="Q26">
        <f t="shared" si="12"/>
        <v>0</v>
      </c>
      <c r="R26">
        <f t="shared" si="12"/>
        <v>0</v>
      </c>
      <c r="S26">
        <f t="shared" si="12"/>
        <v>0</v>
      </c>
      <c r="T26">
        <f t="shared" si="12"/>
        <v>0</v>
      </c>
      <c r="U26">
        <f t="shared" si="12"/>
        <v>0</v>
      </c>
      <c r="V26">
        <f t="shared" si="12"/>
        <v>0</v>
      </c>
      <c r="W26">
        <f t="shared" si="12"/>
        <v>0</v>
      </c>
      <c r="X26">
        <f t="shared" si="12"/>
        <v>0</v>
      </c>
      <c r="Y26">
        <f t="shared" si="12"/>
        <v>0</v>
      </c>
      <c r="Z26">
        <f t="shared" si="12"/>
        <v>0</v>
      </c>
      <c r="AA26">
        <f t="shared" si="12"/>
        <v>0</v>
      </c>
      <c r="AC26">
        <f t="shared" si="4"/>
        <v>0</v>
      </c>
      <c r="AD26">
        <f t="shared" si="4"/>
        <v>0</v>
      </c>
      <c r="AE26">
        <f t="shared" si="4"/>
        <v>0</v>
      </c>
      <c r="AF26">
        <f t="shared" si="4"/>
        <v>1125.3635831233739</v>
      </c>
      <c r="AG26">
        <f t="shared" si="4"/>
        <v>0</v>
      </c>
      <c r="AH26">
        <f t="shared" si="4"/>
        <v>0</v>
      </c>
      <c r="AI26">
        <f t="shared" si="4"/>
        <v>0</v>
      </c>
      <c r="AJ26">
        <f t="shared" si="4"/>
        <v>0</v>
      </c>
      <c r="AK26">
        <f t="shared" si="4"/>
        <v>0</v>
      </c>
      <c r="AL26">
        <f t="shared" si="4"/>
        <v>0</v>
      </c>
      <c r="AM26">
        <f t="shared" si="4"/>
        <v>0</v>
      </c>
      <c r="AN26">
        <f t="shared" si="4"/>
        <v>0</v>
      </c>
      <c r="AO26">
        <f t="shared" si="4"/>
        <v>0</v>
      </c>
      <c r="AP26">
        <f t="shared" si="4"/>
        <v>0</v>
      </c>
      <c r="AQ26">
        <f t="shared" si="5"/>
        <v>0</v>
      </c>
      <c r="AR26">
        <f t="shared" si="5"/>
        <v>0</v>
      </c>
      <c r="AS26">
        <f t="shared" si="5"/>
        <v>0</v>
      </c>
      <c r="AT26">
        <f t="shared" si="5"/>
        <v>0</v>
      </c>
      <c r="AU26">
        <v>40</v>
      </c>
      <c r="AV26" s="25">
        <f t="shared" si="9"/>
        <v>2.4055857474269162</v>
      </c>
      <c r="AW26" s="25">
        <f t="shared" si="9"/>
        <v>2.6056823894541719</v>
      </c>
      <c r="AX26" s="25">
        <f t="shared" si="9"/>
        <v>2.9226835636259114</v>
      </c>
      <c r="AY26" s="25">
        <f t="shared" si="9"/>
        <v>3.4248896147028391</v>
      </c>
      <c r="AZ26" s="25">
        <f t="shared" si="9"/>
        <v>4.2205047047644406</v>
      </c>
      <c r="BA26" s="25">
        <f t="shared" si="9"/>
        <v>5.4809502334001881</v>
      </c>
      <c r="BB26" s="25">
        <f t="shared" si="9"/>
        <v>7.4777988986697723</v>
      </c>
      <c r="BC26" s="25">
        <f t="shared" si="9"/>
        <v>10.641287126760611</v>
      </c>
      <c r="BD26" s="25">
        <f t="shared" si="9"/>
        <v>15.653012824019815</v>
      </c>
      <c r="BE26" s="25">
        <f t="shared" si="9"/>
        <v>23.592790896064848</v>
      </c>
      <c r="BF26" s="25">
        <f t="shared" si="7"/>
        <v>36.171307686758759</v>
      </c>
      <c r="BG26" s="25">
        <f t="shared" si="7"/>
        <v>56.098701528009705</v>
      </c>
      <c r="BH26" s="25">
        <f t="shared" si="7"/>
        <v>87.668482918937642</v>
      </c>
      <c r="BI26" s="25">
        <f t="shared" si="7"/>
        <v>137.6826044348108</v>
      </c>
      <c r="BJ26" s="25">
        <f t="shared" si="7"/>
        <v>216.91699380322524</v>
      </c>
      <c r="BK26" s="25">
        <f t="shared" si="7"/>
        <v>342.44331053745111</v>
      </c>
      <c r="BL26" s="25">
        <f t="shared" si="7"/>
        <v>541.30716647753718</v>
      </c>
      <c r="BM26" s="25">
        <f t="shared" si="7"/>
        <v>856.35531118723429</v>
      </c>
      <c r="BN26" s="25">
        <f t="shared" si="7"/>
        <v>1355.4672941859205</v>
      </c>
    </row>
    <row r="27" spans="1:66" x14ac:dyDescent="0.3">
      <c r="A27" s="7"/>
      <c r="B27" s="73">
        <f>I26-I27</f>
        <v>200.04309107836968</v>
      </c>
      <c r="D27" s="74">
        <f>A26+$C$11</f>
        <v>29.888764044943819</v>
      </c>
      <c r="F27" s="75"/>
      <c r="G27" s="76">
        <f t="shared" si="10"/>
        <v>2.6112359550561806</v>
      </c>
      <c r="H27" s="59">
        <f t="shared" si="1"/>
        <v>861.79570990806951</v>
      </c>
      <c r="I27" s="77">
        <f t="shared" si="2"/>
        <v>925.32049204500424</v>
      </c>
      <c r="J27">
        <f t="shared" si="12"/>
        <v>861.79570990806951</v>
      </c>
      <c r="K27">
        <f t="shared" si="12"/>
        <v>0</v>
      </c>
      <c r="L27">
        <f t="shared" si="12"/>
        <v>0</v>
      </c>
      <c r="M27">
        <f t="shared" si="12"/>
        <v>0</v>
      </c>
      <c r="N27">
        <f t="shared" si="12"/>
        <v>0</v>
      </c>
      <c r="O27">
        <f t="shared" si="12"/>
        <v>0</v>
      </c>
      <c r="P27">
        <f t="shared" si="12"/>
        <v>0</v>
      </c>
      <c r="Q27">
        <f t="shared" si="12"/>
        <v>0</v>
      </c>
      <c r="R27">
        <f t="shared" si="12"/>
        <v>0</v>
      </c>
      <c r="S27">
        <f t="shared" si="12"/>
        <v>0</v>
      </c>
      <c r="T27">
        <f t="shared" si="12"/>
        <v>0</v>
      </c>
      <c r="U27">
        <f t="shared" si="12"/>
        <v>0</v>
      </c>
      <c r="V27">
        <f t="shared" si="12"/>
        <v>0</v>
      </c>
      <c r="W27">
        <f t="shared" si="12"/>
        <v>0</v>
      </c>
      <c r="X27">
        <f t="shared" si="12"/>
        <v>0</v>
      </c>
      <c r="Y27">
        <f t="shared" si="12"/>
        <v>0</v>
      </c>
      <c r="Z27">
        <f t="shared" si="12"/>
        <v>0</v>
      </c>
      <c r="AA27">
        <f t="shared" si="12"/>
        <v>0</v>
      </c>
      <c r="AC27">
        <f t="shared" si="4"/>
        <v>0</v>
      </c>
      <c r="AD27">
        <f t="shared" si="4"/>
        <v>925.32049204500424</v>
      </c>
      <c r="AE27">
        <f t="shared" si="4"/>
        <v>0</v>
      </c>
      <c r="AF27">
        <f t="shared" si="4"/>
        <v>0</v>
      </c>
      <c r="AG27">
        <f t="shared" si="4"/>
        <v>0</v>
      </c>
      <c r="AH27">
        <f t="shared" si="4"/>
        <v>0</v>
      </c>
      <c r="AI27">
        <f t="shared" si="4"/>
        <v>0</v>
      </c>
      <c r="AJ27">
        <f t="shared" si="4"/>
        <v>0</v>
      </c>
      <c r="AK27">
        <f t="shared" si="4"/>
        <v>0</v>
      </c>
      <c r="AL27">
        <f t="shared" si="4"/>
        <v>0</v>
      </c>
      <c r="AM27">
        <f t="shared" si="4"/>
        <v>0</v>
      </c>
      <c r="AN27">
        <f t="shared" si="4"/>
        <v>0</v>
      </c>
      <c r="AO27">
        <f t="shared" si="4"/>
        <v>0</v>
      </c>
      <c r="AP27">
        <f t="shared" si="4"/>
        <v>0</v>
      </c>
      <c r="AQ27">
        <f t="shared" si="5"/>
        <v>0</v>
      </c>
      <c r="AR27">
        <f t="shared" si="5"/>
        <v>0</v>
      </c>
      <c r="AS27">
        <f t="shared" si="5"/>
        <v>0</v>
      </c>
      <c r="AT27">
        <f t="shared" si="5"/>
        <v>0</v>
      </c>
      <c r="AU27">
        <v>42</v>
      </c>
      <c r="AV27" s="25">
        <f t="shared" si="9"/>
        <v>2.3713452369569752</v>
      </c>
      <c r="AW27" s="25">
        <f t="shared" si="9"/>
        <v>2.5450495301523977</v>
      </c>
      <c r="AX27" s="25">
        <f t="shared" si="9"/>
        <v>2.8166393184462319</v>
      </c>
      <c r="AY27" s="25">
        <f t="shared" si="9"/>
        <v>3.2412748398176383</v>
      </c>
      <c r="AZ27" s="25">
        <f t="shared" si="9"/>
        <v>3.9052001189790273</v>
      </c>
      <c r="BA27" s="25">
        <f t="shared" si="9"/>
        <v>4.9432592405662312</v>
      </c>
      <c r="BB27" s="25">
        <f t="shared" si="9"/>
        <v>6.5662833574841555</v>
      </c>
      <c r="BC27" s="25">
        <f t="shared" si="9"/>
        <v>9.1039107712960714</v>
      </c>
      <c r="BD27" s="25">
        <f t="shared" si="9"/>
        <v>13.071536898477893</v>
      </c>
      <c r="BE27" s="25">
        <f t="shared" si="9"/>
        <v>19.274991747449896</v>
      </c>
      <c r="BF27" s="25">
        <f t="shared" si="9"/>
        <v>28.974205037631634</v>
      </c>
      <c r="BG27" s="25">
        <f t="shared" si="9"/>
        <v>44.13909955830794</v>
      </c>
      <c r="BH27" s="25">
        <f t="shared" si="9"/>
        <v>67.849685040125664</v>
      </c>
      <c r="BI27" s="25">
        <f t="shared" si="9"/>
        <v>104.9216121230394</v>
      </c>
      <c r="BJ27" s="25">
        <f t="shared" si="9"/>
        <v>162.88423724230327</v>
      </c>
      <c r="BK27" s="25">
        <f t="shared" si="9"/>
        <v>253.50984467841636</v>
      </c>
      <c r="BL27" s="25">
        <f t="shared" ref="BF27:BN42" si="13">$H$1+EXP(EXP($H$6*($E$4+($D27-$D$4)*$C$4)+$H$5)*BL$10+EXP($H$4*($E$4+($D27-$D$4)*$C$4)+$H$3)+$H$2)</f>
        <v>395.20461275121113</v>
      </c>
      <c r="BM27" s="25">
        <f t="shared" si="13"/>
        <v>616.74693249076893</v>
      </c>
      <c r="BN27" s="25">
        <f t="shared" si="13"/>
        <v>963.1323361520374</v>
      </c>
    </row>
    <row r="28" spans="1:66" x14ac:dyDescent="0.3">
      <c r="A28" s="7">
        <v>1</v>
      </c>
      <c r="B28" s="73">
        <f>H29-H28</f>
        <v>36.363636363636374</v>
      </c>
      <c r="D28" s="74">
        <f>$C$11-A28</f>
        <v>28.388764044943819</v>
      </c>
      <c r="F28" s="75"/>
      <c r="G28" s="76">
        <f t="shared" si="10"/>
        <v>4.1112359550561806</v>
      </c>
      <c r="H28" s="59">
        <f t="shared" si="1"/>
        <v>834.52298263534215</v>
      </c>
      <c r="I28" s="77">
        <f t="shared" si="2"/>
        <v>1169.0718586623066</v>
      </c>
      <c r="J28">
        <f t="shared" si="12"/>
        <v>834.52298263534215</v>
      </c>
      <c r="K28">
        <f t="shared" si="12"/>
        <v>0</v>
      </c>
      <c r="L28">
        <f t="shared" si="12"/>
        <v>0</v>
      </c>
      <c r="M28">
        <f t="shared" si="12"/>
        <v>0</v>
      </c>
      <c r="N28">
        <f t="shared" si="12"/>
        <v>0</v>
      </c>
      <c r="O28">
        <f t="shared" si="12"/>
        <v>0</v>
      </c>
      <c r="P28">
        <f t="shared" si="12"/>
        <v>0</v>
      </c>
      <c r="Q28">
        <f t="shared" si="12"/>
        <v>0</v>
      </c>
      <c r="R28">
        <f t="shared" si="12"/>
        <v>0</v>
      </c>
      <c r="S28">
        <f t="shared" si="12"/>
        <v>0</v>
      </c>
      <c r="T28">
        <f t="shared" si="12"/>
        <v>0</v>
      </c>
      <c r="U28">
        <f t="shared" si="12"/>
        <v>0</v>
      </c>
      <c r="V28">
        <f t="shared" si="12"/>
        <v>0</v>
      </c>
      <c r="W28">
        <f t="shared" si="12"/>
        <v>0</v>
      </c>
      <c r="X28">
        <f t="shared" si="12"/>
        <v>0</v>
      </c>
      <c r="Y28">
        <f t="shared" si="12"/>
        <v>0</v>
      </c>
      <c r="Z28">
        <f t="shared" si="12"/>
        <v>0</v>
      </c>
      <c r="AA28">
        <f t="shared" si="12"/>
        <v>0</v>
      </c>
      <c r="AC28">
        <f t="shared" si="4"/>
        <v>0</v>
      </c>
      <c r="AD28">
        <f t="shared" si="4"/>
        <v>0</v>
      </c>
      <c r="AE28">
        <f t="shared" si="4"/>
        <v>0</v>
      </c>
      <c r="AF28">
        <f t="shared" si="4"/>
        <v>1169.0718586623066</v>
      </c>
      <c r="AG28">
        <f t="shared" si="4"/>
        <v>0</v>
      </c>
      <c r="AH28">
        <f t="shared" si="4"/>
        <v>0</v>
      </c>
      <c r="AI28">
        <f t="shared" si="4"/>
        <v>0</v>
      </c>
      <c r="AJ28">
        <f t="shared" si="4"/>
        <v>0</v>
      </c>
      <c r="AK28">
        <f t="shared" si="4"/>
        <v>0</v>
      </c>
      <c r="AL28">
        <f t="shared" si="4"/>
        <v>0</v>
      </c>
      <c r="AM28">
        <f t="shared" si="4"/>
        <v>0</v>
      </c>
      <c r="AN28">
        <f t="shared" si="4"/>
        <v>0</v>
      </c>
      <c r="AO28">
        <f t="shared" si="4"/>
        <v>0</v>
      </c>
      <c r="AP28">
        <f t="shared" si="4"/>
        <v>0</v>
      </c>
      <c r="AQ28">
        <f t="shared" si="5"/>
        <v>0</v>
      </c>
      <c r="AR28">
        <f t="shared" si="5"/>
        <v>0</v>
      </c>
      <c r="AS28">
        <f t="shared" si="5"/>
        <v>0</v>
      </c>
      <c r="AT28">
        <f t="shared" si="5"/>
        <v>0</v>
      </c>
      <c r="AU28">
        <v>44</v>
      </c>
      <c r="AV28" s="25">
        <f t="shared" ref="AV28:BK43" si="14">$H$1+EXP(EXP($H$6*($E$4+($D28-$D$4)*$C$4)+$H$5)*AV$10+EXP($H$4*($E$4+($D28-$D$4)*$C$4)+$H$3)+$H$2)</f>
        <v>2.4245252255333911</v>
      </c>
      <c r="AW28" s="25">
        <f t="shared" si="14"/>
        <v>2.6395524913542738</v>
      </c>
      <c r="AX28" s="25">
        <f t="shared" si="14"/>
        <v>2.9825070342934916</v>
      </c>
      <c r="AY28" s="25">
        <f t="shared" si="14"/>
        <v>3.529497287244125</v>
      </c>
      <c r="AZ28" s="25">
        <f t="shared" si="14"/>
        <v>4.4019112644983185</v>
      </c>
      <c r="BA28" s="25">
        <f t="shared" si="14"/>
        <v>5.7933549759773477</v>
      </c>
      <c r="BB28" s="25">
        <f t="shared" si="14"/>
        <v>8.0126174507811108</v>
      </c>
      <c r="BC28" s="25">
        <f t="shared" si="14"/>
        <v>11.552197163162708</v>
      </c>
      <c r="BD28" s="25">
        <f t="shared" si="14"/>
        <v>17.197597237532559</v>
      </c>
      <c r="BE28" s="25">
        <f t="shared" si="14"/>
        <v>26.201644211869834</v>
      </c>
      <c r="BF28" s="25">
        <f t="shared" si="13"/>
        <v>40.562515159554046</v>
      </c>
      <c r="BG28" s="25">
        <f t="shared" si="13"/>
        <v>63.46717291665329</v>
      </c>
      <c r="BH28" s="25">
        <f t="shared" si="13"/>
        <v>99.998616509525775</v>
      </c>
      <c r="BI28" s="25">
        <f t="shared" si="13"/>
        <v>158.2638997166317</v>
      </c>
      <c r="BJ28" s="25">
        <f t="shared" si="13"/>
        <v>251.19324751460968</v>
      </c>
      <c r="BK28" s="25">
        <f t="shared" si="13"/>
        <v>399.40953012429139</v>
      </c>
      <c r="BL28" s="25">
        <f t="shared" si="13"/>
        <v>635.80488800832609</v>
      </c>
      <c r="BM28" s="25">
        <f t="shared" si="13"/>
        <v>1012.8401519157675</v>
      </c>
      <c r="BN28" s="25">
        <f t="shared" si="13"/>
        <v>1614.1869444339563</v>
      </c>
    </row>
    <row r="29" spans="1:66" x14ac:dyDescent="0.3">
      <c r="A29" s="7"/>
      <c r="B29" s="73">
        <f>I28-I29</f>
        <v>1169.0718586623066</v>
      </c>
      <c r="D29" s="74">
        <f>A28+$C$11</f>
        <v>30.388764044943819</v>
      </c>
      <c r="F29" s="75"/>
      <c r="G29" s="76">
        <f t="shared" si="10"/>
        <v>2.1112359550561806</v>
      </c>
      <c r="H29" s="59">
        <f t="shared" si="1"/>
        <v>870.88661899897852</v>
      </c>
      <c r="I29" s="77">
        <f t="shared" si="2"/>
        <v>0</v>
      </c>
      <c r="J29">
        <f t="shared" si="12"/>
        <v>870.88661899897852</v>
      </c>
      <c r="K29">
        <f t="shared" si="12"/>
        <v>0</v>
      </c>
      <c r="L29">
        <f t="shared" si="12"/>
        <v>0</v>
      </c>
      <c r="M29">
        <f t="shared" si="12"/>
        <v>0</v>
      </c>
      <c r="N29">
        <f t="shared" si="12"/>
        <v>0</v>
      </c>
      <c r="O29">
        <f t="shared" si="12"/>
        <v>0</v>
      </c>
      <c r="P29">
        <f t="shared" si="12"/>
        <v>0</v>
      </c>
      <c r="Q29">
        <f t="shared" si="12"/>
        <v>0</v>
      </c>
      <c r="R29">
        <f t="shared" si="12"/>
        <v>0</v>
      </c>
      <c r="S29">
        <f t="shared" si="12"/>
        <v>0</v>
      </c>
      <c r="T29">
        <f t="shared" si="12"/>
        <v>0</v>
      </c>
      <c r="U29">
        <f t="shared" si="12"/>
        <v>0</v>
      </c>
      <c r="V29">
        <f t="shared" si="12"/>
        <v>0</v>
      </c>
      <c r="W29">
        <f t="shared" si="12"/>
        <v>0</v>
      </c>
      <c r="X29">
        <f t="shared" si="12"/>
        <v>0</v>
      </c>
      <c r="Y29">
        <f t="shared" si="12"/>
        <v>0</v>
      </c>
      <c r="Z29">
        <f t="shared" si="12"/>
        <v>0</v>
      </c>
      <c r="AA29">
        <f t="shared" si="12"/>
        <v>0</v>
      </c>
      <c r="AC29">
        <f t="shared" si="4"/>
        <v>0</v>
      </c>
      <c r="AD29">
        <f t="shared" si="4"/>
        <v>0</v>
      </c>
      <c r="AE29">
        <f t="shared" si="4"/>
        <v>0</v>
      </c>
      <c r="AF29">
        <f t="shared" si="4"/>
        <v>0</v>
      </c>
      <c r="AG29">
        <f t="shared" ref="AG29:AT52" si="15">IF(AND(AZ29&lt;=$G29,$G29&lt;BA29)=TRUE,AZ$10*100+100*((LOG($G29)-LOG(AZ29))/(LOG(BA29)-LOG(AZ29))),0)</f>
        <v>0</v>
      </c>
      <c r="AH29">
        <f t="shared" si="15"/>
        <v>0</v>
      </c>
      <c r="AI29">
        <f t="shared" si="15"/>
        <v>0</v>
      </c>
      <c r="AJ29">
        <f t="shared" si="15"/>
        <v>0</v>
      </c>
      <c r="AK29">
        <f t="shared" si="15"/>
        <v>0</v>
      </c>
      <c r="AL29">
        <f t="shared" si="15"/>
        <v>0</v>
      </c>
      <c r="AM29">
        <f t="shared" si="15"/>
        <v>0</v>
      </c>
      <c r="AN29">
        <f t="shared" si="15"/>
        <v>0</v>
      </c>
      <c r="AO29">
        <f t="shared" si="15"/>
        <v>0</v>
      </c>
      <c r="AP29">
        <f t="shared" si="15"/>
        <v>0</v>
      </c>
      <c r="AQ29">
        <f t="shared" si="5"/>
        <v>0</v>
      </c>
      <c r="AR29">
        <f t="shared" si="5"/>
        <v>0</v>
      </c>
      <c r="AS29">
        <f t="shared" si="5"/>
        <v>0</v>
      </c>
      <c r="AT29">
        <f t="shared" si="5"/>
        <v>0</v>
      </c>
      <c r="AU29">
        <v>46</v>
      </c>
      <c r="AV29" s="25">
        <f t="shared" si="14"/>
        <v>2.3558632520055411</v>
      </c>
      <c r="AW29" s="25">
        <f t="shared" si="14"/>
        <v>2.5179041396627744</v>
      </c>
      <c r="AX29" s="25">
        <f t="shared" si="14"/>
        <v>2.7696312923395148</v>
      </c>
      <c r="AY29" s="25">
        <f t="shared" si="14"/>
        <v>3.1606841945476205</v>
      </c>
      <c r="AZ29" s="25">
        <f t="shared" si="14"/>
        <v>3.7681767542468139</v>
      </c>
      <c r="BA29" s="25">
        <f t="shared" si="14"/>
        <v>4.7119038254589896</v>
      </c>
      <c r="BB29" s="25">
        <f t="shared" si="14"/>
        <v>6.1779642252435014</v>
      </c>
      <c r="BC29" s="25">
        <f t="shared" si="14"/>
        <v>8.4554585998147296</v>
      </c>
      <c r="BD29" s="25">
        <f t="shared" si="14"/>
        <v>11.993498797180404</v>
      </c>
      <c r="BE29" s="25">
        <f t="shared" si="14"/>
        <v>17.489770743200911</v>
      </c>
      <c r="BF29" s="25">
        <f t="shared" si="13"/>
        <v>26.028115029708673</v>
      </c>
      <c r="BG29" s="25">
        <f t="shared" si="13"/>
        <v>39.292255500000465</v>
      </c>
      <c r="BH29" s="25">
        <f t="shared" si="13"/>
        <v>59.897822166320879</v>
      </c>
      <c r="BI29" s="25">
        <f t="shared" si="13"/>
        <v>91.908141914603476</v>
      </c>
      <c r="BJ29" s="25">
        <f t="shared" si="13"/>
        <v>141.63550864905432</v>
      </c>
      <c r="BK29" s="25">
        <f t="shared" si="13"/>
        <v>218.88593981587317</v>
      </c>
      <c r="BL29" s="25">
        <f t="shared" si="13"/>
        <v>338.89287980381107</v>
      </c>
      <c r="BM29" s="25">
        <f t="shared" si="13"/>
        <v>525.32116800544918</v>
      </c>
      <c r="BN29" s="25">
        <f t="shared" si="13"/>
        <v>814.93364079482649</v>
      </c>
    </row>
    <row r="30" spans="1:66" x14ac:dyDescent="0.3">
      <c r="A30" s="7">
        <v>1.25</v>
      </c>
      <c r="B30" s="73">
        <f>H31-H30</f>
        <v>45.454545454545496</v>
      </c>
      <c r="D30" s="74">
        <f>$C$11-A30</f>
        <v>28.138764044943819</v>
      </c>
      <c r="F30" s="75"/>
      <c r="G30" s="76">
        <f t="shared" si="10"/>
        <v>4.3612359550561806</v>
      </c>
      <c r="H30" s="59">
        <f t="shared" si="1"/>
        <v>829.97752808988764</v>
      </c>
      <c r="I30" s="77">
        <f t="shared" si="2"/>
        <v>1186.2708263628053</v>
      </c>
      <c r="J30">
        <f t="shared" si="12"/>
        <v>829.97752808988764</v>
      </c>
      <c r="K30">
        <f t="shared" si="12"/>
        <v>0</v>
      </c>
      <c r="L30">
        <f t="shared" si="12"/>
        <v>0</v>
      </c>
      <c r="M30">
        <f t="shared" si="12"/>
        <v>0</v>
      </c>
      <c r="N30">
        <f t="shared" si="12"/>
        <v>0</v>
      </c>
      <c r="O30">
        <f t="shared" si="12"/>
        <v>0</v>
      </c>
      <c r="P30">
        <f t="shared" si="12"/>
        <v>0</v>
      </c>
      <c r="Q30">
        <f t="shared" si="12"/>
        <v>0</v>
      </c>
      <c r="R30">
        <f t="shared" si="12"/>
        <v>0</v>
      </c>
      <c r="S30">
        <f t="shared" si="12"/>
        <v>0</v>
      </c>
      <c r="T30">
        <f t="shared" si="12"/>
        <v>0</v>
      </c>
      <c r="U30">
        <f t="shared" si="12"/>
        <v>0</v>
      </c>
      <c r="V30">
        <f t="shared" si="12"/>
        <v>0</v>
      </c>
      <c r="W30">
        <f t="shared" si="12"/>
        <v>0</v>
      </c>
      <c r="X30">
        <f t="shared" si="12"/>
        <v>0</v>
      </c>
      <c r="Y30">
        <f t="shared" si="12"/>
        <v>0</v>
      </c>
      <c r="Z30">
        <f t="shared" si="12"/>
        <v>0</v>
      </c>
      <c r="AA30">
        <f t="shared" si="12"/>
        <v>0</v>
      </c>
      <c r="AC30">
        <f t="shared" ref="AC30:AG64" si="16">IF(AND(AV30&lt;=$G30,$G30&lt;AW30)=TRUE,AV$10*100+100*((LOG($G30)-LOG(AV30))/(LOG(AW30)-LOG(AV30))),0)</f>
        <v>0</v>
      </c>
      <c r="AD30">
        <f t="shared" si="16"/>
        <v>0</v>
      </c>
      <c r="AE30">
        <f t="shared" si="16"/>
        <v>0</v>
      </c>
      <c r="AF30">
        <f t="shared" si="16"/>
        <v>1186.2708263628053</v>
      </c>
      <c r="AG30">
        <f t="shared" si="15"/>
        <v>0</v>
      </c>
      <c r="AH30">
        <f t="shared" si="15"/>
        <v>0</v>
      </c>
      <c r="AI30">
        <f t="shared" si="15"/>
        <v>0</v>
      </c>
      <c r="AJ30">
        <f t="shared" si="15"/>
        <v>0</v>
      </c>
      <c r="AK30">
        <f t="shared" si="15"/>
        <v>0</v>
      </c>
      <c r="AL30">
        <f t="shared" si="15"/>
        <v>0</v>
      </c>
      <c r="AM30">
        <f t="shared" si="15"/>
        <v>0</v>
      </c>
      <c r="AN30">
        <f t="shared" si="15"/>
        <v>0</v>
      </c>
      <c r="AO30">
        <f t="shared" si="15"/>
        <v>0</v>
      </c>
      <c r="AP30">
        <f t="shared" si="15"/>
        <v>0</v>
      </c>
      <c r="AQ30">
        <f t="shared" si="5"/>
        <v>0</v>
      </c>
      <c r="AR30">
        <f t="shared" si="5"/>
        <v>0</v>
      </c>
      <c r="AS30">
        <f t="shared" si="5"/>
        <v>0</v>
      </c>
      <c r="AT30">
        <f t="shared" si="5"/>
        <v>0</v>
      </c>
      <c r="AU30">
        <v>48</v>
      </c>
      <c r="AV30" s="25">
        <f t="shared" si="14"/>
        <v>2.4344935068487001</v>
      </c>
      <c r="AW30" s="25">
        <f t="shared" si="14"/>
        <v>2.6574691852820913</v>
      </c>
      <c r="AX30" s="25">
        <f t="shared" si="14"/>
        <v>3.0143124334463502</v>
      </c>
      <c r="AY30" s="25">
        <f t="shared" si="14"/>
        <v>3.5853931210580172</v>
      </c>
      <c r="AZ30" s="25">
        <f t="shared" si="14"/>
        <v>4.4993326545668353</v>
      </c>
      <c r="BA30" s="25">
        <f t="shared" si="14"/>
        <v>5.9619726790502217</v>
      </c>
      <c r="BB30" s="25">
        <f t="shared" si="14"/>
        <v>8.3027356757087034</v>
      </c>
      <c r="BC30" s="25">
        <f t="shared" si="14"/>
        <v>12.048819000934866</v>
      </c>
      <c r="BD30" s="25">
        <f t="shared" si="14"/>
        <v>18.043932688040435</v>
      </c>
      <c r="BE30" s="25">
        <f t="shared" si="14"/>
        <v>27.638323682840479</v>
      </c>
      <c r="BF30" s="25">
        <f t="shared" si="13"/>
        <v>42.992884641223768</v>
      </c>
      <c r="BG30" s="25">
        <f t="shared" si="13"/>
        <v>67.565840064083403</v>
      </c>
      <c r="BH30" s="25">
        <f t="shared" si="13"/>
        <v>106.89162344860721</v>
      </c>
      <c r="BI30" s="25">
        <f t="shared" si="13"/>
        <v>169.82736773306561</v>
      </c>
      <c r="BJ30" s="25">
        <f t="shared" si="13"/>
        <v>270.54774931858555</v>
      </c>
      <c r="BK30" s="25">
        <f t="shared" si="13"/>
        <v>431.73747356941777</v>
      </c>
      <c r="BL30" s="25">
        <f t="shared" si="13"/>
        <v>689.70042798890995</v>
      </c>
      <c r="BM30" s="25">
        <f t="shared" si="13"/>
        <v>1102.5362099354099</v>
      </c>
      <c r="BN30" s="25">
        <f t="shared" si="13"/>
        <v>1763.2255838763826</v>
      </c>
    </row>
    <row r="31" spans="1:66" x14ac:dyDescent="0.3">
      <c r="B31" s="73">
        <f>I30-I31</f>
        <v>1186.2708263628053</v>
      </c>
      <c r="D31" s="74">
        <f>A30+$C$11</f>
        <v>30.638764044943819</v>
      </c>
      <c r="F31" s="75"/>
      <c r="G31" s="76">
        <f t="shared" si="10"/>
        <v>1.8612359550561806</v>
      </c>
      <c r="H31" s="59">
        <f t="shared" si="1"/>
        <v>875.43207354443314</v>
      </c>
      <c r="I31" s="77">
        <f t="shared" si="2"/>
        <v>0</v>
      </c>
      <c r="J31">
        <f t="shared" si="12"/>
        <v>875.43207354443314</v>
      </c>
      <c r="K31">
        <f t="shared" si="12"/>
        <v>0</v>
      </c>
      <c r="L31">
        <f t="shared" si="12"/>
        <v>0</v>
      </c>
      <c r="M31">
        <f t="shared" si="12"/>
        <v>0</v>
      </c>
      <c r="N31">
        <f t="shared" si="12"/>
        <v>0</v>
      </c>
      <c r="O31">
        <f t="shared" si="12"/>
        <v>0</v>
      </c>
      <c r="P31">
        <f t="shared" si="12"/>
        <v>0</v>
      </c>
      <c r="Q31">
        <f t="shared" si="12"/>
        <v>0</v>
      </c>
      <c r="R31">
        <f t="shared" si="12"/>
        <v>0</v>
      </c>
      <c r="S31">
        <f t="shared" si="12"/>
        <v>0</v>
      </c>
      <c r="T31">
        <f t="shared" si="12"/>
        <v>0</v>
      </c>
      <c r="U31">
        <f t="shared" si="12"/>
        <v>0</v>
      </c>
      <c r="V31">
        <f t="shared" si="12"/>
        <v>0</v>
      </c>
      <c r="W31">
        <f t="shared" si="12"/>
        <v>0</v>
      </c>
      <c r="X31">
        <f t="shared" si="12"/>
        <v>0</v>
      </c>
      <c r="Y31">
        <f t="shared" si="12"/>
        <v>0</v>
      </c>
      <c r="Z31">
        <f t="shared" si="12"/>
        <v>0</v>
      </c>
      <c r="AA31">
        <f t="shared" si="12"/>
        <v>0</v>
      </c>
      <c r="AC31">
        <f t="shared" si="16"/>
        <v>0</v>
      </c>
      <c r="AD31">
        <f t="shared" si="16"/>
        <v>0</v>
      </c>
      <c r="AE31">
        <f t="shared" si="16"/>
        <v>0</v>
      </c>
      <c r="AF31">
        <f t="shared" si="16"/>
        <v>0</v>
      </c>
      <c r="AG31">
        <f t="shared" si="15"/>
        <v>0</v>
      </c>
      <c r="AH31">
        <f t="shared" si="15"/>
        <v>0</v>
      </c>
      <c r="AI31">
        <f t="shared" si="15"/>
        <v>0</v>
      </c>
      <c r="AJ31">
        <f t="shared" si="15"/>
        <v>0</v>
      </c>
      <c r="AK31">
        <f t="shared" si="15"/>
        <v>0</v>
      </c>
      <c r="AL31">
        <f t="shared" si="15"/>
        <v>0</v>
      </c>
      <c r="AM31">
        <f t="shared" si="15"/>
        <v>0</v>
      </c>
      <c r="AN31">
        <f t="shared" si="15"/>
        <v>0</v>
      </c>
      <c r="AO31">
        <f t="shared" si="15"/>
        <v>0</v>
      </c>
      <c r="AP31">
        <f t="shared" si="15"/>
        <v>0</v>
      </c>
      <c r="AQ31">
        <f t="shared" si="5"/>
        <v>0</v>
      </c>
      <c r="AR31">
        <f t="shared" si="5"/>
        <v>0</v>
      </c>
      <c r="AS31">
        <f t="shared" si="5"/>
        <v>0</v>
      </c>
      <c r="AT31">
        <f t="shared" si="5"/>
        <v>0</v>
      </c>
      <c r="AU31">
        <v>50</v>
      </c>
      <c r="AV31" s="25">
        <f t="shared" si="14"/>
        <v>2.3484960085752933</v>
      </c>
      <c r="AW31" s="25">
        <f t="shared" si="14"/>
        <v>2.5050490729824642</v>
      </c>
      <c r="AX31" s="25">
        <f t="shared" si="14"/>
        <v>2.7474774539795375</v>
      </c>
      <c r="AY31" s="25">
        <f t="shared" si="14"/>
        <v>3.1228870324212998</v>
      </c>
      <c r="AZ31" s="25">
        <f t="shared" si="14"/>
        <v>3.7042230583691995</v>
      </c>
      <c r="BA31" s="25">
        <f t="shared" si="14"/>
        <v>4.6044440289359496</v>
      </c>
      <c r="BB31" s="25">
        <f t="shared" si="14"/>
        <v>5.9984704777987057</v>
      </c>
      <c r="BC31" s="25">
        <f t="shared" si="14"/>
        <v>8.157173511461064</v>
      </c>
      <c r="BD31" s="25">
        <f t="shared" si="14"/>
        <v>11.500007351769234</v>
      </c>
      <c r="BE31" s="25">
        <f t="shared" si="14"/>
        <v>16.676512831984027</v>
      </c>
      <c r="BF31" s="25">
        <f t="shared" si="13"/>
        <v>24.692528663696294</v>
      </c>
      <c r="BG31" s="25">
        <f t="shared" si="13"/>
        <v>37.105634389143198</v>
      </c>
      <c r="BH31" s="25">
        <f t="shared" si="13"/>
        <v>56.327801234366333</v>
      </c>
      <c r="BI31" s="25">
        <f t="shared" si="13"/>
        <v>86.094058478766826</v>
      </c>
      <c r="BJ31" s="25">
        <f t="shared" si="13"/>
        <v>132.18824117284834</v>
      </c>
      <c r="BK31" s="25">
        <f t="shared" si="13"/>
        <v>203.56683811200645</v>
      </c>
      <c r="BL31" s="25">
        <f t="shared" si="13"/>
        <v>314.09931321448721</v>
      </c>
      <c r="BM31" s="25">
        <f t="shared" si="13"/>
        <v>485.26305943794625</v>
      </c>
      <c r="BN31" s="25">
        <f t="shared" si="13"/>
        <v>750.31663752968541</v>
      </c>
    </row>
    <row r="32" spans="1:66" x14ac:dyDescent="0.3">
      <c r="A32" s="24">
        <v>2.5</v>
      </c>
      <c r="B32" s="73">
        <f>H33-H32</f>
        <v>90.909090909090878</v>
      </c>
      <c r="D32" s="74">
        <f>$C$11-A32</f>
        <v>26.888764044943819</v>
      </c>
      <c r="F32" s="75"/>
      <c r="G32" s="76">
        <f t="shared" si="10"/>
        <v>5.6112359550561806</v>
      </c>
      <c r="H32" s="59">
        <f t="shared" si="1"/>
        <v>807.25025536261489</v>
      </c>
      <c r="I32" s="77">
        <f t="shared" si="2"/>
        <v>1232.3965563513523</v>
      </c>
      <c r="J32">
        <f t="shared" si="12"/>
        <v>807.25025536261489</v>
      </c>
      <c r="K32">
        <f t="shared" si="12"/>
        <v>0</v>
      </c>
      <c r="L32">
        <f t="shared" si="12"/>
        <v>0</v>
      </c>
      <c r="M32">
        <f t="shared" si="12"/>
        <v>0</v>
      </c>
      <c r="N32">
        <f t="shared" si="12"/>
        <v>0</v>
      </c>
      <c r="O32">
        <f t="shared" si="12"/>
        <v>0</v>
      </c>
      <c r="P32">
        <f t="shared" si="12"/>
        <v>0</v>
      </c>
      <c r="Q32">
        <f t="shared" si="12"/>
        <v>0</v>
      </c>
      <c r="R32">
        <f t="shared" si="12"/>
        <v>0</v>
      </c>
      <c r="S32">
        <f t="shared" si="12"/>
        <v>0</v>
      </c>
      <c r="T32">
        <f t="shared" si="12"/>
        <v>0</v>
      </c>
      <c r="U32">
        <f t="shared" si="12"/>
        <v>0</v>
      </c>
      <c r="V32">
        <f t="shared" si="12"/>
        <v>0</v>
      </c>
      <c r="W32">
        <f t="shared" si="12"/>
        <v>0</v>
      </c>
      <c r="X32">
        <f t="shared" si="12"/>
        <v>0</v>
      </c>
      <c r="Y32">
        <f t="shared" si="12"/>
        <v>0</v>
      </c>
      <c r="Z32">
        <f t="shared" si="12"/>
        <v>0</v>
      </c>
      <c r="AA32">
        <f t="shared" si="12"/>
        <v>0</v>
      </c>
      <c r="AC32">
        <f t="shared" si="16"/>
        <v>0</v>
      </c>
      <c r="AD32">
        <f t="shared" si="16"/>
        <v>0</v>
      </c>
      <c r="AE32">
        <f t="shared" si="16"/>
        <v>0</v>
      </c>
      <c r="AF32">
        <f t="shared" si="16"/>
        <v>0</v>
      </c>
      <c r="AG32">
        <f t="shared" si="15"/>
        <v>1232.3965563513523</v>
      </c>
      <c r="AH32">
        <f t="shared" si="15"/>
        <v>0</v>
      </c>
      <c r="AI32">
        <f t="shared" si="15"/>
        <v>0</v>
      </c>
      <c r="AJ32">
        <f t="shared" si="15"/>
        <v>0</v>
      </c>
      <c r="AK32">
        <f t="shared" si="15"/>
        <v>0</v>
      </c>
      <c r="AL32">
        <f t="shared" si="15"/>
        <v>0</v>
      </c>
      <c r="AM32">
        <f t="shared" si="15"/>
        <v>0</v>
      </c>
      <c r="AN32">
        <f t="shared" si="15"/>
        <v>0</v>
      </c>
      <c r="AO32">
        <f t="shared" si="15"/>
        <v>0</v>
      </c>
      <c r="AP32">
        <f t="shared" si="15"/>
        <v>0</v>
      </c>
      <c r="AQ32">
        <f t="shared" si="5"/>
        <v>0</v>
      </c>
      <c r="AR32">
        <f t="shared" si="5"/>
        <v>0</v>
      </c>
      <c r="AS32">
        <f t="shared" si="5"/>
        <v>0</v>
      </c>
      <c r="AT32">
        <f t="shared" si="5"/>
        <v>0</v>
      </c>
      <c r="AU32">
        <v>52</v>
      </c>
      <c r="AV32" s="25">
        <f t="shared" si="14"/>
        <v>2.4898929586805822</v>
      </c>
      <c r="AW32" s="25">
        <f t="shared" si="14"/>
        <v>2.7581031893471972</v>
      </c>
      <c r="AX32" s="25">
        <f t="shared" si="14"/>
        <v>3.1948634443591666</v>
      </c>
      <c r="AY32" s="25">
        <f t="shared" si="14"/>
        <v>3.906094779137125</v>
      </c>
      <c r="AZ32" s="25">
        <f t="shared" si="14"/>
        <v>5.06428169235837</v>
      </c>
      <c r="BA32" s="25">
        <f t="shared" si="14"/>
        <v>6.950302260301612</v>
      </c>
      <c r="BB32" s="25">
        <f t="shared" si="14"/>
        <v>10.021545374948564</v>
      </c>
      <c r="BC32" s="25">
        <f t="shared" si="14"/>
        <v>15.022834560014413</v>
      </c>
      <c r="BD32" s="25">
        <f t="shared" si="14"/>
        <v>23.167059090260345</v>
      </c>
      <c r="BE32" s="25">
        <f t="shared" si="14"/>
        <v>36.429318228788148</v>
      </c>
      <c r="BF32" s="25">
        <f t="shared" si="13"/>
        <v>58.025913067775484</v>
      </c>
      <c r="BG32" s="25">
        <f t="shared" si="13"/>
        <v>93.194348834832141</v>
      </c>
      <c r="BH32" s="25">
        <f t="shared" si="13"/>
        <v>150.46351017821291</v>
      </c>
      <c r="BI32" s="25">
        <f t="shared" si="13"/>
        <v>243.72204640365482</v>
      </c>
      <c r="BJ32" s="25">
        <f t="shared" si="13"/>
        <v>395.58658178186107</v>
      </c>
      <c r="BK32" s="25">
        <f t="shared" si="13"/>
        <v>642.88659354578886</v>
      </c>
      <c r="BL32" s="25">
        <f t="shared" si="13"/>
        <v>1045.5961245507178</v>
      </c>
      <c r="BM32" s="25">
        <f t="shared" si="13"/>
        <v>1701.3784078003505</v>
      </c>
      <c r="BN32" s="25">
        <f t="shared" si="13"/>
        <v>2769.2706971905368</v>
      </c>
    </row>
    <row r="33" spans="1:66" x14ac:dyDescent="0.3">
      <c r="B33" s="73">
        <f>I32-I33</f>
        <v>1232.3965563513523</v>
      </c>
      <c r="D33" s="74">
        <f>A32+$C$11</f>
        <v>31.888764044943819</v>
      </c>
      <c r="F33" s="75"/>
      <c r="G33" s="76">
        <f t="shared" si="10"/>
        <v>0.61123595505618056</v>
      </c>
      <c r="H33" s="59">
        <f t="shared" si="1"/>
        <v>898.15934627170577</v>
      </c>
      <c r="I33" s="77">
        <f t="shared" si="2"/>
        <v>0</v>
      </c>
      <c r="J33">
        <f t="shared" si="12"/>
        <v>898.15934627170577</v>
      </c>
      <c r="K33">
        <f t="shared" si="12"/>
        <v>0</v>
      </c>
      <c r="L33">
        <f t="shared" si="12"/>
        <v>0</v>
      </c>
      <c r="M33">
        <f t="shared" si="12"/>
        <v>0</v>
      </c>
      <c r="N33">
        <f t="shared" si="12"/>
        <v>0</v>
      </c>
      <c r="O33">
        <f t="shared" si="12"/>
        <v>0</v>
      </c>
      <c r="P33">
        <f t="shared" si="12"/>
        <v>0</v>
      </c>
      <c r="Q33">
        <f t="shared" si="12"/>
        <v>0</v>
      </c>
      <c r="R33">
        <f t="shared" si="12"/>
        <v>0</v>
      </c>
      <c r="S33">
        <f t="shared" si="12"/>
        <v>0</v>
      </c>
      <c r="T33">
        <f t="shared" si="12"/>
        <v>0</v>
      </c>
      <c r="U33">
        <f t="shared" si="12"/>
        <v>0</v>
      </c>
      <c r="V33">
        <f t="shared" si="12"/>
        <v>0</v>
      </c>
      <c r="W33">
        <f t="shared" si="12"/>
        <v>0</v>
      </c>
      <c r="X33">
        <f t="shared" si="12"/>
        <v>0</v>
      </c>
      <c r="Y33">
        <f t="shared" si="12"/>
        <v>0</v>
      </c>
      <c r="Z33">
        <f t="shared" si="12"/>
        <v>0</v>
      </c>
      <c r="AA33">
        <f t="shared" si="12"/>
        <v>0</v>
      </c>
      <c r="AC33">
        <f t="shared" si="16"/>
        <v>0</v>
      </c>
      <c r="AD33">
        <f t="shared" si="16"/>
        <v>0</v>
      </c>
      <c r="AE33">
        <f t="shared" si="16"/>
        <v>0</v>
      </c>
      <c r="AF33">
        <f t="shared" si="16"/>
        <v>0</v>
      </c>
      <c r="AG33">
        <f t="shared" si="15"/>
        <v>0</v>
      </c>
      <c r="AH33">
        <f t="shared" si="15"/>
        <v>0</v>
      </c>
      <c r="AI33">
        <f t="shared" si="15"/>
        <v>0</v>
      </c>
      <c r="AJ33">
        <f t="shared" si="15"/>
        <v>0</v>
      </c>
      <c r="AK33">
        <f t="shared" si="15"/>
        <v>0</v>
      </c>
      <c r="AL33">
        <f t="shared" si="15"/>
        <v>0</v>
      </c>
      <c r="AM33">
        <f t="shared" si="15"/>
        <v>0</v>
      </c>
      <c r="AN33">
        <f t="shared" si="15"/>
        <v>0</v>
      </c>
      <c r="AO33">
        <f t="shared" si="15"/>
        <v>0</v>
      </c>
      <c r="AP33">
        <f t="shared" si="15"/>
        <v>0</v>
      </c>
      <c r="AQ33">
        <f t="shared" si="5"/>
        <v>0</v>
      </c>
      <c r="AR33">
        <f t="shared" si="5"/>
        <v>0</v>
      </c>
      <c r="AS33">
        <f t="shared" si="5"/>
        <v>0</v>
      </c>
      <c r="AT33">
        <f t="shared" si="5"/>
        <v>0</v>
      </c>
      <c r="AU33">
        <v>54</v>
      </c>
      <c r="AV33" s="25">
        <f t="shared" si="14"/>
        <v>2.3150380351006028</v>
      </c>
      <c r="AW33" s="25">
        <f t="shared" si="14"/>
        <v>2.4472042923616155</v>
      </c>
      <c r="AX33" s="25">
        <f t="shared" si="14"/>
        <v>2.6487034916466445</v>
      </c>
      <c r="AY33" s="25">
        <f t="shared" si="14"/>
        <v>2.9559069197676626</v>
      </c>
      <c r="AZ33" s="25">
        <f t="shared" si="14"/>
        <v>3.4242658342654329</v>
      </c>
      <c r="BA33" s="25">
        <f t="shared" si="14"/>
        <v>4.1383206028961901</v>
      </c>
      <c r="BB33" s="25">
        <f t="shared" si="14"/>
        <v>5.2269605258729346</v>
      </c>
      <c r="BC33" s="25">
        <f t="shared" si="14"/>
        <v>6.8866887903748086</v>
      </c>
      <c r="BD33" s="25">
        <f t="shared" si="14"/>
        <v>9.4170919602806435</v>
      </c>
      <c r="BE33" s="25">
        <f t="shared" si="14"/>
        <v>13.27491636395867</v>
      </c>
      <c r="BF33" s="25">
        <f t="shared" si="13"/>
        <v>19.156512350960043</v>
      </c>
      <c r="BG33" s="25">
        <f t="shared" si="13"/>
        <v>28.123527884722982</v>
      </c>
      <c r="BH33" s="25">
        <f t="shared" si="13"/>
        <v>41.794539589785792</v>
      </c>
      <c r="BI33" s="25">
        <f t="shared" si="13"/>
        <v>62.63721130550357</v>
      </c>
      <c r="BJ33" s="25">
        <f t="shared" si="13"/>
        <v>94.413715753108391</v>
      </c>
      <c r="BK33" s="25">
        <f t="shared" si="13"/>
        <v>142.8598194331455</v>
      </c>
      <c r="BL33" s="25">
        <f t="shared" si="13"/>
        <v>216.72020787350564</v>
      </c>
      <c r="BM33" s="25">
        <f t="shared" si="13"/>
        <v>329.32693093612414</v>
      </c>
      <c r="BN33" s="25">
        <f t="shared" si="13"/>
        <v>501.00588289750294</v>
      </c>
    </row>
    <row r="34" spans="1:66" x14ac:dyDescent="0.3">
      <c r="A34" s="24">
        <v>5</v>
      </c>
      <c r="B34" s="73">
        <f>H35-H34</f>
        <v>949.97425093632955</v>
      </c>
      <c r="D34" s="74">
        <f>$C$11-A34</f>
        <v>24.388764044943819</v>
      </c>
      <c r="F34" s="75"/>
      <c r="G34" s="76">
        <f t="shared" si="10"/>
        <v>8.1112359550561806</v>
      </c>
      <c r="H34" s="59">
        <f t="shared" si="1"/>
        <v>0</v>
      </c>
      <c r="I34" s="77">
        <f t="shared" si="2"/>
        <v>1247.9652875503932</v>
      </c>
      <c r="J34">
        <f t="shared" si="12"/>
        <v>0</v>
      </c>
      <c r="K34">
        <f t="shared" si="12"/>
        <v>0</v>
      </c>
      <c r="L34">
        <f t="shared" si="12"/>
        <v>0</v>
      </c>
      <c r="M34">
        <f t="shared" si="12"/>
        <v>0</v>
      </c>
      <c r="N34">
        <f t="shared" si="12"/>
        <v>0</v>
      </c>
      <c r="O34">
        <f t="shared" si="12"/>
        <v>0</v>
      </c>
      <c r="P34">
        <f t="shared" si="12"/>
        <v>0</v>
      </c>
      <c r="Q34">
        <f t="shared" si="12"/>
        <v>0</v>
      </c>
      <c r="R34">
        <f t="shared" si="12"/>
        <v>0</v>
      </c>
      <c r="S34">
        <f t="shared" si="12"/>
        <v>0</v>
      </c>
      <c r="T34">
        <f t="shared" si="12"/>
        <v>0</v>
      </c>
      <c r="U34">
        <f t="shared" si="12"/>
        <v>0</v>
      </c>
      <c r="V34">
        <f t="shared" si="12"/>
        <v>0</v>
      </c>
      <c r="W34">
        <f t="shared" si="12"/>
        <v>0</v>
      </c>
      <c r="X34">
        <f t="shared" si="12"/>
        <v>0</v>
      </c>
      <c r="Y34">
        <f t="shared" si="12"/>
        <v>0</v>
      </c>
      <c r="Z34">
        <f t="shared" si="12"/>
        <v>0</v>
      </c>
      <c r="AA34">
        <f t="shared" si="12"/>
        <v>0</v>
      </c>
      <c r="AC34">
        <f t="shared" si="16"/>
        <v>0</v>
      </c>
      <c r="AD34">
        <f t="shared" si="16"/>
        <v>0</v>
      </c>
      <c r="AE34">
        <f t="shared" si="16"/>
        <v>0</v>
      </c>
      <c r="AF34">
        <f t="shared" si="16"/>
        <v>0</v>
      </c>
      <c r="AG34">
        <f t="shared" si="15"/>
        <v>1247.9652875503932</v>
      </c>
      <c r="AH34">
        <f t="shared" si="15"/>
        <v>0</v>
      </c>
      <c r="AI34">
        <f t="shared" si="15"/>
        <v>0</v>
      </c>
      <c r="AJ34">
        <f t="shared" si="15"/>
        <v>0</v>
      </c>
      <c r="AK34">
        <f t="shared" si="15"/>
        <v>0</v>
      </c>
      <c r="AL34">
        <f t="shared" si="15"/>
        <v>0</v>
      </c>
      <c r="AM34">
        <f t="shared" si="15"/>
        <v>0</v>
      </c>
      <c r="AN34">
        <f t="shared" si="15"/>
        <v>0</v>
      </c>
      <c r="AO34">
        <f t="shared" si="15"/>
        <v>0</v>
      </c>
      <c r="AP34">
        <f t="shared" si="15"/>
        <v>0</v>
      </c>
      <c r="AQ34">
        <f t="shared" si="5"/>
        <v>0</v>
      </c>
      <c r="AR34">
        <f t="shared" si="5"/>
        <v>0</v>
      </c>
      <c r="AS34">
        <f t="shared" si="5"/>
        <v>0</v>
      </c>
      <c r="AT34">
        <f t="shared" si="5"/>
        <v>0</v>
      </c>
      <c r="AU34">
        <v>56</v>
      </c>
      <c r="AV34" s="25">
        <f t="shared" si="14"/>
        <v>2.6355801307871163</v>
      </c>
      <c r="AW34" s="25">
        <f t="shared" si="14"/>
        <v>3.0302021364762348</v>
      </c>
      <c r="AX34" s="25">
        <f t="shared" si="14"/>
        <v>3.69684282994533</v>
      </c>
      <c r="AY34" s="25">
        <f t="shared" si="14"/>
        <v>4.823008648835474</v>
      </c>
      <c r="AZ34" s="25">
        <f t="shared" si="14"/>
        <v>6.7254569452884407</v>
      </c>
      <c r="BA34" s="25">
        <f t="shared" si="14"/>
        <v>9.9392905210967459</v>
      </c>
      <c r="BB34" s="25">
        <f t="shared" si="14"/>
        <v>15.368466321695525</v>
      </c>
      <c r="BC34" s="25">
        <f t="shared" si="14"/>
        <v>24.540051961874127</v>
      </c>
      <c r="BD34" s="25">
        <f t="shared" si="14"/>
        <v>40.033744972487838</v>
      </c>
      <c r="BE34" s="25">
        <f t="shared" si="14"/>
        <v>66.207465910720941</v>
      </c>
      <c r="BF34" s="25">
        <f t="shared" si="13"/>
        <v>110.42311335405198</v>
      </c>
      <c r="BG34" s="25">
        <f t="shared" si="13"/>
        <v>185.11724963855599</v>
      </c>
      <c r="BH34" s="25">
        <f t="shared" si="13"/>
        <v>311.29914039201878</v>
      </c>
      <c r="BI34" s="25">
        <f t="shared" si="13"/>
        <v>524.46004359161918</v>
      </c>
      <c r="BJ34" s="25">
        <f t="shared" si="13"/>
        <v>884.55585751190927</v>
      </c>
      <c r="BK34" s="25">
        <f t="shared" si="13"/>
        <v>1492.8709530878352</v>
      </c>
      <c r="BL34" s="25">
        <f t="shared" si="13"/>
        <v>2520.5064911878785</v>
      </c>
      <c r="BM34" s="25">
        <f t="shared" si="13"/>
        <v>4256.5061513086848</v>
      </c>
      <c r="BN34" s="25">
        <f t="shared" si="13"/>
        <v>7189.1556249843898</v>
      </c>
    </row>
    <row r="35" spans="1:66" x14ac:dyDescent="0.3">
      <c r="B35" s="73">
        <f>I34-I35</f>
        <v>1247.9652875503932</v>
      </c>
      <c r="D35" s="74">
        <f>A34+$C$11</f>
        <v>34.388764044943819</v>
      </c>
      <c r="F35" s="75"/>
      <c r="G35" s="76">
        <f t="shared" si="10"/>
        <v>-1.8887640449438194</v>
      </c>
      <c r="H35" s="59">
        <f t="shared" si="1"/>
        <v>949.97425093632955</v>
      </c>
      <c r="I35" s="77">
        <f t="shared" si="2"/>
        <v>0</v>
      </c>
      <c r="J35">
        <f t="shared" si="12"/>
        <v>0</v>
      </c>
      <c r="K35">
        <f t="shared" si="12"/>
        <v>949.97425093632955</v>
      </c>
      <c r="L35">
        <f t="shared" si="12"/>
        <v>0</v>
      </c>
      <c r="M35">
        <f t="shared" si="12"/>
        <v>0</v>
      </c>
      <c r="N35">
        <f t="shared" si="12"/>
        <v>0</v>
      </c>
      <c r="O35">
        <f t="shared" si="12"/>
        <v>0</v>
      </c>
      <c r="P35">
        <f t="shared" si="12"/>
        <v>0</v>
      </c>
      <c r="Q35">
        <f t="shared" si="12"/>
        <v>0</v>
      </c>
      <c r="R35">
        <f t="shared" si="12"/>
        <v>0</v>
      </c>
      <c r="S35">
        <f t="shared" si="12"/>
        <v>0</v>
      </c>
      <c r="T35">
        <f t="shared" si="12"/>
        <v>0</v>
      </c>
      <c r="U35">
        <f t="shared" si="12"/>
        <v>0</v>
      </c>
      <c r="V35">
        <f t="shared" si="12"/>
        <v>0</v>
      </c>
      <c r="W35">
        <f t="shared" si="12"/>
        <v>0</v>
      </c>
      <c r="X35">
        <f t="shared" si="12"/>
        <v>0</v>
      </c>
      <c r="Y35">
        <f t="shared" si="12"/>
        <v>0</v>
      </c>
      <c r="Z35">
        <f t="shared" si="12"/>
        <v>0</v>
      </c>
      <c r="AA35">
        <f t="shared" si="12"/>
        <v>0</v>
      </c>
      <c r="AC35">
        <f t="shared" si="16"/>
        <v>0</v>
      </c>
      <c r="AD35">
        <f t="shared" si="16"/>
        <v>0</v>
      </c>
      <c r="AE35">
        <f t="shared" si="16"/>
        <v>0</v>
      </c>
      <c r="AF35">
        <f t="shared" si="16"/>
        <v>0</v>
      </c>
      <c r="AG35">
        <f t="shared" si="15"/>
        <v>0</v>
      </c>
      <c r="AH35">
        <f t="shared" si="15"/>
        <v>0</v>
      </c>
      <c r="AI35">
        <f t="shared" si="15"/>
        <v>0</v>
      </c>
      <c r="AJ35">
        <f t="shared" si="15"/>
        <v>0</v>
      </c>
      <c r="AK35">
        <f t="shared" si="15"/>
        <v>0</v>
      </c>
      <c r="AL35">
        <f t="shared" si="15"/>
        <v>0</v>
      </c>
      <c r="AM35">
        <f t="shared" si="15"/>
        <v>0</v>
      </c>
      <c r="AN35">
        <f t="shared" si="15"/>
        <v>0</v>
      </c>
      <c r="AO35">
        <f t="shared" si="15"/>
        <v>0</v>
      </c>
      <c r="AP35">
        <f t="shared" si="15"/>
        <v>0</v>
      </c>
      <c r="AQ35">
        <f t="shared" si="5"/>
        <v>0</v>
      </c>
      <c r="AR35">
        <f t="shared" si="5"/>
        <v>0</v>
      </c>
      <c r="AS35">
        <f t="shared" si="5"/>
        <v>0</v>
      </c>
      <c r="AT35">
        <f t="shared" si="5"/>
        <v>0</v>
      </c>
      <c r="AU35">
        <v>58</v>
      </c>
      <c r="AV35" s="25">
        <f t="shared" si="14"/>
        <v>2.2620329557669825</v>
      </c>
      <c r="AW35" s="25">
        <f t="shared" si="14"/>
        <v>2.3575689888336848</v>
      </c>
      <c r="AX35" s="25">
        <f t="shared" si="14"/>
        <v>2.498984426584502</v>
      </c>
      <c r="AY35" s="25">
        <f t="shared" si="14"/>
        <v>2.7083120006140069</v>
      </c>
      <c r="AZ35" s="25">
        <f t="shared" si="14"/>
        <v>3.0181652524653915</v>
      </c>
      <c r="BA35" s="25">
        <f t="shared" si="14"/>
        <v>3.4768197710017059</v>
      </c>
      <c r="BB35" s="25">
        <f t="shared" si="14"/>
        <v>4.1557345996079782</v>
      </c>
      <c r="BC35" s="25">
        <f t="shared" si="14"/>
        <v>5.1606856594436374</v>
      </c>
      <c r="BD35" s="25">
        <f t="shared" si="14"/>
        <v>6.6482457923369935</v>
      </c>
      <c r="BE35" s="25">
        <f t="shared" si="14"/>
        <v>8.8501790380570053</v>
      </c>
      <c r="BF35" s="25">
        <f t="shared" si="13"/>
        <v>12.109549809964252</v>
      </c>
      <c r="BG35" s="25">
        <f t="shared" si="13"/>
        <v>16.934172831308143</v>
      </c>
      <c r="BH35" s="25">
        <f t="shared" si="13"/>
        <v>24.075731410254569</v>
      </c>
      <c r="BI35" s="25">
        <f t="shared" si="13"/>
        <v>34.646890796364886</v>
      </c>
      <c r="BJ35" s="25">
        <f t="shared" si="13"/>
        <v>50.294653050390131</v>
      </c>
      <c r="BK35" s="25">
        <f t="shared" si="13"/>
        <v>73.45696236910257</v>
      </c>
      <c r="BL35" s="25">
        <f t="shared" si="13"/>
        <v>107.7425403492836</v>
      </c>
      <c r="BM35" s="25">
        <f t="shared" si="13"/>
        <v>158.49313007935842</v>
      </c>
      <c r="BN35" s="25">
        <f t="shared" si="13"/>
        <v>233.61574750874047</v>
      </c>
    </row>
    <row r="36" spans="1:66" x14ac:dyDescent="0.3">
      <c r="B36" s="73"/>
      <c r="D36" s="74"/>
      <c r="F36" s="75"/>
      <c r="G36" s="23"/>
      <c r="H36" s="59">
        <f t="shared" si="1"/>
        <v>0</v>
      </c>
      <c r="I36" s="77">
        <f t="shared" si="2"/>
        <v>0</v>
      </c>
      <c r="J36">
        <f t="shared" si="12"/>
        <v>0</v>
      </c>
      <c r="K36">
        <f t="shared" si="12"/>
        <v>0</v>
      </c>
      <c r="L36">
        <f t="shared" si="12"/>
        <v>0</v>
      </c>
      <c r="M36">
        <f t="shared" si="12"/>
        <v>0</v>
      </c>
      <c r="N36">
        <f t="shared" si="12"/>
        <v>0</v>
      </c>
      <c r="O36">
        <f t="shared" si="12"/>
        <v>0</v>
      </c>
      <c r="P36">
        <f t="shared" si="12"/>
        <v>0</v>
      </c>
      <c r="Q36">
        <f t="shared" si="12"/>
        <v>0</v>
      </c>
      <c r="R36">
        <f t="shared" si="12"/>
        <v>0</v>
      </c>
      <c r="S36">
        <f t="shared" si="12"/>
        <v>0</v>
      </c>
      <c r="T36">
        <f t="shared" si="12"/>
        <v>0</v>
      </c>
      <c r="U36">
        <f t="shared" si="12"/>
        <v>0</v>
      </c>
      <c r="V36">
        <f t="shared" si="12"/>
        <v>0</v>
      </c>
      <c r="W36">
        <f t="shared" si="12"/>
        <v>0</v>
      </c>
      <c r="X36">
        <f t="shared" si="12"/>
        <v>0</v>
      </c>
      <c r="Y36">
        <f t="shared" si="12"/>
        <v>0</v>
      </c>
      <c r="Z36">
        <f t="shared" si="12"/>
        <v>0</v>
      </c>
      <c r="AA36">
        <f t="shared" si="12"/>
        <v>0</v>
      </c>
      <c r="AC36">
        <f t="shared" si="16"/>
        <v>0</v>
      </c>
      <c r="AD36">
        <f t="shared" si="16"/>
        <v>0</v>
      </c>
      <c r="AE36">
        <f t="shared" si="16"/>
        <v>0</v>
      </c>
      <c r="AF36">
        <f t="shared" si="16"/>
        <v>0</v>
      </c>
      <c r="AG36">
        <f t="shared" si="15"/>
        <v>0</v>
      </c>
      <c r="AH36">
        <f t="shared" si="15"/>
        <v>0</v>
      </c>
      <c r="AI36">
        <f t="shared" si="15"/>
        <v>0</v>
      </c>
      <c r="AJ36">
        <f t="shared" si="15"/>
        <v>0</v>
      </c>
      <c r="AK36">
        <f t="shared" si="15"/>
        <v>0</v>
      </c>
      <c r="AL36">
        <f t="shared" si="15"/>
        <v>0</v>
      </c>
      <c r="AM36">
        <f t="shared" si="15"/>
        <v>0</v>
      </c>
      <c r="AN36">
        <f t="shared" si="15"/>
        <v>0</v>
      </c>
      <c r="AO36">
        <f t="shared" si="15"/>
        <v>0</v>
      </c>
      <c r="AP36">
        <f t="shared" si="15"/>
        <v>0</v>
      </c>
      <c r="AQ36">
        <f t="shared" si="5"/>
        <v>0</v>
      </c>
      <c r="AR36">
        <f t="shared" si="5"/>
        <v>0</v>
      </c>
      <c r="AS36">
        <f t="shared" si="5"/>
        <v>0</v>
      </c>
      <c r="AT36">
        <f t="shared" si="5"/>
        <v>0</v>
      </c>
      <c r="AU36">
        <v>60</v>
      </c>
      <c r="AV36" s="25">
        <f t="shared" si="14"/>
        <v>45.171769645733413</v>
      </c>
      <c r="AW36" s="25">
        <f t="shared" si="14"/>
        <v>127.04522300052373</v>
      </c>
      <c r="AX36" s="25">
        <f t="shared" si="14"/>
        <v>364.41551061754836</v>
      </c>
      <c r="AY36" s="25">
        <f t="shared" si="14"/>
        <v>1052.6074841407044</v>
      </c>
      <c r="AZ36" s="25">
        <f t="shared" si="14"/>
        <v>3047.8369510477814</v>
      </c>
      <c r="BA36" s="25">
        <f t="shared" si="14"/>
        <v>8832.473765734987</v>
      </c>
      <c r="BB36" s="25">
        <f t="shared" si="14"/>
        <v>25603.488645394966</v>
      </c>
      <c r="BC36" s="25">
        <f t="shared" si="14"/>
        <v>74226.582731377712</v>
      </c>
      <c r="BD36" s="25">
        <f t="shared" si="14"/>
        <v>215196.30313641208</v>
      </c>
      <c r="BE36" s="25">
        <f t="shared" si="14"/>
        <v>623900.48876334867</v>
      </c>
      <c r="BF36" s="25">
        <f t="shared" si="13"/>
        <v>1808829.499539858</v>
      </c>
      <c r="BG36" s="25">
        <f t="shared" si="13"/>
        <v>5244215.8008228196</v>
      </c>
      <c r="BH36" s="25">
        <f t="shared" si="13"/>
        <v>15204204.063164905</v>
      </c>
      <c r="BI36" s="25">
        <f t="shared" si="13"/>
        <v>44080539.207467429</v>
      </c>
      <c r="BJ36" s="25">
        <f t="shared" si="13"/>
        <v>127799787.60445273</v>
      </c>
      <c r="BK36" s="25">
        <f t="shared" si="13"/>
        <v>370521466.69325632</v>
      </c>
      <c r="BL36" s="25">
        <f t="shared" si="13"/>
        <v>1074228375.5313194</v>
      </c>
      <c r="BM36" s="25">
        <f t="shared" si="13"/>
        <v>3114439268.1283507</v>
      </c>
      <c r="BN36" s="25">
        <f t="shared" si="13"/>
        <v>9029487754.9259262</v>
      </c>
    </row>
    <row r="37" spans="1:66" x14ac:dyDescent="0.3">
      <c r="A37" s="24">
        <v>0.2</v>
      </c>
      <c r="B37" s="73">
        <f>H38-H37</f>
        <v>7.2727272727272521</v>
      </c>
      <c r="C37" s="59">
        <v>29.388764044943819</v>
      </c>
      <c r="D37" s="74">
        <f>$C$11-A37</f>
        <v>29.18876404494382</v>
      </c>
      <c r="E37" s="74">
        <v>33</v>
      </c>
      <c r="F37" s="75"/>
      <c r="G37" s="76">
        <f t="shared" ref="G37:G48" si="17">$E$37-D37</f>
        <v>3.8112359550561798</v>
      </c>
      <c r="H37" s="59">
        <f t="shared" si="1"/>
        <v>849.06843718079676</v>
      </c>
      <c r="I37" s="77">
        <f t="shared" si="2"/>
        <v>1161.4638217220281</v>
      </c>
      <c r="J37">
        <f t="shared" si="12"/>
        <v>849.06843718079676</v>
      </c>
      <c r="K37">
        <f t="shared" si="12"/>
        <v>0</v>
      </c>
      <c r="L37">
        <f t="shared" si="12"/>
        <v>0</v>
      </c>
      <c r="M37">
        <f t="shared" si="12"/>
        <v>0</v>
      </c>
      <c r="N37">
        <f t="shared" si="12"/>
        <v>0</v>
      </c>
      <c r="O37">
        <f t="shared" si="12"/>
        <v>0</v>
      </c>
      <c r="P37">
        <f t="shared" si="12"/>
        <v>0</v>
      </c>
      <c r="Q37">
        <f t="shared" si="12"/>
        <v>0</v>
      </c>
      <c r="R37">
        <f t="shared" si="12"/>
        <v>0</v>
      </c>
      <c r="S37">
        <f t="shared" si="12"/>
        <v>0</v>
      </c>
      <c r="T37">
        <f t="shared" si="12"/>
        <v>0</v>
      </c>
      <c r="U37">
        <f t="shared" si="12"/>
        <v>0</v>
      </c>
      <c r="V37">
        <f t="shared" si="12"/>
        <v>0</v>
      </c>
      <c r="W37">
        <f t="shared" si="12"/>
        <v>0</v>
      </c>
      <c r="X37">
        <f t="shared" si="12"/>
        <v>0</v>
      </c>
      <c r="Y37">
        <f t="shared" si="12"/>
        <v>0</v>
      </c>
      <c r="Z37">
        <f t="shared" si="12"/>
        <v>0</v>
      </c>
      <c r="AA37">
        <f t="shared" si="12"/>
        <v>0</v>
      </c>
      <c r="AC37">
        <f t="shared" si="16"/>
        <v>0</v>
      </c>
      <c r="AD37">
        <f t="shared" si="16"/>
        <v>0</v>
      </c>
      <c r="AE37">
        <f t="shared" si="16"/>
        <v>0</v>
      </c>
      <c r="AF37">
        <f t="shared" si="16"/>
        <v>1161.4638217220281</v>
      </c>
      <c r="AG37">
        <f t="shared" si="15"/>
        <v>0</v>
      </c>
      <c r="AH37">
        <f t="shared" si="15"/>
        <v>0</v>
      </c>
      <c r="AI37">
        <f t="shared" si="15"/>
        <v>0</v>
      </c>
      <c r="AJ37">
        <f t="shared" si="15"/>
        <v>0</v>
      </c>
      <c r="AK37">
        <f t="shared" si="15"/>
        <v>0</v>
      </c>
      <c r="AL37">
        <f t="shared" si="15"/>
        <v>0</v>
      </c>
      <c r="AM37">
        <f t="shared" si="15"/>
        <v>0</v>
      </c>
      <c r="AN37">
        <f t="shared" si="15"/>
        <v>0</v>
      </c>
      <c r="AO37">
        <f t="shared" si="15"/>
        <v>0</v>
      </c>
      <c r="AP37">
        <f t="shared" si="15"/>
        <v>0</v>
      </c>
      <c r="AQ37">
        <f t="shared" si="5"/>
        <v>0</v>
      </c>
      <c r="AR37">
        <f t="shared" si="5"/>
        <v>0</v>
      </c>
      <c r="AS37">
        <f t="shared" si="5"/>
        <v>0</v>
      </c>
      <c r="AT37">
        <f t="shared" si="5"/>
        <v>0</v>
      </c>
      <c r="AV37" s="25">
        <f t="shared" si="14"/>
        <v>2.3948255658111015</v>
      </c>
      <c r="AW37" s="25">
        <f t="shared" si="14"/>
        <v>2.5865428434721132</v>
      </c>
      <c r="AX37" s="25">
        <f t="shared" si="14"/>
        <v>2.8890595768962286</v>
      </c>
      <c r="AY37" s="25">
        <f t="shared" si="14"/>
        <v>3.3664102628548163</v>
      </c>
      <c r="AZ37" s="25">
        <f t="shared" si="14"/>
        <v>4.1196369515275375</v>
      </c>
      <c r="BA37" s="25">
        <f t="shared" si="14"/>
        <v>5.3081770777233377</v>
      </c>
      <c r="BB37" s="25">
        <f t="shared" si="14"/>
        <v>7.1836119936936615</v>
      </c>
      <c r="BC37" s="25">
        <f t="shared" si="14"/>
        <v>10.142919842473166</v>
      </c>
      <c r="BD37" s="25">
        <f t="shared" si="14"/>
        <v>14.812504944719684</v>
      </c>
      <c r="BE37" s="25">
        <f t="shared" si="14"/>
        <v>22.180790415971209</v>
      </c>
      <c r="BF37" s="25">
        <f t="shared" si="13"/>
        <v>33.807440235403071</v>
      </c>
      <c r="BG37" s="25">
        <f t="shared" si="13"/>
        <v>52.15349734069801</v>
      </c>
      <c r="BH37" s="25">
        <f t="shared" si="13"/>
        <v>81.102318930577908</v>
      </c>
      <c r="BI37" s="25">
        <f t="shared" si="13"/>
        <v>126.78157669331689</v>
      </c>
      <c r="BJ37" s="25">
        <f t="shared" si="13"/>
        <v>198.86031686850225</v>
      </c>
      <c r="BK37" s="25">
        <f t="shared" si="13"/>
        <v>312.59563218879128</v>
      </c>
      <c r="BL37" s="25">
        <f t="shared" si="13"/>
        <v>492.06217002735048</v>
      </c>
      <c r="BM37" s="25">
        <f t="shared" si="13"/>
        <v>775.24807506535603</v>
      </c>
      <c r="BN37" s="25">
        <f t="shared" si="13"/>
        <v>1222.0960377999679</v>
      </c>
    </row>
    <row r="38" spans="1:66" x14ac:dyDescent="0.3">
      <c r="A38" s="24"/>
      <c r="B38" s="73">
        <f>I37-I38</f>
        <v>43.185155200667396</v>
      </c>
      <c r="D38" s="74">
        <f>A37+$C$11</f>
        <v>29.588764044943819</v>
      </c>
      <c r="F38" s="75"/>
      <c r="G38" s="76">
        <f t="shared" si="17"/>
        <v>3.4112359550561813</v>
      </c>
      <c r="H38" s="59">
        <f t="shared" si="1"/>
        <v>856.34116445352402</v>
      </c>
      <c r="I38" s="77">
        <f t="shared" si="2"/>
        <v>1118.2786665213607</v>
      </c>
      <c r="J38">
        <f t="shared" si="12"/>
        <v>856.34116445352402</v>
      </c>
      <c r="K38">
        <f t="shared" si="12"/>
        <v>0</v>
      </c>
      <c r="L38">
        <f t="shared" si="12"/>
        <v>0</v>
      </c>
      <c r="M38">
        <f t="shared" si="12"/>
        <v>0</v>
      </c>
      <c r="N38">
        <f t="shared" si="12"/>
        <v>0</v>
      </c>
      <c r="O38">
        <f t="shared" si="12"/>
        <v>0</v>
      </c>
      <c r="P38">
        <f t="shared" si="12"/>
        <v>0</v>
      </c>
      <c r="Q38">
        <f t="shared" si="12"/>
        <v>0</v>
      </c>
      <c r="R38">
        <f t="shared" si="12"/>
        <v>0</v>
      </c>
      <c r="S38">
        <f t="shared" si="12"/>
        <v>0</v>
      </c>
      <c r="T38">
        <f t="shared" si="12"/>
        <v>0</v>
      </c>
      <c r="U38">
        <f t="shared" si="12"/>
        <v>0</v>
      </c>
      <c r="V38">
        <f t="shared" si="12"/>
        <v>0</v>
      </c>
      <c r="W38">
        <f t="shared" si="12"/>
        <v>0</v>
      </c>
      <c r="X38">
        <f t="shared" si="12"/>
        <v>0</v>
      </c>
      <c r="Y38">
        <f t="shared" si="12"/>
        <v>0</v>
      </c>
      <c r="Z38">
        <f t="shared" si="12"/>
        <v>0</v>
      </c>
      <c r="AA38">
        <f t="shared" si="12"/>
        <v>0</v>
      </c>
      <c r="AC38">
        <f t="shared" si="16"/>
        <v>0</v>
      </c>
      <c r="AD38">
        <f t="shared" si="16"/>
        <v>0</v>
      </c>
      <c r="AE38">
        <f t="shared" si="16"/>
        <v>0</v>
      </c>
      <c r="AF38">
        <f t="shared" si="16"/>
        <v>1118.2786665213607</v>
      </c>
      <c r="AG38">
        <f t="shared" si="15"/>
        <v>0</v>
      </c>
      <c r="AH38">
        <f t="shared" si="15"/>
        <v>0</v>
      </c>
      <c r="AI38">
        <f t="shared" si="15"/>
        <v>0</v>
      </c>
      <c r="AJ38">
        <f t="shared" si="15"/>
        <v>0</v>
      </c>
      <c r="AK38">
        <f t="shared" si="15"/>
        <v>0</v>
      </c>
      <c r="AL38">
        <f t="shared" si="15"/>
        <v>0</v>
      </c>
      <c r="AM38">
        <f t="shared" si="15"/>
        <v>0</v>
      </c>
      <c r="AN38">
        <f t="shared" si="15"/>
        <v>0</v>
      </c>
      <c r="AO38">
        <f t="shared" si="15"/>
        <v>0</v>
      </c>
      <c r="AP38">
        <f t="shared" si="15"/>
        <v>0</v>
      </c>
      <c r="AQ38">
        <f t="shared" si="5"/>
        <v>0</v>
      </c>
      <c r="AR38">
        <f t="shared" si="5"/>
        <v>0</v>
      </c>
      <c r="AS38">
        <f t="shared" si="5"/>
        <v>0</v>
      </c>
      <c r="AT38">
        <f t="shared" si="5"/>
        <v>0</v>
      </c>
      <c r="AV38" s="25">
        <f t="shared" si="14"/>
        <v>2.3811394780327668</v>
      </c>
      <c r="AW38" s="25">
        <f t="shared" si="14"/>
        <v>2.5623110856015789</v>
      </c>
      <c r="AX38" s="25">
        <f t="shared" si="14"/>
        <v>2.8466858666783623</v>
      </c>
      <c r="AY38" s="25">
        <f t="shared" si="14"/>
        <v>3.2930528068279283</v>
      </c>
      <c r="AZ38" s="25">
        <f t="shared" si="14"/>
        <v>3.9936896372249562</v>
      </c>
      <c r="BA38" s="25">
        <f t="shared" si="14"/>
        <v>5.0934394707236219</v>
      </c>
      <c r="BB38" s="25">
        <f t="shared" si="14"/>
        <v>6.8196543138613794</v>
      </c>
      <c r="BC38" s="25">
        <f t="shared" si="14"/>
        <v>9.5291956967314597</v>
      </c>
      <c r="BD38" s="25">
        <f t="shared" si="14"/>
        <v>13.782208891856454</v>
      </c>
      <c r="BE38" s="25">
        <f t="shared" si="14"/>
        <v>20.457922114862292</v>
      </c>
      <c r="BF38" s="25">
        <f t="shared" si="13"/>
        <v>30.936409951885146</v>
      </c>
      <c r="BG38" s="25">
        <f t="shared" si="13"/>
        <v>47.383897086630206</v>
      </c>
      <c r="BH38" s="25">
        <f t="shared" si="13"/>
        <v>73.200583354260999</v>
      </c>
      <c r="BI38" s="25">
        <f t="shared" si="13"/>
        <v>113.72356929010662</v>
      </c>
      <c r="BJ38" s="25">
        <f t="shared" si="13"/>
        <v>177.33019843428301</v>
      </c>
      <c r="BK38" s="25">
        <f t="shared" si="13"/>
        <v>277.16991107268393</v>
      </c>
      <c r="BL38" s="25">
        <f t="shared" si="13"/>
        <v>433.88263667749777</v>
      </c>
      <c r="BM38" s="25">
        <f t="shared" si="13"/>
        <v>679.8657001047427</v>
      </c>
      <c r="BN38" s="25">
        <f t="shared" si="13"/>
        <v>1065.9713418739736</v>
      </c>
    </row>
    <row r="39" spans="1:66" x14ac:dyDescent="0.3">
      <c r="A39" s="24">
        <v>0.5</v>
      </c>
      <c r="B39" s="73">
        <f>H40-H39</f>
        <v>18.181818181818244</v>
      </c>
      <c r="D39" s="74">
        <f>$C$11-A39</f>
        <v>28.888764044943819</v>
      </c>
      <c r="F39" s="75"/>
      <c r="G39" s="76">
        <f t="shared" si="17"/>
        <v>4.1112359550561806</v>
      </c>
      <c r="H39" s="59">
        <f t="shared" si="1"/>
        <v>843.61389172625127</v>
      </c>
      <c r="I39" s="77">
        <f t="shared" si="2"/>
        <v>1187.4423932043067</v>
      </c>
      <c r="J39">
        <f t="shared" si="12"/>
        <v>843.61389172625127</v>
      </c>
      <c r="K39">
        <f t="shared" si="12"/>
        <v>0</v>
      </c>
      <c r="L39">
        <f t="shared" si="12"/>
        <v>0</v>
      </c>
      <c r="M39">
        <f t="shared" si="12"/>
        <v>0</v>
      </c>
      <c r="N39">
        <f t="shared" si="12"/>
        <v>0</v>
      </c>
      <c r="O39">
        <f t="shared" si="12"/>
        <v>0</v>
      </c>
      <c r="P39">
        <f t="shared" si="12"/>
        <v>0</v>
      </c>
      <c r="Q39">
        <f t="shared" si="12"/>
        <v>0</v>
      </c>
      <c r="R39">
        <f t="shared" si="12"/>
        <v>0</v>
      </c>
      <c r="S39">
        <f t="shared" si="12"/>
        <v>0</v>
      </c>
      <c r="T39">
        <f t="shared" si="12"/>
        <v>0</v>
      </c>
      <c r="U39">
        <f t="shared" si="12"/>
        <v>0</v>
      </c>
      <c r="V39">
        <f t="shared" si="12"/>
        <v>0</v>
      </c>
      <c r="W39">
        <f t="shared" si="12"/>
        <v>0</v>
      </c>
      <c r="X39">
        <f t="shared" si="12"/>
        <v>0</v>
      </c>
      <c r="Y39">
        <f t="shared" si="12"/>
        <v>0</v>
      </c>
      <c r="Z39">
        <f t="shared" si="12"/>
        <v>0</v>
      </c>
      <c r="AA39">
        <f t="shared" si="12"/>
        <v>0</v>
      </c>
      <c r="AC39">
        <f t="shared" si="16"/>
        <v>0</v>
      </c>
      <c r="AD39">
        <f t="shared" si="16"/>
        <v>0</v>
      </c>
      <c r="AE39">
        <f t="shared" si="16"/>
        <v>0</v>
      </c>
      <c r="AF39">
        <f t="shared" si="16"/>
        <v>1187.4423932043067</v>
      </c>
      <c r="AG39">
        <f t="shared" si="15"/>
        <v>0</v>
      </c>
      <c r="AH39">
        <f t="shared" si="15"/>
        <v>0</v>
      </c>
      <c r="AI39">
        <f t="shared" si="15"/>
        <v>0</v>
      </c>
      <c r="AJ39">
        <f t="shared" si="15"/>
        <v>0</v>
      </c>
      <c r="AK39">
        <f t="shared" si="15"/>
        <v>0</v>
      </c>
      <c r="AL39">
        <f t="shared" si="15"/>
        <v>0</v>
      </c>
      <c r="AM39">
        <f t="shared" si="15"/>
        <v>0</v>
      </c>
      <c r="AN39">
        <f t="shared" si="15"/>
        <v>0</v>
      </c>
      <c r="AO39">
        <f t="shared" si="15"/>
        <v>0</v>
      </c>
      <c r="AP39">
        <f t="shared" si="15"/>
        <v>0</v>
      </c>
      <c r="AQ39">
        <f t="shared" si="5"/>
        <v>0</v>
      </c>
      <c r="AR39">
        <f t="shared" si="5"/>
        <v>0</v>
      </c>
      <c r="AS39">
        <f t="shared" si="5"/>
        <v>0</v>
      </c>
      <c r="AT39">
        <f t="shared" si="5"/>
        <v>0</v>
      </c>
      <c r="AV39" s="25">
        <f t="shared" si="14"/>
        <v>2.4055857474269162</v>
      </c>
      <c r="AW39" s="25">
        <f t="shared" si="14"/>
        <v>2.6056823894541719</v>
      </c>
      <c r="AX39" s="25">
        <f t="shared" si="14"/>
        <v>2.9226835636259114</v>
      </c>
      <c r="AY39" s="25">
        <f t="shared" si="14"/>
        <v>3.4248896147028391</v>
      </c>
      <c r="AZ39" s="25">
        <f t="shared" si="14"/>
        <v>4.2205047047644406</v>
      </c>
      <c r="BA39" s="25">
        <f t="shared" si="14"/>
        <v>5.4809502334001881</v>
      </c>
      <c r="BB39" s="25">
        <f t="shared" si="14"/>
        <v>7.4777988986697723</v>
      </c>
      <c r="BC39" s="25">
        <f t="shared" si="14"/>
        <v>10.641287126760611</v>
      </c>
      <c r="BD39" s="25">
        <f t="shared" si="14"/>
        <v>15.653012824019815</v>
      </c>
      <c r="BE39" s="25">
        <f t="shared" si="14"/>
        <v>23.592790896064848</v>
      </c>
      <c r="BF39" s="25">
        <f t="shared" si="13"/>
        <v>36.171307686758759</v>
      </c>
      <c r="BG39" s="25">
        <f t="shared" si="13"/>
        <v>56.098701528009705</v>
      </c>
      <c r="BH39" s="25">
        <f t="shared" si="13"/>
        <v>87.668482918937642</v>
      </c>
      <c r="BI39" s="25">
        <f t="shared" si="13"/>
        <v>137.6826044348108</v>
      </c>
      <c r="BJ39" s="25">
        <f t="shared" si="13"/>
        <v>216.91699380322524</v>
      </c>
      <c r="BK39" s="25">
        <f t="shared" si="13"/>
        <v>342.44331053745111</v>
      </c>
      <c r="BL39" s="25">
        <f t="shared" si="13"/>
        <v>541.30716647753718</v>
      </c>
      <c r="BM39" s="25">
        <f t="shared" si="13"/>
        <v>856.35531118723429</v>
      </c>
      <c r="BN39" s="25">
        <f t="shared" si="13"/>
        <v>1355.4672941859205</v>
      </c>
    </row>
    <row r="40" spans="1:66" x14ac:dyDescent="0.3">
      <c r="A40" s="7"/>
      <c r="B40" s="73">
        <f>I39-I40</f>
        <v>116.6020547303699</v>
      </c>
      <c r="D40" s="74">
        <f>A39+$C$11</f>
        <v>29.888764044943819</v>
      </c>
      <c r="F40" s="75"/>
      <c r="G40" s="76">
        <f t="shared" si="17"/>
        <v>3.1112359550561806</v>
      </c>
      <c r="H40" s="59">
        <f t="shared" si="1"/>
        <v>861.79570990806951</v>
      </c>
      <c r="I40" s="77">
        <f t="shared" si="2"/>
        <v>1070.8403384739368</v>
      </c>
      <c r="J40">
        <f t="shared" si="12"/>
        <v>861.79570990806951</v>
      </c>
      <c r="K40">
        <f t="shared" si="12"/>
        <v>0</v>
      </c>
      <c r="L40">
        <f t="shared" si="12"/>
        <v>0</v>
      </c>
      <c r="M40">
        <f t="shared" ref="M40:AA40" si="18">IF(AND(M$10&lt;=$D40,$D40&lt;N$10)=TRUE,(M$9*100+100*($D40-M$10)/(N$10-M$10)),0)</f>
        <v>0</v>
      </c>
      <c r="N40">
        <f t="shared" si="18"/>
        <v>0</v>
      </c>
      <c r="O40">
        <f t="shared" si="18"/>
        <v>0</v>
      </c>
      <c r="P40">
        <f t="shared" si="18"/>
        <v>0</v>
      </c>
      <c r="Q40">
        <f t="shared" si="18"/>
        <v>0</v>
      </c>
      <c r="R40">
        <f t="shared" si="18"/>
        <v>0</v>
      </c>
      <c r="S40">
        <f t="shared" si="18"/>
        <v>0</v>
      </c>
      <c r="T40">
        <f t="shared" si="18"/>
        <v>0</v>
      </c>
      <c r="U40">
        <f t="shared" si="18"/>
        <v>0</v>
      </c>
      <c r="V40">
        <f t="shared" si="18"/>
        <v>0</v>
      </c>
      <c r="W40">
        <f t="shared" si="18"/>
        <v>0</v>
      </c>
      <c r="X40">
        <f t="shared" si="18"/>
        <v>0</v>
      </c>
      <c r="Y40">
        <f t="shared" si="18"/>
        <v>0</v>
      </c>
      <c r="Z40">
        <f t="shared" si="18"/>
        <v>0</v>
      </c>
      <c r="AA40">
        <f t="shared" si="18"/>
        <v>0</v>
      </c>
      <c r="AC40">
        <f t="shared" si="16"/>
        <v>0</v>
      </c>
      <c r="AD40">
        <f t="shared" si="16"/>
        <v>0</v>
      </c>
      <c r="AE40">
        <f t="shared" si="16"/>
        <v>1070.8403384739368</v>
      </c>
      <c r="AF40">
        <f t="shared" si="16"/>
        <v>0</v>
      </c>
      <c r="AG40">
        <f t="shared" si="15"/>
        <v>0</v>
      </c>
      <c r="AH40">
        <f t="shared" si="15"/>
        <v>0</v>
      </c>
      <c r="AI40">
        <f t="shared" si="15"/>
        <v>0</v>
      </c>
      <c r="AJ40">
        <f t="shared" si="15"/>
        <v>0</v>
      </c>
      <c r="AK40">
        <f t="shared" si="15"/>
        <v>0</v>
      </c>
      <c r="AL40">
        <f t="shared" si="15"/>
        <v>0</v>
      </c>
      <c r="AM40">
        <f t="shared" si="15"/>
        <v>0</v>
      </c>
      <c r="AN40">
        <f t="shared" si="15"/>
        <v>0</v>
      </c>
      <c r="AO40">
        <f t="shared" si="15"/>
        <v>0</v>
      </c>
      <c r="AP40">
        <f t="shared" si="15"/>
        <v>0</v>
      </c>
      <c r="AQ40">
        <f t="shared" si="5"/>
        <v>0</v>
      </c>
      <c r="AR40">
        <f t="shared" si="5"/>
        <v>0</v>
      </c>
      <c r="AS40">
        <f t="shared" si="5"/>
        <v>0</v>
      </c>
      <c r="AT40">
        <f t="shared" si="5"/>
        <v>0</v>
      </c>
      <c r="AV40" s="25">
        <f t="shared" si="14"/>
        <v>2.3713452369569752</v>
      </c>
      <c r="AW40" s="25">
        <f t="shared" si="14"/>
        <v>2.5450495301523977</v>
      </c>
      <c r="AX40" s="25">
        <f t="shared" si="14"/>
        <v>2.8166393184462319</v>
      </c>
      <c r="AY40" s="25">
        <f t="shared" si="14"/>
        <v>3.2412748398176383</v>
      </c>
      <c r="AZ40" s="25">
        <f t="shared" si="14"/>
        <v>3.9052001189790273</v>
      </c>
      <c r="BA40" s="25">
        <f t="shared" si="14"/>
        <v>4.9432592405662312</v>
      </c>
      <c r="BB40" s="25">
        <f t="shared" si="14"/>
        <v>6.5662833574841555</v>
      </c>
      <c r="BC40" s="25">
        <f t="shared" si="14"/>
        <v>9.1039107712960714</v>
      </c>
      <c r="BD40" s="25">
        <f t="shared" si="14"/>
        <v>13.071536898477893</v>
      </c>
      <c r="BE40" s="25">
        <f t="shared" si="14"/>
        <v>19.274991747449896</v>
      </c>
      <c r="BF40" s="25">
        <f t="shared" si="13"/>
        <v>28.974205037631634</v>
      </c>
      <c r="BG40" s="25">
        <f t="shared" si="13"/>
        <v>44.13909955830794</v>
      </c>
      <c r="BH40" s="25">
        <f t="shared" si="13"/>
        <v>67.849685040125664</v>
      </c>
      <c r="BI40" s="25">
        <f t="shared" si="13"/>
        <v>104.9216121230394</v>
      </c>
      <c r="BJ40" s="25">
        <f t="shared" si="13"/>
        <v>162.88423724230327</v>
      </c>
      <c r="BK40" s="25">
        <f t="shared" si="13"/>
        <v>253.50984467841636</v>
      </c>
      <c r="BL40" s="25">
        <f t="shared" si="13"/>
        <v>395.20461275121113</v>
      </c>
      <c r="BM40" s="25">
        <f t="shared" si="13"/>
        <v>616.74693249076893</v>
      </c>
      <c r="BN40" s="25">
        <f t="shared" si="13"/>
        <v>963.1323361520374</v>
      </c>
    </row>
    <row r="41" spans="1:66" x14ac:dyDescent="0.3">
      <c r="A41" s="7">
        <v>1</v>
      </c>
      <c r="B41" s="73">
        <f>H42-H41</f>
        <v>36.363636363636374</v>
      </c>
      <c r="D41" s="74">
        <f>$C$11-A41</f>
        <v>28.388764044943819</v>
      </c>
      <c r="F41" s="75"/>
      <c r="G41" s="76">
        <f t="shared" si="17"/>
        <v>4.6112359550561806</v>
      </c>
      <c r="H41" s="59">
        <f t="shared" si="1"/>
        <v>834.52298263534215</v>
      </c>
      <c r="I41" s="77">
        <f t="shared" si="2"/>
        <v>1216.913618320722</v>
      </c>
      <c r="J41">
        <f t="shared" ref="J41:AA55" si="19">IF(AND(J$10&lt;=$D41,$D41&lt;K$10)=TRUE,(J$9*100+100*($D41-J$10)/(K$10-J$10)),0)</f>
        <v>834.52298263534215</v>
      </c>
      <c r="K41">
        <f t="shared" si="19"/>
        <v>0</v>
      </c>
      <c r="L41">
        <f t="shared" si="19"/>
        <v>0</v>
      </c>
      <c r="M41">
        <f t="shared" si="19"/>
        <v>0</v>
      </c>
      <c r="N41">
        <f t="shared" si="19"/>
        <v>0</v>
      </c>
      <c r="O41">
        <f t="shared" si="19"/>
        <v>0</v>
      </c>
      <c r="P41">
        <f t="shared" si="19"/>
        <v>0</v>
      </c>
      <c r="Q41">
        <f t="shared" si="19"/>
        <v>0</v>
      </c>
      <c r="R41">
        <f t="shared" si="19"/>
        <v>0</v>
      </c>
      <c r="S41">
        <f t="shared" si="19"/>
        <v>0</v>
      </c>
      <c r="T41">
        <f t="shared" si="19"/>
        <v>0</v>
      </c>
      <c r="U41">
        <f t="shared" si="19"/>
        <v>0</v>
      </c>
      <c r="V41">
        <f t="shared" si="19"/>
        <v>0</v>
      </c>
      <c r="W41">
        <f t="shared" si="19"/>
        <v>0</v>
      </c>
      <c r="X41">
        <f t="shared" si="19"/>
        <v>0</v>
      </c>
      <c r="Y41">
        <f t="shared" si="19"/>
        <v>0</v>
      </c>
      <c r="Z41">
        <f t="shared" si="19"/>
        <v>0</v>
      </c>
      <c r="AA41">
        <f t="shared" si="19"/>
        <v>0</v>
      </c>
      <c r="AC41">
        <f t="shared" si="16"/>
        <v>0</v>
      </c>
      <c r="AD41">
        <f t="shared" si="16"/>
        <v>0</v>
      </c>
      <c r="AE41">
        <f t="shared" si="16"/>
        <v>0</v>
      </c>
      <c r="AF41">
        <f t="shared" si="16"/>
        <v>0</v>
      </c>
      <c r="AG41">
        <f t="shared" si="15"/>
        <v>1216.913618320722</v>
      </c>
      <c r="AH41">
        <f t="shared" si="15"/>
        <v>0</v>
      </c>
      <c r="AI41">
        <f t="shared" si="15"/>
        <v>0</v>
      </c>
      <c r="AJ41">
        <f t="shared" si="15"/>
        <v>0</v>
      </c>
      <c r="AK41">
        <f t="shared" si="15"/>
        <v>0</v>
      </c>
      <c r="AL41">
        <f t="shared" si="15"/>
        <v>0</v>
      </c>
      <c r="AM41">
        <f t="shared" si="15"/>
        <v>0</v>
      </c>
      <c r="AN41">
        <f t="shared" si="15"/>
        <v>0</v>
      </c>
      <c r="AO41">
        <f t="shared" si="15"/>
        <v>0</v>
      </c>
      <c r="AP41">
        <f t="shared" si="15"/>
        <v>0</v>
      </c>
      <c r="AQ41">
        <f t="shared" si="5"/>
        <v>0</v>
      </c>
      <c r="AR41">
        <f t="shared" si="5"/>
        <v>0</v>
      </c>
      <c r="AS41">
        <f t="shared" si="5"/>
        <v>0</v>
      </c>
      <c r="AT41">
        <f t="shared" si="5"/>
        <v>0</v>
      </c>
      <c r="AV41" s="25">
        <f t="shared" si="14"/>
        <v>2.4245252255333911</v>
      </c>
      <c r="AW41" s="25">
        <f t="shared" si="14"/>
        <v>2.6395524913542738</v>
      </c>
      <c r="AX41" s="25">
        <f t="shared" si="14"/>
        <v>2.9825070342934916</v>
      </c>
      <c r="AY41" s="25">
        <f t="shared" si="14"/>
        <v>3.529497287244125</v>
      </c>
      <c r="AZ41" s="25">
        <f t="shared" si="14"/>
        <v>4.4019112644983185</v>
      </c>
      <c r="BA41" s="25">
        <f t="shared" si="14"/>
        <v>5.7933549759773477</v>
      </c>
      <c r="BB41" s="25">
        <f t="shared" si="14"/>
        <v>8.0126174507811108</v>
      </c>
      <c r="BC41" s="25">
        <f t="shared" si="14"/>
        <v>11.552197163162708</v>
      </c>
      <c r="BD41" s="25">
        <f t="shared" si="14"/>
        <v>17.197597237532559</v>
      </c>
      <c r="BE41" s="25">
        <f t="shared" si="14"/>
        <v>26.201644211869834</v>
      </c>
      <c r="BF41" s="25">
        <f t="shared" si="13"/>
        <v>40.562515159554046</v>
      </c>
      <c r="BG41" s="25">
        <f t="shared" si="13"/>
        <v>63.46717291665329</v>
      </c>
      <c r="BH41" s="25">
        <f t="shared" si="13"/>
        <v>99.998616509525775</v>
      </c>
      <c r="BI41" s="25">
        <f t="shared" si="13"/>
        <v>158.2638997166317</v>
      </c>
      <c r="BJ41" s="25">
        <f t="shared" si="13"/>
        <v>251.19324751460968</v>
      </c>
      <c r="BK41" s="25">
        <f t="shared" si="13"/>
        <v>399.40953012429139</v>
      </c>
      <c r="BL41" s="25">
        <f t="shared" si="13"/>
        <v>635.80488800832609</v>
      </c>
      <c r="BM41" s="25">
        <f t="shared" si="13"/>
        <v>1012.8401519157675</v>
      </c>
      <c r="BN41" s="25">
        <f t="shared" si="13"/>
        <v>1614.1869444339563</v>
      </c>
    </row>
    <row r="42" spans="1:66" x14ac:dyDescent="0.3">
      <c r="A42" s="7"/>
      <c r="B42" s="73">
        <f>I41-I42</f>
        <v>278.71673848825162</v>
      </c>
      <c r="D42" s="74">
        <f>A41+$C$11</f>
        <v>30.388764044943819</v>
      </c>
      <c r="F42" s="75"/>
      <c r="G42" s="76">
        <f t="shared" si="17"/>
        <v>2.6112359550561806</v>
      </c>
      <c r="H42" s="59">
        <f t="shared" si="1"/>
        <v>870.88661899897852</v>
      </c>
      <c r="I42" s="77">
        <f t="shared" si="2"/>
        <v>938.19687983247036</v>
      </c>
      <c r="J42">
        <f t="shared" si="19"/>
        <v>870.88661899897852</v>
      </c>
      <c r="K42">
        <f t="shared" si="19"/>
        <v>0</v>
      </c>
      <c r="L42">
        <f t="shared" si="19"/>
        <v>0</v>
      </c>
      <c r="M42">
        <f t="shared" si="19"/>
        <v>0</v>
      </c>
      <c r="N42">
        <f t="shared" si="19"/>
        <v>0</v>
      </c>
      <c r="O42">
        <f t="shared" si="19"/>
        <v>0</v>
      </c>
      <c r="P42">
        <f t="shared" si="19"/>
        <v>0</v>
      </c>
      <c r="Q42">
        <f t="shared" si="19"/>
        <v>0</v>
      </c>
      <c r="R42">
        <f t="shared" si="19"/>
        <v>0</v>
      </c>
      <c r="S42">
        <f t="shared" si="19"/>
        <v>0</v>
      </c>
      <c r="T42">
        <f t="shared" si="19"/>
        <v>0</v>
      </c>
      <c r="U42">
        <f t="shared" si="19"/>
        <v>0</v>
      </c>
      <c r="V42">
        <f t="shared" si="19"/>
        <v>0</v>
      </c>
      <c r="W42">
        <f t="shared" si="19"/>
        <v>0</v>
      </c>
      <c r="X42">
        <f t="shared" si="19"/>
        <v>0</v>
      </c>
      <c r="Y42">
        <f t="shared" si="19"/>
        <v>0</v>
      </c>
      <c r="Z42">
        <f t="shared" si="19"/>
        <v>0</v>
      </c>
      <c r="AA42">
        <f t="shared" si="19"/>
        <v>0</v>
      </c>
      <c r="AC42">
        <f t="shared" si="16"/>
        <v>0</v>
      </c>
      <c r="AD42">
        <f t="shared" si="16"/>
        <v>938.19687983247036</v>
      </c>
      <c r="AE42">
        <f t="shared" si="16"/>
        <v>0</v>
      </c>
      <c r="AF42">
        <f t="shared" si="16"/>
        <v>0</v>
      </c>
      <c r="AG42">
        <f t="shared" si="15"/>
        <v>0</v>
      </c>
      <c r="AH42">
        <f t="shared" si="15"/>
        <v>0</v>
      </c>
      <c r="AI42">
        <f t="shared" si="15"/>
        <v>0</v>
      </c>
      <c r="AJ42">
        <f t="shared" si="15"/>
        <v>0</v>
      </c>
      <c r="AK42">
        <f t="shared" si="15"/>
        <v>0</v>
      </c>
      <c r="AL42">
        <f t="shared" si="15"/>
        <v>0</v>
      </c>
      <c r="AM42">
        <f t="shared" si="15"/>
        <v>0</v>
      </c>
      <c r="AN42">
        <f t="shared" si="15"/>
        <v>0</v>
      </c>
      <c r="AO42">
        <f t="shared" si="15"/>
        <v>0</v>
      </c>
      <c r="AP42">
        <f t="shared" si="15"/>
        <v>0</v>
      </c>
      <c r="AQ42">
        <f t="shared" si="5"/>
        <v>0</v>
      </c>
      <c r="AR42">
        <f t="shared" si="5"/>
        <v>0</v>
      </c>
      <c r="AS42">
        <f t="shared" si="5"/>
        <v>0</v>
      </c>
      <c r="AT42">
        <f t="shared" si="5"/>
        <v>0</v>
      </c>
      <c r="AV42" s="25">
        <f t="shared" si="14"/>
        <v>2.3558632520055411</v>
      </c>
      <c r="AW42" s="25">
        <f t="shared" si="14"/>
        <v>2.5179041396627744</v>
      </c>
      <c r="AX42" s="25">
        <f t="shared" si="14"/>
        <v>2.7696312923395148</v>
      </c>
      <c r="AY42" s="25">
        <f t="shared" si="14"/>
        <v>3.1606841945476205</v>
      </c>
      <c r="AZ42" s="25">
        <f t="shared" si="14"/>
        <v>3.7681767542468139</v>
      </c>
      <c r="BA42" s="25">
        <f t="shared" si="14"/>
        <v>4.7119038254589896</v>
      </c>
      <c r="BB42" s="25">
        <f t="shared" si="14"/>
        <v>6.1779642252435014</v>
      </c>
      <c r="BC42" s="25">
        <f t="shared" si="14"/>
        <v>8.4554585998147296</v>
      </c>
      <c r="BD42" s="25">
        <f t="shared" si="14"/>
        <v>11.993498797180404</v>
      </c>
      <c r="BE42" s="25">
        <f t="shared" si="14"/>
        <v>17.489770743200911</v>
      </c>
      <c r="BF42" s="25">
        <f t="shared" si="13"/>
        <v>26.028115029708673</v>
      </c>
      <c r="BG42" s="25">
        <f t="shared" si="13"/>
        <v>39.292255500000465</v>
      </c>
      <c r="BH42" s="25">
        <f t="shared" si="13"/>
        <v>59.897822166320879</v>
      </c>
      <c r="BI42" s="25">
        <f t="shared" si="13"/>
        <v>91.908141914603476</v>
      </c>
      <c r="BJ42" s="25">
        <f t="shared" si="13"/>
        <v>141.63550864905432</v>
      </c>
      <c r="BK42" s="25">
        <f t="shared" si="13"/>
        <v>218.88593981587317</v>
      </c>
      <c r="BL42" s="25">
        <f t="shared" si="13"/>
        <v>338.89287980381107</v>
      </c>
      <c r="BM42" s="25">
        <f t="shared" si="13"/>
        <v>525.32116800544918</v>
      </c>
      <c r="BN42" s="25">
        <f t="shared" si="13"/>
        <v>814.93364079482649</v>
      </c>
    </row>
    <row r="43" spans="1:66" x14ac:dyDescent="0.3">
      <c r="A43" s="7">
        <v>1.25</v>
      </c>
      <c r="B43" s="73">
        <f>H44-H43</f>
        <v>45.454545454545496</v>
      </c>
      <c r="D43" s="74">
        <f>$C$11-A43</f>
        <v>28.138764044943819</v>
      </c>
      <c r="F43" s="75"/>
      <c r="G43" s="76">
        <f t="shared" si="17"/>
        <v>4.8612359550561806</v>
      </c>
      <c r="H43" s="59">
        <f t="shared" si="1"/>
        <v>829.97752808988764</v>
      </c>
      <c r="I43" s="77">
        <f t="shared" si="2"/>
        <v>1227.4853416829565</v>
      </c>
      <c r="J43">
        <f t="shared" si="19"/>
        <v>829.97752808988764</v>
      </c>
      <c r="K43">
        <f t="shared" si="19"/>
        <v>0</v>
      </c>
      <c r="L43">
        <f t="shared" si="19"/>
        <v>0</v>
      </c>
      <c r="M43">
        <f t="shared" si="19"/>
        <v>0</v>
      </c>
      <c r="N43">
        <f t="shared" si="19"/>
        <v>0</v>
      </c>
      <c r="O43">
        <f t="shared" si="19"/>
        <v>0</v>
      </c>
      <c r="P43">
        <f t="shared" si="19"/>
        <v>0</v>
      </c>
      <c r="Q43">
        <f t="shared" si="19"/>
        <v>0</v>
      </c>
      <c r="R43">
        <f t="shared" si="19"/>
        <v>0</v>
      </c>
      <c r="S43">
        <f t="shared" si="19"/>
        <v>0</v>
      </c>
      <c r="T43">
        <f t="shared" si="19"/>
        <v>0</v>
      </c>
      <c r="U43">
        <f t="shared" si="19"/>
        <v>0</v>
      </c>
      <c r="V43">
        <f t="shared" si="19"/>
        <v>0</v>
      </c>
      <c r="W43">
        <f t="shared" si="19"/>
        <v>0</v>
      </c>
      <c r="X43">
        <f t="shared" si="19"/>
        <v>0</v>
      </c>
      <c r="Y43">
        <f t="shared" si="19"/>
        <v>0</v>
      </c>
      <c r="Z43">
        <f t="shared" si="19"/>
        <v>0</v>
      </c>
      <c r="AA43">
        <f t="shared" si="19"/>
        <v>0</v>
      </c>
      <c r="AC43">
        <f t="shared" si="16"/>
        <v>0</v>
      </c>
      <c r="AD43">
        <f t="shared" si="16"/>
        <v>0</v>
      </c>
      <c r="AE43">
        <f t="shared" si="16"/>
        <v>0</v>
      </c>
      <c r="AF43">
        <f t="shared" si="16"/>
        <v>0</v>
      </c>
      <c r="AG43">
        <f t="shared" si="15"/>
        <v>1227.4853416829565</v>
      </c>
      <c r="AH43">
        <f t="shared" si="15"/>
        <v>0</v>
      </c>
      <c r="AI43">
        <f t="shared" si="15"/>
        <v>0</v>
      </c>
      <c r="AJ43">
        <f t="shared" si="15"/>
        <v>0</v>
      </c>
      <c r="AK43">
        <f t="shared" si="15"/>
        <v>0</v>
      </c>
      <c r="AL43">
        <f t="shared" si="15"/>
        <v>0</v>
      </c>
      <c r="AM43">
        <f t="shared" si="15"/>
        <v>0</v>
      </c>
      <c r="AN43">
        <f t="shared" si="15"/>
        <v>0</v>
      </c>
      <c r="AO43">
        <f t="shared" si="15"/>
        <v>0</v>
      </c>
      <c r="AP43">
        <f t="shared" si="15"/>
        <v>0</v>
      </c>
      <c r="AQ43">
        <f t="shared" si="5"/>
        <v>0</v>
      </c>
      <c r="AR43">
        <f t="shared" si="5"/>
        <v>0</v>
      </c>
      <c r="AS43">
        <f t="shared" si="5"/>
        <v>0</v>
      </c>
      <c r="AT43">
        <f t="shared" si="5"/>
        <v>0</v>
      </c>
      <c r="AV43" s="25">
        <f t="shared" si="14"/>
        <v>2.4344935068487001</v>
      </c>
      <c r="AW43" s="25">
        <f t="shared" si="14"/>
        <v>2.6574691852820913</v>
      </c>
      <c r="AX43" s="25">
        <f t="shared" si="14"/>
        <v>3.0143124334463502</v>
      </c>
      <c r="AY43" s="25">
        <f t="shared" si="14"/>
        <v>3.5853931210580172</v>
      </c>
      <c r="AZ43" s="25">
        <f t="shared" si="14"/>
        <v>4.4993326545668353</v>
      </c>
      <c r="BA43" s="25">
        <f t="shared" si="14"/>
        <v>5.9619726790502217</v>
      </c>
      <c r="BB43" s="25">
        <f t="shared" si="14"/>
        <v>8.3027356757087034</v>
      </c>
      <c r="BC43" s="25">
        <f t="shared" si="14"/>
        <v>12.048819000934866</v>
      </c>
      <c r="BD43" s="25">
        <f t="shared" si="14"/>
        <v>18.043932688040435</v>
      </c>
      <c r="BE43" s="25">
        <f t="shared" si="14"/>
        <v>27.638323682840479</v>
      </c>
      <c r="BF43" s="25">
        <f t="shared" si="14"/>
        <v>42.992884641223768</v>
      </c>
      <c r="BG43" s="25">
        <f t="shared" si="14"/>
        <v>67.565840064083403</v>
      </c>
      <c r="BH43" s="25">
        <f t="shared" si="14"/>
        <v>106.89162344860721</v>
      </c>
      <c r="BI43" s="25">
        <f t="shared" si="14"/>
        <v>169.82736773306561</v>
      </c>
      <c r="BJ43" s="25">
        <f t="shared" si="14"/>
        <v>270.54774931858555</v>
      </c>
      <c r="BK43" s="25">
        <f t="shared" si="14"/>
        <v>431.73747356941777</v>
      </c>
      <c r="BL43" s="25">
        <f t="shared" ref="BF43:BN58" si="20">$H$1+EXP(EXP($H$6*($E$4+($D43-$D$4)*$C$4)+$H$5)*BL$10+EXP($H$4*($E$4+($D43-$D$4)*$C$4)+$H$3)+$H$2)</f>
        <v>689.70042798890995</v>
      </c>
      <c r="BM43" s="25">
        <f t="shared" si="20"/>
        <v>1102.5362099354099</v>
      </c>
      <c r="BN43" s="25">
        <f t="shared" si="20"/>
        <v>1763.2255838763826</v>
      </c>
    </row>
    <row r="44" spans="1:66" x14ac:dyDescent="0.3">
      <c r="B44" s="73">
        <f>I43-I44</f>
        <v>419.10195915467989</v>
      </c>
      <c r="D44" s="74">
        <f>A43+$C$11</f>
        <v>30.638764044943819</v>
      </c>
      <c r="F44" s="75"/>
      <c r="G44" s="76">
        <f t="shared" si="17"/>
        <v>2.3612359550561806</v>
      </c>
      <c r="H44" s="59">
        <f t="shared" si="1"/>
        <v>875.43207354443314</v>
      </c>
      <c r="I44" s="77">
        <f t="shared" si="2"/>
        <v>808.38338252827657</v>
      </c>
      <c r="J44">
        <f t="shared" si="19"/>
        <v>875.43207354443314</v>
      </c>
      <c r="K44">
        <f t="shared" si="19"/>
        <v>0</v>
      </c>
      <c r="L44">
        <f t="shared" si="19"/>
        <v>0</v>
      </c>
      <c r="M44">
        <f t="shared" si="19"/>
        <v>0</v>
      </c>
      <c r="N44">
        <f t="shared" si="19"/>
        <v>0</v>
      </c>
      <c r="O44">
        <f t="shared" si="19"/>
        <v>0</v>
      </c>
      <c r="P44">
        <f t="shared" si="19"/>
        <v>0</v>
      </c>
      <c r="Q44">
        <f t="shared" si="19"/>
        <v>0</v>
      </c>
      <c r="R44">
        <f t="shared" si="19"/>
        <v>0</v>
      </c>
      <c r="S44">
        <f t="shared" si="19"/>
        <v>0</v>
      </c>
      <c r="T44">
        <f t="shared" si="19"/>
        <v>0</v>
      </c>
      <c r="U44">
        <f t="shared" si="19"/>
        <v>0</v>
      </c>
      <c r="V44">
        <f t="shared" si="19"/>
        <v>0</v>
      </c>
      <c r="W44">
        <f t="shared" si="19"/>
        <v>0</v>
      </c>
      <c r="X44">
        <f t="shared" si="19"/>
        <v>0</v>
      </c>
      <c r="Y44">
        <f t="shared" si="19"/>
        <v>0</v>
      </c>
      <c r="Z44">
        <f t="shared" si="19"/>
        <v>0</v>
      </c>
      <c r="AA44">
        <f t="shared" si="19"/>
        <v>0</v>
      </c>
      <c r="AC44">
        <f t="shared" si="16"/>
        <v>808.38338252827657</v>
      </c>
      <c r="AD44">
        <f t="shared" si="16"/>
        <v>0</v>
      </c>
      <c r="AE44">
        <f t="shared" si="16"/>
        <v>0</v>
      </c>
      <c r="AF44">
        <f t="shared" si="16"/>
        <v>0</v>
      </c>
      <c r="AG44">
        <f t="shared" si="15"/>
        <v>0</v>
      </c>
      <c r="AH44">
        <f t="shared" si="15"/>
        <v>0</v>
      </c>
      <c r="AI44">
        <f t="shared" si="15"/>
        <v>0</v>
      </c>
      <c r="AJ44">
        <f t="shared" si="15"/>
        <v>0</v>
      </c>
      <c r="AK44">
        <f t="shared" si="15"/>
        <v>0</v>
      </c>
      <c r="AL44">
        <f t="shared" si="15"/>
        <v>0</v>
      </c>
      <c r="AM44">
        <f t="shared" si="15"/>
        <v>0</v>
      </c>
      <c r="AN44">
        <f t="shared" si="15"/>
        <v>0</v>
      </c>
      <c r="AO44">
        <f t="shared" si="15"/>
        <v>0</v>
      </c>
      <c r="AP44">
        <f t="shared" si="15"/>
        <v>0</v>
      </c>
      <c r="AQ44">
        <f t="shared" si="5"/>
        <v>0</v>
      </c>
      <c r="AR44">
        <f t="shared" si="5"/>
        <v>0</v>
      </c>
      <c r="AS44">
        <f t="shared" si="5"/>
        <v>0</v>
      </c>
      <c r="AT44">
        <f t="shared" si="5"/>
        <v>0</v>
      </c>
      <c r="AV44" s="25">
        <f t="shared" ref="AV44:BK59" si="21">$H$1+EXP(EXP($H$6*($E$4+($D44-$D$4)*$C$4)+$H$5)*AV$10+EXP($H$4*($E$4+($D44-$D$4)*$C$4)+$H$3)+$H$2)</f>
        <v>2.3484960085752933</v>
      </c>
      <c r="AW44" s="25">
        <f t="shared" si="21"/>
        <v>2.5050490729824642</v>
      </c>
      <c r="AX44" s="25">
        <f t="shared" si="21"/>
        <v>2.7474774539795375</v>
      </c>
      <c r="AY44" s="25">
        <f t="shared" si="21"/>
        <v>3.1228870324212998</v>
      </c>
      <c r="AZ44" s="25">
        <f t="shared" si="21"/>
        <v>3.7042230583691995</v>
      </c>
      <c r="BA44" s="25">
        <f t="shared" si="21"/>
        <v>4.6044440289359496</v>
      </c>
      <c r="BB44" s="25">
        <f t="shared" si="21"/>
        <v>5.9984704777987057</v>
      </c>
      <c r="BC44" s="25">
        <f t="shared" si="21"/>
        <v>8.157173511461064</v>
      </c>
      <c r="BD44" s="25">
        <f t="shared" si="21"/>
        <v>11.500007351769234</v>
      </c>
      <c r="BE44" s="25">
        <f t="shared" si="21"/>
        <v>16.676512831984027</v>
      </c>
      <c r="BF44" s="25">
        <f t="shared" si="20"/>
        <v>24.692528663696294</v>
      </c>
      <c r="BG44" s="25">
        <f t="shared" si="20"/>
        <v>37.105634389143198</v>
      </c>
      <c r="BH44" s="25">
        <f t="shared" si="20"/>
        <v>56.327801234366333</v>
      </c>
      <c r="BI44" s="25">
        <f t="shared" si="20"/>
        <v>86.094058478766826</v>
      </c>
      <c r="BJ44" s="25">
        <f t="shared" si="20"/>
        <v>132.18824117284834</v>
      </c>
      <c r="BK44" s="25">
        <f t="shared" si="20"/>
        <v>203.56683811200645</v>
      </c>
      <c r="BL44" s="25">
        <f t="shared" si="20"/>
        <v>314.09931321448721</v>
      </c>
      <c r="BM44" s="25">
        <f t="shared" si="20"/>
        <v>485.26305943794625</v>
      </c>
      <c r="BN44" s="25">
        <f t="shared" si="20"/>
        <v>750.31663752968541</v>
      </c>
    </row>
    <row r="45" spans="1:66" x14ac:dyDescent="0.3">
      <c r="A45" s="24">
        <v>2.5</v>
      </c>
      <c r="B45" s="73">
        <f>H46-H45</f>
        <v>90.909090909090878</v>
      </c>
      <c r="D45" s="74">
        <f>$C$11-A45</f>
        <v>26.888764044943819</v>
      </c>
      <c r="F45" s="75"/>
      <c r="G45" s="76">
        <f t="shared" si="17"/>
        <v>6.1112359550561806</v>
      </c>
      <c r="H45" s="59">
        <f t="shared" si="1"/>
        <v>807.25025536261489</v>
      </c>
      <c r="I45" s="77">
        <f t="shared" si="2"/>
        <v>1259.3597123498571</v>
      </c>
      <c r="J45">
        <f t="shared" si="19"/>
        <v>807.25025536261489</v>
      </c>
      <c r="K45">
        <f t="shared" si="19"/>
        <v>0</v>
      </c>
      <c r="L45">
        <f t="shared" si="19"/>
        <v>0</v>
      </c>
      <c r="M45">
        <f t="shared" si="19"/>
        <v>0</v>
      </c>
      <c r="N45">
        <f t="shared" si="19"/>
        <v>0</v>
      </c>
      <c r="O45">
        <f t="shared" si="19"/>
        <v>0</v>
      </c>
      <c r="P45">
        <f t="shared" si="19"/>
        <v>0</v>
      </c>
      <c r="Q45">
        <f t="shared" si="19"/>
        <v>0</v>
      </c>
      <c r="R45">
        <f t="shared" si="19"/>
        <v>0</v>
      </c>
      <c r="S45">
        <f t="shared" si="19"/>
        <v>0</v>
      </c>
      <c r="T45">
        <f t="shared" si="19"/>
        <v>0</v>
      </c>
      <c r="U45">
        <f t="shared" si="19"/>
        <v>0</v>
      </c>
      <c r="V45">
        <f t="shared" si="19"/>
        <v>0</v>
      </c>
      <c r="W45">
        <f t="shared" si="19"/>
        <v>0</v>
      </c>
      <c r="X45">
        <f t="shared" si="19"/>
        <v>0</v>
      </c>
      <c r="Y45">
        <f t="shared" si="19"/>
        <v>0</v>
      </c>
      <c r="Z45">
        <f t="shared" si="19"/>
        <v>0</v>
      </c>
      <c r="AA45">
        <f t="shared" si="19"/>
        <v>0</v>
      </c>
      <c r="AC45">
        <f t="shared" si="16"/>
        <v>0</v>
      </c>
      <c r="AD45">
        <f t="shared" si="16"/>
        <v>0</v>
      </c>
      <c r="AE45">
        <f t="shared" si="16"/>
        <v>0</v>
      </c>
      <c r="AF45">
        <f t="shared" si="16"/>
        <v>0</v>
      </c>
      <c r="AG45">
        <f t="shared" si="15"/>
        <v>1259.3597123498571</v>
      </c>
      <c r="AH45">
        <f t="shared" si="15"/>
        <v>0</v>
      </c>
      <c r="AI45">
        <f t="shared" si="15"/>
        <v>0</v>
      </c>
      <c r="AJ45">
        <f t="shared" si="15"/>
        <v>0</v>
      </c>
      <c r="AK45">
        <f t="shared" si="15"/>
        <v>0</v>
      </c>
      <c r="AL45">
        <f t="shared" si="15"/>
        <v>0</v>
      </c>
      <c r="AM45">
        <f t="shared" si="15"/>
        <v>0</v>
      </c>
      <c r="AN45">
        <f t="shared" si="15"/>
        <v>0</v>
      </c>
      <c r="AO45">
        <f t="shared" si="15"/>
        <v>0</v>
      </c>
      <c r="AP45">
        <f t="shared" si="15"/>
        <v>0</v>
      </c>
      <c r="AQ45">
        <f t="shared" si="5"/>
        <v>0</v>
      </c>
      <c r="AR45">
        <f t="shared" si="5"/>
        <v>0</v>
      </c>
      <c r="AS45">
        <f t="shared" si="5"/>
        <v>0</v>
      </c>
      <c r="AT45">
        <f t="shared" si="5"/>
        <v>0</v>
      </c>
      <c r="AV45" s="25">
        <f t="shared" si="21"/>
        <v>2.4898929586805822</v>
      </c>
      <c r="AW45" s="25">
        <f t="shared" si="21"/>
        <v>2.7581031893471972</v>
      </c>
      <c r="AX45" s="25">
        <f t="shared" si="21"/>
        <v>3.1948634443591666</v>
      </c>
      <c r="AY45" s="25">
        <f t="shared" si="21"/>
        <v>3.906094779137125</v>
      </c>
      <c r="AZ45" s="25">
        <f t="shared" si="21"/>
        <v>5.06428169235837</v>
      </c>
      <c r="BA45" s="25">
        <f t="shared" si="21"/>
        <v>6.950302260301612</v>
      </c>
      <c r="BB45" s="25">
        <f t="shared" si="21"/>
        <v>10.021545374948564</v>
      </c>
      <c r="BC45" s="25">
        <f t="shared" si="21"/>
        <v>15.022834560014413</v>
      </c>
      <c r="BD45" s="25">
        <f t="shared" si="21"/>
        <v>23.167059090260345</v>
      </c>
      <c r="BE45" s="25">
        <f t="shared" si="21"/>
        <v>36.429318228788148</v>
      </c>
      <c r="BF45" s="25">
        <f t="shared" si="20"/>
        <v>58.025913067775484</v>
      </c>
      <c r="BG45" s="25">
        <f t="shared" si="20"/>
        <v>93.194348834832141</v>
      </c>
      <c r="BH45" s="25">
        <f t="shared" si="20"/>
        <v>150.46351017821291</v>
      </c>
      <c r="BI45" s="25">
        <f t="shared" si="20"/>
        <v>243.72204640365482</v>
      </c>
      <c r="BJ45" s="25">
        <f t="shared" si="20"/>
        <v>395.58658178186107</v>
      </c>
      <c r="BK45" s="25">
        <f t="shared" si="20"/>
        <v>642.88659354578886</v>
      </c>
      <c r="BL45" s="25">
        <f t="shared" si="20"/>
        <v>1045.5961245507178</v>
      </c>
      <c r="BM45" s="25">
        <f t="shared" si="20"/>
        <v>1701.3784078003505</v>
      </c>
      <c r="BN45" s="25">
        <f t="shared" si="20"/>
        <v>2769.2706971905368</v>
      </c>
    </row>
    <row r="46" spans="1:66" x14ac:dyDescent="0.3">
      <c r="B46" s="73">
        <f>I45-I46</f>
        <v>1259.3597123498571</v>
      </c>
      <c r="D46" s="74">
        <f>A45+$C$11</f>
        <v>31.888764044943819</v>
      </c>
      <c r="F46" s="75"/>
      <c r="G46" s="76">
        <f t="shared" si="17"/>
        <v>1.1112359550561806</v>
      </c>
      <c r="H46" s="59">
        <f t="shared" ref="H46:H109" si="22">SUM(J46:Z46)</f>
        <v>898.15934627170577</v>
      </c>
      <c r="I46" s="77">
        <f t="shared" si="2"/>
        <v>0</v>
      </c>
      <c r="J46">
        <f t="shared" si="19"/>
        <v>898.15934627170577</v>
      </c>
      <c r="K46">
        <f t="shared" si="19"/>
        <v>0</v>
      </c>
      <c r="L46">
        <f t="shared" si="19"/>
        <v>0</v>
      </c>
      <c r="M46">
        <f t="shared" si="19"/>
        <v>0</v>
      </c>
      <c r="N46">
        <f t="shared" si="19"/>
        <v>0</v>
      </c>
      <c r="O46">
        <f t="shared" si="19"/>
        <v>0</v>
      </c>
      <c r="P46">
        <f t="shared" si="19"/>
        <v>0</v>
      </c>
      <c r="Q46">
        <f t="shared" si="19"/>
        <v>0</v>
      </c>
      <c r="R46">
        <f t="shared" si="19"/>
        <v>0</v>
      </c>
      <c r="S46">
        <f t="shared" si="19"/>
        <v>0</v>
      </c>
      <c r="T46">
        <f t="shared" si="19"/>
        <v>0</v>
      </c>
      <c r="U46">
        <f t="shared" si="19"/>
        <v>0</v>
      </c>
      <c r="V46">
        <f t="shared" si="19"/>
        <v>0</v>
      </c>
      <c r="W46">
        <f t="shared" si="19"/>
        <v>0</v>
      </c>
      <c r="X46">
        <f t="shared" si="19"/>
        <v>0</v>
      </c>
      <c r="Y46">
        <f t="shared" si="19"/>
        <v>0</v>
      </c>
      <c r="Z46">
        <f t="shared" si="19"/>
        <v>0</v>
      </c>
      <c r="AA46">
        <f t="shared" si="19"/>
        <v>0</v>
      </c>
      <c r="AC46">
        <f t="shared" si="16"/>
        <v>0</v>
      </c>
      <c r="AD46">
        <f t="shared" si="16"/>
        <v>0</v>
      </c>
      <c r="AE46">
        <f t="shared" si="16"/>
        <v>0</v>
      </c>
      <c r="AF46">
        <f t="shared" si="16"/>
        <v>0</v>
      </c>
      <c r="AG46">
        <f t="shared" si="15"/>
        <v>0</v>
      </c>
      <c r="AH46">
        <f t="shared" si="15"/>
        <v>0</v>
      </c>
      <c r="AI46">
        <f t="shared" si="15"/>
        <v>0</v>
      </c>
      <c r="AJ46">
        <f t="shared" si="15"/>
        <v>0</v>
      </c>
      <c r="AK46">
        <f t="shared" si="15"/>
        <v>0</v>
      </c>
      <c r="AL46">
        <f t="shared" si="15"/>
        <v>0</v>
      </c>
      <c r="AM46">
        <f t="shared" si="15"/>
        <v>0</v>
      </c>
      <c r="AN46">
        <f t="shared" si="15"/>
        <v>0</v>
      </c>
      <c r="AO46">
        <f t="shared" si="15"/>
        <v>0</v>
      </c>
      <c r="AP46">
        <f t="shared" si="15"/>
        <v>0</v>
      </c>
      <c r="AQ46">
        <f t="shared" si="15"/>
        <v>0</v>
      </c>
      <c r="AR46">
        <f t="shared" si="15"/>
        <v>0</v>
      </c>
      <c r="AS46">
        <f t="shared" si="15"/>
        <v>0</v>
      </c>
      <c r="AT46">
        <f t="shared" si="15"/>
        <v>0</v>
      </c>
      <c r="AV46" s="25">
        <f t="shared" si="21"/>
        <v>2.3150380351006028</v>
      </c>
      <c r="AW46" s="25">
        <f t="shared" si="21"/>
        <v>2.4472042923616155</v>
      </c>
      <c r="AX46" s="25">
        <f t="shared" si="21"/>
        <v>2.6487034916466445</v>
      </c>
      <c r="AY46" s="25">
        <f t="shared" si="21"/>
        <v>2.9559069197676626</v>
      </c>
      <c r="AZ46" s="25">
        <f t="shared" si="21"/>
        <v>3.4242658342654329</v>
      </c>
      <c r="BA46" s="25">
        <f t="shared" si="21"/>
        <v>4.1383206028961901</v>
      </c>
      <c r="BB46" s="25">
        <f t="shared" si="21"/>
        <v>5.2269605258729346</v>
      </c>
      <c r="BC46" s="25">
        <f t="shared" si="21"/>
        <v>6.8866887903748086</v>
      </c>
      <c r="BD46" s="25">
        <f t="shared" si="21"/>
        <v>9.4170919602806435</v>
      </c>
      <c r="BE46" s="25">
        <f t="shared" si="21"/>
        <v>13.27491636395867</v>
      </c>
      <c r="BF46" s="25">
        <f t="shared" si="20"/>
        <v>19.156512350960043</v>
      </c>
      <c r="BG46" s="25">
        <f t="shared" si="20"/>
        <v>28.123527884722982</v>
      </c>
      <c r="BH46" s="25">
        <f t="shared" si="20"/>
        <v>41.794539589785792</v>
      </c>
      <c r="BI46" s="25">
        <f t="shared" si="20"/>
        <v>62.63721130550357</v>
      </c>
      <c r="BJ46" s="25">
        <f t="shared" si="20"/>
        <v>94.413715753108391</v>
      </c>
      <c r="BK46" s="25">
        <f t="shared" si="20"/>
        <v>142.8598194331455</v>
      </c>
      <c r="BL46" s="25">
        <f t="shared" si="20"/>
        <v>216.72020787350564</v>
      </c>
      <c r="BM46" s="25">
        <f t="shared" si="20"/>
        <v>329.32693093612414</v>
      </c>
      <c r="BN46" s="25">
        <f t="shared" si="20"/>
        <v>501.00588289750294</v>
      </c>
    </row>
    <row r="47" spans="1:66" x14ac:dyDescent="0.3">
      <c r="A47" s="24">
        <v>5</v>
      </c>
      <c r="B47" s="73">
        <f>H48-H47</f>
        <v>949.97425093632955</v>
      </c>
      <c r="D47" s="74">
        <f>$C$11-A47</f>
        <v>24.388764044943819</v>
      </c>
      <c r="F47" s="75"/>
      <c r="G47" s="76">
        <f t="shared" si="17"/>
        <v>8.6112359550561806</v>
      </c>
      <c r="H47" s="59">
        <f t="shared" si="22"/>
        <v>0</v>
      </c>
      <c r="I47" s="77">
        <f t="shared" si="2"/>
        <v>1263.2797394390477</v>
      </c>
      <c r="J47">
        <f t="shared" si="19"/>
        <v>0</v>
      </c>
      <c r="K47">
        <f t="shared" si="19"/>
        <v>0</v>
      </c>
      <c r="L47">
        <f t="shared" si="19"/>
        <v>0</v>
      </c>
      <c r="M47">
        <f t="shared" si="19"/>
        <v>0</v>
      </c>
      <c r="N47">
        <f t="shared" si="19"/>
        <v>0</v>
      </c>
      <c r="O47">
        <f t="shared" si="19"/>
        <v>0</v>
      </c>
      <c r="P47">
        <f t="shared" si="19"/>
        <v>0</v>
      </c>
      <c r="Q47">
        <f t="shared" si="19"/>
        <v>0</v>
      </c>
      <c r="R47">
        <f t="shared" si="19"/>
        <v>0</v>
      </c>
      <c r="S47">
        <f t="shared" si="19"/>
        <v>0</v>
      </c>
      <c r="T47">
        <f t="shared" si="19"/>
        <v>0</v>
      </c>
      <c r="U47">
        <f t="shared" si="19"/>
        <v>0</v>
      </c>
      <c r="V47">
        <f t="shared" si="19"/>
        <v>0</v>
      </c>
      <c r="W47">
        <f t="shared" si="19"/>
        <v>0</v>
      </c>
      <c r="X47">
        <f t="shared" si="19"/>
        <v>0</v>
      </c>
      <c r="Y47">
        <f t="shared" si="19"/>
        <v>0</v>
      </c>
      <c r="Z47">
        <f t="shared" si="19"/>
        <v>0</v>
      </c>
      <c r="AA47">
        <f t="shared" si="19"/>
        <v>0</v>
      </c>
      <c r="AC47">
        <f t="shared" si="16"/>
        <v>0</v>
      </c>
      <c r="AD47">
        <f t="shared" si="16"/>
        <v>0</v>
      </c>
      <c r="AE47">
        <f t="shared" si="16"/>
        <v>0</v>
      </c>
      <c r="AF47">
        <f t="shared" si="16"/>
        <v>0</v>
      </c>
      <c r="AG47">
        <f t="shared" si="15"/>
        <v>1263.2797394390477</v>
      </c>
      <c r="AH47">
        <f t="shared" si="15"/>
        <v>0</v>
      </c>
      <c r="AI47">
        <f t="shared" si="15"/>
        <v>0</v>
      </c>
      <c r="AJ47">
        <f t="shared" si="15"/>
        <v>0</v>
      </c>
      <c r="AK47">
        <f t="shared" si="15"/>
        <v>0</v>
      </c>
      <c r="AL47">
        <f t="shared" si="15"/>
        <v>0</v>
      </c>
      <c r="AM47">
        <f t="shared" si="15"/>
        <v>0</v>
      </c>
      <c r="AN47">
        <f t="shared" si="15"/>
        <v>0</v>
      </c>
      <c r="AO47">
        <f t="shared" si="15"/>
        <v>0</v>
      </c>
      <c r="AP47">
        <f t="shared" si="15"/>
        <v>0</v>
      </c>
      <c r="AQ47">
        <f t="shared" si="15"/>
        <v>0</v>
      </c>
      <c r="AR47">
        <f t="shared" si="15"/>
        <v>0</v>
      </c>
      <c r="AS47">
        <f t="shared" si="15"/>
        <v>0</v>
      </c>
      <c r="AT47">
        <f t="shared" si="15"/>
        <v>0</v>
      </c>
      <c r="AV47" s="25">
        <f t="shared" si="21"/>
        <v>2.6355801307871163</v>
      </c>
      <c r="AW47" s="25">
        <f t="shared" si="21"/>
        <v>3.0302021364762348</v>
      </c>
      <c r="AX47" s="25">
        <f t="shared" si="21"/>
        <v>3.69684282994533</v>
      </c>
      <c r="AY47" s="25">
        <f t="shared" si="21"/>
        <v>4.823008648835474</v>
      </c>
      <c r="AZ47" s="25">
        <f t="shared" si="21"/>
        <v>6.7254569452884407</v>
      </c>
      <c r="BA47" s="25">
        <f t="shared" si="21"/>
        <v>9.9392905210967459</v>
      </c>
      <c r="BB47" s="25">
        <f t="shared" si="21"/>
        <v>15.368466321695525</v>
      </c>
      <c r="BC47" s="25">
        <f t="shared" si="21"/>
        <v>24.540051961874127</v>
      </c>
      <c r="BD47" s="25">
        <f t="shared" si="21"/>
        <v>40.033744972487838</v>
      </c>
      <c r="BE47" s="25">
        <f t="shared" si="21"/>
        <v>66.207465910720941</v>
      </c>
      <c r="BF47" s="25">
        <f t="shared" si="20"/>
        <v>110.42311335405198</v>
      </c>
      <c r="BG47" s="25">
        <f t="shared" si="20"/>
        <v>185.11724963855599</v>
      </c>
      <c r="BH47" s="25">
        <f t="shared" si="20"/>
        <v>311.29914039201878</v>
      </c>
      <c r="BI47" s="25">
        <f t="shared" si="20"/>
        <v>524.46004359161918</v>
      </c>
      <c r="BJ47" s="25">
        <f t="shared" si="20"/>
        <v>884.55585751190927</v>
      </c>
      <c r="BK47" s="25">
        <f t="shared" si="20"/>
        <v>1492.8709530878352</v>
      </c>
      <c r="BL47" s="25">
        <f t="shared" si="20"/>
        <v>2520.5064911878785</v>
      </c>
      <c r="BM47" s="25">
        <f t="shared" si="20"/>
        <v>4256.5061513086848</v>
      </c>
      <c r="BN47" s="25">
        <f t="shared" si="20"/>
        <v>7189.1556249843898</v>
      </c>
    </row>
    <row r="48" spans="1:66" x14ac:dyDescent="0.3">
      <c r="B48" s="73">
        <f>I47-I48</f>
        <v>1263.2797394390477</v>
      </c>
      <c r="D48" s="74">
        <f>A47+$C$11</f>
        <v>34.388764044943819</v>
      </c>
      <c r="F48" s="75"/>
      <c r="G48" s="76">
        <f t="shared" si="17"/>
        <v>-1.3887640449438194</v>
      </c>
      <c r="H48" s="59">
        <f t="shared" si="22"/>
        <v>949.97425093632955</v>
      </c>
      <c r="I48" s="77">
        <f t="shared" si="2"/>
        <v>0</v>
      </c>
      <c r="J48">
        <f t="shared" si="19"/>
        <v>0</v>
      </c>
      <c r="K48">
        <f t="shared" si="19"/>
        <v>949.97425093632955</v>
      </c>
      <c r="L48">
        <f t="shared" si="19"/>
        <v>0</v>
      </c>
      <c r="M48">
        <f t="shared" si="19"/>
        <v>0</v>
      </c>
      <c r="N48">
        <f t="shared" si="19"/>
        <v>0</v>
      </c>
      <c r="O48">
        <f t="shared" si="19"/>
        <v>0</v>
      </c>
      <c r="P48">
        <f t="shared" si="19"/>
        <v>0</v>
      </c>
      <c r="Q48">
        <f t="shared" si="19"/>
        <v>0</v>
      </c>
      <c r="R48">
        <f t="shared" si="19"/>
        <v>0</v>
      </c>
      <c r="S48">
        <f t="shared" si="19"/>
        <v>0</v>
      </c>
      <c r="T48">
        <f t="shared" si="19"/>
        <v>0</v>
      </c>
      <c r="U48">
        <f t="shared" si="19"/>
        <v>0</v>
      </c>
      <c r="V48">
        <f t="shared" si="19"/>
        <v>0</v>
      </c>
      <c r="W48">
        <f t="shared" si="19"/>
        <v>0</v>
      </c>
      <c r="X48">
        <f t="shared" si="19"/>
        <v>0</v>
      </c>
      <c r="Y48">
        <f t="shared" si="19"/>
        <v>0</v>
      </c>
      <c r="Z48">
        <f t="shared" si="19"/>
        <v>0</v>
      </c>
      <c r="AA48">
        <f t="shared" si="19"/>
        <v>0</v>
      </c>
      <c r="AC48">
        <f t="shared" si="16"/>
        <v>0</v>
      </c>
      <c r="AD48">
        <f t="shared" si="16"/>
        <v>0</v>
      </c>
      <c r="AE48">
        <f t="shared" si="16"/>
        <v>0</v>
      </c>
      <c r="AF48">
        <f t="shared" si="16"/>
        <v>0</v>
      </c>
      <c r="AG48">
        <f t="shared" si="15"/>
        <v>0</v>
      </c>
      <c r="AH48">
        <f t="shared" si="15"/>
        <v>0</v>
      </c>
      <c r="AI48">
        <f t="shared" si="15"/>
        <v>0</v>
      </c>
      <c r="AJ48">
        <f t="shared" si="15"/>
        <v>0</v>
      </c>
      <c r="AK48">
        <f t="shared" si="15"/>
        <v>0</v>
      </c>
      <c r="AL48">
        <f t="shared" si="15"/>
        <v>0</v>
      </c>
      <c r="AM48">
        <f t="shared" si="15"/>
        <v>0</v>
      </c>
      <c r="AN48">
        <f t="shared" si="15"/>
        <v>0</v>
      </c>
      <c r="AO48">
        <f t="shared" si="15"/>
        <v>0</v>
      </c>
      <c r="AP48">
        <f t="shared" si="15"/>
        <v>0</v>
      </c>
      <c r="AQ48">
        <f t="shared" si="15"/>
        <v>0</v>
      </c>
      <c r="AR48">
        <f t="shared" si="15"/>
        <v>0</v>
      </c>
      <c r="AS48">
        <f t="shared" si="15"/>
        <v>0</v>
      </c>
      <c r="AT48">
        <f t="shared" si="15"/>
        <v>0</v>
      </c>
      <c r="AV48" s="25">
        <f t="shared" si="21"/>
        <v>2.2620329557669825</v>
      </c>
      <c r="AW48" s="25">
        <f t="shared" si="21"/>
        <v>2.3575689888336848</v>
      </c>
      <c r="AX48" s="25">
        <f t="shared" si="21"/>
        <v>2.498984426584502</v>
      </c>
      <c r="AY48" s="25">
        <f t="shared" si="21"/>
        <v>2.7083120006140069</v>
      </c>
      <c r="AZ48" s="25">
        <f t="shared" si="21"/>
        <v>3.0181652524653915</v>
      </c>
      <c r="BA48" s="25">
        <f t="shared" si="21"/>
        <v>3.4768197710017059</v>
      </c>
      <c r="BB48" s="25">
        <f t="shared" si="21"/>
        <v>4.1557345996079782</v>
      </c>
      <c r="BC48" s="25">
        <f t="shared" si="21"/>
        <v>5.1606856594436374</v>
      </c>
      <c r="BD48" s="25">
        <f t="shared" si="21"/>
        <v>6.6482457923369935</v>
      </c>
      <c r="BE48" s="25">
        <f t="shared" si="21"/>
        <v>8.8501790380570053</v>
      </c>
      <c r="BF48" s="25">
        <f t="shared" si="20"/>
        <v>12.109549809964252</v>
      </c>
      <c r="BG48" s="25">
        <f t="shared" si="20"/>
        <v>16.934172831308143</v>
      </c>
      <c r="BH48" s="25">
        <f t="shared" si="20"/>
        <v>24.075731410254569</v>
      </c>
      <c r="BI48" s="25">
        <f t="shared" si="20"/>
        <v>34.646890796364886</v>
      </c>
      <c r="BJ48" s="25">
        <f t="shared" si="20"/>
        <v>50.294653050390131</v>
      </c>
      <c r="BK48" s="25">
        <f t="shared" si="20"/>
        <v>73.45696236910257</v>
      </c>
      <c r="BL48" s="25">
        <f t="shared" si="20"/>
        <v>107.7425403492836</v>
      </c>
      <c r="BM48" s="25">
        <f t="shared" si="20"/>
        <v>158.49313007935842</v>
      </c>
      <c r="BN48" s="25">
        <f t="shared" si="20"/>
        <v>233.61574750874047</v>
      </c>
    </row>
    <row r="49" spans="1:66" x14ac:dyDescent="0.3">
      <c r="A49" s="23"/>
      <c r="B49" s="73"/>
      <c r="D49" s="74"/>
      <c r="F49" s="75"/>
      <c r="G49" s="76"/>
      <c r="H49" s="59">
        <f t="shared" si="22"/>
        <v>0</v>
      </c>
      <c r="I49" s="77">
        <f t="shared" si="2"/>
        <v>0</v>
      </c>
      <c r="J49">
        <f t="shared" si="19"/>
        <v>0</v>
      </c>
      <c r="K49">
        <f t="shared" si="19"/>
        <v>0</v>
      </c>
      <c r="L49">
        <f t="shared" si="19"/>
        <v>0</v>
      </c>
      <c r="M49">
        <f t="shared" si="19"/>
        <v>0</v>
      </c>
      <c r="N49">
        <f t="shared" si="19"/>
        <v>0</v>
      </c>
      <c r="O49">
        <f t="shared" si="19"/>
        <v>0</v>
      </c>
      <c r="P49">
        <f t="shared" si="19"/>
        <v>0</v>
      </c>
      <c r="Q49">
        <f t="shared" si="19"/>
        <v>0</v>
      </c>
      <c r="R49">
        <f t="shared" si="19"/>
        <v>0</v>
      </c>
      <c r="S49">
        <f t="shared" si="19"/>
        <v>0</v>
      </c>
      <c r="T49">
        <f t="shared" si="19"/>
        <v>0</v>
      </c>
      <c r="U49">
        <f t="shared" si="19"/>
        <v>0</v>
      </c>
      <c r="V49">
        <f t="shared" si="19"/>
        <v>0</v>
      </c>
      <c r="W49">
        <f t="shared" si="19"/>
        <v>0</v>
      </c>
      <c r="X49">
        <f t="shared" si="19"/>
        <v>0</v>
      </c>
      <c r="Y49">
        <f t="shared" si="19"/>
        <v>0</v>
      </c>
      <c r="Z49">
        <f t="shared" si="19"/>
        <v>0</v>
      </c>
      <c r="AA49">
        <f t="shared" si="19"/>
        <v>0</v>
      </c>
      <c r="AC49">
        <f t="shared" si="16"/>
        <v>0</v>
      </c>
      <c r="AD49">
        <f t="shared" si="16"/>
        <v>0</v>
      </c>
      <c r="AE49">
        <f t="shared" si="16"/>
        <v>0</v>
      </c>
      <c r="AF49">
        <f t="shared" si="16"/>
        <v>0</v>
      </c>
      <c r="AG49">
        <f t="shared" si="15"/>
        <v>0</v>
      </c>
      <c r="AH49">
        <f t="shared" si="15"/>
        <v>0</v>
      </c>
      <c r="AI49">
        <f t="shared" si="15"/>
        <v>0</v>
      </c>
      <c r="AJ49">
        <f t="shared" si="15"/>
        <v>0</v>
      </c>
      <c r="AK49">
        <f t="shared" si="15"/>
        <v>0</v>
      </c>
      <c r="AL49">
        <f t="shared" si="15"/>
        <v>0</v>
      </c>
      <c r="AM49">
        <f t="shared" si="15"/>
        <v>0</v>
      </c>
      <c r="AN49">
        <f t="shared" si="15"/>
        <v>0</v>
      </c>
      <c r="AO49">
        <f t="shared" si="15"/>
        <v>0</v>
      </c>
      <c r="AP49">
        <f t="shared" si="15"/>
        <v>0</v>
      </c>
      <c r="AQ49">
        <f t="shared" si="15"/>
        <v>0</v>
      </c>
      <c r="AR49">
        <f t="shared" si="15"/>
        <v>0</v>
      </c>
      <c r="AS49">
        <f t="shared" si="15"/>
        <v>0</v>
      </c>
      <c r="AT49">
        <f t="shared" si="15"/>
        <v>0</v>
      </c>
      <c r="AV49" s="25">
        <f t="shared" si="21"/>
        <v>45.171769645733413</v>
      </c>
      <c r="AW49" s="25">
        <f t="shared" si="21"/>
        <v>127.04522300052373</v>
      </c>
      <c r="AX49" s="25">
        <f t="shared" si="21"/>
        <v>364.41551061754836</v>
      </c>
      <c r="AY49" s="25">
        <f t="shared" si="21"/>
        <v>1052.6074841407044</v>
      </c>
      <c r="AZ49" s="25">
        <f t="shared" si="21"/>
        <v>3047.8369510477814</v>
      </c>
      <c r="BA49" s="25">
        <f t="shared" si="21"/>
        <v>8832.473765734987</v>
      </c>
      <c r="BB49" s="25">
        <f t="shared" si="21"/>
        <v>25603.488645394966</v>
      </c>
      <c r="BC49" s="25">
        <f t="shared" si="21"/>
        <v>74226.582731377712</v>
      </c>
      <c r="BD49" s="25">
        <f t="shared" si="21"/>
        <v>215196.30313641208</v>
      </c>
      <c r="BE49" s="25">
        <f t="shared" si="21"/>
        <v>623900.48876334867</v>
      </c>
      <c r="BF49" s="25">
        <f t="shared" si="20"/>
        <v>1808829.499539858</v>
      </c>
      <c r="BG49" s="25">
        <f t="shared" si="20"/>
        <v>5244215.8008228196</v>
      </c>
      <c r="BH49" s="25">
        <f t="shared" si="20"/>
        <v>15204204.063164905</v>
      </c>
      <c r="BI49" s="25">
        <f t="shared" si="20"/>
        <v>44080539.207467429</v>
      </c>
      <c r="BJ49" s="25">
        <f t="shared" si="20"/>
        <v>127799787.60445273</v>
      </c>
      <c r="BK49" s="25">
        <f t="shared" si="20"/>
        <v>370521466.69325632</v>
      </c>
      <c r="BL49" s="25">
        <f t="shared" si="20"/>
        <v>1074228375.5313194</v>
      </c>
      <c r="BM49" s="25">
        <f t="shared" si="20"/>
        <v>3114439268.1283507</v>
      </c>
      <c r="BN49" s="25">
        <f t="shared" si="20"/>
        <v>9029487754.9259262</v>
      </c>
    </row>
    <row r="50" spans="1:66" x14ac:dyDescent="0.3">
      <c r="A50" s="24">
        <v>0.2</v>
      </c>
      <c r="B50" s="73">
        <f>H51-H50</f>
        <v>7.2727272727272521</v>
      </c>
      <c r="C50" s="59">
        <v>29.388764044943819</v>
      </c>
      <c r="D50" s="74">
        <f>$C$11-A50</f>
        <v>29.18876404494382</v>
      </c>
      <c r="E50" s="74">
        <v>33.5</v>
      </c>
      <c r="F50" s="75"/>
      <c r="G50" s="76">
        <f t="shared" ref="G50:G61" si="23">$E$50-D50</f>
        <v>4.3112359550561798</v>
      </c>
      <c r="H50" s="59">
        <f t="shared" si="22"/>
        <v>849.06843718079676</v>
      </c>
      <c r="I50" s="77">
        <f t="shared" si="2"/>
        <v>1217.933947639586</v>
      </c>
      <c r="J50">
        <f t="shared" si="19"/>
        <v>849.06843718079676</v>
      </c>
      <c r="K50">
        <f t="shared" si="19"/>
        <v>0</v>
      </c>
      <c r="L50">
        <f t="shared" si="19"/>
        <v>0</v>
      </c>
      <c r="M50">
        <f t="shared" si="19"/>
        <v>0</v>
      </c>
      <c r="N50">
        <f t="shared" si="19"/>
        <v>0</v>
      </c>
      <c r="O50">
        <f t="shared" si="19"/>
        <v>0</v>
      </c>
      <c r="P50">
        <f t="shared" si="19"/>
        <v>0</v>
      </c>
      <c r="Q50">
        <f t="shared" si="19"/>
        <v>0</v>
      </c>
      <c r="R50">
        <f t="shared" si="19"/>
        <v>0</v>
      </c>
      <c r="S50">
        <f t="shared" si="19"/>
        <v>0</v>
      </c>
      <c r="T50">
        <f t="shared" si="19"/>
        <v>0</v>
      </c>
      <c r="U50">
        <f t="shared" si="19"/>
        <v>0</v>
      </c>
      <c r="V50">
        <f t="shared" si="19"/>
        <v>0</v>
      </c>
      <c r="W50">
        <f t="shared" si="19"/>
        <v>0</v>
      </c>
      <c r="X50">
        <f t="shared" si="19"/>
        <v>0</v>
      </c>
      <c r="Y50">
        <f t="shared" si="19"/>
        <v>0</v>
      </c>
      <c r="Z50">
        <f t="shared" si="19"/>
        <v>0</v>
      </c>
      <c r="AA50">
        <f t="shared" si="19"/>
        <v>0</v>
      </c>
      <c r="AC50">
        <f t="shared" si="16"/>
        <v>0</v>
      </c>
      <c r="AD50">
        <f t="shared" si="16"/>
        <v>0</v>
      </c>
      <c r="AE50">
        <f t="shared" si="16"/>
        <v>0</v>
      </c>
      <c r="AF50">
        <f t="shared" si="16"/>
        <v>0</v>
      </c>
      <c r="AG50">
        <f t="shared" si="15"/>
        <v>1217.933947639586</v>
      </c>
      <c r="AH50">
        <f t="shared" si="15"/>
        <v>0</v>
      </c>
      <c r="AI50">
        <f t="shared" si="15"/>
        <v>0</v>
      </c>
      <c r="AJ50">
        <f t="shared" si="15"/>
        <v>0</v>
      </c>
      <c r="AK50">
        <f t="shared" si="15"/>
        <v>0</v>
      </c>
      <c r="AL50">
        <f t="shared" si="15"/>
        <v>0</v>
      </c>
      <c r="AM50">
        <f t="shared" si="15"/>
        <v>0</v>
      </c>
      <c r="AN50">
        <f t="shared" si="15"/>
        <v>0</v>
      </c>
      <c r="AO50">
        <f t="shared" si="15"/>
        <v>0</v>
      </c>
      <c r="AP50">
        <f t="shared" si="15"/>
        <v>0</v>
      </c>
      <c r="AQ50">
        <f t="shared" si="15"/>
        <v>0</v>
      </c>
      <c r="AR50">
        <f t="shared" si="15"/>
        <v>0</v>
      </c>
      <c r="AS50">
        <f t="shared" si="15"/>
        <v>0</v>
      </c>
      <c r="AT50">
        <f t="shared" si="15"/>
        <v>0</v>
      </c>
      <c r="AV50" s="25">
        <f t="shared" si="21"/>
        <v>2.3948255658111015</v>
      </c>
      <c r="AW50" s="25">
        <f t="shared" si="21"/>
        <v>2.5865428434721132</v>
      </c>
      <c r="AX50" s="25">
        <f t="shared" si="21"/>
        <v>2.8890595768962286</v>
      </c>
      <c r="AY50" s="25">
        <f t="shared" si="21"/>
        <v>3.3664102628548163</v>
      </c>
      <c r="AZ50" s="25">
        <f t="shared" si="21"/>
        <v>4.1196369515275375</v>
      </c>
      <c r="BA50" s="25">
        <f t="shared" si="21"/>
        <v>5.3081770777233377</v>
      </c>
      <c r="BB50" s="25">
        <f t="shared" si="21"/>
        <v>7.1836119936936615</v>
      </c>
      <c r="BC50" s="25">
        <f t="shared" si="21"/>
        <v>10.142919842473166</v>
      </c>
      <c r="BD50" s="25">
        <f t="shared" si="21"/>
        <v>14.812504944719684</v>
      </c>
      <c r="BE50" s="25">
        <f t="shared" si="21"/>
        <v>22.180790415971209</v>
      </c>
      <c r="BF50" s="25">
        <f t="shared" si="20"/>
        <v>33.807440235403071</v>
      </c>
      <c r="BG50" s="25">
        <f t="shared" si="20"/>
        <v>52.15349734069801</v>
      </c>
      <c r="BH50" s="25">
        <f t="shared" si="20"/>
        <v>81.102318930577908</v>
      </c>
      <c r="BI50" s="25">
        <f t="shared" si="20"/>
        <v>126.78157669331689</v>
      </c>
      <c r="BJ50" s="25">
        <f t="shared" si="20"/>
        <v>198.86031686850225</v>
      </c>
      <c r="BK50" s="25">
        <f t="shared" si="20"/>
        <v>312.59563218879128</v>
      </c>
      <c r="BL50" s="25">
        <f t="shared" si="20"/>
        <v>492.06217002735048</v>
      </c>
      <c r="BM50" s="25">
        <f t="shared" si="20"/>
        <v>775.24807506535603</v>
      </c>
      <c r="BN50" s="25">
        <f t="shared" si="20"/>
        <v>1222.0960377999679</v>
      </c>
    </row>
    <row r="51" spans="1:66" x14ac:dyDescent="0.3">
      <c r="A51" s="24"/>
      <c r="B51" s="73">
        <f>I50-I51</f>
        <v>28.748902093670949</v>
      </c>
      <c r="D51" s="74">
        <f>A50+$C$11</f>
        <v>29.588764044943819</v>
      </c>
      <c r="F51" s="75"/>
      <c r="G51" s="76">
        <f t="shared" si="23"/>
        <v>3.9112359550561813</v>
      </c>
      <c r="H51" s="59">
        <f t="shared" si="22"/>
        <v>856.34116445352402</v>
      </c>
      <c r="I51" s="77">
        <f t="shared" si="2"/>
        <v>1189.185045545915</v>
      </c>
      <c r="J51">
        <f t="shared" si="19"/>
        <v>856.34116445352402</v>
      </c>
      <c r="K51">
        <f t="shared" si="19"/>
        <v>0</v>
      </c>
      <c r="L51">
        <f t="shared" si="19"/>
        <v>0</v>
      </c>
      <c r="M51">
        <f t="shared" si="19"/>
        <v>0</v>
      </c>
      <c r="N51">
        <f t="shared" si="19"/>
        <v>0</v>
      </c>
      <c r="O51">
        <f t="shared" si="19"/>
        <v>0</v>
      </c>
      <c r="P51">
        <f t="shared" si="19"/>
        <v>0</v>
      </c>
      <c r="Q51">
        <f t="shared" si="19"/>
        <v>0</v>
      </c>
      <c r="R51">
        <f t="shared" si="19"/>
        <v>0</v>
      </c>
      <c r="S51">
        <f t="shared" si="19"/>
        <v>0</v>
      </c>
      <c r="T51">
        <f t="shared" si="19"/>
        <v>0</v>
      </c>
      <c r="U51">
        <f t="shared" si="19"/>
        <v>0</v>
      </c>
      <c r="V51">
        <f t="shared" si="19"/>
        <v>0</v>
      </c>
      <c r="W51">
        <f t="shared" si="19"/>
        <v>0</v>
      </c>
      <c r="X51">
        <f t="shared" si="19"/>
        <v>0</v>
      </c>
      <c r="Y51">
        <f t="shared" si="19"/>
        <v>0</v>
      </c>
      <c r="Z51">
        <f t="shared" si="19"/>
        <v>0</v>
      </c>
      <c r="AA51">
        <f t="shared" si="19"/>
        <v>0</v>
      </c>
      <c r="AC51">
        <f t="shared" si="16"/>
        <v>0</v>
      </c>
      <c r="AD51">
        <f t="shared" si="16"/>
        <v>0</v>
      </c>
      <c r="AE51">
        <f t="shared" si="16"/>
        <v>0</v>
      </c>
      <c r="AF51">
        <f t="shared" si="16"/>
        <v>1189.185045545915</v>
      </c>
      <c r="AG51">
        <f t="shared" si="15"/>
        <v>0</v>
      </c>
      <c r="AH51">
        <f t="shared" si="15"/>
        <v>0</v>
      </c>
      <c r="AI51">
        <f t="shared" si="15"/>
        <v>0</v>
      </c>
      <c r="AJ51">
        <f t="shared" si="15"/>
        <v>0</v>
      </c>
      <c r="AK51">
        <f t="shared" si="15"/>
        <v>0</v>
      </c>
      <c r="AL51">
        <f t="shared" si="15"/>
        <v>0</v>
      </c>
      <c r="AM51">
        <f t="shared" si="15"/>
        <v>0</v>
      </c>
      <c r="AN51">
        <f t="shared" si="15"/>
        <v>0</v>
      </c>
      <c r="AO51">
        <f t="shared" si="15"/>
        <v>0</v>
      </c>
      <c r="AP51">
        <f t="shared" si="15"/>
        <v>0</v>
      </c>
      <c r="AQ51">
        <f t="shared" si="15"/>
        <v>0</v>
      </c>
      <c r="AR51">
        <f t="shared" si="15"/>
        <v>0</v>
      </c>
      <c r="AS51">
        <f t="shared" si="15"/>
        <v>0</v>
      </c>
      <c r="AT51">
        <f t="shared" si="15"/>
        <v>0</v>
      </c>
      <c r="AV51" s="25">
        <f t="shared" si="21"/>
        <v>2.3811394780327668</v>
      </c>
      <c r="AW51" s="25">
        <f t="shared" si="21"/>
        <v>2.5623110856015789</v>
      </c>
      <c r="AX51" s="25">
        <f t="shared" si="21"/>
        <v>2.8466858666783623</v>
      </c>
      <c r="AY51" s="25">
        <f t="shared" si="21"/>
        <v>3.2930528068279283</v>
      </c>
      <c r="AZ51" s="25">
        <f t="shared" si="21"/>
        <v>3.9936896372249562</v>
      </c>
      <c r="BA51" s="25">
        <f t="shared" si="21"/>
        <v>5.0934394707236219</v>
      </c>
      <c r="BB51" s="25">
        <f t="shared" si="21"/>
        <v>6.8196543138613794</v>
      </c>
      <c r="BC51" s="25">
        <f t="shared" si="21"/>
        <v>9.5291956967314597</v>
      </c>
      <c r="BD51" s="25">
        <f t="shared" si="21"/>
        <v>13.782208891856454</v>
      </c>
      <c r="BE51" s="25">
        <f t="shared" si="21"/>
        <v>20.457922114862292</v>
      </c>
      <c r="BF51" s="25">
        <f t="shared" si="20"/>
        <v>30.936409951885146</v>
      </c>
      <c r="BG51" s="25">
        <f t="shared" si="20"/>
        <v>47.383897086630206</v>
      </c>
      <c r="BH51" s="25">
        <f t="shared" si="20"/>
        <v>73.200583354260999</v>
      </c>
      <c r="BI51" s="25">
        <f t="shared" si="20"/>
        <v>113.72356929010662</v>
      </c>
      <c r="BJ51" s="25">
        <f t="shared" si="20"/>
        <v>177.33019843428301</v>
      </c>
      <c r="BK51" s="25">
        <f t="shared" si="20"/>
        <v>277.16991107268393</v>
      </c>
      <c r="BL51" s="25">
        <f t="shared" si="20"/>
        <v>433.88263667749777</v>
      </c>
      <c r="BM51" s="25">
        <f t="shared" si="20"/>
        <v>679.8657001047427</v>
      </c>
      <c r="BN51" s="25">
        <f t="shared" si="20"/>
        <v>1065.9713418739736</v>
      </c>
    </row>
    <row r="52" spans="1:66" x14ac:dyDescent="0.3">
      <c r="A52" s="24">
        <v>0.5</v>
      </c>
      <c r="B52" s="73">
        <f>H53-H52</f>
        <v>18.181818181818244</v>
      </c>
      <c r="D52" s="74">
        <f>$C$11-A52</f>
        <v>28.888764044943819</v>
      </c>
      <c r="F52" s="75"/>
      <c r="G52" s="76">
        <f t="shared" si="23"/>
        <v>4.6112359550561806</v>
      </c>
      <c r="H52" s="59">
        <f t="shared" si="22"/>
        <v>843.61389172625127</v>
      </c>
      <c r="I52" s="77">
        <f t="shared" si="2"/>
        <v>1233.8818033883406</v>
      </c>
      <c r="J52">
        <f t="shared" si="19"/>
        <v>843.61389172625127</v>
      </c>
      <c r="K52">
        <f t="shared" si="19"/>
        <v>0</v>
      </c>
      <c r="L52">
        <f t="shared" si="19"/>
        <v>0</v>
      </c>
      <c r="M52">
        <f t="shared" si="19"/>
        <v>0</v>
      </c>
      <c r="N52">
        <f t="shared" si="19"/>
        <v>0</v>
      </c>
      <c r="O52">
        <f t="shared" si="19"/>
        <v>0</v>
      </c>
      <c r="P52">
        <f t="shared" si="19"/>
        <v>0</v>
      </c>
      <c r="Q52">
        <f t="shared" si="19"/>
        <v>0</v>
      </c>
      <c r="R52">
        <f t="shared" si="19"/>
        <v>0</v>
      </c>
      <c r="S52">
        <f t="shared" si="19"/>
        <v>0</v>
      </c>
      <c r="T52">
        <f t="shared" si="19"/>
        <v>0</v>
      </c>
      <c r="U52">
        <f t="shared" si="19"/>
        <v>0</v>
      </c>
      <c r="V52">
        <f t="shared" si="19"/>
        <v>0</v>
      </c>
      <c r="W52">
        <f t="shared" si="19"/>
        <v>0</v>
      </c>
      <c r="X52">
        <f t="shared" si="19"/>
        <v>0</v>
      </c>
      <c r="Y52">
        <f t="shared" si="19"/>
        <v>0</v>
      </c>
      <c r="Z52">
        <f t="shared" si="19"/>
        <v>0</v>
      </c>
      <c r="AA52">
        <f t="shared" si="19"/>
        <v>0</v>
      </c>
      <c r="AC52">
        <f t="shared" si="16"/>
        <v>0</v>
      </c>
      <c r="AD52">
        <f t="shared" si="16"/>
        <v>0</v>
      </c>
      <c r="AE52">
        <f t="shared" si="16"/>
        <v>0</v>
      </c>
      <c r="AF52">
        <f t="shared" si="16"/>
        <v>0</v>
      </c>
      <c r="AG52">
        <f t="shared" si="15"/>
        <v>1233.8818033883406</v>
      </c>
      <c r="AH52">
        <f t="shared" ref="AH52:AT70" si="24">IF(AND(BA52&lt;=$G52,$G52&lt;BB52)=TRUE,BA$10*100+100*((LOG($G52)-LOG(BA52))/(LOG(BB52)-LOG(BA52))),0)</f>
        <v>0</v>
      </c>
      <c r="AI52">
        <f t="shared" si="24"/>
        <v>0</v>
      </c>
      <c r="AJ52">
        <f t="shared" si="24"/>
        <v>0</v>
      </c>
      <c r="AK52">
        <f t="shared" si="24"/>
        <v>0</v>
      </c>
      <c r="AL52">
        <f t="shared" si="24"/>
        <v>0</v>
      </c>
      <c r="AM52">
        <f t="shared" si="24"/>
        <v>0</v>
      </c>
      <c r="AN52">
        <f t="shared" si="24"/>
        <v>0</v>
      </c>
      <c r="AO52">
        <f t="shared" si="24"/>
        <v>0</v>
      </c>
      <c r="AP52">
        <f t="shared" si="24"/>
        <v>0</v>
      </c>
      <c r="AQ52">
        <f t="shared" si="24"/>
        <v>0</v>
      </c>
      <c r="AR52">
        <f t="shared" si="24"/>
        <v>0</v>
      </c>
      <c r="AS52">
        <f t="shared" si="24"/>
        <v>0</v>
      </c>
      <c r="AT52">
        <f t="shared" si="24"/>
        <v>0</v>
      </c>
      <c r="AV52" s="25">
        <f t="shared" si="21"/>
        <v>2.4055857474269162</v>
      </c>
      <c r="AW52" s="25">
        <f t="shared" si="21"/>
        <v>2.6056823894541719</v>
      </c>
      <c r="AX52" s="25">
        <f t="shared" si="21"/>
        <v>2.9226835636259114</v>
      </c>
      <c r="AY52" s="25">
        <f t="shared" si="21"/>
        <v>3.4248896147028391</v>
      </c>
      <c r="AZ52" s="25">
        <f t="shared" si="21"/>
        <v>4.2205047047644406</v>
      </c>
      <c r="BA52" s="25">
        <f t="shared" si="21"/>
        <v>5.4809502334001881</v>
      </c>
      <c r="BB52" s="25">
        <f t="shared" si="21"/>
        <v>7.4777988986697723</v>
      </c>
      <c r="BC52" s="25">
        <f t="shared" si="21"/>
        <v>10.641287126760611</v>
      </c>
      <c r="BD52" s="25">
        <f t="shared" si="21"/>
        <v>15.653012824019815</v>
      </c>
      <c r="BE52" s="25">
        <f t="shared" si="21"/>
        <v>23.592790896064848</v>
      </c>
      <c r="BF52" s="25">
        <f t="shared" si="20"/>
        <v>36.171307686758759</v>
      </c>
      <c r="BG52" s="25">
        <f t="shared" si="20"/>
        <v>56.098701528009705</v>
      </c>
      <c r="BH52" s="25">
        <f t="shared" si="20"/>
        <v>87.668482918937642</v>
      </c>
      <c r="BI52" s="25">
        <f t="shared" si="20"/>
        <v>137.6826044348108</v>
      </c>
      <c r="BJ52" s="25">
        <f t="shared" si="20"/>
        <v>216.91699380322524</v>
      </c>
      <c r="BK52" s="25">
        <f t="shared" si="20"/>
        <v>342.44331053745111</v>
      </c>
      <c r="BL52" s="25">
        <f t="shared" si="20"/>
        <v>541.30716647753718</v>
      </c>
      <c r="BM52" s="25">
        <f t="shared" si="20"/>
        <v>856.35531118723429</v>
      </c>
      <c r="BN52" s="25">
        <f t="shared" si="20"/>
        <v>1355.4672941859205</v>
      </c>
    </row>
    <row r="53" spans="1:66" x14ac:dyDescent="0.3">
      <c r="A53" s="7"/>
      <c r="B53" s="73">
        <f>I52-I53</f>
        <v>75.87921470174274</v>
      </c>
      <c r="D53" s="74">
        <f>A52+$C$11</f>
        <v>29.888764044943819</v>
      </c>
      <c r="F53" s="75"/>
      <c r="G53" s="76">
        <f t="shared" si="23"/>
        <v>3.6112359550561806</v>
      </c>
      <c r="H53" s="59">
        <f t="shared" si="22"/>
        <v>861.79570990806951</v>
      </c>
      <c r="I53" s="77">
        <f t="shared" si="2"/>
        <v>1158.0025886865978</v>
      </c>
      <c r="J53">
        <f t="shared" si="19"/>
        <v>861.79570990806951</v>
      </c>
      <c r="K53">
        <f t="shared" si="19"/>
        <v>0</v>
      </c>
      <c r="L53">
        <f t="shared" si="19"/>
        <v>0</v>
      </c>
      <c r="M53">
        <f t="shared" si="19"/>
        <v>0</v>
      </c>
      <c r="N53">
        <f t="shared" si="19"/>
        <v>0</v>
      </c>
      <c r="O53">
        <f t="shared" si="19"/>
        <v>0</v>
      </c>
      <c r="P53">
        <f t="shared" si="19"/>
        <v>0</v>
      </c>
      <c r="Q53">
        <f t="shared" si="19"/>
        <v>0</v>
      </c>
      <c r="R53">
        <f t="shared" si="19"/>
        <v>0</v>
      </c>
      <c r="S53">
        <f t="shared" si="19"/>
        <v>0</v>
      </c>
      <c r="T53">
        <f t="shared" si="19"/>
        <v>0</v>
      </c>
      <c r="U53">
        <f t="shared" si="19"/>
        <v>0</v>
      </c>
      <c r="V53">
        <f t="shared" si="19"/>
        <v>0</v>
      </c>
      <c r="W53">
        <f t="shared" si="19"/>
        <v>0</v>
      </c>
      <c r="X53">
        <f t="shared" si="19"/>
        <v>0</v>
      </c>
      <c r="Y53">
        <f t="shared" si="19"/>
        <v>0</v>
      </c>
      <c r="Z53">
        <f t="shared" si="19"/>
        <v>0</v>
      </c>
      <c r="AA53">
        <f t="shared" si="19"/>
        <v>0</v>
      </c>
      <c r="AC53">
        <f t="shared" si="16"/>
        <v>0</v>
      </c>
      <c r="AD53">
        <f t="shared" si="16"/>
        <v>0</v>
      </c>
      <c r="AE53">
        <f t="shared" si="16"/>
        <v>0</v>
      </c>
      <c r="AF53">
        <f t="shared" si="16"/>
        <v>1158.0025886865978</v>
      </c>
      <c r="AG53">
        <f t="shared" si="16"/>
        <v>0</v>
      </c>
      <c r="AH53">
        <f t="shared" si="24"/>
        <v>0</v>
      </c>
      <c r="AI53">
        <f t="shared" si="24"/>
        <v>0</v>
      </c>
      <c r="AJ53">
        <f t="shared" si="24"/>
        <v>0</v>
      </c>
      <c r="AK53">
        <f t="shared" si="24"/>
        <v>0</v>
      </c>
      <c r="AL53">
        <f t="shared" si="24"/>
        <v>0</v>
      </c>
      <c r="AM53">
        <f t="shared" si="24"/>
        <v>0</v>
      </c>
      <c r="AN53">
        <f t="shared" si="24"/>
        <v>0</v>
      </c>
      <c r="AO53">
        <f t="shared" si="24"/>
        <v>0</v>
      </c>
      <c r="AP53">
        <f t="shared" si="24"/>
        <v>0</v>
      </c>
      <c r="AQ53">
        <f t="shared" si="24"/>
        <v>0</v>
      </c>
      <c r="AR53">
        <f t="shared" si="24"/>
        <v>0</v>
      </c>
      <c r="AS53">
        <f t="shared" si="24"/>
        <v>0</v>
      </c>
      <c r="AT53">
        <f t="shared" si="24"/>
        <v>0</v>
      </c>
      <c r="AV53" s="25">
        <f t="shared" si="21"/>
        <v>2.3713452369569752</v>
      </c>
      <c r="AW53" s="25">
        <f t="shared" si="21"/>
        <v>2.5450495301523977</v>
      </c>
      <c r="AX53" s="25">
        <f t="shared" si="21"/>
        <v>2.8166393184462319</v>
      </c>
      <c r="AY53" s="25">
        <f t="shared" si="21"/>
        <v>3.2412748398176383</v>
      </c>
      <c r="AZ53" s="25">
        <f t="shared" si="21"/>
        <v>3.9052001189790273</v>
      </c>
      <c r="BA53" s="25">
        <f t="shared" si="21"/>
        <v>4.9432592405662312</v>
      </c>
      <c r="BB53" s="25">
        <f t="shared" si="21"/>
        <v>6.5662833574841555</v>
      </c>
      <c r="BC53" s="25">
        <f t="shared" si="21"/>
        <v>9.1039107712960714</v>
      </c>
      <c r="BD53" s="25">
        <f t="shared" si="21"/>
        <v>13.071536898477893</v>
      </c>
      <c r="BE53" s="25">
        <f t="shared" si="21"/>
        <v>19.274991747449896</v>
      </c>
      <c r="BF53" s="25">
        <f t="shared" si="20"/>
        <v>28.974205037631634</v>
      </c>
      <c r="BG53" s="25">
        <f t="shared" si="20"/>
        <v>44.13909955830794</v>
      </c>
      <c r="BH53" s="25">
        <f t="shared" si="20"/>
        <v>67.849685040125664</v>
      </c>
      <c r="BI53" s="25">
        <f t="shared" si="20"/>
        <v>104.9216121230394</v>
      </c>
      <c r="BJ53" s="25">
        <f t="shared" si="20"/>
        <v>162.88423724230327</v>
      </c>
      <c r="BK53" s="25">
        <f t="shared" si="20"/>
        <v>253.50984467841636</v>
      </c>
      <c r="BL53" s="25">
        <f t="shared" si="20"/>
        <v>395.20461275121113</v>
      </c>
      <c r="BM53" s="25">
        <f t="shared" si="20"/>
        <v>616.74693249076893</v>
      </c>
      <c r="BN53" s="25">
        <f t="shared" si="20"/>
        <v>963.1323361520374</v>
      </c>
    </row>
    <row r="54" spans="1:66" x14ac:dyDescent="0.3">
      <c r="A54" s="7">
        <v>1</v>
      </c>
      <c r="B54" s="73">
        <f>H55-H54</f>
        <v>36.363636363636374</v>
      </c>
      <c r="D54" s="74">
        <f>$C$11-A54</f>
        <v>28.388764044943819</v>
      </c>
      <c r="F54" s="75"/>
      <c r="G54" s="76">
        <f t="shared" si="23"/>
        <v>5.1112359550561806</v>
      </c>
      <c r="H54" s="59">
        <f t="shared" si="22"/>
        <v>834.52298263534215</v>
      </c>
      <c r="I54" s="77">
        <f t="shared" si="2"/>
        <v>1254.3928818086133</v>
      </c>
      <c r="J54">
        <f t="shared" si="19"/>
        <v>834.52298263534215</v>
      </c>
      <c r="K54">
        <f t="shared" si="19"/>
        <v>0</v>
      </c>
      <c r="L54">
        <f t="shared" si="19"/>
        <v>0</v>
      </c>
      <c r="M54">
        <f t="shared" si="19"/>
        <v>0</v>
      </c>
      <c r="N54">
        <f t="shared" si="19"/>
        <v>0</v>
      </c>
      <c r="O54">
        <f t="shared" si="19"/>
        <v>0</v>
      </c>
      <c r="P54">
        <f t="shared" si="19"/>
        <v>0</v>
      </c>
      <c r="Q54">
        <f t="shared" si="19"/>
        <v>0</v>
      </c>
      <c r="R54">
        <f t="shared" si="19"/>
        <v>0</v>
      </c>
      <c r="S54">
        <f t="shared" si="19"/>
        <v>0</v>
      </c>
      <c r="T54">
        <f t="shared" si="19"/>
        <v>0</v>
      </c>
      <c r="U54">
        <f t="shared" si="19"/>
        <v>0</v>
      </c>
      <c r="V54">
        <f t="shared" si="19"/>
        <v>0</v>
      </c>
      <c r="W54">
        <f t="shared" si="19"/>
        <v>0</v>
      </c>
      <c r="X54">
        <f t="shared" si="19"/>
        <v>0</v>
      </c>
      <c r="Y54">
        <f t="shared" si="19"/>
        <v>0</v>
      </c>
      <c r="Z54">
        <f t="shared" si="19"/>
        <v>0</v>
      </c>
      <c r="AA54">
        <f t="shared" si="19"/>
        <v>0</v>
      </c>
      <c r="AC54">
        <f t="shared" si="16"/>
        <v>0</v>
      </c>
      <c r="AD54">
        <f t="shared" si="16"/>
        <v>0</v>
      </c>
      <c r="AE54">
        <f t="shared" si="16"/>
        <v>0</v>
      </c>
      <c r="AF54">
        <f t="shared" si="16"/>
        <v>0</v>
      </c>
      <c r="AG54">
        <f t="shared" si="16"/>
        <v>1254.3928818086133</v>
      </c>
      <c r="AH54">
        <f t="shared" si="24"/>
        <v>0</v>
      </c>
      <c r="AI54">
        <f t="shared" si="24"/>
        <v>0</v>
      </c>
      <c r="AJ54">
        <f t="shared" si="24"/>
        <v>0</v>
      </c>
      <c r="AK54">
        <f t="shared" si="24"/>
        <v>0</v>
      </c>
      <c r="AL54">
        <f t="shared" si="24"/>
        <v>0</v>
      </c>
      <c r="AM54">
        <f t="shared" si="24"/>
        <v>0</v>
      </c>
      <c r="AN54">
        <f t="shared" si="24"/>
        <v>0</v>
      </c>
      <c r="AO54">
        <f t="shared" si="24"/>
        <v>0</v>
      </c>
      <c r="AP54">
        <f t="shared" si="24"/>
        <v>0</v>
      </c>
      <c r="AQ54">
        <f t="shared" si="24"/>
        <v>0</v>
      </c>
      <c r="AR54">
        <f t="shared" si="24"/>
        <v>0</v>
      </c>
      <c r="AS54">
        <f t="shared" si="24"/>
        <v>0</v>
      </c>
      <c r="AT54">
        <f t="shared" si="24"/>
        <v>0</v>
      </c>
      <c r="AV54" s="25">
        <f t="shared" si="21"/>
        <v>2.4245252255333911</v>
      </c>
      <c r="AW54" s="25">
        <f t="shared" si="21"/>
        <v>2.6395524913542738</v>
      </c>
      <c r="AX54" s="25">
        <f t="shared" si="21"/>
        <v>2.9825070342934916</v>
      </c>
      <c r="AY54" s="25">
        <f t="shared" si="21"/>
        <v>3.529497287244125</v>
      </c>
      <c r="AZ54" s="25">
        <f t="shared" si="21"/>
        <v>4.4019112644983185</v>
      </c>
      <c r="BA54" s="25">
        <f t="shared" si="21"/>
        <v>5.7933549759773477</v>
      </c>
      <c r="BB54" s="25">
        <f t="shared" si="21"/>
        <v>8.0126174507811108</v>
      </c>
      <c r="BC54" s="25">
        <f t="shared" si="21"/>
        <v>11.552197163162708</v>
      </c>
      <c r="BD54" s="25">
        <f t="shared" si="21"/>
        <v>17.197597237532559</v>
      </c>
      <c r="BE54" s="25">
        <f t="shared" si="21"/>
        <v>26.201644211869834</v>
      </c>
      <c r="BF54" s="25">
        <f t="shared" si="20"/>
        <v>40.562515159554046</v>
      </c>
      <c r="BG54" s="25">
        <f t="shared" si="20"/>
        <v>63.46717291665329</v>
      </c>
      <c r="BH54" s="25">
        <f t="shared" si="20"/>
        <v>99.998616509525775</v>
      </c>
      <c r="BI54" s="25">
        <f t="shared" si="20"/>
        <v>158.2638997166317</v>
      </c>
      <c r="BJ54" s="25">
        <f t="shared" si="20"/>
        <v>251.19324751460968</v>
      </c>
      <c r="BK54" s="25">
        <f t="shared" si="20"/>
        <v>399.40953012429139</v>
      </c>
      <c r="BL54" s="25">
        <f t="shared" si="20"/>
        <v>635.80488800832609</v>
      </c>
      <c r="BM54" s="25">
        <f t="shared" si="20"/>
        <v>1012.8401519157675</v>
      </c>
      <c r="BN54" s="25">
        <f t="shared" si="20"/>
        <v>1614.1869444339563</v>
      </c>
    </row>
    <row r="55" spans="1:66" x14ac:dyDescent="0.3">
      <c r="A55" s="7"/>
      <c r="B55" s="73">
        <f>I54-I55</f>
        <v>166.33196373823012</v>
      </c>
      <c r="D55" s="74">
        <f>A54+$C$11</f>
        <v>30.388764044943819</v>
      </c>
      <c r="F55" s="75"/>
      <c r="G55" s="76">
        <f t="shared" si="23"/>
        <v>3.1112359550561806</v>
      </c>
      <c r="H55" s="59">
        <f t="shared" si="22"/>
        <v>870.88661899897852</v>
      </c>
      <c r="I55" s="77">
        <f t="shared" si="2"/>
        <v>1088.0609180703832</v>
      </c>
      <c r="J55">
        <f t="shared" si="19"/>
        <v>870.88661899897852</v>
      </c>
      <c r="K55">
        <f t="shared" si="19"/>
        <v>0</v>
      </c>
      <c r="L55">
        <f t="shared" si="19"/>
        <v>0</v>
      </c>
      <c r="M55">
        <f t="shared" ref="M55:AA55" si="25">IF(AND(M$10&lt;=$D55,$D55&lt;N$10)=TRUE,(M$9*100+100*($D55-M$10)/(N$10-M$10)),0)</f>
        <v>0</v>
      </c>
      <c r="N55">
        <f t="shared" si="25"/>
        <v>0</v>
      </c>
      <c r="O55">
        <f t="shared" si="25"/>
        <v>0</v>
      </c>
      <c r="P55">
        <f t="shared" si="25"/>
        <v>0</v>
      </c>
      <c r="Q55">
        <f t="shared" si="25"/>
        <v>0</v>
      </c>
      <c r="R55">
        <f t="shared" si="25"/>
        <v>0</v>
      </c>
      <c r="S55">
        <f t="shared" si="25"/>
        <v>0</v>
      </c>
      <c r="T55">
        <f t="shared" si="25"/>
        <v>0</v>
      </c>
      <c r="U55">
        <f t="shared" si="25"/>
        <v>0</v>
      </c>
      <c r="V55">
        <f t="shared" si="25"/>
        <v>0</v>
      </c>
      <c r="W55">
        <f t="shared" si="25"/>
        <v>0</v>
      </c>
      <c r="X55">
        <f t="shared" si="25"/>
        <v>0</v>
      </c>
      <c r="Y55">
        <f t="shared" si="25"/>
        <v>0</v>
      </c>
      <c r="Z55">
        <f t="shared" si="25"/>
        <v>0</v>
      </c>
      <c r="AA55">
        <f t="shared" si="25"/>
        <v>0</v>
      </c>
      <c r="AC55">
        <f t="shared" si="16"/>
        <v>0</v>
      </c>
      <c r="AD55">
        <f t="shared" si="16"/>
        <v>0</v>
      </c>
      <c r="AE55">
        <f t="shared" si="16"/>
        <v>1088.0609180703832</v>
      </c>
      <c r="AF55">
        <f t="shared" si="16"/>
        <v>0</v>
      </c>
      <c r="AG55">
        <f t="shared" si="16"/>
        <v>0</v>
      </c>
      <c r="AH55">
        <f t="shared" si="24"/>
        <v>0</v>
      </c>
      <c r="AI55">
        <f t="shared" si="24"/>
        <v>0</v>
      </c>
      <c r="AJ55">
        <f t="shared" si="24"/>
        <v>0</v>
      </c>
      <c r="AK55">
        <f t="shared" si="24"/>
        <v>0</v>
      </c>
      <c r="AL55">
        <f t="shared" si="24"/>
        <v>0</v>
      </c>
      <c r="AM55">
        <f t="shared" si="24"/>
        <v>0</v>
      </c>
      <c r="AN55">
        <f t="shared" si="24"/>
        <v>0</v>
      </c>
      <c r="AO55">
        <f t="shared" si="24"/>
        <v>0</v>
      </c>
      <c r="AP55">
        <f t="shared" si="24"/>
        <v>0</v>
      </c>
      <c r="AQ55">
        <f t="shared" si="24"/>
        <v>0</v>
      </c>
      <c r="AR55">
        <f t="shared" si="24"/>
        <v>0</v>
      </c>
      <c r="AS55">
        <f t="shared" si="24"/>
        <v>0</v>
      </c>
      <c r="AT55">
        <f t="shared" si="24"/>
        <v>0</v>
      </c>
      <c r="AV55" s="25">
        <f t="shared" si="21"/>
        <v>2.3558632520055411</v>
      </c>
      <c r="AW55" s="25">
        <f t="shared" si="21"/>
        <v>2.5179041396627744</v>
      </c>
      <c r="AX55" s="25">
        <f t="shared" si="21"/>
        <v>2.7696312923395148</v>
      </c>
      <c r="AY55" s="25">
        <f t="shared" si="21"/>
        <v>3.1606841945476205</v>
      </c>
      <c r="AZ55" s="25">
        <f t="shared" si="21"/>
        <v>3.7681767542468139</v>
      </c>
      <c r="BA55" s="25">
        <f t="shared" si="21"/>
        <v>4.7119038254589896</v>
      </c>
      <c r="BB55" s="25">
        <f t="shared" si="21"/>
        <v>6.1779642252435014</v>
      </c>
      <c r="BC55" s="25">
        <f t="shared" si="21"/>
        <v>8.4554585998147296</v>
      </c>
      <c r="BD55" s="25">
        <f t="shared" si="21"/>
        <v>11.993498797180404</v>
      </c>
      <c r="BE55" s="25">
        <f t="shared" si="21"/>
        <v>17.489770743200911</v>
      </c>
      <c r="BF55" s="25">
        <f t="shared" si="20"/>
        <v>26.028115029708673</v>
      </c>
      <c r="BG55" s="25">
        <f t="shared" si="20"/>
        <v>39.292255500000465</v>
      </c>
      <c r="BH55" s="25">
        <f t="shared" si="20"/>
        <v>59.897822166320879</v>
      </c>
      <c r="BI55" s="25">
        <f t="shared" si="20"/>
        <v>91.908141914603476</v>
      </c>
      <c r="BJ55" s="25">
        <f t="shared" si="20"/>
        <v>141.63550864905432</v>
      </c>
      <c r="BK55" s="25">
        <f t="shared" si="20"/>
        <v>218.88593981587317</v>
      </c>
      <c r="BL55" s="25">
        <f t="shared" si="20"/>
        <v>338.89287980381107</v>
      </c>
      <c r="BM55" s="25">
        <f t="shared" si="20"/>
        <v>525.32116800544918</v>
      </c>
      <c r="BN55" s="25">
        <f t="shared" si="20"/>
        <v>814.93364079482649</v>
      </c>
    </row>
    <row r="56" spans="1:66" x14ac:dyDescent="0.3">
      <c r="A56" s="7">
        <v>1.25</v>
      </c>
      <c r="B56" s="73">
        <f>H57-H56</f>
        <v>45.454545454545496</v>
      </c>
      <c r="D56" s="74">
        <f>$C$11-A56</f>
        <v>28.138764044943819</v>
      </c>
      <c r="F56" s="75"/>
      <c r="G56" s="76">
        <f t="shared" si="23"/>
        <v>5.3612359550561806</v>
      </c>
      <c r="H56" s="59">
        <f t="shared" si="22"/>
        <v>829.97752808988764</v>
      </c>
      <c r="I56" s="77">
        <f t="shared" si="2"/>
        <v>1262.2673826827111</v>
      </c>
      <c r="J56">
        <f t="shared" ref="J56:AA70" si="26">IF(AND(J$10&lt;=$D56,$D56&lt;K$10)=TRUE,(J$9*100+100*($D56-J$10)/(K$10-J$10)),0)</f>
        <v>829.97752808988764</v>
      </c>
      <c r="K56">
        <f t="shared" si="26"/>
        <v>0</v>
      </c>
      <c r="L56">
        <f t="shared" si="26"/>
        <v>0</v>
      </c>
      <c r="M56">
        <f t="shared" si="26"/>
        <v>0</v>
      </c>
      <c r="N56">
        <f t="shared" si="26"/>
        <v>0</v>
      </c>
      <c r="O56">
        <f t="shared" si="26"/>
        <v>0</v>
      </c>
      <c r="P56">
        <f t="shared" si="26"/>
        <v>0</v>
      </c>
      <c r="Q56">
        <f t="shared" si="26"/>
        <v>0</v>
      </c>
      <c r="R56">
        <f t="shared" si="26"/>
        <v>0</v>
      </c>
      <c r="S56">
        <f t="shared" si="26"/>
        <v>0</v>
      </c>
      <c r="T56">
        <f t="shared" si="26"/>
        <v>0</v>
      </c>
      <c r="U56">
        <f t="shared" si="26"/>
        <v>0</v>
      </c>
      <c r="V56">
        <f t="shared" si="26"/>
        <v>0</v>
      </c>
      <c r="W56">
        <f t="shared" si="26"/>
        <v>0</v>
      </c>
      <c r="X56">
        <f t="shared" si="26"/>
        <v>0</v>
      </c>
      <c r="Y56">
        <f t="shared" si="26"/>
        <v>0</v>
      </c>
      <c r="Z56">
        <f t="shared" si="26"/>
        <v>0</v>
      </c>
      <c r="AA56">
        <f t="shared" si="26"/>
        <v>0</v>
      </c>
      <c r="AC56">
        <f t="shared" si="16"/>
        <v>0</v>
      </c>
      <c r="AD56">
        <f t="shared" si="16"/>
        <v>0</v>
      </c>
      <c r="AE56">
        <f t="shared" si="16"/>
        <v>0</v>
      </c>
      <c r="AF56">
        <f t="shared" si="16"/>
        <v>0</v>
      </c>
      <c r="AG56">
        <f t="shared" si="16"/>
        <v>1262.2673826827111</v>
      </c>
      <c r="AH56">
        <f t="shared" si="24"/>
        <v>0</v>
      </c>
      <c r="AI56">
        <f t="shared" si="24"/>
        <v>0</v>
      </c>
      <c r="AJ56">
        <f t="shared" si="24"/>
        <v>0</v>
      </c>
      <c r="AK56">
        <f t="shared" si="24"/>
        <v>0</v>
      </c>
      <c r="AL56">
        <f t="shared" si="24"/>
        <v>0</v>
      </c>
      <c r="AM56">
        <f t="shared" si="24"/>
        <v>0</v>
      </c>
      <c r="AN56">
        <f t="shared" si="24"/>
        <v>0</v>
      </c>
      <c r="AO56">
        <f t="shared" si="24"/>
        <v>0</v>
      </c>
      <c r="AP56">
        <f t="shared" si="24"/>
        <v>0</v>
      </c>
      <c r="AQ56">
        <f t="shared" si="24"/>
        <v>0</v>
      </c>
      <c r="AR56">
        <f t="shared" si="24"/>
        <v>0</v>
      </c>
      <c r="AS56">
        <f t="shared" si="24"/>
        <v>0</v>
      </c>
      <c r="AT56">
        <f t="shared" si="24"/>
        <v>0</v>
      </c>
      <c r="AV56" s="25">
        <f t="shared" si="21"/>
        <v>2.4344935068487001</v>
      </c>
      <c r="AW56" s="25">
        <f t="shared" si="21"/>
        <v>2.6574691852820913</v>
      </c>
      <c r="AX56" s="25">
        <f t="shared" si="21"/>
        <v>3.0143124334463502</v>
      </c>
      <c r="AY56" s="25">
        <f t="shared" si="21"/>
        <v>3.5853931210580172</v>
      </c>
      <c r="AZ56" s="25">
        <f t="shared" si="21"/>
        <v>4.4993326545668353</v>
      </c>
      <c r="BA56" s="25">
        <f t="shared" si="21"/>
        <v>5.9619726790502217</v>
      </c>
      <c r="BB56" s="25">
        <f t="shared" si="21"/>
        <v>8.3027356757087034</v>
      </c>
      <c r="BC56" s="25">
        <f t="shared" si="21"/>
        <v>12.048819000934866</v>
      </c>
      <c r="BD56" s="25">
        <f t="shared" si="21"/>
        <v>18.043932688040435</v>
      </c>
      <c r="BE56" s="25">
        <f t="shared" si="21"/>
        <v>27.638323682840479</v>
      </c>
      <c r="BF56" s="25">
        <f t="shared" si="20"/>
        <v>42.992884641223768</v>
      </c>
      <c r="BG56" s="25">
        <f t="shared" si="20"/>
        <v>67.565840064083403</v>
      </c>
      <c r="BH56" s="25">
        <f t="shared" si="20"/>
        <v>106.89162344860721</v>
      </c>
      <c r="BI56" s="25">
        <f t="shared" si="20"/>
        <v>169.82736773306561</v>
      </c>
      <c r="BJ56" s="25">
        <f t="shared" si="20"/>
        <v>270.54774931858555</v>
      </c>
      <c r="BK56" s="25">
        <f t="shared" si="20"/>
        <v>431.73747356941777</v>
      </c>
      <c r="BL56" s="25">
        <f t="shared" si="20"/>
        <v>689.70042798890995</v>
      </c>
      <c r="BM56" s="25">
        <f t="shared" si="20"/>
        <v>1102.5362099354099</v>
      </c>
      <c r="BN56" s="25">
        <f t="shared" si="20"/>
        <v>1763.2255838763826</v>
      </c>
    </row>
    <row r="57" spans="1:66" x14ac:dyDescent="0.3">
      <c r="B57" s="73">
        <f>I56-I57</f>
        <v>230.59018086056744</v>
      </c>
      <c r="D57" s="74">
        <f>A56+$C$11</f>
        <v>30.638764044943819</v>
      </c>
      <c r="F57" s="75"/>
      <c r="G57" s="76">
        <f t="shared" si="23"/>
        <v>2.8612359550561806</v>
      </c>
      <c r="H57" s="59">
        <f t="shared" si="22"/>
        <v>875.43207354443314</v>
      </c>
      <c r="I57" s="77">
        <f t="shared" si="2"/>
        <v>1031.6772018221436</v>
      </c>
      <c r="J57">
        <f t="shared" si="26"/>
        <v>875.43207354443314</v>
      </c>
      <c r="K57">
        <f t="shared" si="26"/>
        <v>0</v>
      </c>
      <c r="L57">
        <f t="shared" si="26"/>
        <v>0</v>
      </c>
      <c r="M57">
        <f t="shared" si="26"/>
        <v>0</v>
      </c>
      <c r="N57">
        <f t="shared" si="26"/>
        <v>0</v>
      </c>
      <c r="O57">
        <f t="shared" si="26"/>
        <v>0</v>
      </c>
      <c r="P57">
        <f t="shared" si="26"/>
        <v>0</v>
      </c>
      <c r="Q57">
        <f t="shared" si="26"/>
        <v>0</v>
      </c>
      <c r="R57">
        <f t="shared" si="26"/>
        <v>0</v>
      </c>
      <c r="S57">
        <f t="shared" si="26"/>
        <v>0</v>
      </c>
      <c r="T57">
        <f t="shared" si="26"/>
        <v>0</v>
      </c>
      <c r="U57">
        <f t="shared" si="26"/>
        <v>0</v>
      </c>
      <c r="V57">
        <f t="shared" si="26"/>
        <v>0</v>
      </c>
      <c r="W57">
        <f t="shared" si="26"/>
        <v>0</v>
      </c>
      <c r="X57">
        <f t="shared" si="26"/>
        <v>0</v>
      </c>
      <c r="Y57">
        <f t="shared" si="26"/>
        <v>0</v>
      </c>
      <c r="Z57">
        <f t="shared" si="26"/>
        <v>0</v>
      </c>
      <c r="AA57">
        <f t="shared" si="26"/>
        <v>0</v>
      </c>
      <c r="AC57">
        <f t="shared" si="16"/>
        <v>0</v>
      </c>
      <c r="AD57">
        <f t="shared" si="16"/>
        <v>0</v>
      </c>
      <c r="AE57">
        <f t="shared" si="16"/>
        <v>1031.6772018221436</v>
      </c>
      <c r="AF57">
        <f t="shared" si="16"/>
        <v>0</v>
      </c>
      <c r="AG57">
        <f t="shared" si="16"/>
        <v>0</v>
      </c>
      <c r="AH57">
        <f t="shared" si="24"/>
        <v>0</v>
      </c>
      <c r="AI57">
        <f t="shared" si="24"/>
        <v>0</v>
      </c>
      <c r="AJ57">
        <f t="shared" si="24"/>
        <v>0</v>
      </c>
      <c r="AK57">
        <f t="shared" si="24"/>
        <v>0</v>
      </c>
      <c r="AL57">
        <f t="shared" si="24"/>
        <v>0</v>
      </c>
      <c r="AM57">
        <f t="shared" si="24"/>
        <v>0</v>
      </c>
      <c r="AN57">
        <f t="shared" si="24"/>
        <v>0</v>
      </c>
      <c r="AO57">
        <f t="shared" si="24"/>
        <v>0</v>
      </c>
      <c r="AP57">
        <f t="shared" si="24"/>
        <v>0</v>
      </c>
      <c r="AQ57">
        <f t="shared" si="24"/>
        <v>0</v>
      </c>
      <c r="AR57">
        <f t="shared" si="24"/>
        <v>0</v>
      </c>
      <c r="AS57">
        <f t="shared" si="24"/>
        <v>0</v>
      </c>
      <c r="AT57">
        <f t="shared" si="24"/>
        <v>0</v>
      </c>
      <c r="AV57" s="25">
        <f t="shared" si="21"/>
        <v>2.3484960085752933</v>
      </c>
      <c r="AW57" s="25">
        <f t="shared" si="21"/>
        <v>2.5050490729824642</v>
      </c>
      <c r="AX57" s="25">
        <f t="shared" si="21"/>
        <v>2.7474774539795375</v>
      </c>
      <c r="AY57" s="25">
        <f t="shared" si="21"/>
        <v>3.1228870324212998</v>
      </c>
      <c r="AZ57" s="25">
        <f t="shared" si="21"/>
        <v>3.7042230583691995</v>
      </c>
      <c r="BA57" s="25">
        <f t="shared" si="21"/>
        <v>4.6044440289359496</v>
      </c>
      <c r="BB57" s="25">
        <f t="shared" si="21"/>
        <v>5.9984704777987057</v>
      </c>
      <c r="BC57" s="25">
        <f t="shared" si="21"/>
        <v>8.157173511461064</v>
      </c>
      <c r="BD57" s="25">
        <f t="shared" si="21"/>
        <v>11.500007351769234</v>
      </c>
      <c r="BE57" s="25">
        <f t="shared" si="21"/>
        <v>16.676512831984027</v>
      </c>
      <c r="BF57" s="25">
        <f t="shared" si="20"/>
        <v>24.692528663696294</v>
      </c>
      <c r="BG57" s="25">
        <f t="shared" si="20"/>
        <v>37.105634389143198</v>
      </c>
      <c r="BH57" s="25">
        <f t="shared" si="20"/>
        <v>56.327801234366333</v>
      </c>
      <c r="BI57" s="25">
        <f t="shared" si="20"/>
        <v>86.094058478766826</v>
      </c>
      <c r="BJ57" s="25">
        <f t="shared" si="20"/>
        <v>132.18824117284834</v>
      </c>
      <c r="BK57" s="25">
        <f t="shared" si="20"/>
        <v>203.56683811200645</v>
      </c>
      <c r="BL57" s="25">
        <f t="shared" si="20"/>
        <v>314.09931321448721</v>
      </c>
      <c r="BM57" s="25">
        <f t="shared" si="20"/>
        <v>485.26305943794625</v>
      </c>
      <c r="BN57" s="25">
        <f t="shared" si="20"/>
        <v>750.31663752968541</v>
      </c>
    </row>
    <row r="58" spans="1:66" x14ac:dyDescent="0.3">
      <c r="A58" s="24">
        <v>2.5</v>
      </c>
      <c r="B58" s="73">
        <f>H59-H58</f>
        <v>90.909090909090878</v>
      </c>
      <c r="D58" s="74">
        <f>$C$11-A58</f>
        <v>26.888764044943819</v>
      </c>
      <c r="F58" s="75"/>
      <c r="G58" s="76">
        <f t="shared" si="23"/>
        <v>6.6112359550561806</v>
      </c>
      <c r="H58" s="59">
        <f t="shared" si="22"/>
        <v>807.25025536261489</v>
      </c>
      <c r="I58" s="77">
        <f t="shared" si="2"/>
        <v>1284.2012566858098</v>
      </c>
      <c r="J58">
        <f t="shared" si="26"/>
        <v>807.25025536261489</v>
      </c>
      <c r="K58">
        <f t="shared" si="26"/>
        <v>0</v>
      </c>
      <c r="L58">
        <f t="shared" si="26"/>
        <v>0</v>
      </c>
      <c r="M58">
        <f t="shared" si="26"/>
        <v>0</v>
      </c>
      <c r="N58">
        <f t="shared" si="26"/>
        <v>0</v>
      </c>
      <c r="O58">
        <f t="shared" si="26"/>
        <v>0</v>
      </c>
      <c r="P58">
        <f t="shared" si="26"/>
        <v>0</v>
      </c>
      <c r="Q58">
        <f t="shared" si="26"/>
        <v>0</v>
      </c>
      <c r="R58">
        <f t="shared" si="26"/>
        <v>0</v>
      </c>
      <c r="S58">
        <f t="shared" si="26"/>
        <v>0</v>
      </c>
      <c r="T58">
        <f t="shared" si="26"/>
        <v>0</v>
      </c>
      <c r="U58">
        <f t="shared" si="26"/>
        <v>0</v>
      </c>
      <c r="V58">
        <f t="shared" si="26"/>
        <v>0</v>
      </c>
      <c r="W58">
        <f t="shared" si="26"/>
        <v>0</v>
      </c>
      <c r="X58">
        <f t="shared" si="26"/>
        <v>0</v>
      </c>
      <c r="Y58">
        <f t="shared" si="26"/>
        <v>0</v>
      </c>
      <c r="Z58">
        <f t="shared" si="26"/>
        <v>0</v>
      </c>
      <c r="AA58">
        <f t="shared" si="26"/>
        <v>0</v>
      </c>
      <c r="AC58">
        <f t="shared" si="16"/>
        <v>0</v>
      </c>
      <c r="AD58">
        <f t="shared" si="16"/>
        <v>0</v>
      </c>
      <c r="AE58">
        <f t="shared" si="16"/>
        <v>0</v>
      </c>
      <c r="AF58">
        <f t="shared" si="16"/>
        <v>0</v>
      </c>
      <c r="AG58">
        <f t="shared" si="16"/>
        <v>1284.2012566858098</v>
      </c>
      <c r="AH58">
        <f t="shared" si="24"/>
        <v>0</v>
      </c>
      <c r="AI58">
        <f t="shared" si="24"/>
        <v>0</v>
      </c>
      <c r="AJ58">
        <f t="shared" si="24"/>
        <v>0</v>
      </c>
      <c r="AK58">
        <f t="shared" si="24"/>
        <v>0</v>
      </c>
      <c r="AL58">
        <f t="shared" si="24"/>
        <v>0</v>
      </c>
      <c r="AM58">
        <f t="shared" si="24"/>
        <v>0</v>
      </c>
      <c r="AN58">
        <f t="shared" si="24"/>
        <v>0</v>
      </c>
      <c r="AO58">
        <f t="shared" si="24"/>
        <v>0</v>
      </c>
      <c r="AP58">
        <f t="shared" si="24"/>
        <v>0</v>
      </c>
      <c r="AQ58">
        <f t="shared" si="24"/>
        <v>0</v>
      </c>
      <c r="AR58">
        <f t="shared" si="24"/>
        <v>0</v>
      </c>
      <c r="AS58">
        <f t="shared" si="24"/>
        <v>0</v>
      </c>
      <c r="AT58">
        <f t="shared" si="24"/>
        <v>0</v>
      </c>
      <c r="AV58" s="25">
        <f t="shared" si="21"/>
        <v>2.4898929586805822</v>
      </c>
      <c r="AW58" s="25">
        <f t="shared" si="21"/>
        <v>2.7581031893471972</v>
      </c>
      <c r="AX58" s="25">
        <f t="shared" si="21"/>
        <v>3.1948634443591666</v>
      </c>
      <c r="AY58" s="25">
        <f t="shared" si="21"/>
        <v>3.906094779137125</v>
      </c>
      <c r="AZ58" s="25">
        <f t="shared" si="21"/>
        <v>5.06428169235837</v>
      </c>
      <c r="BA58" s="25">
        <f t="shared" si="21"/>
        <v>6.950302260301612</v>
      </c>
      <c r="BB58" s="25">
        <f t="shared" si="21"/>
        <v>10.021545374948564</v>
      </c>
      <c r="BC58" s="25">
        <f t="shared" si="21"/>
        <v>15.022834560014413</v>
      </c>
      <c r="BD58" s="25">
        <f t="shared" si="21"/>
        <v>23.167059090260345</v>
      </c>
      <c r="BE58" s="25">
        <f t="shared" si="21"/>
        <v>36.429318228788148</v>
      </c>
      <c r="BF58" s="25">
        <f t="shared" si="20"/>
        <v>58.025913067775484</v>
      </c>
      <c r="BG58" s="25">
        <f t="shared" si="20"/>
        <v>93.194348834832141</v>
      </c>
      <c r="BH58" s="25">
        <f t="shared" si="20"/>
        <v>150.46351017821291</v>
      </c>
      <c r="BI58" s="25">
        <f t="shared" si="20"/>
        <v>243.72204640365482</v>
      </c>
      <c r="BJ58" s="25">
        <f t="shared" si="20"/>
        <v>395.58658178186107</v>
      </c>
      <c r="BK58" s="25">
        <f t="shared" si="20"/>
        <v>642.88659354578886</v>
      </c>
      <c r="BL58" s="25">
        <f t="shared" si="20"/>
        <v>1045.5961245507178</v>
      </c>
      <c r="BM58" s="25">
        <f t="shared" si="20"/>
        <v>1701.3784078003505</v>
      </c>
      <c r="BN58" s="25">
        <f t="shared" si="20"/>
        <v>2769.2706971905368</v>
      </c>
    </row>
    <row r="59" spans="1:66" x14ac:dyDescent="0.3">
      <c r="B59" s="73">
        <f>I58-I59</f>
        <v>1284.2012566858098</v>
      </c>
      <c r="D59" s="74">
        <f>A58+$C$11</f>
        <v>31.888764044943819</v>
      </c>
      <c r="F59" s="75"/>
      <c r="G59" s="76">
        <f t="shared" si="23"/>
        <v>1.6112359550561806</v>
      </c>
      <c r="H59" s="59">
        <f t="shared" si="22"/>
        <v>898.15934627170577</v>
      </c>
      <c r="I59" s="77">
        <f t="shared" si="2"/>
        <v>0</v>
      </c>
      <c r="J59">
        <f t="shared" si="26"/>
        <v>898.15934627170577</v>
      </c>
      <c r="K59">
        <f t="shared" si="26"/>
        <v>0</v>
      </c>
      <c r="L59">
        <f t="shared" si="26"/>
        <v>0</v>
      </c>
      <c r="M59">
        <f t="shared" si="26"/>
        <v>0</v>
      </c>
      <c r="N59">
        <f t="shared" si="26"/>
        <v>0</v>
      </c>
      <c r="O59">
        <f t="shared" si="26"/>
        <v>0</v>
      </c>
      <c r="P59">
        <f t="shared" si="26"/>
        <v>0</v>
      </c>
      <c r="Q59">
        <f t="shared" si="26"/>
        <v>0</v>
      </c>
      <c r="R59">
        <f t="shared" si="26"/>
        <v>0</v>
      </c>
      <c r="S59">
        <f t="shared" si="26"/>
        <v>0</v>
      </c>
      <c r="T59">
        <f t="shared" si="26"/>
        <v>0</v>
      </c>
      <c r="U59">
        <f t="shared" si="26"/>
        <v>0</v>
      </c>
      <c r="V59">
        <f t="shared" si="26"/>
        <v>0</v>
      </c>
      <c r="W59">
        <f t="shared" si="26"/>
        <v>0</v>
      </c>
      <c r="X59">
        <f t="shared" si="26"/>
        <v>0</v>
      </c>
      <c r="Y59">
        <f t="shared" si="26"/>
        <v>0</v>
      </c>
      <c r="Z59">
        <f t="shared" si="26"/>
        <v>0</v>
      </c>
      <c r="AA59">
        <f t="shared" si="26"/>
        <v>0</v>
      </c>
      <c r="AC59">
        <f t="shared" si="16"/>
        <v>0</v>
      </c>
      <c r="AD59">
        <f t="shared" si="16"/>
        <v>0</v>
      </c>
      <c r="AE59">
        <f t="shared" si="16"/>
        <v>0</v>
      </c>
      <c r="AF59">
        <f t="shared" si="16"/>
        <v>0</v>
      </c>
      <c r="AG59">
        <f t="shared" si="16"/>
        <v>0</v>
      </c>
      <c r="AH59">
        <f t="shared" si="24"/>
        <v>0</v>
      </c>
      <c r="AI59">
        <f t="shared" si="24"/>
        <v>0</v>
      </c>
      <c r="AJ59">
        <f t="shared" si="24"/>
        <v>0</v>
      </c>
      <c r="AK59">
        <f t="shared" si="24"/>
        <v>0</v>
      </c>
      <c r="AL59">
        <f t="shared" si="24"/>
        <v>0</v>
      </c>
      <c r="AM59">
        <f t="shared" si="24"/>
        <v>0</v>
      </c>
      <c r="AN59">
        <f t="shared" si="24"/>
        <v>0</v>
      </c>
      <c r="AO59">
        <f t="shared" si="24"/>
        <v>0</v>
      </c>
      <c r="AP59">
        <f t="shared" si="24"/>
        <v>0</v>
      </c>
      <c r="AQ59">
        <f t="shared" si="24"/>
        <v>0</v>
      </c>
      <c r="AR59">
        <f t="shared" si="24"/>
        <v>0</v>
      </c>
      <c r="AS59">
        <f t="shared" si="24"/>
        <v>0</v>
      </c>
      <c r="AT59">
        <f t="shared" si="24"/>
        <v>0</v>
      </c>
      <c r="AV59" s="25">
        <f t="shared" si="21"/>
        <v>2.3150380351006028</v>
      </c>
      <c r="AW59" s="25">
        <f t="shared" si="21"/>
        <v>2.4472042923616155</v>
      </c>
      <c r="AX59" s="25">
        <f t="shared" si="21"/>
        <v>2.6487034916466445</v>
      </c>
      <c r="AY59" s="25">
        <f t="shared" si="21"/>
        <v>2.9559069197676626</v>
      </c>
      <c r="AZ59" s="25">
        <f t="shared" si="21"/>
        <v>3.4242658342654329</v>
      </c>
      <c r="BA59" s="25">
        <f t="shared" si="21"/>
        <v>4.1383206028961901</v>
      </c>
      <c r="BB59" s="25">
        <f t="shared" si="21"/>
        <v>5.2269605258729346</v>
      </c>
      <c r="BC59" s="25">
        <f t="shared" si="21"/>
        <v>6.8866887903748086</v>
      </c>
      <c r="BD59" s="25">
        <f t="shared" si="21"/>
        <v>9.4170919602806435</v>
      </c>
      <c r="BE59" s="25">
        <f t="shared" si="21"/>
        <v>13.27491636395867</v>
      </c>
      <c r="BF59" s="25">
        <f t="shared" si="21"/>
        <v>19.156512350960043</v>
      </c>
      <c r="BG59" s="25">
        <f t="shared" si="21"/>
        <v>28.123527884722982</v>
      </c>
      <c r="BH59" s="25">
        <f t="shared" si="21"/>
        <v>41.794539589785792</v>
      </c>
      <c r="BI59" s="25">
        <f t="shared" si="21"/>
        <v>62.63721130550357</v>
      </c>
      <c r="BJ59" s="25">
        <f t="shared" si="21"/>
        <v>94.413715753108391</v>
      </c>
      <c r="BK59" s="25">
        <f t="shared" si="21"/>
        <v>142.8598194331455</v>
      </c>
      <c r="BL59" s="25">
        <f t="shared" ref="BF59:BN74" si="27">$H$1+EXP(EXP($H$6*($E$4+($D59-$D$4)*$C$4)+$H$5)*BL$10+EXP($H$4*($E$4+($D59-$D$4)*$C$4)+$H$3)+$H$2)</f>
        <v>216.72020787350564</v>
      </c>
      <c r="BM59" s="25">
        <f t="shared" si="27"/>
        <v>329.32693093612414</v>
      </c>
      <c r="BN59" s="25">
        <f t="shared" si="27"/>
        <v>501.00588289750294</v>
      </c>
    </row>
    <row r="60" spans="1:66" x14ac:dyDescent="0.3">
      <c r="A60" s="24">
        <v>5</v>
      </c>
      <c r="B60" s="73">
        <f>H61-H60</f>
        <v>949.97425093632955</v>
      </c>
      <c r="D60" s="74">
        <f>$C$11-A60</f>
        <v>24.388764044943819</v>
      </c>
      <c r="F60" s="75"/>
      <c r="G60" s="76">
        <f t="shared" si="23"/>
        <v>9.1112359550561806</v>
      </c>
      <c r="H60" s="59">
        <f t="shared" si="22"/>
        <v>0</v>
      </c>
      <c r="I60" s="77">
        <f t="shared" si="2"/>
        <v>1277.7295925624971</v>
      </c>
      <c r="J60">
        <f t="shared" si="26"/>
        <v>0</v>
      </c>
      <c r="K60">
        <f t="shared" si="26"/>
        <v>0</v>
      </c>
      <c r="L60">
        <f t="shared" si="26"/>
        <v>0</v>
      </c>
      <c r="M60">
        <f t="shared" si="26"/>
        <v>0</v>
      </c>
      <c r="N60">
        <f t="shared" si="26"/>
        <v>0</v>
      </c>
      <c r="O60">
        <f t="shared" si="26"/>
        <v>0</v>
      </c>
      <c r="P60">
        <f t="shared" si="26"/>
        <v>0</v>
      </c>
      <c r="Q60">
        <f t="shared" si="26"/>
        <v>0</v>
      </c>
      <c r="R60">
        <f t="shared" si="26"/>
        <v>0</v>
      </c>
      <c r="S60">
        <f t="shared" si="26"/>
        <v>0</v>
      </c>
      <c r="T60">
        <f t="shared" si="26"/>
        <v>0</v>
      </c>
      <c r="U60">
        <f t="shared" si="26"/>
        <v>0</v>
      </c>
      <c r="V60">
        <f t="shared" si="26"/>
        <v>0</v>
      </c>
      <c r="W60">
        <f t="shared" si="26"/>
        <v>0</v>
      </c>
      <c r="X60">
        <f t="shared" si="26"/>
        <v>0</v>
      </c>
      <c r="Y60">
        <f t="shared" si="26"/>
        <v>0</v>
      </c>
      <c r="Z60">
        <f t="shared" si="26"/>
        <v>0</v>
      </c>
      <c r="AA60">
        <f t="shared" si="26"/>
        <v>0</v>
      </c>
      <c r="AC60">
        <f t="shared" si="16"/>
        <v>0</v>
      </c>
      <c r="AD60">
        <f t="shared" si="16"/>
        <v>0</v>
      </c>
      <c r="AE60">
        <f t="shared" si="16"/>
        <v>0</v>
      </c>
      <c r="AF60">
        <f t="shared" si="16"/>
        <v>0</v>
      </c>
      <c r="AG60">
        <f t="shared" si="16"/>
        <v>1277.7295925624971</v>
      </c>
      <c r="AH60">
        <f t="shared" si="24"/>
        <v>0</v>
      </c>
      <c r="AI60">
        <f t="shared" si="24"/>
        <v>0</v>
      </c>
      <c r="AJ60">
        <f t="shared" si="24"/>
        <v>0</v>
      </c>
      <c r="AK60">
        <f t="shared" si="24"/>
        <v>0</v>
      </c>
      <c r="AL60">
        <f t="shared" si="24"/>
        <v>0</v>
      </c>
      <c r="AM60">
        <f t="shared" si="24"/>
        <v>0</v>
      </c>
      <c r="AN60">
        <f t="shared" si="24"/>
        <v>0</v>
      </c>
      <c r="AO60">
        <f t="shared" si="24"/>
        <v>0</v>
      </c>
      <c r="AP60">
        <f t="shared" si="24"/>
        <v>0</v>
      </c>
      <c r="AQ60">
        <f t="shared" si="24"/>
        <v>0</v>
      </c>
      <c r="AR60">
        <f t="shared" si="24"/>
        <v>0</v>
      </c>
      <c r="AS60">
        <f t="shared" si="24"/>
        <v>0</v>
      </c>
      <c r="AT60">
        <f t="shared" si="24"/>
        <v>0</v>
      </c>
      <c r="AV60" s="25">
        <f t="shared" ref="AV60:BK75" si="28">$H$1+EXP(EXP($H$6*($E$4+($D60-$D$4)*$C$4)+$H$5)*AV$10+EXP($H$4*($E$4+($D60-$D$4)*$C$4)+$H$3)+$H$2)</f>
        <v>2.6355801307871163</v>
      </c>
      <c r="AW60" s="25">
        <f t="shared" si="28"/>
        <v>3.0302021364762348</v>
      </c>
      <c r="AX60" s="25">
        <f t="shared" si="28"/>
        <v>3.69684282994533</v>
      </c>
      <c r="AY60" s="25">
        <f t="shared" si="28"/>
        <v>4.823008648835474</v>
      </c>
      <c r="AZ60" s="25">
        <f t="shared" si="28"/>
        <v>6.7254569452884407</v>
      </c>
      <c r="BA60" s="25">
        <f t="shared" si="28"/>
        <v>9.9392905210967459</v>
      </c>
      <c r="BB60" s="25">
        <f t="shared" si="28"/>
        <v>15.368466321695525</v>
      </c>
      <c r="BC60" s="25">
        <f t="shared" si="28"/>
        <v>24.540051961874127</v>
      </c>
      <c r="BD60" s="25">
        <f t="shared" si="28"/>
        <v>40.033744972487838</v>
      </c>
      <c r="BE60" s="25">
        <f t="shared" si="28"/>
        <v>66.207465910720941</v>
      </c>
      <c r="BF60" s="25">
        <f t="shared" si="27"/>
        <v>110.42311335405198</v>
      </c>
      <c r="BG60" s="25">
        <f t="shared" si="27"/>
        <v>185.11724963855599</v>
      </c>
      <c r="BH60" s="25">
        <f t="shared" si="27"/>
        <v>311.29914039201878</v>
      </c>
      <c r="BI60" s="25">
        <f t="shared" si="27"/>
        <v>524.46004359161918</v>
      </c>
      <c r="BJ60" s="25">
        <f t="shared" si="27"/>
        <v>884.55585751190927</v>
      </c>
      <c r="BK60" s="25">
        <f t="shared" si="27"/>
        <v>1492.8709530878352</v>
      </c>
      <c r="BL60" s="25">
        <f t="shared" si="27"/>
        <v>2520.5064911878785</v>
      </c>
      <c r="BM60" s="25">
        <f t="shared" si="27"/>
        <v>4256.5061513086848</v>
      </c>
      <c r="BN60" s="25">
        <f t="shared" si="27"/>
        <v>7189.1556249843898</v>
      </c>
    </row>
    <row r="61" spans="1:66" x14ac:dyDescent="0.3">
      <c r="B61" s="73">
        <f>I60-I61</f>
        <v>1277.7295925624971</v>
      </c>
      <c r="D61" s="74">
        <f>A60+$C$11</f>
        <v>34.388764044943819</v>
      </c>
      <c r="F61" s="75"/>
      <c r="G61" s="76">
        <f t="shared" si="23"/>
        <v>-0.88876404494381944</v>
      </c>
      <c r="H61" s="59">
        <f t="shared" si="22"/>
        <v>949.97425093632955</v>
      </c>
      <c r="I61" s="77">
        <f t="shared" si="2"/>
        <v>0</v>
      </c>
      <c r="J61">
        <f t="shared" si="26"/>
        <v>0</v>
      </c>
      <c r="K61">
        <f t="shared" si="26"/>
        <v>949.97425093632955</v>
      </c>
      <c r="L61">
        <f t="shared" si="26"/>
        <v>0</v>
      </c>
      <c r="M61">
        <f t="shared" si="26"/>
        <v>0</v>
      </c>
      <c r="N61">
        <f t="shared" si="26"/>
        <v>0</v>
      </c>
      <c r="O61">
        <f t="shared" si="26"/>
        <v>0</v>
      </c>
      <c r="P61">
        <f t="shared" si="26"/>
        <v>0</v>
      </c>
      <c r="Q61">
        <f t="shared" si="26"/>
        <v>0</v>
      </c>
      <c r="R61">
        <f t="shared" si="26"/>
        <v>0</v>
      </c>
      <c r="S61">
        <f t="shared" si="26"/>
        <v>0</v>
      </c>
      <c r="T61">
        <f t="shared" si="26"/>
        <v>0</v>
      </c>
      <c r="U61">
        <f t="shared" si="26"/>
        <v>0</v>
      </c>
      <c r="V61">
        <f t="shared" si="26"/>
        <v>0</v>
      </c>
      <c r="W61">
        <f t="shared" si="26"/>
        <v>0</v>
      </c>
      <c r="X61">
        <f t="shared" si="26"/>
        <v>0</v>
      </c>
      <c r="Y61">
        <f t="shared" si="26"/>
        <v>0</v>
      </c>
      <c r="Z61">
        <f t="shared" si="26"/>
        <v>0</v>
      </c>
      <c r="AA61">
        <f t="shared" si="26"/>
        <v>0</v>
      </c>
      <c r="AC61">
        <f t="shared" si="16"/>
        <v>0</v>
      </c>
      <c r="AD61">
        <f t="shared" si="16"/>
        <v>0</v>
      </c>
      <c r="AE61">
        <f t="shared" si="16"/>
        <v>0</v>
      </c>
      <c r="AF61">
        <f t="shared" si="16"/>
        <v>0</v>
      </c>
      <c r="AG61">
        <f t="shared" si="16"/>
        <v>0</v>
      </c>
      <c r="AH61">
        <f t="shared" si="24"/>
        <v>0</v>
      </c>
      <c r="AI61">
        <f t="shared" si="24"/>
        <v>0</v>
      </c>
      <c r="AJ61">
        <f t="shared" si="24"/>
        <v>0</v>
      </c>
      <c r="AK61">
        <f t="shared" si="24"/>
        <v>0</v>
      </c>
      <c r="AL61">
        <f t="shared" si="24"/>
        <v>0</v>
      </c>
      <c r="AM61">
        <f t="shared" si="24"/>
        <v>0</v>
      </c>
      <c r="AN61">
        <f t="shared" si="24"/>
        <v>0</v>
      </c>
      <c r="AO61">
        <f t="shared" si="24"/>
        <v>0</v>
      </c>
      <c r="AP61">
        <f t="shared" si="24"/>
        <v>0</v>
      </c>
      <c r="AQ61">
        <f t="shared" si="24"/>
        <v>0</v>
      </c>
      <c r="AR61">
        <f t="shared" si="24"/>
        <v>0</v>
      </c>
      <c r="AS61">
        <f t="shared" si="24"/>
        <v>0</v>
      </c>
      <c r="AT61">
        <f t="shared" si="24"/>
        <v>0</v>
      </c>
      <c r="AV61" s="25">
        <f t="shared" si="28"/>
        <v>2.2620329557669825</v>
      </c>
      <c r="AW61" s="25">
        <f t="shared" si="28"/>
        <v>2.3575689888336848</v>
      </c>
      <c r="AX61" s="25">
        <f t="shared" si="28"/>
        <v>2.498984426584502</v>
      </c>
      <c r="AY61" s="25">
        <f t="shared" si="28"/>
        <v>2.7083120006140069</v>
      </c>
      <c r="AZ61" s="25">
        <f t="shared" si="28"/>
        <v>3.0181652524653915</v>
      </c>
      <c r="BA61" s="25">
        <f t="shared" si="28"/>
        <v>3.4768197710017059</v>
      </c>
      <c r="BB61" s="25">
        <f t="shared" si="28"/>
        <v>4.1557345996079782</v>
      </c>
      <c r="BC61" s="25">
        <f t="shared" si="28"/>
        <v>5.1606856594436374</v>
      </c>
      <c r="BD61" s="25">
        <f t="shared" si="28"/>
        <v>6.6482457923369935</v>
      </c>
      <c r="BE61" s="25">
        <f t="shared" si="28"/>
        <v>8.8501790380570053</v>
      </c>
      <c r="BF61" s="25">
        <f t="shared" si="27"/>
        <v>12.109549809964252</v>
      </c>
      <c r="BG61" s="25">
        <f t="shared" si="27"/>
        <v>16.934172831308143</v>
      </c>
      <c r="BH61" s="25">
        <f t="shared" si="27"/>
        <v>24.075731410254569</v>
      </c>
      <c r="BI61" s="25">
        <f t="shared" si="27"/>
        <v>34.646890796364886</v>
      </c>
      <c r="BJ61" s="25">
        <f t="shared" si="27"/>
        <v>50.294653050390131</v>
      </c>
      <c r="BK61" s="25">
        <f t="shared" si="27"/>
        <v>73.45696236910257</v>
      </c>
      <c r="BL61" s="25">
        <f t="shared" si="27"/>
        <v>107.7425403492836</v>
      </c>
      <c r="BM61" s="25">
        <f t="shared" si="27"/>
        <v>158.49313007935842</v>
      </c>
      <c r="BN61" s="25">
        <f t="shared" si="27"/>
        <v>233.61574750874047</v>
      </c>
    </row>
    <row r="62" spans="1:66" x14ac:dyDescent="0.3">
      <c r="A62" s="23"/>
      <c r="B62" s="73"/>
      <c r="D62" s="74"/>
      <c r="F62" s="75"/>
      <c r="G62" s="23"/>
      <c r="H62" s="59">
        <f t="shared" si="22"/>
        <v>0</v>
      </c>
      <c r="I62" s="77">
        <f t="shared" si="2"/>
        <v>0</v>
      </c>
      <c r="J62">
        <f t="shared" si="26"/>
        <v>0</v>
      </c>
      <c r="K62">
        <f t="shared" si="26"/>
        <v>0</v>
      </c>
      <c r="L62">
        <f t="shared" si="26"/>
        <v>0</v>
      </c>
      <c r="M62">
        <f t="shared" si="26"/>
        <v>0</v>
      </c>
      <c r="N62">
        <f t="shared" si="26"/>
        <v>0</v>
      </c>
      <c r="O62">
        <f t="shared" si="26"/>
        <v>0</v>
      </c>
      <c r="P62">
        <f t="shared" si="26"/>
        <v>0</v>
      </c>
      <c r="Q62">
        <f t="shared" si="26"/>
        <v>0</v>
      </c>
      <c r="R62">
        <f t="shared" si="26"/>
        <v>0</v>
      </c>
      <c r="S62">
        <f t="shared" si="26"/>
        <v>0</v>
      </c>
      <c r="T62">
        <f t="shared" si="26"/>
        <v>0</v>
      </c>
      <c r="U62">
        <f t="shared" si="26"/>
        <v>0</v>
      </c>
      <c r="V62">
        <f t="shared" si="26"/>
        <v>0</v>
      </c>
      <c r="W62">
        <f t="shared" si="26"/>
        <v>0</v>
      </c>
      <c r="X62">
        <f t="shared" si="26"/>
        <v>0</v>
      </c>
      <c r="Y62">
        <f t="shared" si="26"/>
        <v>0</v>
      </c>
      <c r="Z62">
        <f t="shared" si="26"/>
        <v>0</v>
      </c>
      <c r="AA62">
        <f t="shared" si="26"/>
        <v>0</v>
      </c>
      <c r="AC62">
        <f t="shared" si="16"/>
        <v>0</v>
      </c>
      <c r="AD62">
        <f t="shared" si="16"/>
        <v>0</v>
      </c>
      <c r="AE62">
        <f t="shared" si="16"/>
        <v>0</v>
      </c>
      <c r="AF62">
        <f t="shared" si="16"/>
        <v>0</v>
      </c>
      <c r="AG62">
        <f t="shared" si="16"/>
        <v>0</v>
      </c>
      <c r="AH62">
        <f t="shared" si="24"/>
        <v>0</v>
      </c>
      <c r="AI62">
        <f t="shared" si="24"/>
        <v>0</v>
      </c>
      <c r="AJ62">
        <f t="shared" si="24"/>
        <v>0</v>
      </c>
      <c r="AK62">
        <f t="shared" si="24"/>
        <v>0</v>
      </c>
      <c r="AL62">
        <f t="shared" si="24"/>
        <v>0</v>
      </c>
      <c r="AM62">
        <f t="shared" si="24"/>
        <v>0</v>
      </c>
      <c r="AN62">
        <f t="shared" si="24"/>
        <v>0</v>
      </c>
      <c r="AO62">
        <f t="shared" si="24"/>
        <v>0</v>
      </c>
      <c r="AP62">
        <f t="shared" si="24"/>
        <v>0</v>
      </c>
      <c r="AQ62">
        <f t="shared" si="24"/>
        <v>0</v>
      </c>
      <c r="AR62">
        <f t="shared" si="24"/>
        <v>0</v>
      </c>
      <c r="AS62">
        <f t="shared" si="24"/>
        <v>0</v>
      </c>
      <c r="AT62">
        <f t="shared" si="24"/>
        <v>0</v>
      </c>
      <c r="AV62" s="25">
        <f t="shared" si="28"/>
        <v>45.171769645733413</v>
      </c>
      <c r="AW62" s="25">
        <f t="shared" si="28"/>
        <v>127.04522300052373</v>
      </c>
      <c r="AX62" s="25">
        <f t="shared" si="28"/>
        <v>364.41551061754836</v>
      </c>
      <c r="AY62" s="25">
        <f t="shared" si="28"/>
        <v>1052.6074841407044</v>
      </c>
      <c r="AZ62" s="25">
        <f t="shared" si="28"/>
        <v>3047.8369510477814</v>
      </c>
      <c r="BA62" s="25">
        <f t="shared" si="28"/>
        <v>8832.473765734987</v>
      </c>
      <c r="BB62" s="25">
        <f t="shared" si="28"/>
        <v>25603.488645394966</v>
      </c>
      <c r="BC62" s="25">
        <f t="shared" si="28"/>
        <v>74226.582731377712</v>
      </c>
      <c r="BD62" s="25">
        <f t="shared" si="28"/>
        <v>215196.30313641208</v>
      </c>
      <c r="BE62" s="25">
        <f t="shared" si="28"/>
        <v>623900.48876334867</v>
      </c>
      <c r="BF62" s="25">
        <f t="shared" si="27"/>
        <v>1808829.499539858</v>
      </c>
      <c r="BG62" s="25">
        <f t="shared" si="27"/>
        <v>5244215.8008228196</v>
      </c>
      <c r="BH62" s="25">
        <f t="shared" si="27"/>
        <v>15204204.063164905</v>
      </c>
      <c r="BI62" s="25">
        <f t="shared" si="27"/>
        <v>44080539.207467429</v>
      </c>
      <c r="BJ62" s="25">
        <f t="shared" si="27"/>
        <v>127799787.60445273</v>
      </c>
      <c r="BK62" s="25">
        <f t="shared" si="27"/>
        <v>370521466.69325632</v>
      </c>
      <c r="BL62" s="25">
        <f t="shared" si="27"/>
        <v>1074228375.5313194</v>
      </c>
      <c r="BM62" s="25">
        <f t="shared" si="27"/>
        <v>3114439268.1283507</v>
      </c>
      <c r="BN62" s="25">
        <f t="shared" si="27"/>
        <v>9029487754.9259262</v>
      </c>
    </row>
    <row r="63" spans="1:66" x14ac:dyDescent="0.3">
      <c r="A63" s="24">
        <v>0.2</v>
      </c>
      <c r="B63" s="73">
        <f>H64-H63</f>
        <v>7.2727272727272521</v>
      </c>
      <c r="C63" s="59">
        <v>29.388764044943819</v>
      </c>
      <c r="D63" s="74">
        <f>$C$11-A63</f>
        <v>29.18876404494382</v>
      </c>
      <c r="E63" s="74">
        <v>34</v>
      </c>
      <c r="F63" s="75"/>
      <c r="G63" s="76">
        <f t="shared" ref="G63:G74" si="29">$E$63-D63</f>
        <v>4.8112359550561798</v>
      </c>
      <c r="H63" s="59">
        <f t="shared" si="22"/>
        <v>849.06843718079676</v>
      </c>
      <c r="I63" s="77">
        <f t="shared" si="2"/>
        <v>1261.222527294708</v>
      </c>
      <c r="J63">
        <f t="shared" si="26"/>
        <v>849.06843718079676</v>
      </c>
      <c r="K63">
        <f t="shared" si="26"/>
        <v>0</v>
      </c>
      <c r="L63">
        <f t="shared" si="26"/>
        <v>0</v>
      </c>
      <c r="M63">
        <f t="shared" si="26"/>
        <v>0</v>
      </c>
      <c r="N63">
        <f t="shared" si="26"/>
        <v>0</v>
      </c>
      <c r="O63">
        <f t="shared" si="26"/>
        <v>0</v>
      </c>
      <c r="P63">
        <f t="shared" si="26"/>
        <v>0</v>
      </c>
      <c r="Q63">
        <f t="shared" si="26"/>
        <v>0</v>
      </c>
      <c r="R63">
        <f t="shared" si="26"/>
        <v>0</v>
      </c>
      <c r="S63">
        <f t="shared" si="26"/>
        <v>0</v>
      </c>
      <c r="T63">
        <f t="shared" si="26"/>
        <v>0</v>
      </c>
      <c r="U63">
        <f t="shared" si="26"/>
        <v>0</v>
      </c>
      <c r="V63">
        <f t="shared" si="26"/>
        <v>0</v>
      </c>
      <c r="W63">
        <f t="shared" si="26"/>
        <v>0</v>
      </c>
      <c r="X63">
        <f t="shared" si="26"/>
        <v>0</v>
      </c>
      <c r="Y63">
        <f t="shared" si="26"/>
        <v>0</v>
      </c>
      <c r="Z63">
        <f t="shared" si="26"/>
        <v>0</v>
      </c>
      <c r="AA63">
        <f t="shared" si="26"/>
        <v>0</v>
      </c>
      <c r="AC63">
        <f t="shared" si="16"/>
        <v>0</v>
      </c>
      <c r="AD63">
        <f t="shared" si="16"/>
        <v>0</v>
      </c>
      <c r="AE63">
        <f t="shared" si="16"/>
        <v>0</v>
      </c>
      <c r="AF63">
        <f t="shared" si="16"/>
        <v>0</v>
      </c>
      <c r="AG63">
        <f t="shared" si="16"/>
        <v>1261.222527294708</v>
      </c>
      <c r="AH63">
        <f t="shared" si="24"/>
        <v>0</v>
      </c>
      <c r="AI63">
        <f t="shared" si="24"/>
        <v>0</v>
      </c>
      <c r="AJ63">
        <f t="shared" si="24"/>
        <v>0</v>
      </c>
      <c r="AK63">
        <f t="shared" si="24"/>
        <v>0</v>
      </c>
      <c r="AL63">
        <f t="shared" si="24"/>
        <v>0</v>
      </c>
      <c r="AM63">
        <f t="shared" si="24"/>
        <v>0</v>
      </c>
      <c r="AN63">
        <f t="shared" si="24"/>
        <v>0</v>
      </c>
      <c r="AO63">
        <f t="shared" si="24"/>
        <v>0</v>
      </c>
      <c r="AP63">
        <f t="shared" si="24"/>
        <v>0</v>
      </c>
      <c r="AQ63">
        <f t="shared" si="24"/>
        <v>0</v>
      </c>
      <c r="AR63">
        <f t="shared" si="24"/>
        <v>0</v>
      </c>
      <c r="AS63">
        <f t="shared" si="24"/>
        <v>0</v>
      </c>
      <c r="AT63">
        <f t="shared" si="24"/>
        <v>0</v>
      </c>
      <c r="AV63" s="25">
        <f t="shared" si="28"/>
        <v>2.3948255658111015</v>
      </c>
      <c r="AW63" s="25">
        <f t="shared" si="28"/>
        <v>2.5865428434721132</v>
      </c>
      <c r="AX63" s="25">
        <f t="shared" si="28"/>
        <v>2.8890595768962286</v>
      </c>
      <c r="AY63" s="25">
        <f t="shared" si="28"/>
        <v>3.3664102628548163</v>
      </c>
      <c r="AZ63" s="25">
        <f t="shared" si="28"/>
        <v>4.1196369515275375</v>
      </c>
      <c r="BA63" s="25">
        <f t="shared" si="28"/>
        <v>5.3081770777233377</v>
      </c>
      <c r="BB63" s="25">
        <f t="shared" si="28"/>
        <v>7.1836119936936615</v>
      </c>
      <c r="BC63" s="25">
        <f t="shared" si="28"/>
        <v>10.142919842473166</v>
      </c>
      <c r="BD63" s="25">
        <f t="shared" si="28"/>
        <v>14.812504944719684</v>
      </c>
      <c r="BE63" s="25">
        <f t="shared" si="28"/>
        <v>22.180790415971209</v>
      </c>
      <c r="BF63" s="25">
        <f t="shared" si="27"/>
        <v>33.807440235403071</v>
      </c>
      <c r="BG63" s="25">
        <f t="shared" si="27"/>
        <v>52.15349734069801</v>
      </c>
      <c r="BH63" s="25">
        <f t="shared" si="27"/>
        <v>81.102318930577908</v>
      </c>
      <c r="BI63" s="25">
        <f t="shared" si="27"/>
        <v>126.78157669331689</v>
      </c>
      <c r="BJ63" s="25">
        <f t="shared" si="27"/>
        <v>198.86031686850225</v>
      </c>
      <c r="BK63" s="25">
        <f t="shared" si="27"/>
        <v>312.59563218879128</v>
      </c>
      <c r="BL63" s="25">
        <f t="shared" si="27"/>
        <v>492.06217002735048</v>
      </c>
      <c r="BM63" s="25">
        <f t="shared" si="27"/>
        <v>775.24807506535603</v>
      </c>
      <c r="BN63" s="25">
        <f t="shared" si="27"/>
        <v>1222.0960377999679</v>
      </c>
    </row>
    <row r="64" spans="1:66" x14ac:dyDescent="0.3">
      <c r="A64" s="24"/>
      <c r="B64" s="73">
        <f>I63-I64</f>
        <v>20.340976867922336</v>
      </c>
      <c r="D64" s="74">
        <f>A63+$C$11</f>
        <v>29.588764044943819</v>
      </c>
      <c r="F64" s="75"/>
      <c r="G64" s="76">
        <f t="shared" si="29"/>
        <v>4.4112359550561813</v>
      </c>
      <c r="H64" s="59">
        <f t="shared" si="22"/>
        <v>856.34116445352402</v>
      </c>
      <c r="I64" s="77">
        <f t="shared" si="2"/>
        <v>1240.8815504267857</v>
      </c>
      <c r="J64">
        <f t="shared" si="26"/>
        <v>856.34116445352402</v>
      </c>
      <c r="K64">
        <f t="shared" si="26"/>
        <v>0</v>
      </c>
      <c r="L64">
        <f t="shared" si="26"/>
        <v>0</v>
      </c>
      <c r="M64">
        <f t="shared" si="26"/>
        <v>0</v>
      </c>
      <c r="N64">
        <f t="shared" si="26"/>
        <v>0</v>
      </c>
      <c r="O64">
        <f t="shared" si="26"/>
        <v>0</v>
      </c>
      <c r="P64">
        <f t="shared" si="26"/>
        <v>0</v>
      </c>
      <c r="Q64">
        <f t="shared" si="26"/>
        <v>0</v>
      </c>
      <c r="R64">
        <f t="shared" si="26"/>
        <v>0</v>
      </c>
      <c r="S64">
        <f t="shared" si="26"/>
        <v>0</v>
      </c>
      <c r="T64">
        <f t="shared" si="26"/>
        <v>0</v>
      </c>
      <c r="U64">
        <f t="shared" si="26"/>
        <v>0</v>
      </c>
      <c r="V64">
        <f t="shared" si="26"/>
        <v>0</v>
      </c>
      <c r="W64">
        <f t="shared" si="26"/>
        <v>0</v>
      </c>
      <c r="X64">
        <f t="shared" si="26"/>
        <v>0</v>
      </c>
      <c r="Y64">
        <f t="shared" si="26"/>
        <v>0</v>
      </c>
      <c r="Z64">
        <f t="shared" si="26"/>
        <v>0</v>
      </c>
      <c r="AA64">
        <f t="shared" si="26"/>
        <v>0</v>
      </c>
      <c r="AC64">
        <f t="shared" si="16"/>
        <v>0</v>
      </c>
      <c r="AD64">
        <f t="shared" si="16"/>
        <v>0</v>
      </c>
      <c r="AE64">
        <f t="shared" si="16"/>
        <v>0</v>
      </c>
      <c r="AF64">
        <f t="shared" si="16"/>
        <v>0</v>
      </c>
      <c r="AG64">
        <f t="shared" si="16"/>
        <v>1240.8815504267857</v>
      </c>
      <c r="AH64">
        <f t="shared" si="24"/>
        <v>0</v>
      </c>
      <c r="AI64">
        <f t="shared" si="24"/>
        <v>0</v>
      </c>
      <c r="AJ64">
        <f t="shared" si="24"/>
        <v>0</v>
      </c>
      <c r="AK64">
        <f t="shared" si="24"/>
        <v>0</v>
      </c>
      <c r="AL64">
        <f t="shared" si="24"/>
        <v>0</v>
      </c>
      <c r="AM64">
        <f t="shared" si="24"/>
        <v>0</v>
      </c>
      <c r="AN64">
        <f t="shared" si="24"/>
        <v>0</v>
      </c>
      <c r="AO64">
        <f t="shared" si="24"/>
        <v>0</v>
      </c>
      <c r="AP64">
        <f t="shared" si="24"/>
        <v>0</v>
      </c>
      <c r="AQ64">
        <f t="shared" si="24"/>
        <v>0</v>
      </c>
      <c r="AR64">
        <f t="shared" si="24"/>
        <v>0</v>
      </c>
      <c r="AS64">
        <f t="shared" si="24"/>
        <v>0</v>
      </c>
      <c r="AT64">
        <f t="shared" si="24"/>
        <v>0</v>
      </c>
      <c r="AV64" s="25">
        <f t="shared" si="28"/>
        <v>2.3811394780327668</v>
      </c>
      <c r="AW64" s="25">
        <f t="shared" si="28"/>
        <v>2.5623110856015789</v>
      </c>
      <c r="AX64" s="25">
        <f t="shared" si="28"/>
        <v>2.8466858666783623</v>
      </c>
      <c r="AY64" s="25">
        <f t="shared" si="28"/>
        <v>3.2930528068279283</v>
      </c>
      <c r="AZ64" s="25">
        <f t="shared" si="28"/>
        <v>3.9936896372249562</v>
      </c>
      <c r="BA64" s="25">
        <f t="shared" si="28"/>
        <v>5.0934394707236219</v>
      </c>
      <c r="BB64" s="25">
        <f t="shared" si="28"/>
        <v>6.8196543138613794</v>
      </c>
      <c r="BC64" s="25">
        <f t="shared" si="28"/>
        <v>9.5291956967314597</v>
      </c>
      <c r="BD64" s="25">
        <f t="shared" si="28"/>
        <v>13.782208891856454</v>
      </c>
      <c r="BE64" s="25">
        <f t="shared" si="28"/>
        <v>20.457922114862292</v>
      </c>
      <c r="BF64" s="25">
        <f t="shared" si="27"/>
        <v>30.936409951885146</v>
      </c>
      <c r="BG64" s="25">
        <f t="shared" si="27"/>
        <v>47.383897086630206</v>
      </c>
      <c r="BH64" s="25">
        <f t="shared" si="27"/>
        <v>73.200583354260999</v>
      </c>
      <c r="BI64" s="25">
        <f t="shared" si="27"/>
        <v>113.72356929010662</v>
      </c>
      <c r="BJ64" s="25">
        <f t="shared" si="27"/>
        <v>177.33019843428301</v>
      </c>
      <c r="BK64" s="25">
        <f t="shared" si="27"/>
        <v>277.16991107268393</v>
      </c>
      <c r="BL64" s="25">
        <f t="shared" si="27"/>
        <v>433.88263667749777</v>
      </c>
      <c r="BM64" s="25">
        <f t="shared" si="27"/>
        <v>679.8657001047427</v>
      </c>
      <c r="BN64" s="25">
        <f t="shared" si="27"/>
        <v>1065.9713418739736</v>
      </c>
    </row>
    <row r="65" spans="1:66" s="80" customFormat="1" x14ac:dyDescent="0.3">
      <c r="A65" s="24">
        <v>0.5</v>
      </c>
      <c r="B65" s="73">
        <f>H66-H65</f>
        <v>18.181818181818244</v>
      </c>
      <c r="C65"/>
      <c r="D65" s="74">
        <f>$C$11-A65</f>
        <v>28.888764044943819</v>
      </c>
      <c r="E65"/>
      <c r="F65" s="75"/>
      <c r="G65" s="76">
        <f t="shared" si="29"/>
        <v>5.1112359550561806</v>
      </c>
      <c r="H65" s="83">
        <f t="shared" si="22"/>
        <v>843.61389172625127</v>
      </c>
      <c r="I65" s="81">
        <f t="shared" si="2"/>
        <v>1273.2755875437938</v>
      </c>
      <c r="J65" s="80">
        <f t="shared" si="26"/>
        <v>843.61389172625127</v>
      </c>
      <c r="K65" s="80">
        <f t="shared" si="26"/>
        <v>0</v>
      </c>
      <c r="L65" s="80">
        <f t="shared" si="26"/>
        <v>0</v>
      </c>
      <c r="M65" s="80">
        <f t="shared" si="26"/>
        <v>0</v>
      </c>
      <c r="N65" s="80">
        <f t="shared" si="26"/>
        <v>0</v>
      </c>
      <c r="O65" s="80">
        <f t="shared" si="26"/>
        <v>0</v>
      </c>
      <c r="P65" s="80">
        <f t="shared" si="26"/>
        <v>0</v>
      </c>
      <c r="Q65" s="80">
        <f t="shared" si="26"/>
        <v>0</v>
      </c>
      <c r="R65" s="80">
        <f t="shared" si="26"/>
        <v>0</v>
      </c>
      <c r="S65" s="80">
        <f t="shared" si="26"/>
        <v>0</v>
      </c>
      <c r="T65" s="80">
        <f t="shared" si="26"/>
        <v>0</v>
      </c>
      <c r="U65" s="80">
        <f t="shared" si="26"/>
        <v>0</v>
      </c>
      <c r="V65" s="80">
        <f t="shared" si="26"/>
        <v>0</v>
      </c>
      <c r="W65" s="80">
        <f t="shared" si="26"/>
        <v>0</v>
      </c>
      <c r="X65" s="80">
        <f t="shared" si="26"/>
        <v>0</v>
      </c>
      <c r="Y65" s="80">
        <f t="shared" si="26"/>
        <v>0</v>
      </c>
      <c r="Z65" s="80">
        <f t="shared" si="26"/>
        <v>0</v>
      </c>
      <c r="AA65" s="80">
        <f t="shared" si="26"/>
        <v>0</v>
      </c>
      <c r="AC65" s="80">
        <f t="shared" ref="AC65:AR85" si="30">IF(AND(AV65&lt;=$G65,$G65&lt;AW65)=TRUE,AV$10*100+100*((LOG($G65)-LOG(AV65))/(LOG(AW65)-LOG(AV65))),0)</f>
        <v>0</v>
      </c>
      <c r="AD65" s="80">
        <f t="shared" si="30"/>
        <v>0</v>
      </c>
      <c r="AE65" s="80">
        <f t="shared" si="30"/>
        <v>0</v>
      </c>
      <c r="AF65" s="80">
        <f t="shared" si="30"/>
        <v>0</v>
      </c>
      <c r="AG65" s="80">
        <f t="shared" si="30"/>
        <v>1273.2755875437938</v>
      </c>
      <c r="AH65" s="80">
        <f t="shared" si="24"/>
        <v>0</v>
      </c>
      <c r="AI65" s="80">
        <f t="shared" si="24"/>
        <v>0</v>
      </c>
      <c r="AJ65" s="80">
        <f t="shared" si="24"/>
        <v>0</v>
      </c>
      <c r="AK65" s="80">
        <f t="shared" si="24"/>
        <v>0</v>
      </c>
      <c r="AL65" s="80">
        <f t="shared" si="24"/>
        <v>0</v>
      </c>
      <c r="AM65" s="80">
        <f t="shared" si="24"/>
        <v>0</v>
      </c>
      <c r="AN65" s="80">
        <f t="shared" si="24"/>
        <v>0</v>
      </c>
      <c r="AO65" s="80">
        <f t="shared" si="24"/>
        <v>0</v>
      </c>
      <c r="AP65" s="80">
        <f t="shared" si="24"/>
        <v>0</v>
      </c>
      <c r="AQ65" s="80">
        <f t="shared" si="24"/>
        <v>0</v>
      </c>
      <c r="AR65" s="80">
        <f t="shared" si="24"/>
        <v>0</v>
      </c>
      <c r="AS65" s="80">
        <f t="shared" si="24"/>
        <v>0</v>
      </c>
      <c r="AT65" s="80">
        <f t="shared" si="24"/>
        <v>0</v>
      </c>
      <c r="AV65" s="84">
        <f t="shared" si="28"/>
        <v>2.4055857474269162</v>
      </c>
      <c r="AW65" s="84">
        <f t="shared" si="28"/>
        <v>2.6056823894541719</v>
      </c>
      <c r="AX65" s="84">
        <f t="shared" si="28"/>
        <v>2.9226835636259114</v>
      </c>
      <c r="AY65" s="84">
        <f t="shared" si="28"/>
        <v>3.4248896147028391</v>
      </c>
      <c r="AZ65" s="84">
        <f t="shared" si="28"/>
        <v>4.2205047047644406</v>
      </c>
      <c r="BA65" s="84">
        <f t="shared" si="28"/>
        <v>5.4809502334001881</v>
      </c>
      <c r="BB65" s="84">
        <f t="shared" si="28"/>
        <v>7.4777988986697723</v>
      </c>
      <c r="BC65" s="84">
        <f t="shared" si="28"/>
        <v>10.641287126760611</v>
      </c>
      <c r="BD65" s="84">
        <f t="shared" si="28"/>
        <v>15.653012824019815</v>
      </c>
      <c r="BE65" s="84">
        <f t="shared" si="28"/>
        <v>23.592790896064848</v>
      </c>
      <c r="BF65" s="84">
        <f t="shared" si="27"/>
        <v>36.171307686758759</v>
      </c>
      <c r="BG65" s="84">
        <f t="shared" si="27"/>
        <v>56.098701528009705</v>
      </c>
      <c r="BH65" s="84">
        <f t="shared" si="27"/>
        <v>87.668482918937642</v>
      </c>
      <c r="BI65" s="84">
        <f t="shared" si="27"/>
        <v>137.6826044348108</v>
      </c>
      <c r="BJ65" s="84">
        <f t="shared" si="27"/>
        <v>216.91699380322524</v>
      </c>
      <c r="BK65" s="84">
        <f t="shared" si="27"/>
        <v>342.44331053745111</v>
      </c>
      <c r="BL65" s="84">
        <f t="shared" si="27"/>
        <v>541.30716647753718</v>
      </c>
      <c r="BM65" s="84">
        <f t="shared" si="27"/>
        <v>856.35531118723429</v>
      </c>
      <c r="BN65" s="84">
        <f t="shared" si="27"/>
        <v>1355.4672941859205</v>
      </c>
    </row>
    <row r="66" spans="1:66" x14ac:dyDescent="0.3">
      <c r="A66" s="7"/>
      <c r="B66" s="73">
        <f>I65-I66</f>
        <v>51.463446598409519</v>
      </c>
      <c r="D66" s="74">
        <f>A65+$C$11</f>
        <v>29.888764044943819</v>
      </c>
      <c r="F66" s="75"/>
      <c r="G66" s="76">
        <f t="shared" si="29"/>
        <v>4.1112359550561806</v>
      </c>
      <c r="H66" s="59">
        <f t="shared" si="22"/>
        <v>861.79570990806951</v>
      </c>
      <c r="I66" s="77">
        <f t="shared" si="2"/>
        <v>1221.8121409453843</v>
      </c>
      <c r="J66">
        <f t="shared" si="26"/>
        <v>861.79570990806951</v>
      </c>
      <c r="K66">
        <f t="shared" si="26"/>
        <v>0</v>
      </c>
      <c r="L66">
        <f t="shared" si="26"/>
        <v>0</v>
      </c>
      <c r="M66">
        <f t="shared" si="26"/>
        <v>0</v>
      </c>
      <c r="N66">
        <f t="shared" si="26"/>
        <v>0</v>
      </c>
      <c r="O66">
        <f t="shared" si="26"/>
        <v>0</v>
      </c>
      <c r="P66">
        <f t="shared" si="26"/>
        <v>0</v>
      </c>
      <c r="Q66">
        <f t="shared" si="26"/>
        <v>0</v>
      </c>
      <c r="R66">
        <f t="shared" si="26"/>
        <v>0</v>
      </c>
      <c r="S66">
        <f t="shared" si="26"/>
        <v>0</v>
      </c>
      <c r="T66">
        <f t="shared" si="26"/>
        <v>0</v>
      </c>
      <c r="U66">
        <f t="shared" si="26"/>
        <v>0</v>
      </c>
      <c r="V66">
        <f t="shared" si="26"/>
        <v>0</v>
      </c>
      <c r="W66">
        <f t="shared" si="26"/>
        <v>0</v>
      </c>
      <c r="X66">
        <f t="shared" si="26"/>
        <v>0</v>
      </c>
      <c r="Y66">
        <f t="shared" si="26"/>
        <v>0</v>
      </c>
      <c r="Z66">
        <f t="shared" si="26"/>
        <v>0</v>
      </c>
      <c r="AA66">
        <f t="shared" si="26"/>
        <v>0</v>
      </c>
      <c r="AC66">
        <f t="shared" si="30"/>
        <v>0</v>
      </c>
      <c r="AD66">
        <f t="shared" si="30"/>
        <v>0</v>
      </c>
      <c r="AE66">
        <f t="shared" si="30"/>
        <v>0</v>
      </c>
      <c r="AF66">
        <f t="shared" si="30"/>
        <v>0</v>
      </c>
      <c r="AG66">
        <f t="shared" si="30"/>
        <v>1221.8121409453843</v>
      </c>
      <c r="AH66">
        <f t="shared" si="24"/>
        <v>0</v>
      </c>
      <c r="AI66">
        <f t="shared" si="24"/>
        <v>0</v>
      </c>
      <c r="AJ66">
        <f t="shared" si="24"/>
        <v>0</v>
      </c>
      <c r="AK66">
        <f t="shared" si="24"/>
        <v>0</v>
      </c>
      <c r="AL66">
        <f t="shared" si="24"/>
        <v>0</v>
      </c>
      <c r="AM66">
        <f t="shared" si="24"/>
        <v>0</v>
      </c>
      <c r="AN66">
        <f t="shared" si="24"/>
        <v>0</v>
      </c>
      <c r="AO66">
        <f t="shared" si="24"/>
        <v>0</v>
      </c>
      <c r="AP66">
        <f t="shared" si="24"/>
        <v>0</v>
      </c>
      <c r="AQ66">
        <f t="shared" si="24"/>
        <v>0</v>
      </c>
      <c r="AR66">
        <f t="shared" si="24"/>
        <v>0</v>
      </c>
      <c r="AS66">
        <f t="shared" si="24"/>
        <v>0</v>
      </c>
      <c r="AT66">
        <f t="shared" si="24"/>
        <v>0</v>
      </c>
      <c r="AV66" s="25">
        <f t="shared" si="28"/>
        <v>2.3713452369569752</v>
      </c>
      <c r="AW66" s="25">
        <f t="shared" si="28"/>
        <v>2.5450495301523977</v>
      </c>
      <c r="AX66" s="25">
        <f t="shared" si="28"/>
        <v>2.8166393184462319</v>
      </c>
      <c r="AY66" s="25">
        <f t="shared" si="28"/>
        <v>3.2412748398176383</v>
      </c>
      <c r="AZ66" s="25">
        <f t="shared" si="28"/>
        <v>3.9052001189790273</v>
      </c>
      <c r="BA66" s="25">
        <f t="shared" si="28"/>
        <v>4.9432592405662312</v>
      </c>
      <c r="BB66" s="25">
        <f t="shared" si="28"/>
        <v>6.5662833574841555</v>
      </c>
      <c r="BC66" s="25">
        <f t="shared" si="28"/>
        <v>9.1039107712960714</v>
      </c>
      <c r="BD66" s="25">
        <f t="shared" si="28"/>
        <v>13.071536898477893</v>
      </c>
      <c r="BE66" s="25">
        <f t="shared" si="28"/>
        <v>19.274991747449896</v>
      </c>
      <c r="BF66" s="25">
        <f t="shared" si="27"/>
        <v>28.974205037631634</v>
      </c>
      <c r="BG66" s="25">
        <f t="shared" si="27"/>
        <v>44.13909955830794</v>
      </c>
      <c r="BH66" s="25">
        <f t="shared" si="27"/>
        <v>67.849685040125664</v>
      </c>
      <c r="BI66" s="25">
        <f t="shared" si="27"/>
        <v>104.9216121230394</v>
      </c>
      <c r="BJ66" s="25">
        <f t="shared" si="27"/>
        <v>162.88423724230327</v>
      </c>
      <c r="BK66" s="25">
        <f t="shared" si="27"/>
        <v>253.50984467841636</v>
      </c>
      <c r="BL66" s="25">
        <f t="shared" si="27"/>
        <v>395.20461275121113</v>
      </c>
      <c r="BM66" s="25">
        <f t="shared" si="27"/>
        <v>616.74693249076893</v>
      </c>
      <c r="BN66" s="25">
        <f t="shared" si="27"/>
        <v>963.1323361520374</v>
      </c>
    </row>
    <row r="67" spans="1:66" x14ac:dyDescent="0.3">
      <c r="A67" s="7">
        <v>1</v>
      </c>
      <c r="B67" s="73">
        <f>H68-H67</f>
        <v>36.363636363636374</v>
      </c>
      <c r="D67" s="74">
        <f>$C$11-A67</f>
        <v>28.388764044943819</v>
      </c>
      <c r="F67" s="75"/>
      <c r="G67" s="76">
        <f t="shared" si="29"/>
        <v>5.6112359550561806</v>
      </c>
      <c r="H67" s="59">
        <f t="shared" si="22"/>
        <v>834.52298263534215</v>
      </c>
      <c r="I67" s="77">
        <f t="shared" si="2"/>
        <v>1288.3714129784037</v>
      </c>
      <c r="J67">
        <f t="shared" si="26"/>
        <v>834.52298263534215</v>
      </c>
      <c r="K67">
        <f t="shared" si="26"/>
        <v>0</v>
      </c>
      <c r="L67">
        <f t="shared" si="26"/>
        <v>0</v>
      </c>
      <c r="M67">
        <f t="shared" si="26"/>
        <v>0</v>
      </c>
      <c r="N67">
        <f t="shared" si="26"/>
        <v>0</v>
      </c>
      <c r="O67">
        <f t="shared" si="26"/>
        <v>0</v>
      </c>
      <c r="P67">
        <f t="shared" si="26"/>
        <v>0</v>
      </c>
      <c r="Q67">
        <f t="shared" si="26"/>
        <v>0</v>
      </c>
      <c r="R67">
        <f t="shared" si="26"/>
        <v>0</v>
      </c>
      <c r="S67">
        <f t="shared" si="26"/>
        <v>0</v>
      </c>
      <c r="T67">
        <f t="shared" si="26"/>
        <v>0</v>
      </c>
      <c r="U67">
        <f t="shared" si="26"/>
        <v>0</v>
      </c>
      <c r="V67">
        <f t="shared" si="26"/>
        <v>0</v>
      </c>
      <c r="W67">
        <f t="shared" si="26"/>
        <v>0</v>
      </c>
      <c r="X67">
        <f t="shared" si="26"/>
        <v>0</v>
      </c>
      <c r="Y67">
        <f t="shared" si="26"/>
        <v>0</v>
      </c>
      <c r="Z67">
        <f t="shared" si="26"/>
        <v>0</v>
      </c>
      <c r="AA67">
        <f t="shared" si="26"/>
        <v>0</v>
      </c>
      <c r="AC67">
        <f t="shared" si="30"/>
        <v>0</v>
      </c>
      <c r="AD67">
        <f t="shared" si="30"/>
        <v>0</v>
      </c>
      <c r="AE67">
        <f t="shared" si="30"/>
        <v>0</v>
      </c>
      <c r="AF67">
        <f t="shared" si="30"/>
        <v>0</v>
      </c>
      <c r="AG67">
        <f t="shared" si="30"/>
        <v>1288.3714129784037</v>
      </c>
      <c r="AH67">
        <f t="shared" si="24"/>
        <v>0</v>
      </c>
      <c r="AI67">
        <f t="shared" si="24"/>
        <v>0</v>
      </c>
      <c r="AJ67">
        <f t="shared" si="24"/>
        <v>0</v>
      </c>
      <c r="AK67">
        <f t="shared" si="24"/>
        <v>0</v>
      </c>
      <c r="AL67">
        <f t="shared" si="24"/>
        <v>0</v>
      </c>
      <c r="AM67">
        <f t="shared" si="24"/>
        <v>0</v>
      </c>
      <c r="AN67">
        <f t="shared" si="24"/>
        <v>0</v>
      </c>
      <c r="AO67">
        <f t="shared" si="24"/>
        <v>0</v>
      </c>
      <c r="AP67">
        <f t="shared" si="24"/>
        <v>0</v>
      </c>
      <c r="AQ67">
        <f t="shared" si="24"/>
        <v>0</v>
      </c>
      <c r="AR67">
        <f t="shared" si="24"/>
        <v>0</v>
      </c>
      <c r="AS67">
        <f t="shared" si="24"/>
        <v>0</v>
      </c>
      <c r="AT67">
        <f t="shared" si="24"/>
        <v>0</v>
      </c>
      <c r="AV67" s="25">
        <f t="shared" si="28"/>
        <v>2.4245252255333911</v>
      </c>
      <c r="AW67" s="25">
        <f t="shared" si="28"/>
        <v>2.6395524913542738</v>
      </c>
      <c r="AX67" s="25">
        <f t="shared" si="28"/>
        <v>2.9825070342934916</v>
      </c>
      <c r="AY67" s="25">
        <f t="shared" si="28"/>
        <v>3.529497287244125</v>
      </c>
      <c r="AZ67" s="25">
        <f t="shared" si="28"/>
        <v>4.4019112644983185</v>
      </c>
      <c r="BA67" s="25">
        <f t="shared" si="28"/>
        <v>5.7933549759773477</v>
      </c>
      <c r="BB67" s="25">
        <f t="shared" si="28"/>
        <v>8.0126174507811108</v>
      </c>
      <c r="BC67" s="25">
        <f t="shared" si="28"/>
        <v>11.552197163162708</v>
      </c>
      <c r="BD67" s="25">
        <f t="shared" si="28"/>
        <v>17.197597237532559</v>
      </c>
      <c r="BE67" s="25">
        <f t="shared" si="28"/>
        <v>26.201644211869834</v>
      </c>
      <c r="BF67" s="25">
        <f t="shared" si="27"/>
        <v>40.562515159554046</v>
      </c>
      <c r="BG67" s="25">
        <f t="shared" si="27"/>
        <v>63.46717291665329</v>
      </c>
      <c r="BH67" s="25">
        <f t="shared" si="27"/>
        <v>99.998616509525775</v>
      </c>
      <c r="BI67" s="25">
        <f t="shared" si="27"/>
        <v>158.2638997166317</v>
      </c>
      <c r="BJ67" s="25">
        <f t="shared" si="27"/>
        <v>251.19324751460968</v>
      </c>
      <c r="BK67" s="25">
        <f t="shared" si="27"/>
        <v>399.40953012429139</v>
      </c>
      <c r="BL67" s="25">
        <f t="shared" si="27"/>
        <v>635.80488800832609</v>
      </c>
      <c r="BM67" s="25">
        <f t="shared" si="27"/>
        <v>1012.8401519157675</v>
      </c>
      <c r="BN67" s="25">
        <f t="shared" si="27"/>
        <v>1614.1869444339563</v>
      </c>
    </row>
    <row r="68" spans="1:66" x14ac:dyDescent="0.3">
      <c r="A68" s="7"/>
      <c r="B68" s="73">
        <f>I67-I68</f>
        <v>112.56965954673819</v>
      </c>
      <c r="D68" s="74">
        <f>A67+$C$11</f>
        <v>30.388764044943819</v>
      </c>
      <c r="F68" s="75"/>
      <c r="G68" s="76">
        <f t="shared" si="29"/>
        <v>3.6112359550561806</v>
      </c>
      <c r="H68" s="59">
        <f t="shared" si="22"/>
        <v>870.88661899897852</v>
      </c>
      <c r="I68" s="77">
        <f t="shared" si="2"/>
        <v>1175.8017534316655</v>
      </c>
      <c r="J68">
        <f t="shared" si="26"/>
        <v>870.88661899897852</v>
      </c>
      <c r="K68">
        <f t="shared" si="26"/>
        <v>0</v>
      </c>
      <c r="L68">
        <f t="shared" si="26"/>
        <v>0</v>
      </c>
      <c r="M68">
        <f t="shared" si="26"/>
        <v>0</v>
      </c>
      <c r="N68">
        <f t="shared" si="26"/>
        <v>0</v>
      </c>
      <c r="O68">
        <f t="shared" si="26"/>
        <v>0</v>
      </c>
      <c r="P68">
        <f t="shared" si="26"/>
        <v>0</v>
      </c>
      <c r="Q68">
        <f t="shared" si="26"/>
        <v>0</v>
      </c>
      <c r="R68">
        <f t="shared" si="26"/>
        <v>0</v>
      </c>
      <c r="S68">
        <f t="shared" si="26"/>
        <v>0</v>
      </c>
      <c r="T68">
        <f t="shared" si="26"/>
        <v>0</v>
      </c>
      <c r="U68">
        <f t="shared" si="26"/>
        <v>0</v>
      </c>
      <c r="V68">
        <f t="shared" si="26"/>
        <v>0</v>
      </c>
      <c r="W68">
        <f t="shared" si="26"/>
        <v>0</v>
      </c>
      <c r="X68">
        <f t="shared" si="26"/>
        <v>0</v>
      </c>
      <c r="Y68">
        <f t="shared" si="26"/>
        <v>0</v>
      </c>
      <c r="Z68">
        <f t="shared" si="26"/>
        <v>0</v>
      </c>
      <c r="AA68">
        <f t="shared" si="26"/>
        <v>0</v>
      </c>
      <c r="AC68">
        <f t="shared" si="30"/>
        <v>0</v>
      </c>
      <c r="AD68">
        <f t="shared" si="30"/>
        <v>0</v>
      </c>
      <c r="AE68">
        <f t="shared" si="30"/>
        <v>0</v>
      </c>
      <c r="AF68">
        <f t="shared" si="30"/>
        <v>1175.8017534316655</v>
      </c>
      <c r="AG68">
        <f t="shared" si="30"/>
        <v>0</v>
      </c>
      <c r="AH68">
        <f t="shared" si="24"/>
        <v>0</v>
      </c>
      <c r="AI68">
        <f t="shared" si="24"/>
        <v>0</v>
      </c>
      <c r="AJ68">
        <f t="shared" si="24"/>
        <v>0</v>
      </c>
      <c r="AK68">
        <f t="shared" si="24"/>
        <v>0</v>
      </c>
      <c r="AL68">
        <f t="shared" si="24"/>
        <v>0</v>
      </c>
      <c r="AM68">
        <f t="shared" si="24"/>
        <v>0</v>
      </c>
      <c r="AN68">
        <f t="shared" si="24"/>
        <v>0</v>
      </c>
      <c r="AO68">
        <f t="shared" si="24"/>
        <v>0</v>
      </c>
      <c r="AP68">
        <f t="shared" si="24"/>
        <v>0</v>
      </c>
      <c r="AQ68">
        <f t="shared" si="24"/>
        <v>0</v>
      </c>
      <c r="AR68">
        <f t="shared" si="24"/>
        <v>0</v>
      </c>
      <c r="AS68">
        <f t="shared" si="24"/>
        <v>0</v>
      </c>
      <c r="AT68">
        <f t="shared" si="24"/>
        <v>0</v>
      </c>
      <c r="AV68" s="25">
        <f t="shared" si="28"/>
        <v>2.3558632520055411</v>
      </c>
      <c r="AW68" s="25">
        <f t="shared" si="28"/>
        <v>2.5179041396627744</v>
      </c>
      <c r="AX68" s="25">
        <f t="shared" si="28"/>
        <v>2.7696312923395148</v>
      </c>
      <c r="AY68" s="25">
        <f t="shared" si="28"/>
        <v>3.1606841945476205</v>
      </c>
      <c r="AZ68" s="25">
        <f t="shared" si="28"/>
        <v>3.7681767542468139</v>
      </c>
      <c r="BA68" s="25">
        <f t="shared" si="28"/>
        <v>4.7119038254589896</v>
      </c>
      <c r="BB68" s="25">
        <f t="shared" si="28"/>
        <v>6.1779642252435014</v>
      </c>
      <c r="BC68" s="25">
        <f t="shared" si="28"/>
        <v>8.4554585998147296</v>
      </c>
      <c r="BD68" s="25">
        <f t="shared" si="28"/>
        <v>11.993498797180404</v>
      </c>
      <c r="BE68" s="25">
        <f t="shared" si="28"/>
        <v>17.489770743200911</v>
      </c>
      <c r="BF68" s="25">
        <f t="shared" si="27"/>
        <v>26.028115029708673</v>
      </c>
      <c r="BG68" s="25">
        <f t="shared" si="27"/>
        <v>39.292255500000465</v>
      </c>
      <c r="BH68" s="25">
        <f t="shared" si="27"/>
        <v>59.897822166320879</v>
      </c>
      <c r="BI68" s="25">
        <f t="shared" si="27"/>
        <v>91.908141914603476</v>
      </c>
      <c r="BJ68" s="25">
        <f t="shared" si="27"/>
        <v>141.63550864905432</v>
      </c>
      <c r="BK68" s="25">
        <f t="shared" si="27"/>
        <v>218.88593981587317</v>
      </c>
      <c r="BL68" s="25">
        <f t="shared" si="27"/>
        <v>338.89287980381107</v>
      </c>
      <c r="BM68" s="25">
        <f t="shared" si="27"/>
        <v>525.32116800544918</v>
      </c>
      <c r="BN68" s="25">
        <f t="shared" si="27"/>
        <v>814.93364079482649</v>
      </c>
    </row>
    <row r="69" spans="1:66" x14ac:dyDescent="0.3">
      <c r="A69" s="7">
        <v>1.25</v>
      </c>
      <c r="B69" s="73">
        <f>H70-H69</f>
        <v>45.454545454545496</v>
      </c>
      <c r="D69" s="74">
        <f>$C$11-A69</f>
        <v>28.138764044943819</v>
      </c>
      <c r="F69" s="75"/>
      <c r="G69" s="76">
        <f t="shared" si="29"/>
        <v>5.8612359550561806</v>
      </c>
      <c r="H69" s="59">
        <f t="shared" si="22"/>
        <v>829.97752808988764</v>
      </c>
      <c r="I69" s="77">
        <f t="shared" si="2"/>
        <v>1293.9457928971992</v>
      </c>
      <c r="J69">
        <f t="shared" si="26"/>
        <v>829.97752808988764</v>
      </c>
      <c r="K69">
        <f t="shared" si="26"/>
        <v>0</v>
      </c>
      <c r="L69">
        <f t="shared" si="26"/>
        <v>0</v>
      </c>
      <c r="M69">
        <f t="shared" si="26"/>
        <v>0</v>
      </c>
      <c r="N69">
        <f t="shared" si="26"/>
        <v>0</v>
      </c>
      <c r="O69">
        <f t="shared" si="26"/>
        <v>0</v>
      </c>
      <c r="P69">
        <f t="shared" si="26"/>
        <v>0</v>
      </c>
      <c r="Q69">
        <f t="shared" si="26"/>
        <v>0</v>
      </c>
      <c r="R69">
        <f t="shared" si="26"/>
        <v>0</v>
      </c>
      <c r="S69">
        <f t="shared" si="26"/>
        <v>0</v>
      </c>
      <c r="T69">
        <f t="shared" si="26"/>
        <v>0</v>
      </c>
      <c r="U69">
        <f t="shared" si="26"/>
        <v>0</v>
      </c>
      <c r="V69">
        <f t="shared" si="26"/>
        <v>0</v>
      </c>
      <c r="W69">
        <f t="shared" si="26"/>
        <v>0</v>
      </c>
      <c r="X69">
        <f t="shared" si="26"/>
        <v>0</v>
      </c>
      <c r="Y69">
        <f t="shared" si="26"/>
        <v>0</v>
      </c>
      <c r="Z69">
        <f t="shared" si="26"/>
        <v>0</v>
      </c>
      <c r="AA69">
        <f t="shared" si="26"/>
        <v>0</v>
      </c>
      <c r="AC69">
        <f t="shared" si="30"/>
        <v>0</v>
      </c>
      <c r="AD69">
        <f t="shared" si="30"/>
        <v>0</v>
      </c>
      <c r="AE69">
        <f t="shared" si="30"/>
        <v>0</v>
      </c>
      <c r="AF69">
        <f t="shared" si="30"/>
        <v>0</v>
      </c>
      <c r="AG69">
        <f t="shared" si="30"/>
        <v>1293.9457928971992</v>
      </c>
      <c r="AH69">
        <f t="shared" si="24"/>
        <v>0</v>
      </c>
      <c r="AI69">
        <f t="shared" si="24"/>
        <v>0</v>
      </c>
      <c r="AJ69">
        <f t="shared" si="24"/>
        <v>0</v>
      </c>
      <c r="AK69">
        <f t="shared" si="24"/>
        <v>0</v>
      </c>
      <c r="AL69">
        <f t="shared" si="24"/>
        <v>0</v>
      </c>
      <c r="AM69">
        <f t="shared" si="24"/>
        <v>0</v>
      </c>
      <c r="AN69">
        <f t="shared" si="24"/>
        <v>0</v>
      </c>
      <c r="AO69">
        <f t="shared" si="24"/>
        <v>0</v>
      </c>
      <c r="AP69">
        <f t="shared" si="24"/>
        <v>0</v>
      </c>
      <c r="AQ69">
        <f t="shared" si="24"/>
        <v>0</v>
      </c>
      <c r="AR69">
        <f t="shared" si="24"/>
        <v>0</v>
      </c>
      <c r="AS69">
        <f t="shared" si="24"/>
        <v>0</v>
      </c>
      <c r="AT69">
        <f t="shared" si="24"/>
        <v>0</v>
      </c>
      <c r="AV69" s="25">
        <f t="shared" si="28"/>
        <v>2.4344935068487001</v>
      </c>
      <c r="AW69" s="25">
        <f t="shared" si="28"/>
        <v>2.6574691852820913</v>
      </c>
      <c r="AX69" s="25">
        <f t="shared" si="28"/>
        <v>3.0143124334463502</v>
      </c>
      <c r="AY69" s="25">
        <f t="shared" si="28"/>
        <v>3.5853931210580172</v>
      </c>
      <c r="AZ69" s="25">
        <f t="shared" si="28"/>
        <v>4.4993326545668353</v>
      </c>
      <c r="BA69" s="25">
        <f t="shared" si="28"/>
        <v>5.9619726790502217</v>
      </c>
      <c r="BB69" s="25">
        <f t="shared" si="28"/>
        <v>8.3027356757087034</v>
      </c>
      <c r="BC69" s="25">
        <f t="shared" si="28"/>
        <v>12.048819000934866</v>
      </c>
      <c r="BD69" s="25">
        <f t="shared" si="28"/>
        <v>18.043932688040435</v>
      </c>
      <c r="BE69" s="25">
        <f t="shared" si="28"/>
        <v>27.638323682840479</v>
      </c>
      <c r="BF69" s="25">
        <f t="shared" si="27"/>
        <v>42.992884641223768</v>
      </c>
      <c r="BG69" s="25">
        <f t="shared" si="27"/>
        <v>67.565840064083403</v>
      </c>
      <c r="BH69" s="25">
        <f t="shared" si="27"/>
        <v>106.89162344860721</v>
      </c>
      <c r="BI69" s="25">
        <f t="shared" si="27"/>
        <v>169.82736773306561</v>
      </c>
      <c r="BJ69" s="25">
        <f t="shared" si="27"/>
        <v>270.54774931858555</v>
      </c>
      <c r="BK69" s="25">
        <f t="shared" si="27"/>
        <v>431.73747356941777</v>
      </c>
      <c r="BL69" s="25">
        <f t="shared" si="27"/>
        <v>689.70042798890995</v>
      </c>
      <c r="BM69" s="25">
        <f t="shared" si="27"/>
        <v>1102.5362099354099</v>
      </c>
      <c r="BN69" s="25">
        <f t="shared" si="27"/>
        <v>1763.2255838763826</v>
      </c>
    </row>
    <row r="70" spans="1:66" x14ac:dyDescent="0.3">
      <c r="B70" s="73">
        <f>I69-I70</f>
        <v>150.86195529889483</v>
      </c>
      <c r="D70" s="74">
        <f>A69+$C$11</f>
        <v>30.638764044943819</v>
      </c>
      <c r="F70" s="75"/>
      <c r="G70" s="76">
        <f t="shared" si="29"/>
        <v>3.3612359550561806</v>
      </c>
      <c r="H70" s="59">
        <f t="shared" si="22"/>
        <v>875.43207354443314</v>
      </c>
      <c r="I70" s="77">
        <f t="shared" si="2"/>
        <v>1143.0838375983044</v>
      </c>
      <c r="J70">
        <f t="shared" si="26"/>
        <v>875.43207354443314</v>
      </c>
      <c r="K70">
        <f t="shared" si="26"/>
        <v>0</v>
      </c>
      <c r="L70">
        <f t="shared" si="26"/>
        <v>0</v>
      </c>
      <c r="M70">
        <f t="shared" ref="M70:AA70" si="31">IF(AND(M$10&lt;=$D70,$D70&lt;N$10)=TRUE,(M$9*100+100*($D70-M$10)/(N$10-M$10)),0)</f>
        <v>0</v>
      </c>
      <c r="N70">
        <f t="shared" si="31"/>
        <v>0</v>
      </c>
      <c r="O70">
        <f t="shared" si="31"/>
        <v>0</v>
      </c>
      <c r="P70">
        <f t="shared" si="31"/>
        <v>0</v>
      </c>
      <c r="Q70">
        <f t="shared" si="31"/>
        <v>0</v>
      </c>
      <c r="R70">
        <f t="shared" si="31"/>
        <v>0</v>
      </c>
      <c r="S70">
        <f t="shared" si="31"/>
        <v>0</v>
      </c>
      <c r="T70">
        <f t="shared" si="31"/>
        <v>0</v>
      </c>
      <c r="U70">
        <f t="shared" si="31"/>
        <v>0</v>
      </c>
      <c r="V70">
        <f t="shared" si="31"/>
        <v>0</v>
      </c>
      <c r="W70">
        <f t="shared" si="31"/>
        <v>0</v>
      </c>
      <c r="X70">
        <f t="shared" si="31"/>
        <v>0</v>
      </c>
      <c r="Y70">
        <f t="shared" si="31"/>
        <v>0</v>
      </c>
      <c r="Z70">
        <f t="shared" si="31"/>
        <v>0</v>
      </c>
      <c r="AA70">
        <f t="shared" si="31"/>
        <v>0</v>
      </c>
      <c r="AC70">
        <f t="shared" si="30"/>
        <v>0</v>
      </c>
      <c r="AD70">
        <f t="shared" si="30"/>
        <v>0</v>
      </c>
      <c r="AE70">
        <f t="shared" si="30"/>
        <v>0</v>
      </c>
      <c r="AF70">
        <f t="shared" si="30"/>
        <v>1143.0838375983044</v>
      </c>
      <c r="AG70">
        <f t="shared" si="30"/>
        <v>0</v>
      </c>
      <c r="AH70">
        <f t="shared" si="24"/>
        <v>0</v>
      </c>
      <c r="AI70">
        <f t="shared" si="24"/>
        <v>0</v>
      </c>
      <c r="AJ70">
        <f t="shared" si="24"/>
        <v>0</v>
      </c>
      <c r="AK70">
        <f t="shared" si="24"/>
        <v>0</v>
      </c>
      <c r="AL70">
        <f t="shared" si="24"/>
        <v>0</v>
      </c>
      <c r="AM70">
        <f t="shared" si="24"/>
        <v>0</v>
      </c>
      <c r="AN70">
        <f t="shared" si="24"/>
        <v>0</v>
      </c>
      <c r="AO70">
        <f t="shared" si="24"/>
        <v>0</v>
      </c>
      <c r="AP70">
        <f t="shared" si="24"/>
        <v>0</v>
      </c>
      <c r="AQ70">
        <f t="shared" si="24"/>
        <v>0</v>
      </c>
      <c r="AR70">
        <f t="shared" si="24"/>
        <v>0</v>
      </c>
      <c r="AS70">
        <f t="shared" si="24"/>
        <v>0</v>
      </c>
      <c r="AT70">
        <f t="shared" si="24"/>
        <v>0</v>
      </c>
      <c r="AV70" s="25">
        <f t="shared" si="28"/>
        <v>2.3484960085752933</v>
      </c>
      <c r="AW70" s="25">
        <f t="shared" si="28"/>
        <v>2.5050490729824642</v>
      </c>
      <c r="AX70" s="25">
        <f t="shared" si="28"/>
        <v>2.7474774539795375</v>
      </c>
      <c r="AY70" s="25">
        <f t="shared" si="28"/>
        <v>3.1228870324212998</v>
      </c>
      <c r="AZ70" s="25">
        <f t="shared" si="28"/>
        <v>3.7042230583691995</v>
      </c>
      <c r="BA70" s="25">
        <f t="shared" si="28"/>
        <v>4.6044440289359496</v>
      </c>
      <c r="BB70" s="25">
        <f t="shared" si="28"/>
        <v>5.9984704777987057</v>
      </c>
      <c r="BC70" s="25">
        <f t="shared" si="28"/>
        <v>8.157173511461064</v>
      </c>
      <c r="BD70" s="25">
        <f t="shared" si="28"/>
        <v>11.500007351769234</v>
      </c>
      <c r="BE70" s="25">
        <f t="shared" si="28"/>
        <v>16.676512831984027</v>
      </c>
      <c r="BF70" s="25">
        <f t="shared" si="27"/>
        <v>24.692528663696294</v>
      </c>
      <c r="BG70" s="25">
        <f t="shared" si="27"/>
        <v>37.105634389143198</v>
      </c>
      <c r="BH70" s="25">
        <f t="shared" si="27"/>
        <v>56.327801234366333</v>
      </c>
      <c r="BI70" s="25">
        <f t="shared" si="27"/>
        <v>86.094058478766826</v>
      </c>
      <c r="BJ70" s="25">
        <f t="shared" si="27"/>
        <v>132.18824117284834</v>
      </c>
      <c r="BK70" s="25">
        <f t="shared" si="27"/>
        <v>203.56683811200645</v>
      </c>
      <c r="BL70" s="25">
        <f t="shared" si="27"/>
        <v>314.09931321448721</v>
      </c>
      <c r="BM70" s="25">
        <f t="shared" si="27"/>
        <v>485.26305943794625</v>
      </c>
      <c r="BN70" s="25">
        <f t="shared" si="27"/>
        <v>750.31663752968541</v>
      </c>
    </row>
    <row r="71" spans="1:66" x14ac:dyDescent="0.3">
      <c r="A71" s="24">
        <v>2.5</v>
      </c>
      <c r="B71" s="73">
        <f>H72-H71</f>
        <v>90.909090909090878</v>
      </c>
      <c r="D71" s="74">
        <f>$C$11-A71</f>
        <v>26.888764044943819</v>
      </c>
      <c r="F71" s="75"/>
      <c r="G71" s="76">
        <f t="shared" si="29"/>
        <v>7.1112359550561806</v>
      </c>
      <c r="H71" s="59">
        <f t="shared" si="22"/>
        <v>807.25025536261489</v>
      </c>
      <c r="I71" s="77">
        <f t="shared" si="2"/>
        <v>1306.255165295262</v>
      </c>
      <c r="J71">
        <f t="shared" ref="J71:AA85" si="32">IF(AND(J$10&lt;=$D71,$D71&lt;K$10)=TRUE,(J$9*100+100*($D71-J$10)/(K$10-J$10)),0)</f>
        <v>807.25025536261489</v>
      </c>
      <c r="K71">
        <f t="shared" si="32"/>
        <v>0</v>
      </c>
      <c r="L71">
        <f t="shared" si="32"/>
        <v>0</v>
      </c>
      <c r="M71">
        <f t="shared" si="32"/>
        <v>0</v>
      </c>
      <c r="N71">
        <f t="shared" si="32"/>
        <v>0</v>
      </c>
      <c r="O71">
        <f t="shared" si="32"/>
        <v>0</v>
      </c>
      <c r="P71">
        <f t="shared" si="32"/>
        <v>0</v>
      </c>
      <c r="Q71">
        <f t="shared" si="32"/>
        <v>0</v>
      </c>
      <c r="R71">
        <f t="shared" si="32"/>
        <v>0</v>
      </c>
      <c r="S71">
        <f t="shared" si="32"/>
        <v>0</v>
      </c>
      <c r="T71">
        <f t="shared" si="32"/>
        <v>0</v>
      </c>
      <c r="U71">
        <f t="shared" si="32"/>
        <v>0</v>
      </c>
      <c r="V71">
        <f t="shared" si="32"/>
        <v>0</v>
      </c>
      <c r="W71">
        <f t="shared" si="32"/>
        <v>0</v>
      </c>
      <c r="X71">
        <f t="shared" si="32"/>
        <v>0</v>
      </c>
      <c r="Y71">
        <f t="shared" si="32"/>
        <v>0</v>
      </c>
      <c r="Z71">
        <f t="shared" si="32"/>
        <v>0</v>
      </c>
      <c r="AA71">
        <f t="shared" si="32"/>
        <v>0</v>
      </c>
      <c r="AC71">
        <f t="shared" si="30"/>
        <v>0</v>
      </c>
      <c r="AD71">
        <f t="shared" si="30"/>
        <v>0</v>
      </c>
      <c r="AE71">
        <f t="shared" si="30"/>
        <v>0</v>
      </c>
      <c r="AF71">
        <f t="shared" si="30"/>
        <v>0</v>
      </c>
      <c r="AG71">
        <f t="shared" si="30"/>
        <v>0</v>
      </c>
      <c r="AH71">
        <f t="shared" si="30"/>
        <v>1306.255165295262</v>
      </c>
      <c r="AI71">
        <f t="shared" si="30"/>
        <v>0</v>
      </c>
      <c r="AJ71">
        <f t="shared" si="30"/>
        <v>0</v>
      </c>
      <c r="AK71">
        <f t="shared" si="30"/>
        <v>0</v>
      </c>
      <c r="AL71">
        <f t="shared" si="30"/>
        <v>0</v>
      </c>
      <c r="AM71">
        <f t="shared" si="30"/>
        <v>0</v>
      </c>
      <c r="AN71">
        <f t="shared" si="30"/>
        <v>0</v>
      </c>
      <c r="AO71">
        <f t="shared" si="30"/>
        <v>0</v>
      </c>
      <c r="AP71">
        <f t="shared" si="30"/>
        <v>0</v>
      </c>
      <c r="AQ71">
        <f t="shared" si="30"/>
        <v>0</v>
      </c>
      <c r="AR71">
        <f t="shared" si="30"/>
        <v>0</v>
      </c>
      <c r="AS71">
        <f t="shared" ref="AS71:AT134" si="33">IF(AND(BL71&lt;=$G71,$G71&lt;BM71)=TRUE,BL$10*100+100*((LOG($G71)-LOG(BL71))/(LOG(BM71)-LOG(BL71))),0)</f>
        <v>0</v>
      </c>
      <c r="AT71">
        <f t="shared" si="33"/>
        <v>0</v>
      </c>
      <c r="AV71" s="25">
        <f t="shared" si="28"/>
        <v>2.4898929586805822</v>
      </c>
      <c r="AW71" s="25">
        <f t="shared" si="28"/>
        <v>2.7581031893471972</v>
      </c>
      <c r="AX71" s="25">
        <f t="shared" si="28"/>
        <v>3.1948634443591666</v>
      </c>
      <c r="AY71" s="25">
        <f t="shared" si="28"/>
        <v>3.906094779137125</v>
      </c>
      <c r="AZ71" s="25">
        <f t="shared" si="28"/>
        <v>5.06428169235837</v>
      </c>
      <c r="BA71" s="25">
        <f t="shared" si="28"/>
        <v>6.950302260301612</v>
      </c>
      <c r="BB71" s="25">
        <f t="shared" si="28"/>
        <v>10.021545374948564</v>
      </c>
      <c r="BC71" s="25">
        <f t="shared" si="28"/>
        <v>15.022834560014413</v>
      </c>
      <c r="BD71" s="25">
        <f t="shared" si="28"/>
        <v>23.167059090260345</v>
      </c>
      <c r="BE71" s="25">
        <f t="shared" si="28"/>
        <v>36.429318228788148</v>
      </c>
      <c r="BF71" s="25">
        <f t="shared" si="27"/>
        <v>58.025913067775484</v>
      </c>
      <c r="BG71" s="25">
        <f t="shared" si="27"/>
        <v>93.194348834832141</v>
      </c>
      <c r="BH71" s="25">
        <f t="shared" si="27"/>
        <v>150.46351017821291</v>
      </c>
      <c r="BI71" s="25">
        <f t="shared" si="27"/>
        <v>243.72204640365482</v>
      </c>
      <c r="BJ71" s="25">
        <f t="shared" si="27"/>
        <v>395.58658178186107</v>
      </c>
      <c r="BK71" s="25">
        <f t="shared" si="27"/>
        <v>642.88659354578886</v>
      </c>
      <c r="BL71" s="25">
        <f t="shared" si="27"/>
        <v>1045.5961245507178</v>
      </c>
      <c r="BM71" s="25">
        <f t="shared" si="27"/>
        <v>1701.3784078003505</v>
      </c>
      <c r="BN71" s="25">
        <f t="shared" si="27"/>
        <v>2769.2706971905368</v>
      </c>
    </row>
    <row r="72" spans="1:66" x14ac:dyDescent="0.3">
      <c r="B72" s="73">
        <f>I71-I72</f>
        <v>1306.255165295262</v>
      </c>
      <c r="D72" s="74">
        <f>A71+$C$11</f>
        <v>31.888764044943819</v>
      </c>
      <c r="F72" s="75"/>
      <c r="G72" s="76">
        <f t="shared" si="29"/>
        <v>2.1112359550561806</v>
      </c>
      <c r="H72" s="59">
        <f t="shared" si="22"/>
        <v>898.15934627170577</v>
      </c>
      <c r="I72" s="77">
        <f t="shared" si="2"/>
        <v>0</v>
      </c>
      <c r="J72">
        <f t="shared" si="32"/>
        <v>898.15934627170577</v>
      </c>
      <c r="K72">
        <f t="shared" si="32"/>
        <v>0</v>
      </c>
      <c r="L72">
        <f t="shared" si="32"/>
        <v>0</v>
      </c>
      <c r="M72">
        <f t="shared" si="32"/>
        <v>0</v>
      </c>
      <c r="N72">
        <f t="shared" si="32"/>
        <v>0</v>
      </c>
      <c r="O72">
        <f t="shared" si="32"/>
        <v>0</v>
      </c>
      <c r="P72">
        <f t="shared" si="32"/>
        <v>0</v>
      </c>
      <c r="Q72">
        <f t="shared" si="32"/>
        <v>0</v>
      </c>
      <c r="R72">
        <f t="shared" si="32"/>
        <v>0</v>
      </c>
      <c r="S72">
        <f t="shared" si="32"/>
        <v>0</v>
      </c>
      <c r="T72">
        <f t="shared" si="32"/>
        <v>0</v>
      </c>
      <c r="U72">
        <f t="shared" si="32"/>
        <v>0</v>
      </c>
      <c r="V72">
        <f t="shared" si="32"/>
        <v>0</v>
      </c>
      <c r="W72">
        <f t="shared" si="32"/>
        <v>0</v>
      </c>
      <c r="X72">
        <f t="shared" si="32"/>
        <v>0</v>
      </c>
      <c r="Y72">
        <f t="shared" si="32"/>
        <v>0</v>
      </c>
      <c r="Z72">
        <f t="shared" si="32"/>
        <v>0</v>
      </c>
      <c r="AA72">
        <f t="shared" si="32"/>
        <v>0</v>
      </c>
      <c r="AC72">
        <f t="shared" si="30"/>
        <v>0</v>
      </c>
      <c r="AD72">
        <f t="shared" si="30"/>
        <v>0</v>
      </c>
      <c r="AE72">
        <f t="shared" si="30"/>
        <v>0</v>
      </c>
      <c r="AF72">
        <f t="shared" si="30"/>
        <v>0</v>
      </c>
      <c r="AG72">
        <f t="shared" si="30"/>
        <v>0</v>
      </c>
      <c r="AH72">
        <f t="shared" si="30"/>
        <v>0</v>
      </c>
      <c r="AI72">
        <f t="shared" si="30"/>
        <v>0</v>
      </c>
      <c r="AJ72">
        <f t="shared" si="30"/>
        <v>0</v>
      </c>
      <c r="AK72">
        <f t="shared" si="30"/>
        <v>0</v>
      </c>
      <c r="AL72">
        <f t="shared" si="30"/>
        <v>0</v>
      </c>
      <c r="AM72">
        <f t="shared" si="30"/>
        <v>0</v>
      </c>
      <c r="AN72">
        <f t="shared" si="30"/>
        <v>0</v>
      </c>
      <c r="AO72">
        <f t="shared" si="30"/>
        <v>0</v>
      </c>
      <c r="AP72">
        <f t="shared" si="30"/>
        <v>0</v>
      </c>
      <c r="AQ72">
        <f t="shared" si="30"/>
        <v>0</v>
      </c>
      <c r="AR72">
        <f t="shared" si="30"/>
        <v>0</v>
      </c>
      <c r="AS72">
        <f t="shared" si="33"/>
        <v>0</v>
      </c>
      <c r="AT72">
        <f t="shared" si="33"/>
        <v>0</v>
      </c>
      <c r="AV72" s="25">
        <f t="shared" si="28"/>
        <v>2.3150380351006028</v>
      </c>
      <c r="AW72" s="25">
        <f t="shared" si="28"/>
        <v>2.4472042923616155</v>
      </c>
      <c r="AX72" s="25">
        <f t="shared" si="28"/>
        <v>2.6487034916466445</v>
      </c>
      <c r="AY72" s="25">
        <f t="shared" si="28"/>
        <v>2.9559069197676626</v>
      </c>
      <c r="AZ72" s="25">
        <f t="shared" si="28"/>
        <v>3.4242658342654329</v>
      </c>
      <c r="BA72" s="25">
        <f t="shared" si="28"/>
        <v>4.1383206028961901</v>
      </c>
      <c r="BB72" s="25">
        <f t="shared" si="28"/>
        <v>5.2269605258729346</v>
      </c>
      <c r="BC72" s="25">
        <f t="shared" si="28"/>
        <v>6.8866887903748086</v>
      </c>
      <c r="BD72" s="25">
        <f t="shared" si="28"/>
        <v>9.4170919602806435</v>
      </c>
      <c r="BE72" s="25">
        <f t="shared" si="28"/>
        <v>13.27491636395867</v>
      </c>
      <c r="BF72" s="25">
        <f t="shared" si="27"/>
        <v>19.156512350960043</v>
      </c>
      <c r="BG72" s="25">
        <f t="shared" si="27"/>
        <v>28.123527884722982</v>
      </c>
      <c r="BH72" s="25">
        <f t="shared" si="27"/>
        <v>41.794539589785792</v>
      </c>
      <c r="BI72" s="25">
        <f t="shared" si="27"/>
        <v>62.63721130550357</v>
      </c>
      <c r="BJ72" s="25">
        <f t="shared" si="27"/>
        <v>94.413715753108391</v>
      </c>
      <c r="BK72" s="25">
        <f t="shared" si="27"/>
        <v>142.8598194331455</v>
      </c>
      <c r="BL72" s="25">
        <f t="shared" si="27"/>
        <v>216.72020787350564</v>
      </c>
      <c r="BM72" s="25">
        <f t="shared" si="27"/>
        <v>329.32693093612414</v>
      </c>
      <c r="BN72" s="25">
        <f t="shared" si="27"/>
        <v>501.00588289750294</v>
      </c>
    </row>
    <row r="73" spans="1:66" x14ac:dyDescent="0.3">
      <c r="A73" s="24">
        <v>5</v>
      </c>
      <c r="B73" s="73">
        <f>H74-H73</f>
        <v>949.97425093632955</v>
      </c>
      <c r="D73" s="74">
        <f>$C$11-A73</f>
        <v>24.388764044943819</v>
      </c>
      <c r="F73" s="75"/>
      <c r="G73" s="76">
        <f t="shared" si="29"/>
        <v>9.6112359550561806</v>
      </c>
      <c r="H73" s="59">
        <f t="shared" si="22"/>
        <v>0</v>
      </c>
      <c r="I73" s="77">
        <f t="shared" si="2"/>
        <v>1291.4072761768714</v>
      </c>
      <c r="J73">
        <f t="shared" si="32"/>
        <v>0</v>
      </c>
      <c r="K73">
        <f t="shared" si="32"/>
        <v>0</v>
      </c>
      <c r="L73">
        <f t="shared" si="32"/>
        <v>0</v>
      </c>
      <c r="M73">
        <f t="shared" si="32"/>
        <v>0</v>
      </c>
      <c r="N73">
        <f t="shared" si="32"/>
        <v>0</v>
      </c>
      <c r="O73">
        <f t="shared" si="32"/>
        <v>0</v>
      </c>
      <c r="P73">
        <f t="shared" si="32"/>
        <v>0</v>
      </c>
      <c r="Q73">
        <f t="shared" si="32"/>
        <v>0</v>
      </c>
      <c r="R73">
        <f t="shared" si="32"/>
        <v>0</v>
      </c>
      <c r="S73">
        <f t="shared" si="32"/>
        <v>0</v>
      </c>
      <c r="T73">
        <f t="shared" si="32"/>
        <v>0</v>
      </c>
      <c r="U73">
        <f t="shared" si="32"/>
        <v>0</v>
      </c>
      <c r="V73">
        <f t="shared" si="32"/>
        <v>0</v>
      </c>
      <c r="W73">
        <f t="shared" si="32"/>
        <v>0</v>
      </c>
      <c r="X73">
        <f t="shared" si="32"/>
        <v>0</v>
      </c>
      <c r="Y73">
        <f t="shared" si="32"/>
        <v>0</v>
      </c>
      <c r="Z73">
        <f t="shared" si="32"/>
        <v>0</v>
      </c>
      <c r="AA73">
        <f t="shared" si="32"/>
        <v>0</v>
      </c>
      <c r="AC73">
        <f t="shared" si="30"/>
        <v>0</v>
      </c>
      <c r="AD73">
        <f t="shared" si="30"/>
        <v>0</v>
      </c>
      <c r="AE73">
        <f t="shared" si="30"/>
        <v>0</v>
      </c>
      <c r="AF73">
        <f t="shared" si="30"/>
        <v>0</v>
      </c>
      <c r="AG73">
        <f t="shared" si="30"/>
        <v>1291.4072761768714</v>
      </c>
      <c r="AH73">
        <f t="shared" si="30"/>
        <v>0</v>
      </c>
      <c r="AI73">
        <f t="shared" si="30"/>
        <v>0</v>
      </c>
      <c r="AJ73">
        <f t="shared" si="30"/>
        <v>0</v>
      </c>
      <c r="AK73">
        <f t="shared" si="30"/>
        <v>0</v>
      </c>
      <c r="AL73">
        <f t="shared" si="30"/>
        <v>0</v>
      </c>
      <c r="AM73">
        <f t="shared" si="30"/>
        <v>0</v>
      </c>
      <c r="AN73">
        <f t="shared" si="30"/>
        <v>0</v>
      </c>
      <c r="AO73">
        <f t="shared" si="30"/>
        <v>0</v>
      </c>
      <c r="AP73">
        <f t="shared" si="30"/>
        <v>0</v>
      </c>
      <c r="AQ73">
        <f t="shared" si="30"/>
        <v>0</v>
      </c>
      <c r="AR73">
        <f t="shared" si="30"/>
        <v>0</v>
      </c>
      <c r="AS73">
        <f t="shared" si="33"/>
        <v>0</v>
      </c>
      <c r="AT73">
        <f t="shared" si="33"/>
        <v>0</v>
      </c>
      <c r="AV73" s="25">
        <f t="shared" si="28"/>
        <v>2.6355801307871163</v>
      </c>
      <c r="AW73" s="25">
        <f t="shared" si="28"/>
        <v>3.0302021364762348</v>
      </c>
      <c r="AX73" s="25">
        <f t="shared" si="28"/>
        <v>3.69684282994533</v>
      </c>
      <c r="AY73" s="25">
        <f t="shared" si="28"/>
        <v>4.823008648835474</v>
      </c>
      <c r="AZ73" s="25">
        <f t="shared" si="28"/>
        <v>6.7254569452884407</v>
      </c>
      <c r="BA73" s="25">
        <f t="shared" si="28"/>
        <v>9.9392905210967459</v>
      </c>
      <c r="BB73" s="25">
        <f t="shared" si="28"/>
        <v>15.368466321695525</v>
      </c>
      <c r="BC73" s="25">
        <f t="shared" si="28"/>
        <v>24.540051961874127</v>
      </c>
      <c r="BD73" s="25">
        <f t="shared" si="28"/>
        <v>40.033744972487838</v>
      </c>
      <c r="BE73" s="25">
        <f t="shared" si="28"/>
        <v>66.207465910720941</v>
      </c>
      <c r="BF73" s="25">
        <f t="shared" si="27"/>
        <v>110.42311335405198</v>
      </c>
      <c r="BG73" s="25">
        <f t="shared" si="27"/>
        <v>185.11724963855599</v>
      </c>
      <c r="BH73" s="25">
        <f t="shared" si="27"/>
        <v>311.29914039201878</v>
      </c>
      <c r="BI73" s="25">
        <f t="shared" si="27"/>
        <v>524.46004359161918</v>
      </c>
      <c r="BJ73" s="25">
        <f t="shared" si="27"/>
        <v>884.55585751190927</v>
      </c>
      <c r="BK73" s="25">
        <f t="shared" si="27"/>
        <v>1492.8709530878352</v>
      </c>
      <c r="BL73" s="25">
        <f t="shared" si="27"/>
        <v>2520.5064911878785</v>
      </c>
      <c r="BM73" s="25">
        <f t="shared" si="27"/>
        <v>4256.5061513086848</v>
      </c>
      <c r="BN73" s="25">
        <f t="shared" si="27"/>
        <v>7189.1556249843898</v>
      </c>
    </row>
    <row r="74" spans="1:66" x14ac:dyDescent="0.3">
      <c r="B74" s="73">
        <f>I73-I74</f>
        <v>1291.4072761768714</v>
      </c>
      <c r="D74" s="74">
        <f>A73+$C$11</f>
        <v>34.388764044943819</v>
      </c>
      <c r="F74" s="75"/>
      <c r="G74" s="76">
        <f t="shared" si="29"/>
        <v>-0.38876404494381944</v>
      </c>
      <c r="H74" s="59">
        <f t="shared" si="22"/>
        <v>949.97425093632955</v>
      </c>
      <c r="I74" s="77">
        <f t="shared" si="2"/>
        <v>0</v>
      </c>
      <c r="J74">
        <f t="shared" si="32"/>
        <v>0</v>
      </c>
      <c r="K74">
        <f t="shared" si="32"/>
        <v>949.97425093632955</v>
      </c>
      <c r="L74">
        <f t="shared" si="32"/>
        <v>0</v>
      </c>
      <c r="M74">
        <f t="shared" si="32"/>
        <v>0</v>
      </c>
      <c r="N74">
        <f t="shared" si="32"/>
        <v>0</v>
      </c>
      <c r="O74">
        <f t="shared" si="32"/>
        <v>0</v>
      </c>
      <c r="P74">
        <f t="shared" si="32"/>
        <v>0</v>
      </c>
      <c r="Q74">
        <f t="shared" si="32"/>
        <v>0</v>
      </c>
      <c r="R74">
        <f t="shared" si="32"/>
        <v>0</v>
      </c>
      <c r="S74">
        <f t="shared" si="32"/>
        <v>0</v>
      </c>
      <c r="T74">
        <f t="shared" si="32"/>
        <v>0</v>
      </c>
      <c r="U74">
        <f t="shared" si="32"/>
        <v>0</v>
      </c>
      <c r="V74">
        <f t="shared" si="32"/>
        <v>0</v>
      </c>
      <c r="W74">
        <f t="shared" si="32"/>
        <v>0</v>
      </c>
      <c r="X74">
        <f t="shared" si="32"/>
        <v>0</v>
      </c>
      <c r="Y74">
        <f t="shared" si="32"/>
        <v>0</v>
      </c>
      <c r="Z74">
        <f t="shared" si="32"/>
        <v>0</v>
      </c>
      <c r="AA74">
        <f t="shared" si="32"/>
        <v>0</v>
      </c>
      <c r="AC74">
        <f t="shared" si="30"/>
        <v>0</v>
      </c>
      <c r="AD74">
        <f t="shared" si="30"/>
        <v>0</v>
      </c>
      <c r="AE74">
        <f t="shared" si="30"/>
        <v>0</v>
      </c>
      <c r="AF74">
        <f t="shared" si="30"/>
        <v>0</v>
      </c>
      <c r="AG74">
        <f t="shared" si="30"/>
        <v>0</v>
      </c>
      <c r="AH74">
        <f t="shared" si="30"/>
        <v>0</v>
      </c>
      <c r="AI74">
        <f t="shared" si="30"/>
        <v>0</v>
      </c>
      <c r="AJ74">
        <f t="shared" si="30"/>
        <v>0</v>
      </c>
      <c r="AK74">
        <f t="shared" si="30"/>
        <v>0</v>
      </c>
      <c r="AL74">
        <f t="shared" si="30"/>
        <v>0</v>
      </c>
      <c r="AM74">
        <f t="shared" si="30"/>
        <v>0</v>
      </c>
      <c r="AN74">
        <f t="shared" si="30"/>
        <v>0</v>
      </c>
      <c r="AO74">
        <f t="shared" si="30"/>
        <v>0</v>
      </c>
      <c r="AP74">
        <f t="shared" si="30"/>
        <v>0</v>
      </c>
      <c r="AQ74">
        <f t="shared" si="30"/>
        <v>0</v>
      </c>
      <c r="AR74">
        <f t="shared" si="30"/>
        <v>0</v>
      </c>
      <c r="AS74">
        <f t="shared" si="33"/>
        <v>0</v>
      </c>
      <c r="AT74">
        <f t="shared" si="33"/>
        <v>0</v>
      </c>
      <c r="AV74" s="25">
        <f t="shared" si="28"/>
        <v>2.2620329557669825</v>
      </c>
      <c r="AW74" s="25">
        <f t="shared" si="28"/>
        <v>2.3575689888336848</v>
      </c>
      <c r="AX74" s="25">
        <f t="shared" si="28"/>
        <v>2.498984426584502</v>
      </c>
      <c r="AY74" s="25">
        <f t="shared" si="28"/>
        <v>2.7083120006140069</v>
      </c>
      <c r="AZ74" s="25">
        <f t="shared" si="28"/>
        <v>3.0181652524653915</v>
      </c>
      <c r="BA74" s="25">
        <f t="shared" si="28"/>
        <v>3.4768197710017059</v>
      </c>
      <c r="BB74" s="25">
        <f t="shared" si="28"/>
        <v>4.1557345996079782</v>
      </c>
      <c r="BC74" s="25">
        <f t="shared" si="28"/>
        <v>5.1606856594436374</v>
      </c>
      <c r="BD74" s="25">
        <f t="shared" si="28"/>
        <v>6.6482457923369935</v>
      </c>
      <c r="BE74" s="25">
        <f t="shared" si="28"/>
        <v>8.8501790380570053</v>
      </c>
      <c r="BF74" s="25">
        <f t="shared" si="27"/>
        <v>12.109549809964252</v>
      </c>
      <c r="BG74" s="25">
        <f t="shared" si="27"/>
        <v>16.934172831308143</v>
      </c>
      <c r="BH74" s="25">
        <f t="shared" si="27"/>
        <v>24.075731410254569</v>
      </c>
      <c r="BI74" s="25">
        <f t="shared" si="27"/>
        <v>34.646890796364886</v>
      </c>
      <c r="BJ74" s="25">
        <f t="shared" si="27"/>
        <v>50.294653050390131</v>
      </c>
      <c r="BK74" s="25">
        <f t="shared" si="27"/>
        <v>73.45696236910257</v>
      </c>
      <c r="BL74" s="25">
        <f t="shared" si="27"/>
        <v>107.7425403492836</v>
      </c>
      <c r="BM74" s="25">
        <f t="shared" si="27"/>
        <v>158.49313007935842</v>
      </c>
      <c r="BN74" s="25">
        <f t="shared" si="27"/>
        <v>233.61574750874047</v>
      </c>
    </row>
    <row r="75" spans="1:66" x14ac:dyDescent="0.3">
      <c r="B75" s="73"/>
      <c r="D75" s="74"/>
      <c r="F75" s="77"/>
      <c r="G75" s="79"/>
      <c r="H75" s="59">
        <f t="shared" si="22"/>
        <v>0</v>
      </c>
      <c r="I75" s="77">
        <f t="shared" ref="I75:I138" si="34">SUM(AC75:AS75)</f>
        <v>0</v>
      </c>
      <c r="J75">
        <f t="shared" si="32"/>
        <v>0</v>
      </c>
      <c r="K75">
        <f t="shared" si="32"/>
        <v>0</v>
      </c>
      <c r="L75">
        <f t="shared" si="32"/>
        <v>0</v>
      </c>
      <c r="M75">
        <f t="shared" si="32"/>
        <v>0</v>
      </c>
      <c r="N75">
        <f t="shared" si="32"/>
        <v>0</v>
      </c>
      <c r="O75">
        <f t="shared" si="32"/>
        <v>0</v>
      </c>
      <c r="P75">
        <f t="shared" si="32"/>
        <v>0</v>
      </c>
      <c r="Q75">
        <f t="shared" si="32"/>
        <v>0</v>
      </c>
      <c r="R75">
        <f t="shared" si="32"/>
        <v>0</v>
      </c>
      <c r="S75">
        <f t="shared" si="32"/>
        <v>0</v>
      </c>
      <c r="T75">
        <f t="shared" si="32"/>
        <v>0</v>
      </c>
      <c r="U75">
        <f t="shared" si="32"/>
        <v>0</v>
      </c>
      <c r="V75">
        <f t="shared" si="32"/>
        <v>0</v>
      </c>
      <c r="W75">
        <f t="shared" si="32"/>
        <v>0</v>
      </c>
      <c r="X75">
        <f t="shared" si="32"/>
        <v>0</v>
      </c>
      <c r="Y75">
        <f t="shared" si="32"/>
        <v>0</v>
      </c>
      <c r="Z75">
        <f t="shared" si="32"/>
        <v>0</v>
      </c>
      <c r="AA75">
        <f t="shared" si="32"/>
        <v>0</v>
      </c>
      <c r="AC75">
        <f t="shared" si="30"/>
        <v>0</v>
      </c>
      <c r="AD75">
        <f t="shared" si="30"/>
        <v>0</v>
      </c>
      <c r="AE75">
        <f t="shared" si="30"/>
        <v>0</v>
      </c>
      <c r="AF75">
        <f t="shared" si="30"/>
        <v>0</v>
      </c>
      <c r="AG75">
        <f t="shared" si="30"/>
        <v>0</v>
      </c>
      <c r="AH75">
        <f t="shared" si="30"/>
        <v>0</v>
      </c>
      <c r="AI75">
        <f t="shared" si="30"/>
        <v>0</v>
      </c>
      <c r="AJ75">
        <f t="shared" si="30"/>
        <v>0</v>
      </c>
      <c r="AK75">
        <f t="shared" si="30"/>
        <v>0</v>
      </c>
      <c r="AL75">
        <f t="shared" si="30"/>
        <v>0</v>
      </c>
      <c r="AM75">
        <f t="shared" si="30"/>
        <v>0</v>
      </c>
      <c r="AN75">
        <f t="shared" si="30"/>
        <v>0</v>
      </c>
      <c r="AO75">
        <f t="shared" si="30"/>
        <v>0</v>
      </c>
      <c r="AP75">
        <f t="shared" si="30"/>
        <v>0</v>
      </c>
      <c r="AQ75">
        <f t="shared" si="30"/>
        <v>0</v>
      </c>
      <c r="AR75">
        <f t="shared" si="30"/>
        <v>0</v>
      </c>
      <c r="AS75">
        <f t="shared" si="33"/>
        <v>0</v>
      </c>
      <c r="AT75">
        <f t="shared" si="33"/>
        <v>0</v>
      </c>
      <c r="AV75" s="25">
        <f t="shared" si="28"/>
        <v>45.171769645733413</v>
      </c>
      <c r="AW75" s="25">
        <f t="shared" si="28"/>
        <v>127.04522300052373</v>
      </c>
      <c r="AX75" s="25">
        <f t="shared" si="28"/>
        <v>364.41551061754836</v>
      </c>
      <c r="AY75" s="25">
        <f t="shared" si="28"/>
        <v>1052.6074841407044</v>
      </c>
      <c r="AZ75" s="25">
        <f t="shared" si="28"/>
        <v>3047.8369510477814</v>
      </c>
      <c r="BA75" s="25">
        <f t="shared" si="28"/>
        <v>8832.473765734987</v>
      </c>
      <c r="BB75" s="25">
        <f t="shared" si="28"/>
        <v>25603.488645394966</v>
      </c>
      <c r="BC75" s="25">
        <f t="shared" si="28"/>
        <v>74226.582731377712</v>
      </c>
      <c r="BD75" s="25">
        <f t="shared" si="28"/>
        <v>215196.30313641208</v>
      </c>
      <c r="BE75" s="25">
        <f t="shared" si="28"/>
        <v>623900.48876334867</v>
      </c>
      <c r="BF75" s="25">
        <f t="shared" si="28"/>
        <v>1808829.499539858</v>
      </c>
      <c r="BG75" s="25">
        <f t="shared" si="28"/>
        <v>5244215.8008228196</v>
      </c>
      <c r="BH75" s="25">
        <f t="shared" si="28"/>
        <v>15204204.063164905</v>
      </c>
      <c r="BI75" s="25">
        <f t="shared" si="28"/>
        <v>44080539.207467429</v>
      </c>
      <c r="BJ75" s="25">
        <f t="shared" si="28"/>
        <v>127799787.60445273</v>
      </c>
      <c r="BK75" s="25">
        <f t="shared" si="28"/>
        <v>370521466.69325632</v>
      </c>
      <c r="BL75" s="25">
        <f t="shared" ref="BF75:BN90" si="35">$H$1+EXP(EXP($H$6*($E$4+($D75-$D$4)*$C$4)+$H$5)*BL$10+EXP($H$4*($E$4+($D75-$D$4)*$C$4)+$H$3)+$H$2)</f>
        <v>1074228375.5313194</v>
      </c>
      <c r="BM75" s="25">
        <f t="shared" si="35"/>
        <v>3114439268.1283507</v>
      </c>
      <c r="BN75" s="25">
        <f t="shared" si="35"/>
        <v>9029487754.9259262</v>
      </c>
    </row>
    <row r="76" spans="1:66" x14ac:dyDescent="0.3">
      <c r="A76" s="24">
        <v>0.2</v>
      </c>
      <c r="B76" s="73">
        <f>H77-H76</f>
        <v>7.2727272727272521</v>
      </c>
      <c r="C76" s="59">
        <v>29.388764044943819</v>
      </c>
      <c r="D76" s="74">
        <f>$C$11-A76</f>
        <v>29.18876404494382</v>
      </c>
      <c r="E76" s="74">
        <v>34.564044943820221</v>
      </c>
      <c r="F76" s="75"/>
      <c r="G76" s="76">
        <f t="shared" ref="G76:G87" si="36">$E$76-D76</f>
        <v>5.3752808988764009</v>
      </c>
      <c r="H76" s="59">
        <f t="shared" si="22"/>
        <v>849.06843718079676</v>
      </c>
      <c r="I76" s="77">
        <f t="shared" si="34"/>
        <v>1304.1521060575028</v>
      </c>
      <c r="J76">
        <f t="shared" si="32"/>
        <v>849.06843718079676</v>
      </c>
      <c r="K76">
        <f t="shared" si="32"/>
        <v>0</v>
      </c>
      <c r="L76">
        <f t="shared" si="32"/>
        <v>0</v>
      </c>
      <c r="M76">
        <f t="shared" si="32"/>
        <v>0</v>
      </c>
      <c r="N76">
        <f t="shared" si="32"/>
        <v>0</v>
      </c>
      <c r="O76">
        <f t="shared" si="32"/>
        <v>0</v>
      </c>
      <c r="P76">
        <f t="shared" si="32"/>
        <v>0</v>
      </c>
      <c r="Q76">
        <f t="shared" si="32"/>
        <v>0</v>
      </c>
      <c r="R76">
        <f t="shared" si="32"/>
        <v>0</v>
      </c>
      <c r="S76">
        <f t="shared" si="32"/>
        <v>0</v>
      </c>
      <c r="T76">
        <f t="shared" si="32"/>
        <v>0</v>
      </c>
      <c r="U76">
        <f t="shared" si="32"/>
        <v>0</v>
      </c>
      <c r="V76">
        <f t="shared" si="32"/>
        <v>0</v>
      </c>
      <c r="W76">
        <f t="shared" si="32"/>
        <v>0</v>
      </c>
      <c r="X76">
        <f t="shared" si="32"/>
        <v>0</v>
      </c>
      <c r="Y76">
        <f t="shared" si="32"/>
        <v>0</v>
      </c>
      <c r="Z76">
        <f t="shared" si="32"/>
        <v>0</v>
      </c>
      <c r="AA76">
        <f t="shared" si="32"/>
        <v>0</v>
      </c>
      <c r="AC76">
        <f t="shared" si="30"/>
        <v>0</v>
      </c>
      <c r="AD76">
        <f t="shared" si="30"/>
        <v>0</v>
      </c>
      <c r="AE76">
        <f t="shared" si="30"/>
        <v>0</v>
      </c>
      <c r="AF76">
        <f t="shared" si="30"/>
        <v>0</v>
      </c>
      <c r="AG76">
        <f t="shared" si="30"/>
        <v>0</v>
      </c>
      <c r="AH76">
        <f t="shared" si="30"/>
        <v>1304.1521060575028</v>
      </c>
      <c r="AI76">
        <f t="shared" si="30"/>
        <v>0</v>
      </c>
      <c r="AJ76">
        <f t="shared" si="30"/>
        <v>0</v>
      </c>
      <c r="AK76">
        <f t="shared" si="30"/>
        <v>0</v>
      </c>
      <c r="AL76">
        <f t="shared" si="30"/>
        <v>0</v>
      </c>
      <c r="AM76">
        <f t="shared" si="30"/>
        <v>0</v>
      </c>
      <c r="AN76">
        <f t="shared" si="30"/>
        <v>0</v>
      </c>
      <c r="AO76">
        <f t="shared" si="30"/>
        <v>0</v>
      </c>
      <c r="AP76">
        <f t="shared" si="30"/>
        <v>0</v>
      </c>
      <c r="AQ76">
        <f t="shared" si="30"/>
        <v>0</v>
      </c>
      <c r="AR76">
        <f t="shared" si="30"/>
        <v>0</v>
      </c>
      <c r="AS76">
        <f t="shared" si="33"/>
        <v>0</v>
      </c>
      <c r="AT76">
        <f t="shared" si="33"/>
        <v>0</v>
      </c>
      <c r="AV76" s="25">
        <f t="shared" ref="AV76:BK91" si="37">$H$1+EXP(EXP($H$6*($E$4+($D76-$D$4)*$C$4)+$H$5)*AV$10+EXP($H$4*($E$4+($D76-$D$4)*$C$4)+$H$3)+$H$2)</f>
        <v>2.3948255658111015</v>
      </c>
      <c r="AW76" s="25">
        <f t="shared" si="37"/>
        <v>2.5865428434721132</v>
      </c>
      <c r="AX76" s="25">
        <f t="shared" si="37"/>
        <v>2.8890595768962286</v>
      </c>
      <c r="AY76" s="25">
        <f t="shared" si="37"/>
        <v>3.3664102628548163</v>
      </c>
      <c r="AZ76" s="25">
        <f t="shared" si="37"/>
        <v>4.1196369515275375</v>
      </c>
      <c r="BA76" s="25">
        <f t="shared" si="37"/>
        <v>5.3081770777233377</v>
      </c>
      <c r="BB76" s="25">
        <f t="shared" si="37"/>
        <v>7.1836119936936615</v>
      </c>
      <c r="BC76" s="25">
        <f t="shared" si="37"/>
        <v>10.142919842473166</v>
      </c>
      <c r="BD76" s="25">
        <f t="shared" si="37"/>
        <v>14.812504944719684</v>
      </c>
      <c r="BE76" s="25">
        <f t="shared" si="37"/>
        <v>22.180790415971209</v>
      </c>
      <c r="BF76" s="25">
        <f t="shared" si="35"/>
        <v>33.807440235403071</v>
      </c>
      <c r="BG76" s="25">
        <f t="shared" si="35"/>
        <v>52.15349734069801</v>
      </c>
      <c r="BH76" s="25">
        <f t="shared" si="35"/>
        <v>81.102318930577908</v>
      </c>
      <c r="BI76" s="25">
        <f t="shared" si="35"/>
        <v>126.78157669331689</v>
      </c>
      <c r="BJ76" s="25">
        <f t="shared" si="35"/>
        <v>198.86031686850225</v>
      </c>
      <c r="BK76" s="25">
        <f t="shared" si="35"/>
        <v>312.59563218879128</v>
      </c>
      <c r="BL76" s="25">
        <f t="shared" si="35"/>
        <v>492.06217002735048</v>
      </c>
      <c r="BM76" s="25">
        <f t="shared" si="35"/>
        <v>775.24807506535603</v>
      </c>
      <c r="BN76" s="25">
        <f t="shared" si="35"/>
        <v>1222.0960377999679</v>
      </c>
    </row>
    <row r="77" spans="1:66" x14ac:dyDescent="0.3">
      <c r="A77" s="24"/>
      <c r="B77" s="73">
        <f>I76-I77</f>
        <v>13.801717018977342</v>
      </c>
      <c r="D77" s="74">
        <f>A76+$C$11</f>
        <v>29.588764044943819</v>
      </c>
      <c r="F77" s="75"/>
      <c r="G77" s="76">
        <f t="shared" si="36"/>
        <v>4.9752808988764023</v>
      </c>
      <c r="H77" s="59">
        <f t="shared" si="22"/>
        <v>856.34116445352402</v>
      </c>
      <c r="I77" s="77">
        <f t="shared" si="34"/>
        <v>1290.3503890385255</v>
      </c>
      <c r="J77">
        <f t="shared" si="32"/>
        <v>856.34116445352402</v>
      </c>
      <c r="K77">
        <f t="shared" si="32"/>
        <v>0</v>
      </c>
      <c r="L77">
        <f t="shared" si="32"/>
        <v>0</v>
      </c>
      <c r="M77">
        <f t="shared" si="32"/>
        <v>0</v>
      </c>
      <c r="N77">
        <f t="shared" si="32"/>
        <v>0</v>
      </c>
      <c r="O77">
        <f t="shared" si="32"/>
        <v>0</v>
      </c>
      <c r="P77">
        <f t="shared" si="32"/>
        <v>0</v>
      </c>
      <c r="Q77">
        <f t="shared" si="32"/>
        <v>0</v>
      </c>
      <c r="R77">
        <f t="shared" si="32"/>
        <v>0</v>
      </c>
      <c r="S77">
        <f t="shared" si="32"/>
        <v>0</v>
      </c>
      <c r="T77">
        <f t="shared" si="32"/>
        <v>0</v>
      </c>
      <c r="U77">
        <f t="shared" si="32"/>
        <v>0</v>
      </c>
      <c r="V77">
        <f t="shared" si="32"/>
        <v>0</v>
      </c>
      <c r="W77">
        <f t="shared" si="32"/>
        <v>0</v>
      </c>
      <c r="X77">
        <f t="shared" si="32"/>
        <v>0</v>
      </c>
      <c r="Y77">
        <f t="shared" si="32"/>
        <v>0</v>
      </c>
      <c r="Z77">
        <f t="shared" si="32"/>
        <v>0</v>
      </c>
      <c r="AA77">
        <f t="shared" si="32"/>
        <v>0</v>
      </c>
      <c r="AC77">
        <f t="shared" si="30"/>
        <v>0</v>
      </c>
      <c r="AD77">
        <f t="shared" si="30"/>
        <v>0</v>
      </c>
      <c r="AE77">
        <f t="shared" si="30"/>
        <v>0</v>
      </c>
      <c r="AF77">
        <f t="shared" si="30"/>
        <v>0</v>
      </c>
      <c r="AG77">
        <f t="shared" si="30"/>
        <v>1290.3503890385255</v>
      </c>
      <c r="AH77">
        <f t="shared" si="30"/>
        <v>0</v>
      </c>
      <c r="AI77">
        <f t="shared" si="30"/>
        <v>0</v>
      </c>
      <c r="AJ77">
        <f t="shared" si="30"/>
        <v>0</v>
      </c>
      <c r="AK77">
        <f t="shared" si="30"/>
        <v>0</v>
      </c>
      <c r="AL77">
        <f t="shared" si="30"/>
        <v>0</v>
      </c>
      <c r="AM77">
        <f t="shared" si="30"/>
        <v>0</v>
      </c>
      <c r="AN77">
        <f t="shared" si="30"/>
        <v>0</v>
      </c>
      <c r="AO77">
        <f t="shared" si="30"/>
        <v>0</v>
      </c>
      <c r="AP77">
        <f t="shared" si="30"/>
        <v>0</v>
      </c>
      <c r="AQ77">
        <f t="shared" si="30"/>
        <v>0</v>
      </c>
      <c r="AR77">
        <f t="shared" si="30"/>
        <v>0</v>
      </c>
      <c r="AS77">
        <f t="shared" si="33"/>
        <v>0</v>
      </c>
      <c r="AT77">
        <f t="shared" si="33"/>
        <v>0</v>
      </c>
      <c r="AV77" s="25">
        <f t="shared" si="37"/>
        <v>2.3811394780327668</v>
      </c>
      <c r="AW77" s="25">
        <f t="shared" si="37"/>
        <v>2.5623110856015789</v>
      </c>
      <c r="AX77" s="25">
        <f t="shared" si="37"/>
        <v>2.8466858666783623</v>
      </c>
      <c r="AY77" s="25">
        <f t="shared" si="37"/>
        <v>3.2930528068279283</v>
      </c>
      <c r="AZ77" s="25">
        <f t="shared" si="37"/>
        <v>3.9936896372249562</v>
      </c>
      <c r="BA77" s="25">
        <f t="shared" si="37"/>
        <v>5.0934394707236219</v>
      </c>
      <c r="BB77" s="25">
        <f t="shared" si="37"/>
        <v>6.8196543138613794</v>
      </c>
      <c r="BC77" s="25">
        <f t="shared" si="37"/>
        <v>9.5291956967314597</v>
      </c>
      <c r="BD77" s="25">
        <f t="shared" si="37"/>
        <v>13.782208891856454</v>
      </c>
      <c r="BE77" s="25">
        <f t="shared" si="37"/>
        <v>20.457922114862292</v>
      </c>
      <c r="BF77" s="25">
        <f t="shared" si="35"/>
        <v>30.936409951885146</v>
      </c>
      <c r="BG77" s="25">
        <f t="shared" si="35"/>
        <v>47.383897086630206</v>
      </c>
      <c r="BH77" s="25">
        <f t="shared" si="35"/>
        <v>73.200583354260999</v>
      </c>
      <c r="BI77" s="25">
        <f t="shared" si="35"/>
        <v>113.72356929010662</v>
      </c>
      <c r="BJ77" s="25">
        <f t="shared" si="35"/>
        <v>177.33019843428301</v>
      </c>
      <c r="BK77" s="25">
        <f t="shared" si="35"/>
        <v>277.16991107268393</v>
      </c>
      <c r="BL77" s="25">
        <f t="shared" si="35"/>
        <v>433.88263667749777</v>
      </c>
      <c r="BM77" s="25">
        <f t="shared" si="35"/>
        <v>679.8657001047427</v>
      </c>
      <c r="BN77" s="25">
        <f t="shared" si="35"/>
        <v>1065.9713418739736</v>
      </c>
    </row>
    <row r="78" spans="1:66" x14ac:dyDescent="0.3">
      <c r="A78" s="24">
        <v>0.5</v>
      </c>
      <c r="B78" s="73">
        <f>H79-H78</f>
        <v>18.181818181818244</v>
      </c>
      <c r="D78" s="74">
        <f>$C$11-A78</f>
        <v>28.888764044943819</v>
      </c>
      <c r="F78" s="75"/>
      <c r="G78" s="76">
        <f t="shared" si="36"/>
        <v>5.6752808988764016</v>
      </c>
      <c r="H78" s="59">
        <f t="shared" si="22"/>
        <v>843.61389172625127</v>
      </c>
      <c r="I78" s="77">
        <f t="shared" si="34"/>
        <v>1311.2153395435575</v>
      </c>
      <c r="J78">
        <f t="shared" si="32"/>
        <v>843.61389172625127</v>
      </c>
      <c r="K78">
        <f t="shared" si="32"/>
        <v>0</v>
      </c>
      <c r="L78">
        <f t="shared" si="32"/>
        <v>0</v>
      </c>
      <c r="M78">
        <f t="shared" si="32"/>
        <v>0</v>
      </c>
      <c r="N78">
        <f t="shared" si="32"/>
        <v>0</v>
      </c>
      <c r="O78">
        <f t="shared" si="32"/>
        <v>0</v>
      </c>
      <c r="P78">
        <f t="shared" si="32"/>
        <v>0</v>
      </c>
      <c r="Q78">
        <f t="shared" si="32"/>
        <v>0</v>
      </c>
      <c r="R78">
        <f t="shared" si="32"/>
        <v>0</v>
      </c>
      <c r="S78">
        <f t="shared" si="32"/>
        <v>0</v>
      </c>
      <c r="T78">
        <f t="shared" si="32"/>
        <v>0</v>
      </c>
      <c r="U78">
        <f t="shared" si="32"/>
        <v>0</v>
      </c>
      <c r="V78">
        <f t="shared" si="32"/>
        <v>0</v>
      </c>
      <c r="W78">
        <f t="shared" si="32"/>
        <v>0</v>
      </c>
      <c r="X78">
        <f t="shared" si="32"/>
        <v>0</v>
      </c>
      <c r="Y78">
        <f t="shared" si="32"/>
        <v>0</v>
      </c>
      <c r="Z78">
        <f t="shared" si="32"/>
        <v>0</v>
      </c>
      <c r="AA78">
        <f t="shared" si="32"/>
        <v>0</v>
      </c>
      <c r="AC78">
        <f t="shared" si="30"/>
        <v>0</v>
      </c>
      <c r="AD78">
        <f t="shared" si="30"/>
        <v>0</v>
      </c>
      <c r="AE78">
        <f t="shared" si="30"/>
        <v>0</v>
      </c>
      <c r="AF78">
        <f t="shared" si="30"/>
        <v>0</v>
      </c>
      <c r="AG78">
        <f t="shared" si="30"/>
        <v>0</v>
      </c>
      <c r="AH78">
        <f t="shared" si="30"/>
        <v>1311.2153395435575</v>
      </c>
      <c r="AI78">
        <f t="shared" si="30"/>
        <v>0</v>
      </c>
      <c r="AJ78">
        <f t="shared" si="30"/>
        <v>0</v>
      </c>
      <c r="AK78">
        <f t="shared" si="30"/>
        <v>0</v>
      </c>
      <c r="AL78">
        <f t="shared" si="30"/>
        <v>0</v>
      </c>
      <c r="AM78">
        <f t="shared" si="30"/>
        <v>0</v>
      </c>
      <c r="AN78">
        <f t="shared" si="30"/>
        <v>0</v>
      </c>
      <c r="AO78">
        <f t="shared" si="30"/>
        <v>0</v>
      </c>
      <c r="AP78">
        <f t="shared" si="30"/>
        <v>0</v>
      </c>
      <c r="AQ78">
        <f t="shared" si="30"/>
        <v>0</v>
      </c>
      <c r="AR78">
        <f t="shared" si="30"/>
        <v>0</v>
      </c>
      <c r="AS78">
        <f t="shared" si="33"/>
        <v>0</v>
      </c>
      <c r="AT78">
        <f t="shared" si="33"/>
        <v>0</v>
      </c>
      <c r="AV78" s="25">
        <f t="shared" si="37"/>
        <v>2.4055857474269162</v>
      </c>
      <c r="AW78" s="25">
        <f t="shared" si="37"/>
        <v>2.6056823894541719</v>
      </c>
      <c r="AX78" s="25">
        <f t="shared" si="37"/>
        <v>2.9226835636259114</v>
      </c>
      <c r="AY78" s="25">
        <f t="shared" si="37"/>
        <v>3.4248896147028391</v>
      </c>
      <c r="AZ78" s="25">
        <f t="shared" si="37"/>
        <v>4.2205047047644406</v>
      </c>
      <c r="BA78" s="25">
        <f t="shared" si="37"/>
        <v>5.4809502334001881</v>
      </c>
      <c r="BB78" s="25">
        <f t="shared" si="37"/>
        <v>7.4777988986697723</v>
      </c>
      <c r="BC78" s="25">
        <f t="shared" si="37"/>
        <v>10.641287126760611</v>
      </c>
      <c r="BD78" s="25">
        <f t="shared" si="37"/>
        <v>15.653012824019815</v>
      </c>
      <c r="BE78" s="25">
        <f t="shared" si="37"/>
        <v>23.592790896064848</v>
      </c>
      <c r="BF78" s="25">
        <f t="shared" si="35"/>
        <v>36.171307686758759</v>
      </c>
      <c r="BG78" s="25">
        <f t="shared" si="35"/>
        <v>56.098701528009705</v>
      </c>
      <c r="BH78" s="25">
        <f t="shared" si="35"/>
        <v>87.668482918937642</v>
      </c>
      <c r="BI78" s="25">
        <f t="shared" si="35"/>
        <v>137.6826044348108</v>
      </c>
      <c r="BJ78" s="25">
        <f t="shared" si="35"/>
        <v>216.91699380322524</v>
      </c>
      <c r="BK78" s="25">
        <f t="shared" si="35"/>
        <v>342.44331053745111</v>
      </c>
      <c r="BL78" s="25">
        <f t="shared" si="35"/>
        <v>541.30716647753718</v>
      </c>
      <c r="BM78" s="25">
        <f t="shared" si="35"/>
        <v>856.35531118723429</v>
      </c>
      <c r="BN78" s="25">
        <f t="shared" si="35"/>
        <v>1355.4672941859205</v>
      </c>
    </row>
    <row r="79" spans="1:66" x14ac:dyDescent="0.3">
      <c r="A79" s="7"/>
      <c r="B79" s="73">
        <f>I78-I79</f>
        <v>34.860602543138157</v>
      </c>
      <c r="D79" s="74">
        <f>A78+$C$11</f>
        <v>29.888764044943819</v>
      </c>
      <c r="F79" s="75"/>
      <c r="G79" s="76">
        <f t="shared" si="36"/>
        <v>4.6752808988764016</v>
      </c>
      <c r="H79" s="59">
        <f t="shared" si="22"/>
        <v>861.79570990806951</v>
      </c>
      <c r="I79" s="77">
        <f t="shared" si="34"/>
        <v>1276.3547370004194</v>
      </c>
      <c r="J79">
        <f t="shared" si="32"/>
        <v>861.79570990806951</v>
      </c>
      <c r="K79">
        <f t="shared" si="32"/>
        <v>0</v>
      </c>
      <c r="L79">
        <f t="shared" si="32"/>
        <v>0</v>
      </c>
      <c r="M79">
        <f t="shared" si="32"/>
        <v>0</v>
      </c>
      <c r="N79">
        <f t="shared" si="32"/>
        <v>0</v>
      </c>
      <c r="O79">
        <f t="shared" si="32"/>
        <v>0</v>
      </c>
      <c r="P79">
        <f t="shared" si="32"/>
        <v>0</v>
      </c>
      <c r="Q79">
        <f t="shared" si="32"/>
        <v>0</v>
      </c>
      <c r="R79">
        <f t="shared" si="32"/>
        <v>0</v>
      </c>
      <c r="S79">
        <f t="shared" si="32"/>
        <v>0</v>
      </c>
      <c r="T79">
        <f t="shared" si="32"/>
        <v>0</v>
      </c>
      <c r="U79">
        <f t="shared" si="32"/>
        <v>0</v>
      </c>
      <c r="V79">
        <f t="shared" si="32"/>
        <v>0</v>
      </c>
      <c r="W79">
        <f t="shared" si="32"/>
        <v>0</v>
      </c>
      <c r="X79">
        <f t="shared" si="32"/>
        <v>0</v>
      </c>
      <c r="Y79">
        <f t="shared" si="32"/>
        <v>0</v>
      </c>
      <c r="Z79">
        <f t="shared" si="32"/>
        <v>0</v>
      </c>
      <c r="AA79">
        <f t="shared" si="32"/>
        <v>0</v>
      </c>
      <c r="AC79">
        <f t="shared" si="30"/>
        <v>0</v>
      </c>
      <c r="AD79">
        <f t="shared" si="30"/>
        <v>0</v>
      </c>
      <c r="AE79">
        <f t="shared" si="30"/>
        <v>0</v>
      </c>
      <c r="AF79">
        <f t="shared" si="30"/>
        <v>0</v>
      </c>
      <c r="AG79">
        <f t="shared" si="30"/>
        <v>1276.3547370004194</v>
      </c>
      <c r="AH79">
        <f t="shared" si="30"/>
        <v>0</v>
      </c>
      <c r="AI79">
        <f t="shared" si="30"/>
        <v>0</v>
      </c>
      <c r="AJ79">
        <f t="shared" si="30"/>
        <v>0</v>
      </c>
      <c r="AK79">
        <f t="shared" si="30"/>
        <v>0</v>
      </c>
      <c r="AL79">
        <f t="shared" si="30"/>
        <v>0</v>
      </c>
      <c r="AM79">
        <f t="shared" si="30"/>
        <v>0</v>
      </c>
      <c r="AN79">
        <f t="shared" si="30"/>
        <v>0</v>
      </c>
      <c r="AO79">
        <f t="shared" si="30"/>
        <v>0</v>
      </c>
      <c r="AP79">
        <f t="shared" si="30"/>
        <v>0</v>
      </c>
      <c r="AQ79">
        <f t="shared" si="30"/>
        <v>0</v>
      </c>
      <c r="AR79">
        <f t="shared" si="30"/>
        <v>0</v>
      </c>
      <c r="AS79">
        <f t="shared" si="33"/>
        <v>0</v>
      </c>
      <c r="AT79">
        <f t="shared" si="33"/>
        <v>0</v>
      </c>
      <c r="AV79" s="25">
        <f t="shared" si="37"/>
        <v>2.3713452369569752</v>
      </c>
      <c r="AW79" s="25">
        <f t="shared" si="37"/>
        <v>2.5450495301523977</v>
      </c>
      <c r="AX79" s="25">
        <f t="shared" si="37"/>
        <v>2.8166393184462319</v>
      </c>
      <c r="AY79" s="25">
        <f t="shared" si="37"/>
        <v>3.2412748398176383</v>
      </c>
      <c r="AZ79" s="25">
        <f t="shared" si="37"/>
        <v>3.9052001189790273</v>
      </c>
      <c r="BA79" s="25">
        <f t="shared" si="37"/>
        <v>4.9432592405662312</v>
      </c>
      <c r="BB79" s="25">
        <f t="shared" si="37"/>
        <v>6.5662833574841555</v>
      </c>
      <c r="BC79" s="25">
        <f t="shared" si="37"/>
        <v>9.1039107712960714</v>
      </c>
      <c r="BD79" s="25">
        <f t="shared" si="37"/>
        <v>13.071536898477893</v>
      </c>
      <c r="BE79" s="25">
        <f t="shared" si="37"/>
        <v>19.274991747449896</v>
      </c>
      <c r="BF79" s="25">
        <f t="shared" si="35"/>
        <v>28.974205037631634</v>
      </c>
      <c r="BG79" s="25">
        <f t="shared" si="35"/>
        <v>44.13909955830794</v>
      </c>
      <c r="BH79" s="25">
        <f t="shared" si="35"/>
        <v>67.849685040125664</v>
      </c>
      <c r="BI79" s="25">
        <f t="shared" si="35"/>
        <v>104.9216121230394</v>
      </c>
      <c r="BJ79" s="25">
        <f t="shared" si="35"/>
        <v>162.88423724230327</v>
      </c>
      <c r="BK79" s="25">
        <f t="shared" si="35"/>
        <v>253.50984467841636</v>
      </c>
      <c r="BL79" s="25">
        <f t="shared" si="35"/>
        <v>395.20461275121113</v>
      </c>
      <c r="BM79" s="25">
        <f t="shared" si="35"/>
        <v>616.74693249076893</v>
      </c>
      <c r="BN79" s="25">
        <f t="shared" si="35"/>
        <v>963.1323361520374</v>
      </c>
    </row>
    <row r="80" spans="1:66" x14ac:dyDescent="0.3">
      <c r="A80" s="7">
        <v>1</v>
      </c>
      <c r="B80" s="73">
        <f>H81-H80</f>
        <v>36.363636363636374</v>
      </c>
      <c r="D80" s="74">
        <f>$C$11-A80</f>
        <v>28.388764044943819</v>
      </c>
      <c r="F80" s="75"/>
      <c r="G80" s="76">
        <f t="shared" si="36"/>
        <v>6.1752808988764016</v>
      </c>
      <c r="H80" s="59">
        <f t="shared" si="22"/>
        <v>834.52298263534215</v>
      </c>
      <c r="I80" s="77">
        <f t="shared" si="34"/>
        <v>1319.6859821375367</v>
      </c>
      <c r="J80">
        <f t="shared" si="32"/>
        <v>834.52298263534215</v>
      </c>
      <c r="K80">
        <f t="shared" si="32"/>
        <v>0</v>
      </c>
      <c r="L80">
        <f t="shared" si="32"/>
        <v>0</v>
      </c>
      <c r="M80">
        <f t="shared" si="32"/>
        <v>0</v>
      </c>
      <c r="N80">
        <f t="shared" si="32"/>
        <v>0</v>
      </c>
      <c r="O80">
        <f t="shared" si="32"/>
        <v>0</v>
      </c>
      <c r="P80">
        <f t="shared" si="32"/>
        <v>0</v>
      </c>
      <c r="Q80">
        <f t="shared" si="32"/>
        <v>0</v>
      </c>
      <c r="R80">
        <f t="shared" si="32"/>
        <v>0</v>
      </c>
      <c r="S80">
        <f t="shared" si="32"/>
        <v>0</v>
      </c>
      <c r="T80">
        <f t="shared" si="32"/>
        <v>0</v>
      </c>
      <c r="U80">
        <f t="shared" si="32"/>
        <v>0</v>
      </c>
      <c r="V80">
        <f t="shared" si="32"/>
        <v>0</v>
      </c>
      <c r="W80">
        <f t="shared" si="32"/>
        <v>0</v>
      </c>
      <c r="X80">
        <f t="shared" si="32"/>
        <v>0</v>
      </c>
      <c r="Y80">
        <f t="shared" si="32"/>
        <v>0</v>
      </c>
      <c r="Z80">
        <f t="shared" si="32"/>
        <v>0</v>
      </c>
      <c r="AA80">
        <f t="shared" si="32"/>
        <v>0</v>
      </c>
      <c r="AC80">
        <f t="shared" si="30"/>
        <v>0</v>
      </c>
      <c r="AD80">
        <f t="shared" si="30"/>
        <v>0</v>
      </c>
      <c r="AE80">
        <f t="shared" si="30"/>
        <v>0</v>
      </c>
      <c r="AF80">
        <f t="shared" si="30"/>
        <v>0</v>
      </c>
      <c r="AG80">
        <f t="shared" si="30"/>
        <v>0</v>
      </c>
      <c r="AH80">
        <f t="shared" si="30"/>
        <v>1319.6859821375367</v>
      </c>
      <c r="AI80">
        <f t="shared" si="30"/>
        <v>0</v>
      </c>
      <c r="AJ80">
        <f t="shared" si="30"/>
        <v>0</v>
      </c>
      <c r="AK80">
        <f t="shared" si="30"/>
        <v>0</v>
      </c>
      <c r="AL80">
        <f t="shared" si="30"/>
        <v>0</v>
      </c>
      <c r="AM80">
        <f t="shared" si="30"/>
        <v>0</v>
      </c>
      <c r="AN80">
        <f t="shared" si="30"/>
        <v>0</v>
      </c>
      <c r="AO80">
        <f t="shared" si="30"/>
        <v>0</v>
      </c>
      <c r="AP80">
        <f t="shared" si="30"/>
        <v>0</v>
      </c>
      <c r="AQ80">
        <f t="shared" si="30"/>
        <v>0</v>
      </c>
      <c r="AR80">
        <f t="shared" si="30"/>
        <v>0</v>
      </c>
      <c r="AS80">
        <f t="shared" si="33"/>
        <v>0</v>
      </c>
      <c r="AT80">
        <f t="shared" si="33"/>
        <v>0</v>
      </c>
      <c r="AV80" s="25">
        <f t="shared" si="37"/>
        <v>2.4245252255333911</v>
      </c>
      <c r="AW80" s="25">
        <f t="shared" si="37"/>
        <v>2.6395524913542738</v>
      </c>
      <c r="AX80" s="25">
        <f t="shared" si="37"/>
        <v>2.9825070342934916</v>
      </c>
      <c r="AY80" s="25">
        <f t="shared" si="37"/>
        <v>3.529497287244125</v>
      </c>
      <c r="AZ80" s="25">
        <f t="shared" si="37"/>
        <v>4.4019112644983185</v>
      </c>
      <c r="BA80" s="25">
        <f t="shared" si="37"/>
        <v>5.7933549759773477</v>
      </c>
      <c r="BB80" s="25">
        <f t="shared" si="37"/>
        <v>8.0126174507811108</v>
      </c>
      <c r="BC80" s="25">
        <f t="shared" si="37"/>
        <v>11.552197163162708</v>
      </c>
      <c r="BD80" s="25">
        <f t="shared" si="37"/>
        <v>17.197597237532559</v>
      </c>
      <c r="BE80" s="25">
        <f t="shared" si="37"/>
        <v>26.201644211869834</v>
      </c>
      <c r="BF80" s="25">
        <f t="shared" si="35"/>
        <v>40.562515159554046</v>
      </c>
      <c r="BG80" s="25">
        <f t="shared" si="35"/>
        <v>63.46717291665329</v>
      </c>
      <c r="BH80" s="25">
        <f t="shared" si="35"/>
        <v>99.998616509525775</v>
      </c>
      <c r="BI80" s="25">
        <f t="shared" si="35"/>
        <v>158.2638997166317</v>
      </c>
      <c r="BJ80" s="25">
        <f t="shared" si="35"/>
        <v>251.19324751460968</v>
      </c>
      <c r="BK80" s="25">
        <f t="shared" si="35"/>
        <v>399.40953012429139</v>
      </c>
      <c r="BL80" s="25">
        <f t="shared" si="35"/>
        <v>635.80488800832609</v>
      </c>
      <c r="BM80" s="25">
        <f t="shared" si="35"/>
        <v>1012.8401519157675</v>
      </c>
      <c r="BN80" s="25">
        <f t="shared" si="35"/>
        <v>1614.1869444339563</v>
      </c>
    </row>
    <row r="81" spans="1:66" x14ac:dyDescent="0.3">
      <c r="A81" s="7"/>
      <c r="B81" s="73">
        <f>I80-I81</f>
        <v>73.784407845387705</v>
      </c>
      <c r="D81" s="74">
        <f>A80+$C$11</f>
        <v>30.388764044943819</v>
      </c>
      <c r="F81" s="75"/>
      <c r="G81" s="76">
        <f t="shared" si="36"/>
        <v>4.1752808988764016</v>
      </c>
      <c r="H81" s="59">
        <f t="shared" si="22"/>
        <v>870.88661899897852</v>
      </c>
      <c r="I81" s="77">
        <f t="shared" si="34"/>
        <v>1245.901574292149</v>
      </c>
      <c r="J81">
        <f t="shared" si="32"/>
        <v>870.88661899897852</v>
      </c>
      <c r="K81">
        <f t="shared" si="32"/>
        <v>0</v>
      </c>
      <c r="L81">
        <f t="shared" si="32"/>
        <v>0</v>
      </c>
      <c r="M81">
        <f t="shared" si="32"/>
        <v>0</v>
      </c>
      <c r="N81">
        <f t="shared" si="32"/>
        <v>0</v>
      </c>
      <c r="O81">
        <f t="shared" si="32"/>
        <v>0</v>
      </c>
      <c r="P81">
        <f t="shared" si="32"/>
        <v>0</v>
      </c>
      <c r="Q81">
        <f t="shared" si="32"/>
        <v>0</v>
      </c>
      <c r="R81">
        <f t="shared" si="32"/>
        <v>0</v>
      </c>
      <c r="S81">
        <f t="shared" si="32"/>
        <v>0</v>
      </c>
      <c r="T81">
        <f t="shared" si="32"/>
        <v>0</v>
      </c>
      <c r="U81">
        <f t="shared" si="32"/>
        <v>0</v>
      </c>
      <c r="V81">
        <f t="shared" si="32"/>
        <v>0</v>
      </c>
      <c r="W81">
        <f t="shared" si="32"/>
        <v>0</v>
      </c>
      <c r="X81">
        <f t="shared" si="32"/>
        <v>0</v>
      </c>
      <c r="Y81">
        <f t="shared" si="32"/>
        <v>0</v>
      </c>
      <c r="Z81">
        <f t="shared" si="32"/>
        <v>0</v>
      </c>
      <c r="AA81">
        <f t="shared" si="32"/>
        <v>0</v>
      </c>
      <c r="AC81">
        <f t="shared" si="30"/>
        <v>0</v>
      </c>
      <c r="AD81">
        <f t="shared" si="30"/>
        <v>0</v>
      </c>
      <c r="AE81">
        <f t="shared" si="30"/>
        <v>0</v>
      </c>
      <c r="AF81">
        <f t="shared" si="30"/>
        <v>0</v>
      </c>
      <c r="AG81">
        <f t="shared" si="30"/>
        <v>1245.901574292149</v>
      </c>
      <c r="AH81">
        <f t="shared" si="30"/>
        <v>0</v>
      </c>
      <c r="AI81">
        <f t="shared" si="30"/>
        <v>0</v>
      </c>
      <c r="AJ81">
        <f t="shared" si="30"/>
        <v>0</v>
      </c>
      <c r="AK81">
        <f t="shared" si="30"/>
        <v>0</v>
      </c>
      <c r="AL81">
        <f t="shared" si="30"/>
        <v>0</v>
      </c>
      <c r="AM81">
        <f t="shared" si="30"/>
        <v>0</v>
      </c>
      <c r="AN81">
        <f t="shared" si="30"/>
        <v>0</v>
      </c>
      <c r="AO81">
        <f t="shared" si="30"/>
        <v>0</v>
      </c>
      <c r="AP81">
        <f t="shared" si="30"/>
        <v>0</v>
      </c>
      <c r="AQ81">
        <f t="shared" si="30"/>
        <v>0</v>
      </c>
      <c r="AR81">
        <f t="shared" si="30"/>
        <v>0</v>
      </c>
      <c r="AS81">
        <f t="shared" si="33"/>
        <v>0</v>
      </c>
      <c r="AT81">
        <f t="shared" si="33"/>
        <v>0</v>
      </c>
      <c r="AV81" s="25">
        <f t="shared" si="37"/>
        <v>2.3558632520055411</v>
      </c>
      <c r="AW81" s="25">
        <f t="shared" si="37"/>
        <v>2.5179041396627744</v>
      </c>
      <c r="AX81" s="25">
        <f t="shared" si="37"/>
        <v>2.7696312923395148</v>
      </c>
      <c r="AY81" s="25">
        <f t="shared" si="37"/>
        <v>3.1606841945476205</v>
      </c>
      <c r="AZ81" s="25">
        <f t="shared" si="37"/>
        <v>3.7681767542468139</v>
      </c>
      <c r="BA81" s="25">
        <f t="shared" si="37"/>
        <v>4.7119038254589896</v>
      </c>
      <c r="BB81" s="25">
        <f t="shared" si="37"/>
        <v>6.1779642252435014</v>
      </c>
      <c r="BC81" s="25">
        <f t="shared" si="37"/>
        <v>8.4554585998147296</v>
      </c>
      <c r="BD81" s="25">
        <f t="shared" si="37"/>
        <v>11.993498797180404</v>
      </c>
      <c r="BE81" s="25">
        <f t="shared" si="37"/>
        <v>17.489770743200911</v>
      </c>
      <c r="BF81" s="25">
        <f t="shared" si="35"/>
        <v>26.028115029708673</v>
      </c>
      <c r="BG81" s="25">
        <f t="shared" si="35"/>
        <v>39.292255500000465</v>
      </c>
      <c r="BH81" s="25">
        <f t="shared" si="35"/>
        <v>59.897822166320879</v>
      </c>
      <c r="BI81" s="25">
        <f t="shared" si="35"/>
        <v>91.908141914603476</v>
      </c>
      <c r="BJ81" s="25">
        <f t="shared" si="35"/>
        <v>141.63550864905432</v>
      </c>
      <c r="BK81" s="25">
        <f t="shared" si="35"/>
        <v>218.88593981587317</v>
      </c>
      <c r="BL81" s="25">
        <f t="shared" si="35"/>
        <v>338.89287980381107</v>
      </c>
      <c r="BM81" s="25">
        <f t="shared" si="35"/>
        <v>525.32116800544918</v>
      </c>
      <c r="BN81" s="25">
        <f t="shared" si="35"/>
        <v>814.93364079482649</v>
      </c>
    </row>
    <row r="82" spans="1:66" x14ac:dyDescent="0.3">
      <c r="A82" s="7">
        <v>1.25</v>
      </c>
      <c r="B82" s="73">
        <f>H83-H82</f>
        <v>45.454545454545496</v>
      </c>
      <c r="D82" s="74">
        <f>$C$11-A82</f>
        <v>28.138764044943819</v>
      </c>
      <c r="F82" s="75"/>
      <c r="G82" s="76">
        <f t="shared" si="36"/>
        <v>6.4252808988764016</v>
      </c>
      <c r="H82" s="59">
        <f t="shared" si="22"/>
        <v>829.97752808988764</v>
      </c>
      <c r="I82" s="77">
        <f t="shared" si="34"/>
        <v>1322.5974130624256</v>
      </c>
      <c r="J82">
        <f t="shared" si="32"/>
        <v>829.97752808988764</v>
      </c>
      <c r="K82">
        <f t="shared" si="32"/>
        <v>0</v>
      </c>
      <c r="L82">
        <f t="shared" si="32"/>
        <v>0</v>
      </c>
      <c r="M82">
        <f t="shared" si="32"/>
        <v>0</v>
      </c>
      <c r="N82">
        <f t="shared" si="32"/>
        <v>0</v>
      </c>
      <c r="O82">
        <f t="shared" si="32"/>
        <v>0</v>
      </c>
      <c r="P82">
        <f t="shared" si="32"/>
        <v>0</v>
      </c>
      <c r="Q82">
        <f t="shared" si="32"/>
        <v>0</v>
      </c>
      <c r="R82">
        <f t="shared" si="32"/>
        <v>0</v>
      </c>
      <c r="S82">
        <f t="shared" si="32"/>
        <v>0</v>
      </c>
      <c r="T82">
        <f t="shared" si="32"/>
        <v>0</v>
      </c>
      <c r="U82">
        <f t="shared" si="32"/>
        <v>0</v>
      </c>
      <c r="V82">
        <f t="shared" si="32"/>
        <v>0</v>
      </c>
      <c r="W82">
        <f t="shared" si="32"/>
        <v>0</v>
      </c>
      <c r="X82">
        <f t="shared" si="32"/>
        <v>0</v>
      </c>
      <c r="Y82">
        <f t="shared" si="32"/>
        <v>0</v>
      </c>
      <c r="Z82">
        <f t="shared" si="32"/>
        <v>0</v>
      </c>
      <c r="AA82">
        <f t="shared" si="32"/>
        <v>0</v>
      </c>
      <c r="AC82">
        <f t="shared" si="30"/>
        <v>0</v>
      </c>
      <c r="AD82">
        <f t="shared" si="30"/>
        <v>0</v>
      </c>
      <c r="AE82">
        <f t="shared" si="30"/>
        <v>0</v>
      </c>
      <c r="AF82">
        <f t="shared" si="30"/>
        <v>0</v>
      </c>
      <c r="AG82">
        <f t="shared" si="30"/>
        <v>0</v>
      </c>
      <c r="AH82">
        <f t="shared" si="30"/>
        <v>1322.5974130624256</v>
      </c>
      <c r="AI82">
        <f t="shared" si="30"/>
        <v>0</v>
      </c>
      <c r="AJ82">
        <f t="shared" si="30"/>
        <v>0</v>
      </c>
      <c r="AK82">
        <f t="shared" si="30"/>
        <v>0</v>
      </c>
      <c r="AL82">
        <f t="shared" si="30"/>
        <v>0</v>
      </c>
      <c r="AM82">
        <f t="shared" si="30"/>
        <v>0</v>
      </c>
      <c r="AN82">
        <f t="shared" si="30"/>
        <v>0</v>
      </c>
      <c r="AO82">
        <f t="shared" si="30"/>
        <v>0</v>
      </c>
      <c r="AP82">
        <f t="shared" si="30"/>
        <v>0</v>
      </c>
      <c r="AQ82">
        <f t="shared" si="30"/>
        <v>0</v>
      </c>
      <c r="AR82">
        <f t="shared" si="30"/>
        <v>0</v>
      </c>
      <c r="AS82">
        <f t="shared" si="33"/>
        <v>0</v>
      </c>
      <c r="AT82">
        <f t="shared" si="33"/>
        <v>0</v>
      </c>
      <c r="AV82" s="25">
        <f t="shared" si="37"/>
        <v>2.4344935068487001</v>
      </c>
      <c r="AW82" s="25">
        <f t="shared" si="37"/>
        <v>2.6574691852820913</v>
      </c>
      <c r="AX82" s="25">
        <f t="shared" si="37"/>
        <v>3.0143124334463502</v>
      </c>
      <c r="AY82" s="25">
        <f t="shared" si="37"/>
        <v>3.5853931210580172</v>
      </c>
      <c r="AZ82" s="25">
        <f t="shared" si="37"/>
        <v>4.4993326545668353</v>
      </c>
      <c r="BA82" s="25">
        <f t="shared" si="37"/>
        <v>5.9619726790502217</v>
      </c>
      <c r="BB82" s="25">
        <f t="shared" si="37"/>
        <v>8.3027356757087034</v>
      </c>
      <c r="BC82" s="25">
        <f t="shared" si="37"/>
        <v>12.048819000934866</v>
      </c>
      <c r="BD82" s="25">
        <f t="shared" si="37"/>
        <v>18.043932688040435</v>
      </c>
      <c r="BE82" s="25">
        <f t="shared" si="37"/>
        <v>27.638323682840479</v>
      </c>
      <c r="BF82" s="25">
        <f t="shared" si="35"/>
        <v>42.992884641223768</v>
      </c>
      <c r="BG82" s="25">
        <f t="shared" si="35"/>
        <v>67.565840064083403</v>
      </c>
      <c r="BH82" s="25">
        <f t="shared" si="35"/>
        <v>106.89162344860721</v>
      </c>
      <c r="BI82" s="25">
        <f t="shared" si="35"/>
        <v>169.82736773306561</v>
      </c>
      <c r="BJ82" s="25">
        <f t="shared" si="35"/>
        <v>270.54774931858555</v>
      </c>
      <c r="BK82" s="25">
        <f t="shared" si="35"/>
        <v>431.73747356941777</v>
      </c>
      <c r="BL82" s="25">
        <f t="shared" si="35"/>
        <v>689.70042798890995</v>
      </c>
      <c r="BM82" s="25">
        <f t="shared" si="35"/>
        <v>1102.5362099354099</v>
      </c>
      <c r="BN82" s="25">
        <f t="shared" si="35"/>
        <v>1763.2255838763826</v>
      </c>
    </row>
    <row r="83" spans="1:66" x14ac:dyDescent="0.3">
      <c r="B83" s="73">
        <f>I82-I83</f>
        <v>95.953052161919459</v>
      </c>
      <c r="D83" s="74">
        <f>A82+$C$11</f>
        <v>30.638764044943819</v>
      </c>
      <c r="F83" s="75"/>
      <c r="G83" s="76">
        <f t="shared" si="36"/>
        <v>3.9252808988764016</v>
      </c>
      <c r="H83" s="59">
        <f t="shared" si="22"/>
        <v>875.43207354443314</v>
      </c>
      <c r="I83" s="77">
        <f t="shared" si="34"/>
        <v>1226.6443609005062</v>
      </c>
      <c r="J83">
        <f t="shared" si="32"/>
        <v>875.43207354443314</v>
      </c>
      <c r="K83">
        <f t="shared" si="32"/>
        <v>0</v>
      </c>
      <c r="L83">
        <f t="shared" si="32"/>
        <v>0</v>
      </c>
      <c r="M83">
        <f t="shared" si="32"/>
        <v>0</v>
      </c>
      <c r="N83">
        <f t="shared" si="32"/>
        <v>0</v>
      </c>
      <c r="O83">
        <f t="shared" si="32"/>
        <v>0</v>
      </c>
      <c r="P83">
        <f t="shared" si="32"/>
        <v>0</v>
      </c>
      <c r="Q83">
        <f t="shared" si="32"/>
        <v>0</v>
      </c>
      <c r="R83">
        <f t="shared" si="32"/>
        <v>0</v>
      </c>
      <c r="S83">
        <f t="shared" si="32"/>
        <v>0</v>
      </c>
      <c r="T83">
        <f t="shared" si="32"/>
        <v>0</v>
      </c>
      <c r="U83">
        <f t="shared" si="32"/>
        <v>0</v>
      </c>
      <c r="V83">
        <f t="shared" si="32"/>
        <v>0</v>
      </c>
      <c r="W83">
        <f t="shared" si="32"/>
        <v>0</v>
      </c>
      <c r="X83">
        <f t="shared" si="32"/>
        <v>0</v>
      </c>
      <c r="Y83">
        <f t="shared" si="32"/>
        <v>0</v>
      </c>
      <c r="Z83">
        <f t="shared" si="32"/>
        <v>0</v>
      </c>
      <c r="AA83">
        <f t="shared" si="32"/>
        <v>0</v>
      </c>
      <c r="AC83">
        <f t="shared" si="30"/>
        <v>0</v>
      </c>
      <c r="AD83">
        <f t="shared" si="30"/>
        <v>0</v>
      </c>
      <c r="AE83">
        <f t="shared" si="30"/>
        <v>0</v>
      </c>
      <c r="AF83">
        <f t="shared" si="30"/>
        <v>0</v>
      </c>
      <c r="AG83">
        <f t="shared" si="30"/>
        <v>1226.6443609005062</v>
      </c>
      <c r="AH83">
        <f t="shared" si="30"/>
        <v>0</v>
      </c>
      <c r="AI83">
        <f t="shared" si="30"/>
        <v>0</v>
      </c>
      <c r="AJ83">
        <f t="shared" si="30"/>
        <v>0</v>
      </c>
      <c r="AK83">
        <f t="shared" si="30"/>
        <v>0</v>
      </c>
      <c r="AL83">
        <f t="shared" si="30"/>
        <v>0</v>
      </c>
      <c r="AM83">
        <f t="shared" si="30"/>
        <v>0</v>
      </c>
      <c r="AN83">
        <f t="shared" si="30"/>
        <v>0</v>
      </c>
      <c r="AO83">
        <f t="shared" si="30"/>
        <v>0</v>
      </c>
      <c r="AP83">
        <f t="shared" si="30"/>
        <v>0</v>
      </c>
      <c r="AQ83">
        <f t="shared" si="30"/>
        <v>0</v>
      </c>
      <c r="AR83">
        <f t="shared" si="30"/>
        <v>0</v>
      </c>
      <c r="AS83">
        <f t="shared" si="33"/>
        <v>0</v>
      </c>
      <c r="AT83">
        <f t="shared" si="33"/>
        <v>0</v>
      </c>
      <c r="AV83" s="25">
        <f t="shared" si="37"/>
        <v>2.3484960085752933</v>
      </c>
      <c r="AW83" s="25">
        <f t="shared" si="37"/>
        <v>2.5050490729824642</v>
      </c>
      <c r="AX83" s="25">
        <f t="shared" si="37"/>
        <v>2.7474774539795375</v>
      </c>
      <c r="AY83" s="25">
        <f t="shared" si="37"/>
        <v>3.1228870324212998</v>
      </c>
      <c r="AZ83" s="25">
        <f t="shared" si="37"/>
        <v>3.7042230583691995</v>
      </c>
      <c r="BA83" s="25">
        <f t="shared" si="37"/>
        <v>4.6044440289359496</v>
      </c>
      <c r="BB83" s="25">
        <f t="shared" si="37"/>
        <v>5.9984704777987057</v>
      </c>
      <c r="BC83" s="25">
        <f t="shared" si="37"/>
        <v>8.157173511461064</v>
      </c>
      <c r="BD83" s="25">
        <f t="shared" si="37"/>
        <v>11.500007351769234</v>
      </c>
      <c r="BE83" s="25">
        <f t="shared" si="37"/>
        <v>16.676512831984027</v>
      </c>
      <c r="BF83" s="25">
        <f t="shared" si="35"/>
        <v>24.692528663696294</v>
      </c>
      <c r="BG83" s="25">
        <f t="shared" si="35"/>
        <v>37.105634389143198</v>
      </c>
      <c r="BH83" s="25">
        <f t="shared" si="35"/>
        <v>56.327801234366333</v>
      </c>
      <c r="BI83" s="25">
        <f t="shared" si="35"/>
        <v>86.094058478766826</v>
      </c>
      <c r="BJ83" s="25">
        <f t="shared" si="35"/>
        <v>132.18824117284834</v>
      </c>
      <c r="BK83" s="25">
        <f t="shared" si="35"/>
        <v>203.56683811200645</v>
      </c>
      <c r="BL83" s="25">
        <f t="shared" si="35"/>
        <v>314.09931321448721</v>
      </c>
      <c r="BM83" s="25">
        <f t="shared" si="35"/>
        <v>485.26305943794625</v>
      </c>
      <c r="BN83" s="25">
        <f t="shared" si="35"/>
        <v>750.31663752968541</v>
      </c>
    </row>
    <row r="84" spans="1:66" x14ac:dyDescent="0.3">
      <c r="A84" s="24">
        <v>2.5</v>
      </c>
      <c r="B84" s="73">
        <f>H85-H84</f>
        <v>90.909090909090878</v>
      </c>
      <c r="D84" s="74">
        <f>$C$11-A84</f>
        <v>26.888764044943819</v>
      </c>
      <c r="F84" s="75"/>
      <c r="G84" s="76">
        <f t="shared" si="36"/>
        <v>7.6752808988764016</v>
      </c>
      <c r="H84" s="59">
        <f t="shared" si="22"/>
        <v>807.25025536261489</v>
      </c>
      <c r="I84" s="77">
        <f t="shared" si="34"/>
        <v>1327.1127629743671</v>
      </c>
      <c r="J84">
        <f t="shared" si="32"/>
        <v>807.25025536261489</v>
      </c>
      <c r="K84">
        <f t="shared" si="32"/>
        <v>0</v>
      </c>
      <c r="L84">
        <f t="shared" si="32"/>
        <v>0</v>
      </c>
      <c r="M84">
        <f t="shared" si="32"/>
        <v>0</v>
      </c>
      <c r="N84">
        <f t="shared" si="32"/>
        <v>0</v>
      </c>
      <c r="O84">
        <f t="shared" si="32"/>
        <v>0</v>
      </c>
      <c r="P84">
        <f t="shared" si="32"/>
        <v>0</v>
      </c>
      <c r="Q84">
        <f t="shared" si="32"/>
        <v>0</v>
      </c>
      <c r="R84">
        <f t="shared" si="32"/>
        <v>0</v>
      </c>
      <c r="S84">
        <f t="shared" si="32"/>
        <v>0</v>
      </c>
      <c r="T84">
        <f t="shared" si="32"/>
        <v>0</v>
      </c>
      <c r="U84">
        <f t="shared" si="32"/>
        <v>0</v>
      </c>
      <c r="V84">
        <f t="shared" si="32"/>
        <v>0</v>
      </c>
      <c r="W84">
        <f t="shared" si="32"/>
        <v>0</v>
      </c>
      <c r="X84">
        <f t="shared" si="32"/>
        <v>0</v>
      </c>
      <c r="Y84">
        <f t="shared" si="32"/>
        <v>0</v>
      </c>
      <c r="Z84">
        <f t="shared" si="32"/>
        <v>0</v>
      </c>
      <c r="AA84">
        <f t="shared" si="32"/>
        <v>0</v>
      </c>
      <c r="AC84">
        <f t="shared" si="30"/>
        <v>0</v>
      </c>
      <c r="AD84">
        <f t="shared" si="30"/>
        <v>0</v>
      </c>
      <c r="AE84">
        <f t="shared" si="30"/>
        <v>0</v>
      </c>
      <c r="AF84">
        <f t="shared" si="30"/>
        <v>0</v>
      </c>
      <c r="AG84">
        <f t="shared" si="30"/>
        <v>0</v>
      </c>
      <c r="AH84">
        <f t="shared" si="30"/>
        <v>1327.1127629743671</v>
      </c>
      <c r="AI84">
        <f t="shared" si="30"/>
        <v>0</v>
      </c>
      <c r="AJ84">
        <f t="shared" si="30"/>
        <v>0</v>
      </c>
      <c r="AK84">
        <f t="shared" si="30"/>
        <v>0</v>
      </c>
      <c r="AL84">
        <f t="shared" si="30"/>
        <v>0</v>
      </c>
      <c r="AM84">
        <f t="shared" si="30"/>
        <v>0</v>
      </c>
      <c r="AN84">
        <f t="shared" si="30"/>
        <v>0</v>
      </c>
      <c r="AO84">
        <f t="shared" si="30"/>
        <v>0</v>
      </c>
      <c r="AP84">
        <f t="shared" si="30"/>
        <v>0</v>
      </c>
      <c r="AQ84">
        <f t="shared" si="30"/>
        <v>0</v>
      </c>
      <c r="AR84">
        <f t="shared" si="30"/>
        <v>0</v>
      </c>
      <c r="AS84">
        <f t="shared" si="33"/>
        <v>0</v>
      </c>
      <c r="AT84">
        <f t="shared" si="33"/>
        <v>0</v>
      </c>
      <c r="AV84" s="25">
        <f t="shared" si="37"/>
        <v>2.4898929586805822</v>
      </c>
      <c r="AW84" s="25">
        <f t="shared" si="37"/>
        <v>2.7581031893471972</v>
      </c>
      <c r="AX84" s="25">
        <f t="shared" si="37"/>
        <v>3.1948634443591666</v>
      </c>
      <c r="AY84" s="25">
        <f t="shared" si="37"/>
        <v>3.906094779137125</v>
      </c>
      <c r="AZ84" s="25">
        <f t="shared" si="37"/>
        <v>5.06428169235837</v>
      </c>
      <c r="BA84" s="25">
        <f t="shared" si="37"/>
        <v>6.950302260301612</v>
      </c>
      <c r="BB84" s="25">
        <f t="shared" si="37"/>
        <v>10.021545374948564</v>
      </c>
      <c r="BC84" s="25">
        <f t="shared" si="37"/>
        <v>15.022834560014413</v>
      </c>
      <c r="BD84" s="25">
        <f t="shared" si="37"/>
        <v>23.167059090260345</v>
      </c>
      <c r="BE84" s="25">
        <f t="shared" si="37"/>
        <v>36.429318228788148</v>
      </c>
      <c r="BF84" s="25">
        <f t="shared" si="35"/>
        <v>58.025913067775484</v>
      </c>
      <c r="BG84" s="25">
        <f t="shared" si="35"/>
        <v>93.194348834832141</v>
      </c>
      <c r="BH84" s="25">
        <f t="shared" si="35"/>
        <v>150.46351017821291</v>
      </c>
      <c r="BI84" s="25">
        <f t="shared" si="35"/>
        <v>243.72204640365482</v>
      </c>
      <c r="BJ84" s="25">
        <f t="shared" si="35"/>
        <v>395.58658178186107</v>
      </c>
      <c r="BK84" s="25">
        <f t="shared" si="35"/>
        <v>642.88659354578886</v>
      </c>
      <c r="BL84" s="25">
        <f t="shared" si="35"/>
        <v>1045.5961245507178</v>
      </c>
      <c r="BM84" s="25">
        <f t="shared" si="35"/>
        <v>1701.3784078003505</v>
      </c>
      <c r="BN84" s="25">
        <f t="shared" si="35"/>
        <v>2769.2706971905368</v>
      </c>
    </row>
    <row r="85" spans="1:66" x14ac:dyDescent="0.3">
      <c r="B85" s="73">
        <f>I84-I85</f>
        <v>318.01439883788362</v>
      </c>
      <c r="D85" s="74">
        <f>A84+$C$11</f>
        <v>31.888764044943819</v>
      </c>
      <c r="F85" s="75"/>
      <c r="G85" s="76">
        <f t="shared" si="36"/>
        <v>2.6752808988764016</v>
      </c>
      <c r="H85" s="59">
        <f t="shared" si="22"/>
        <v>898.15934627170577</v>
      </c>
      <c r="I85" s="77">
        <f t="shared" si="34"/>
        <v>1009.0983641364835</v>
      </c>
      <c r="J85">
        <f t="shared" si="32"/>
        <v>898.15934627170577</v>
      </c>
      <c r="K85">
        <f t="shared" si="32"/>
        <v>0</v>
      </c>
      <c r="L85">
        <f t="shared" si="32"/>
        <v>0</v>
      </c>
      <c r="M85">
        <f t="shared" ref="M85:AA85" si="38">IF(AND(M$10&lt;=$D85,$D85&lt;N$10)=TRUE,(M$9*100+100*($D85-M$10)/(N$10-M$10)),0)</f>
        <v>0</v>
      </c>
      <c r="N85">
        <f t="shared" si="38"/>
        <v>0</v>
      </c>
      <c r="O85">
        <f t="shared" si="38"/>
        <v>0</v>
      </c>
      <c r="P85">
        <f t="shared" si="38"/>
        <v>0</v>
      </c>
      <c r="Q85">
        <f t="shared" si="38"/>
        <v>0</v>
      </c>
      <c r="R85">
        <f t="shared" si="38"/>
        <v>0</v>
      </c>
      <c r="S85">
        <f t="shared" si="38"/>
        <v>0</v>
      </c>
      <c r="T85">
        <f t="shared" si="38"/>
        <v>0</v>
      </c>
      <c r="U85">
        <f t="shared" si="38"/>
        <v>0</v>
      </c>
      <c r="V85">
        <f t="shared" si="38"/>
        <v>0</v>
      </c>
      <c r="W85">
        <f t="shared" si="38"/>
        <v>0</v>
      </c>
      <c r="X85">
        <f t="shared" si="38"/>
        <v>0</v>
      </c>
      <c r="Y85">
        <f t="shared" si="38"/>
        <v>0</v>
      </c>
      <c r="Z85">
        <f t="shared" si="38"/>
        <v>0</v>
      </c>
      <c r="AA85">
        <f t="shared" si="38"/>
        <v>0</v>
      </c>
      <c r="AC85">
        <f t="shared" si="30"/>
        <v>0</v>
      </c>
      <c r="AD85">
        <f t="shared" ref="AD85:AR101" si="39">IF(AND(AW85&lt;=$G85,$G85&lt;AX85)=TRUE,AW$10*100+100*((LOG($G85)-LOG(AW85))/(LOG(AX85)-LOG(AW85))),0)</f>
        <v>0</v>
      </c>
      <c r="AE85">
        <f t="shared" si="39"/>
        <v>1009.0983641364835</v>
      </c>
      <c r="AF85">
        <f t="shared" si="39"/>
        <v>0</v>
      </c>
      <c r="AG85">
        <f t="shared" si="39"/>
        <v>0</v>
      </c>
      <c r="AH85">
        <f t="shared" si="39"/>
        <v>0</v>
      </c>
      <c r="AI85">
        <f t="shared" si="39"/>
        <v>0</v>
      </c>
      <c r="AJ85">
        <f t="shared" si="39"/>
        <v>0</v>
      </c>
      <c r="AK85">
        <f t="shared" si="39"/>
        <v>0</v>
      </c>
      <c r="AL85">
        <f t="shared" si="39"/>
        <v>0</v>
      </c>
      <c r="AM85">
        <f t="shared" si="39"/>
        <v>0</v>
      </c>
      <c r="AN85">
        <f t="shared" si="39"/>
        <v>0</v>
      </c>
      <c r="AO85">
        <f t="shared" si="39"/>
        <v>0</v>
      </c>
      <c r="AP85">
        <f t="shared" si="39"/>
        <v>0</v>
      </c>
      <c r="AQ85">
        <f t="shared" si="39"/>
        <v>0</v>
      </c>
      <c r="AR85">
        <f t="shared" si="39"/>
        <v>0</v>
      </c>
      <c r="AS85">
        <f t="shared" si="33"/>
        <v>0</v>
      </c>
      <c r="AT85">
        <f t="shared" si="33"/>
        <v>0</v>
      </c>
      <c r="AV85" s="25">
        <f t="shared" si="37"/>
        <v>2.3150380351006028</v>
      </c>
      <c r="AW85" s="25">
        <f t="shared" si="37"/>
        <v>2.4472042923616155</v>
      </c>
      <c r="AX85" s="25">
        <f t="shared" si="37"/>
        <v>2.6487034916466445</v>
      </c>
      <c r="AY85" s="25">
        <f t="shared" si="37"/>
        <v>2.9559069197676626</v>
      </c>
      <c r="AZ85" s="25">
        <f t="shared" si="37"/>
        <v>3.4242658342654329</v>
      </c>
      <c r="BA85" s="25">
        <f t="shared" si="37"/>
        <v>4.1383206028961901</v>
      </c>
      <c r="BB85" s="25">
        <f t="shared" si="37"/>
        <v>5.2269605258729346</v>
      </c>
      <c r="BC85" s="25">
        <f t="shared" si="37"/>
        <v>6.8866887903748086</v>
      </c>
      <c r="BD85" s="25">
        <f t="shared" si="37"/>
        <v>9.4170919602806435</v>
      </c>
      <c r="BE85" s="25">
        <f t="shared" si="37"/>
        <v>13.27491636395867</v>
      </c>
      <c r="BF85" s="25">
        <f t="shared" si="35"/>
        <v>19.156512350960043</v>
      </c>
      <c r="BG85" s="25">
        <f t="shared" si="35"/>
        <v>28.123527884722982</v>
      </c>
      <c r="BH85" s="25">
        <f t="shared" si="35"/>
        <v>41.794539589785792</v>
      </c>
      <c r="BI85" s="25">
        <f t="shared" si="35"/>
        <v>62.63721130550357</v>
      </c>
      <c r="BJ85" s="25">
        <f t="shared" si="35"/>
        <v>94.413715753108391</v>
      </c>
      <c r="BK85" s="25">
        <f t="shared" si="35"/>
        <v>142.8598194331455</v>
      </c>
      <c r="BL85" s="25">
        <f t="shared" si="35"/>
        <v>216.72020787350564</v>
      </c>
      <c r="BM85" s="25">
        <f t="shared" si="35"/>
        <v>329.32693093612414</v>
      </c>
      <c r="BN85" s="25">
        <f t="shared" si="35"/>
        <v>501.00588289750294</v>
      </c>
    </row>
    <row r="86" spans="1:66" x14ac:dyDescent="0.3">
      <c r="A86" s="24">
        <v>5</v>
      </c>
      <c r="B86" s="73">
        <f>H87-H86</f>
        <v>949.97425093632955</v>
      </c>
      <c r="D86" s="74">
        <f>$C$11-A86</f>
        <v>24.388764044943819</v>
      </c>
      <c r="F86" s="75"/>
      <c r="G86" s="76">
        <f t="shared" si="36"/>
        <v>10.175280898876402</v>
      </c>
      <c r="H86" s="59">
        <f t="shared" si="22"/>
        <v>0</v>
      </c>
      <c r="I86" s="77">
        <f t="shared" si="34"/>
        <v>1305.3842368949599</v>
      </c>
      <c r="J86">
        <f t="shared" ref="J86:AA100" si="40">IF(AND(J$10&lt;=$D86,$D86&lt;K$10)=TRUE,(J$9*100+100*($D86-J$10)/(K$10-J$10)),0)</f>
        <v>0</v>
      </c>
      <c r="K86">
        <f t="shared" si="40"/>
        <v>0</v>
      </c>
      <c r="L86">
        <f t="shared" si="40"/>
        <v>0</v>
      </c>
      <c r="M86">
        <f t="shared" si="40"/>
        <v>0</v>
      </c>
      <c r="N86">
        <f t="shared" si="40"/>
        <v>0</v>
      </c>
      <c r="O86">
        <f t="shared" si="40"/>
        <v>0</v>
      </c>
      <c r="P86">
        <f t="shared" si="40"/>
        <v>0</v>
      </c>
      <c r="Q86">
        <f t="shared" si="40"/>
        <v>0</v>
      </c>
      <c r="R86">
        <f t="shared" si="40"/>
        <v>0</v>
      </c>
      <c r="S86">
        <f t="shared" si="40"/>
        <v>0</v>
      </c>
      <c r="T86">
        <f t="shared" si="40"/>
        <v>0</v>
      </c>
      <c r="U86">
        <f t="shared" si="40"/>
        <v>0</v>
      </c>
      <c r="V86">
        <f t="shared" si="40"/>
        <v>0</v>
      </c>
      <c r="W86">
        <f t="shared" si="40"/>
        <v>0</v>
      </c>
      <c r="X86">
        <f t="shared" si="40"/>
        <v>0</v>
      </c>
      <c r="Y86">
        <f t="shared" si="40"/>
        <v>0</v>
      </c>
      <c r="Z86">
        <f t="shared" si="40"/>
        <v>0</v>
      </c>
      <c r="AA86">
        <f t="shared" si="40"/>
        <v>0</v>
      </c>
      <c r="AC86">
        <f t="shared" ref="AC86:AR116" si="41">IF(AND(AV86&lt;=$G86,$G86&lt;AW86)=TRUE,AV$10*100+100*((LOG($G86)-LOG(AV86))/(LOG(AW86)-LOG(AV86))),0)</f>
        <v>0</v>
      </c>
      <c r="AD86">
        <f t="shared" si="39"/>
        <v>0</v>
      </c>
      <c r="AE86">
        <f t="shared" si="39"/>
        <v>0</v>
      </c>
      <c r="AF86">
        <f t="shared" si="39"/>
        <v>0</v>
      </c>
      <c r="AG86">
        <f t="shared" si="39"/>
        <v>0</v>
      </c>
      <c r="AH86">
        <f t="shared" si="39"/>
        <v>1305.3842368949599</v>
      </c>
      <c r="AI86">
        <f t="shared" si="39"/>
        <v>0</v>
      </c>
      <c r="AJ86">
        <f t="shared" si="39"/>
        <v>0</v>
      </c>
      <c r="AK86">
        <f t="shared" si="39"/>
        <v>0</v>
      </c>
      <c r="AL86">
        <f t="shared" si="39"/>
        <v>0</v>
      </c>
      <c r="AM86">
        <f t="shared" si="39"/>
        <v>0</v>
      </c>
      <c r="AN86">
        <f t="shared" si="39"/>
        <v>0</v>
      </c>
      <c r="AO86">
        <f t="shared" si="39"/>
        <v>0</v>
      </c>
      <c r="AP86">
        <f t="shared" si="39"/>
        <v>0</v>
      </c>
      <c r="AQ86">
        <f t="shared" si="39"/>
        <v>0</v>
      </c>
      <c r="AR86">
        <f t="shared" si="39"/>
        <v>0</v>
      </c>
      <c r="AS86">
        <f t="shared" si="33"/>
        <v>0</v>
      </c>
      <c r="AT86">
        <f t="shared" si="33"/>
        <v>0</v>
      </c>
      <c r="AV86" s="25">
        <f t="shared" si="37"/>
        <v>2.6355801307871163</v>
      </c>
      <c r="AW86" s="25">
        <f t="shared" si="37"/>
        <v>3.0302021364762348</v>
      </c>
      <c r="AX86" s="25">
        <f t="shared" si="37"/>
        <v>3.69684282994533</v>
      </c>
      <c r="AY86" s="25">
        <f t="shared" si="37"/>
        <v>4.823008648835474</v>
      </c>
      <c r="AZ86" s="25">
        <f t="shared" si="37"/>
        <v>6.7254569452884407</v>
      </c>
      <c r="BA86" s="25">
        <f t="shared" si="37"/>
        <v>9.9392905210967459</v>
      </c>
      <c r="BB86" s="25">
        <f t="shared" si="37"/>
        <v>15.368466321695525</v>
      </c>
      <c r="BC86" s="25">
        <f t="shared" si="37"/>
        <v>24.540051961874127</v>
      </c>
      <c r="BD86" s="25">
        <f t="shared" si="37"/>
        <v>40.033744972487838</v>
      </c>
      <c r="BE86" s="25">
        <f t="shared" si="37"/>
        <v>66.207465910720941</v>
      </c>
      <c r="BF86" s="25">
        <f t="shared" si="35"/>
        <v>110.42311335405198</v>
      </c>
      <c r="BG86" s="25">
        <f t="shared" si="35"/>
        <v>185.11724963855599</v>
      </c>
      <c r="BH86" s="25">
        <f t="shared" si="35"/>
        <v>311.29914039201878</v>
      </c>
      <c r="BI86" s="25">
        <f t="shared" si="35"/>
        <v>524.46004359161918</v>
      </c>
      <c r="BJ86" s="25">
        <f t="shared" si="35"/>
        <v>884.55585751190927</v>
      </c>
      <c r="BK86" s="25">
        <f t="shared" si="35"/>
        <v>1492.8709530878352</v>
      </c>
      <c r="BL86" s="25">
        <f t="shared" si="35"/>
        <v>2520.5064911878785</v>
      </c>
      <c r="BM86" s="25">
        <f t="shared" si="35"/>
        <v>4256.5061513086848</v>
      </c>
      <c r="BN86" s="25">
        <f t="shared" si="35"/>
        <v>7189.1556249843898</v>
      </c>
    </row>
    <row r="87" spans="1:66" x14ac:dyDescent="0.3">
      <c r="B87" s="73">
        <f>I86-I87</f>
        <v>1305.3842368949599</v>
      </c>
      <c r="D87" s="74">
        <f>A86+$C$11</f>
        <v>34.388764044943819</v>
      </c>
      <c r="F87" s="75"/>
      <c r="G87" s="76">
        <f t="shared" si="36"/>
        <v>0.17528089887640164</v>
      </c>
      <c r="H87" s="59">
        <f t="shared" si="22"/>
        <v>949.97425093632955</v>
      </c>
      <c r="I87" s="77">
        <f t="shared" si="34"/>
        <v>0</v>
      </c>
      <c r="J87">
        <f t="shared" si="40"/>
        <v>0</v>
      </c>
      <c r="K87">
        <f t="shared" si="40"/>
        <v>949.97425093632955</v>
      </c>
      <c r="L87">
        <f t="shared" si="40"/>
        <v>0</v>
      </c>
      <c r="M87">
        <f t="shared" si="40"/>
        <v>0</v>
      </c>
      <c r="N87">
        <f t="shared" si="40"/>
        <v>0</v>
      </c>
      <c r="O87">
        <f t="shared" si="40"/>
        <v>0</v>
      </c>
      <c r="P87">
        <f t="shared" si="40"/>
        <v>0</v>
      </c>
      <c r="Q87">
        <f t="shared" si="40"/>
        <v>0</v>
      </c>
      <c r="R87">
        <f t="shared" si="40"/>
        <v>0</v>
      </c>
      <c r="S87">
        <f t="shared" si="40"/>
        <v>0</v>
      </c>
      <c r="T87">
        <f t="shared" si="40"/>
        <v>0</v>
      </c>
      <c r="U87">
        <f t="shared" si="40"/>
        <v>0</v>
      </c>
      <c r="V87">
        <f t="shared" si="40"/>
        <v>0</v>
      </c>
      <c r="W87">
        <f t="shared" si="40"/>
        <v>0</v>
      </c>
      <c r="X87">
        <f t="shared" si="40"/>
        <v>0</v>
      </c>
      <c r="Y87">
        <f t="shared" si="40"/>
        <v>0</v>
      </c>
      <c r="Z87">
        <f t="shared" si="40"/>
        <v>0</v>
      </c>
      <c r="AA87">
        <f t="shared" si="40"/>
        <v>0</v>
      </c>
      <c r="AC87">
        <f t="shared" si="41"/>
        <v>0</v>
      </c>
      <c r="AD87">
        <f t="shared" si="39"/>
        <v>0</v>
      </c>
      <c r="AE87">
        <f t="shared" si="39"/>
        <v>0</v>
      </c>
      <c r="AF87">
        <f t="shared" si="39"/>
        <v>0</v>
      </c>
      <c r="AG87">
        <f t="shared" si="39"/>
        <v>0</v>
      </c>
      <c r="AH87">
        <f t="shared" si="39"/>
        <v>0</v>
      </c>
      <c r="AI87">
        <f t="shared" si="39"/>
        <v>0</v>
      </c>
      <c r="AJ87">
        <f t="shared" si="39"/>
        <v>0</v>
      </c>
      <c r="AK87">
        <f t="shared" si="39"/>
        <v>0</v>
      </c>
      <c r="AL87">
        <f t="shared" si="39"/>
        <v>0</v>
      </c>
      <c r="AM87">
        <f t="shared" si="39"/>
        <v>0</v>
      </c>
      <c r="AN87">
        <f t="shared" si="39"/>
        <v>0</v>
      </c>
      <c r="AO87">
        <f t="shared" si="39"/>
        <v>0</v>
      </c>
      <c r="AP87">
        <f t="shared" si="39"/>
        <v>0</v>
      </c>
      <c r="AQ87">
        <f t="shared" si="39"/>
        <v>0</v>
      </c>
      <c r="AR87">
        <f t="shared" si="39"/>
        <v>0</v>
      </c>
      <c r="AS87">
        <f t="shared" si="33"/>
        <v>0</v>
      </c>
      <c r="AT87">
        <f t="shared" si="33"/>
        <v>0</v>
      </c>
      <c r="AV87" s="25">
        <f t="shared" si="37"/>
        <v>2.2620329557669825</v>
      </c>
      <c r="AW87" s="25">
        <f t="shared" si="37"/>
        <v>2.3575689888336848</v>
      </c>
      <c r="AX87" s="25">
        <f t="shared" si="37"/>
        <v>2.498984426584502</v>
      </c>
      <c r="AY87" s="25">
        <f t="shared" si="37"/>
        <v>2.7083120006140069</v>
      </c>
      <c r="AZ87" s="25">
        <f t="shared" si="37"/>
        <v>3.0181652524653915</v>
      </c>
      <c r="BA87" s="25">
        <f t="shared" si="37"/>
        <v>3.4768197710017059</v>
      </c>
      <c r="BB87" s="25">
        <f t="shared" si="37"/>
        <v>4.1557345996079782</v>
      </c>
      <c r="BC87" s="25">
        <f t="shared" si="37"/>
        <v>5.1606856594436374</v>
      </c>
      <c r="BD87" s="25">
        <f t="shared" si="37"/>
        <v>6.6482457923369935</v>
      </c>
      <c r="BE87" s="25">
        <f t="shared" si="37"/>
        <v>8.8501790380570053</v>
      </c>
      <c r="BF87" s="25">
        <f t="shared" si="35"/>
        <v>12.109549809964252</v>
      </c>
      <c r="BG87" s="25">
        <f t="shared" si="35"/>
        <v>16.934172831308143</v>
      </c>
      <c r="BH87" s="25">
        <f t="shared" si="35"/>
        <v>24.075731410254569</v>
      </c>
      <c r="BI87" s="25">
        <f t="shared" si="35"/>
        <v>34.646890796364886</v>
      </c>
      <c r="BJ87" s="25">
        <f t="shared" si="35"/>
        <v>50.294653050390131</v>
      </c>
      <c r="BK87" s="25">
        <f t="shared" si="35"/>
        <v>73.45696236910257</v>
      </c>
      <c r="BL87" s="25">
        <f t="shared" si="35"/>
        <v>107.7425403492836</v>
      </c>
      <c r="BM87" s="25">
        <f t="shared" si="35"/>
        <v>158.49313007935842</v>
      </c>
      <c r="BN87" s="25">
        <f t="shared" si="35"/>
        <v>233.61574750874047</v>
      </c>
    </row>
    <row r="88" spans="1:66" x14ac:dyDescent="0.3">
      <c r="B88" s="73"/>
      <c r="D88" s="74"/>
      <c r="E88" s="78"/>
      <c r="F88" s="77"/>
      <c r="G88" s="23"/>
      <c r="H88" s="59">
        <f t="shared" si="22"/>
        <v>0</v>
      </c>
      <c r="I88" s="77">
        <f t="shared" si="34"/>
        <v>0</v>
      </c>
      <c r="J88">
        <f t="shared" si="40"/>
        <v>0</v>
      </c>
      <c r="K88">
        <f t="shared" si="40"/>
        <v>0</v>
      </c>
      <c r="L88">
        <f t="shared" si="40"/>
        <v>0</v>
      </c>
      <c r="M88">
        <f t="shared" si="40"/>
        <v>0</v>
      </c>
      <c r="N88">
        <f t="shared" si="40"/>
        <v>0</v>
      </c>
      <c r="O88">
        <f t="shared" si="40"/>
        <v>0</v>
      </c>
      <c r="P88">
        <f t="shared" si="40"/>
        <v>0</v>
      </c>
      <c r="Q88">
        <f t="shared" si="40"/>
        <v>0</v>
      </c>
      <c r="R88">
        <f t="shared" si="40"/>
        <v>0</v>
      </c>
      <c r="S88">
        <f t="shared" si="40"/>
        <v>0</v>
      </c>
      <c r="T88">
        <f t="shared" si="40"/>
        <v>0</v>
      </c>
      <c r="U88">
        <f t="shared" si="40"/>
        <v>0</v>
      </c>
      <c r="V88">
        <f t="shared" si="40"/>
        <v>0</v>
      </c>
      <c r="W88">
        <f t="shared" si="40"/>
        <v>0</v>
      </c>
      <c r="X88">
        <f t="shared" si="40"/>
        <v>0</v>
      </c>
      <c r="Y88">
        <f t="shared" si="40"/>
        <v>0</v>
      </c>
      <c r="Z88">
        <f t="shared" si="40"/>
        <v>0</v>
      </c>
      <c r="AA88">
        <f t="shared" si="40"/>
        <v>0</v>
      </c>
      <c r="AC88">
        <f t="shared" si="41"/>
        <v>0</v>
      </c>
      <c r="AD88">
        <f t="shared" si="39"/>
        <v>0</v>
      </c>
      <c r="AE88">
        <f t="shared" si="39"/>
        <v>0</v>
      </c>
      <c r="AF88">
        <f t="shared" si="39"/>
        <v>0</v>
      </c>
      <c r="AG88">
        <f t="shared" si="39"/>
        <v>0</v>
      </c>
      <c r="AH88">
        <f t="shared" si="39"/>
        <v>0</v>
      </c>
      <c r="AI88">
        <f t="shared" si="39"/>
        <v>0</v>
      </c>
      <c r="AJ88">
        <f t="shared" si="39"/>
        <v>0</v>
      </c>
      <c r="AK88">
        <f t="shared" si="39"/>
        <v>0</v>
      </c>
      <c r="AL88">
        <f t="shared" si="39"/>
        <v>0</v>
      </c>
      <c r="AM88">
        <f t="shared" si="39"/>
        <v>0</v>
      </c>
      <c r="AN88">
        <f t="shared" si="39"/>
        <v>0</v>
      </c>
      <c r="AO88">
        <f t="shared" si="39"/>
        <v>0</v>
      </c>
      <c r="AP88">
        <f t="shared" si="39"/>
        <v>0</v>
      </c>
      <c r="AQ88">
        <f t="shared" si="39"/>
        <v>0</v>
      </c>
      <c r="AR88">
        <f t="shared" si="39"/>
        <v>0</v>
      </c>
      <c r="AS88">
        <f t="shared" si="33"/>
        <v>0</v>
      </c>
      <c r="AT88">
        <f t="shared" si="33"/>
        <v>0</v>
      </c>
      <c r="AV88" s="25">
        <f t="shared" si="37"/>
        <v>45.171769645733413</v>
      </c>
      <c r="AW88" s="25">
        <f t="shared" si="37"/>
        <v>127.04522300052373</v>
      </c>
      <c r="AX88" s="25">
        <f t="shared" si="37"/>
        <v>364.41551061754836</v>
      </c>
      <c r="AY88" s="25">
        <f t="shared" si="37"/>
        <v>1052.6074841407044</v>
      </c>
      <c r="AZ88" s="25">
        <f t="shared" si="37"/>
        <v>3047.8369510477814</v>
      </c>
      <c r="BA88" s="25">
        <f t="shared" si="37"/>
        <v>8832.473765734987</v>
      </c>
      <c r="BB88" s="25">
        <f t="shared" si="37"/>
        <v>25603.488645394966</v>
      </c>
      <c r="BC88" s="25">
        <f t="shared" si="37"/>
        <v>74226.582731377712</v>
      </c>
      <c r="BD88" s="25">
        <f t="shared" si="37"/>
        <v>215196.30313641208</v>
      </c>
      <c r="BE88" s="25">
        <f t="shared" si="37"/>
        <v>623900.48876334867</v>
      </c>
      <c r="BF88" s="25">
        <f t="shared" si="35"/>
        <v>1808829.499539858</v>
      </c>
      <c r="BG88" s="25">
        <f t="shared" si="35"/>
        <v>5244215.8008228196</v>
      </c>
      <c r="BH88" s="25">
        <f t="shared" si="35"/>
        <v>15204204.063164905</v>
      </c>
      <c r="BI88" s="25">
        <f t="shared" si="35"/>
        <v>44080539.207467429</v>
      </c>
      <c r="BJ88" s="25">
        <f t="shared" si="35"/>
        <v>127799787.60445273</v>
      </c>
      <c r="BK88" s="25">
        <f t="shared" si="35"/>
        <v>370521466.69325632</v>
      </c>
      <c r="BL88" s="25">
        <f t="shared" si="35"/>
        <v>1074228375.5313194</v>
      </c>
      <c r="BM88" s="25">
        <f t="shared" si="35"/>
        <v>3114439268.1283507</v>
      </c>
      <c r="BN88" s="25">
        <f t="shared" si="35"/>
        <v>9029487754.9259262</v>
      </c>
    </row>
    <row r="89" spans="1:66" x14ac:dyDescent="0.3">
      <c r="A89" s="24">
        <v>0.2</v>
      </c>
      <c r="B89" s="73">
        <f>H90-H89</f>
        <v>7.2727272727272521</v>
      </c>
      <c r="C89" s="59">
        <v>29.388764044943819</v>
      </c>
      <c r="D89" s="74">
        <f>$C$11-A89</f>
        <v>29.18876404494382</v>
      </c>
      <c r="E89" s="74">
        <v>35</v>
      </c>
      <c r="F89" s="75"/>
      <c r="G89" s="76">
        <f t="shared" ref="G89:G100" si="42">$E$89-D89</f>
        <v>5.8112359550561798</v>
      </c>
      <c r="H89" s="59">
        <f t="shared" si="22"/>
        <v>849.06843718079676</v>
      </c>
      <c r="I89" s="77">
        <f t="shared" si="34"/>
        <v>1329.9268387164129</v>
      </c>
      <c r="J89">
        <f t="shared" si="40"/>
        <v>849.06843718079676</v>
      </c>
      <c r="K89">
        <f t="shared" si="40"/>
        <v>0</v>
      </c>
      <c r="L89">
        <f t="shared" si="40"/>
        <v>0</v>
      </c>
      <c r="M89">
        <f t="shared" si="40"/>
        <v>0</v>
      </c>
      <c r="N89">
        <f t="shared" si="40"/>
        <v>0</v>
      </c>
      <c r="O89">
        <f t="shared" si="40"/>
        <v>0</v>
      </c>
      <c r="P89">
        <f t="shared" si="40"/>
        <v>0</v>
      </c>
      <c r="Q89">
        <f t="shared" si="40"/>
        <v>0</v>
      </c>
      <c r="R89">
        <f t="shared" si="40"/>
        <v>0</v>
      </c>
      <c r="S89">
        <f t="shared" si="40"/>
        <v>0</v>
      </c>
      <c r="T89">
        <f t="shared" si="40"/>
        <v>0</v>
      </c>
      <c r="U89">
        <f t="shared" si="40"/>
        <v>0</v>
      </c>
      <c r="V89">
        <f t="shared" si="40"/>
        <v>0</v>
      </c>
      <c r="W89">
        <f t="shared" si="40"/>
        <v>0</v>
      </c>
      <c r="X89">
        <f t="shared" si="40"/>
        <v>0</v>
      </c>
      <c r="Y89">
        <f t="shared" si="40"/>
        <v>0</v>
      </c>
      <c r="Z89">
        <f t="shared" si="40"/>
        <v>0</v>
      </c>
      <c r="AA89">
        <f t="shared" si="40"/>
        <v>0</v>
      </c>
      <c r="AC89">
        <f t="shared" si="41"/>
        <v>0</v>
      </c>
      <c r="AD89">
        <f t="shared" si="39"/>
        <v>0</v>
      </c>
      <c r="AE89">
        <f t="shared" si="39"/>
        <v>0</v>
      </c>
      <c r="AF89">
        <f t="shared" si="39"/>
        <v>0</v>
      </c>
      <c r="AG89">
        <f t="shared" si="39"/>
        <v>0</v>
      </c>
      <c r="AH89">
        <f t="shared" si="39"/>
        <v>1329.9268387164129</v>
      </c>
      <c r="AI89">
        <f t="shared" si="39"/>
        <v>0</v>
      </c>
      <c r="AJ89">
        <f t="shared" si="39"/>
        <v>0</v>
      </c>
      <c r="AK89">
        <f t="shared" si="39"/>
        <v>0</v>
      </c>
      <c r="AL89">
        <f t="shared" si="39"/>
        <v>0</v>
      </c>
      <c r="AM89">
        <f t="shared" si="39"/>
        <v>0</v>
      </c>
      <c r="AN89">
        <f t="shared" si="39"/>
        <v>0</v>
      </c>
      <c r="AO89">
        <f t="shared" si="39"/>
        <v>0</v>
      </c>
      <c r="AP89">
        <f t="shared" si="39"/>
        <v>0</v>
      </c>
      <c r="AQ89">
        <f t="shared" si="39"/>
        <v>0</v>
      </c>
      <c r="AR89">
        <f t="shared" si="39"/>
        <v>0</v>
      </c>
      <c r="AS89">
        <f t="shared" si="33"/>
        <v>0</v>
      </c>
      <c r="AT89">
        <f t="shared" si="33"/>
        <v>0</v>
      </c>
      <c r="AV89" s="25">
        <f t="shared" si="37"/>
        <v>2.3948255658111015</v>
      </c>
      <c r="AW89" s="25">
        <f t="shared" si="37"/>
        <v>2.5865428434721132</v>
      </c>
      <c r="AX89" s="25">
        <f t="shared" si="37"/>
        <v>2.8890595768962286</v>
      </c>
      <c r="AY89" s="25">
        <f t="shared" si="37"/>
        <v>3.3664102628548163</v>
      </c>
      <c r="AZ89" s="25">
        <f t="shared" si="37"/>
        <v>4.1196369515275375</v>
      </c>
      <c r="BA89" s="25">
        <f t="shared" si="37"/>
        <v>5.3081770777233377</v>
      </c>
      <c r="BB89" s="25">
        <f t="shared" si="37"/>
        <v>7.1836119936936615</v>
      </c>
      <c r="BC89" s="25">
        <f t="shared" si="37"/>
        <v>10.142919842473166</v>
      </c>
      <c r="BD89" s="25">
        <f t="shared" si="37"/>
        <v>14.812504944719684</v>
      </c>
      <c r="BE89" s="25">
        <f t="shared" si="37"/>
        <v>22.180790415971209</v>
      </c>
      <c r="BF89" s="25">
        <f t="shared" si="35"/>
        <v>33.807440235403071</v>
      </c>
      <c r="BG89" s="25">
        <f t="shared" si="35"/>
        <v>52.15349734069801</v>
      </c>
      <c r="BH89" s="25">
        <f t="shared" si="35"/>
        <v>81.102318930577908</v>
      </c>
      <c r="BI89" s="25">
        <f t="shared" si="35"/>
        <v>126.78157669331689</v>
      </c>
      <c r="BJ89" s="25">
        <f t="shared" si="35"/>
        <v>198.86031686850225</v>
      </c>
      <c r="BK89" s="25">
        <f t="shared" si="35"/>
        <v>312.59563218879128</v>
      </c>
      <c r="BL89" s="25">
        <f t="shared" si="35"/>
        <v>492.06217002735048</v>
      </c>
      <c r="BM89" s="25">
        <f t="shared" si="35"/>
        <v>775.24807506535603</v>
      </c>
      <c r="BN89" s="25">
        <f t="shared" si="35"/>
        <v>1222.0960377999679</v>
      </c>
    </row>
    <row r="90" spans="1:66" x14ac:dyDescent="0.3">
      <c r="A90" s="24"/>
      <c r="B90" s="73">
        <f>I89-I90</f>
        <v>9.1891101956171042</v>
      </c>
      <c r="D90" s="74">
        <f>A89+$C$11</f>
        <v>29.588764044943819</v>
      </c>
      <c r="F90" s="75"/>
      <c r="G90" s="76">
        <f t="shared" si="42"/>
        <v>5.4112359550561813</v>
      </c>
      <c r="H90" s="59">
        <f t="shared" si="22"/>
        <v>856.34116445352402</v>
      </c>
      <c r="I90" s="77">
        <f t="shared" si="34"/>
        <v>1320.7377285207958</v>
      </c>
      <c r="J90">
        <f t="shared" si="40"/>
        <v>856.34116445352402</v>
      </c>
      <c r="K90">
        <f t="shared" si="40"/>
        <v>0</v>
      </c>
      <c r="L90">
        <f t="shared" si="40"/>
        <v>0</v>
      </c>
      <c r="M90">
        <f t="shared" si="40"/>
        <v>0</v>
      </c>
      <c r="N90">
        <f t="shared" si="40"/>
        <v>0</v>
      </c>
      <c r="O90">
        <f t="shared" si="40"/>
        <v>0</v>
      </c>
      <c r="P90">
        <f t="shared" si="40"/>
        <v>0</v>
      </c>
      <c r="Q90">
        <f t="shared" si="40"/>
        <v>0</v>
      </c>
      <c r="R90">
        <f t="shared" si="40"/>
        <v>0</v>
      </c>
      <c r="S90">
        <f t="shared" si="40"/>
        <v>0</v>
      </c>
      <c r="T90">
        <f t="shared" si="40"/>
        <v>0</v>
      </c>
      <c r="U90">
        <f t="shared" si="40"/>
        <v>0</v>
      </c>
      <c r="V90">
        <f t="shared" si="40"/>
        <v>0</v>
      </c>
      <c r="W90">
        <f t="shared" si="40"/>
        <v>0</v>
      </c>
      <c r="X90">
        <f t="shared" si="40"/>
        <v>0</v>
      </c>
      <c r="Y90">
        <f t="shared" si="40"/>
        <v>0</v>
      </c>
      <c r="Z90">
        <f t="shared" si="40"/>
        <v>0</v>
      </c>
      <c r="AA90">
        <f t="shared" si="40"/>
        <v>0</v>
      </c>
      <c r="AC90">
        <f t="shared" si="41"/>
        <v>0</v>
      </c>
      <c r="AD90">
        <f t="shared" si="39"/>
        <v>0</v>
      </c>
      <c r="AE90">
        <f t="shared" si="39"/>
        <v>0</v>
      </c>
      <c r="AF90">
        <f t="shared" si="39"/>
        <v>0</v>
      </c>
      <c r="AG90">
        <f t="shared" si="39"/>
        <v>0</v>
      </c>
      <c r="AH90">
        <f t="shared" si="39"/>
        <v>1320.7377285207958</v>
      </c>
      <c r="AI90">
        <f t="shared" si="39"/>
        <v>0</v>
      </c>
      <c r="AJ90">
        <f t="shared" si="39"/>
        <v>0</v>
      </c>
      <c r="AK90">
        <f t="shared" si="39"/>
        <v>0</v>
      </c>
      <c r="AL90">
        <f t="shared" si="39"/>
        <v>0</v>
      </c>
      <c r="AM90">
        <f t="shared" si="39"/>
        <v>0</v>
      </c>
      <c r="AN90">
        <f t="shared" si="39"/>
        <v>0</v>
      </c>
      <c r="AO90">
        <f t="shared" si="39"/>
        <v>0</v>
      </c>
      <c r="AP90">
        <f t="shared" si="39"/>
        <v>0</v>
      </c>
      <c r="AQ90">
        <f t="shared" si="39"/>
        <v>0</v>
      </c>
      <c r="AR90">
        <f t="shared" si="39"/>
        <v>0</v>
      </c>
      <c r="AS90">
        <f t="shared" si="33"/>
        <v>0</v>
      </c>
      <c r="AT90">
        <f t="shared" si="33"/>
        <v>0</v>
      </c>
      <c r="AV90" s="25">
        <f t="shared" si="37"/>
        <v>2.3811394780327668</v>
      </c>
      <c r="AW90" s="25">
        <f t="shared" si="37"/>
        <v>2.5623110856015789</v>
      </c>
      <c r="AX90" s="25">
        <f t="shared" si="37"/>
        <v>2.8466858666783623</v>
      </c>
      <c r="AY90" s="25">
        <f t="shared" si="37"/>
        <v>3.2930528068279283</v>
      </c>
      <c r="AZ90" s="25">
        <f t="shared" si="37"/>
        <v>3.9936896372249562</v>
      </c>
      <c r="BA90" s="25">
        <f t="shared" si="37"/>
        <v>5.0934394707236219</v>
      </c>
      <c r="BB90" s="25">
        <f t="shared" si="37"/>
        <v>6.8196543138613794</v>
      </c>
      <c r="BC90" s="25">
        <f t="shared" si="37"/>
        <v>9.5291956967314597</v>
      </c>
      <c r="BD90" s="25">
        <f t="shared" si="37"/>
        <v>13.782208891856454</v>
      </c>
      <c r="BE90" s="25">
        <f t="shared" si="37"/>
        <v>20.457922114862292</v>
      </c>
      <c r="BF90" s="25">
        <f t="shared" si="35"/>
        <v>30.936409951885146</v>
      </c>
      <c r="BG90" s="25">
        <f t="shared" si="35"/>
        <v>47.383897086630206</v>
      </c>
      <c r="BH90" s="25">
        <f t="shared" si="35"/>
        <v>73.200583354260999</v>
      </c>
      <c r="BI90" s="25">
        <f t="shared" si="35"/>
        <v>113.72356929010662</v>
      </c>
      <c r="BJ90" s="25">
        <f t="shared" si="35"/>
        <v>177.33019843428301</v>
      </c>
      <c r="BK90" s="25">
        <f t="shared" si="35"/>
        <v>277.16991107268393</v>
      </c>
      <c r="BL90" s="25">
        <f t="shared" si="35"/>
        <v>433.88263667749777</v>
      </c>
      <c r="BM90" s="25">
        <f t="shared" si="35"/>
        <v>679.8657001047427</v>
      </c>
      <c r="BN90" s="25">
        <f t="shared" si="35"/>
        <v>1065.9713418739736</v>
      </c>
    </row>
    <row r="91" spans="1:66" x14ac:dyDescent="0.3">
      <c r="A91" s="24">
        <v>0.5</v>
      </c>
      <c r="B91" s="73">
        <f>H92-H91</f>
        <v>18.181818181818244</v>
      </c>
      <c r="D91" s="74">
        <f>$C$11-A91</f>
        <v>28.888764044943819</v>
      </c>
      <c r="F91" s="75"/>
      <c r="G91" s="76">
        <f t="shared" si="42"/>
        <v>6.1112359550561806</v>
      </c>
      <c r="H91" s="59">
        <f t="shared" si="22"/>
        <v>843.61389172625127</v>
      </c>
      <c r="I91" s="77">
        <f t="shared" si="34"/>
        <v>1335.0384830197411</v>
      </c>
      <c r="J91">
        <f t="shared" si="40"/>
        <v>843.61389172625127</v>
      </c>
      <c r="K91">
        <f t="shared" si="40"/>
        <v>0</v>
      </c>
      <c r="L91">
        <f t="shared" si="40"/>
        <v>0</v>
      </c>
      <c r="M91">
        <f t="shared" si="40"/>
        <v>0</v>
      </c>
      <c r="N91">
        <f t="shared" si="40"/>
        <v>0</v>
      </c>
      <c r="O91">
        <f t="shared" si="40"/>
        <v>0</v>
      </c>
      <c r="P91">
        <f t="shared" si="40"/>
        <v>0</v>
      </c>
      <c r="Q91">
        <f t="shared" si="40"/>
        <v>0</v>
      </c>
      <c r="R91">
        <f t="shared" si="40"/>
        <v>0</v>
      </c>
      <c r="S91">
        <f t="shared" si="40"/>
        <v>0</v>
      </c>
      <c r="T91">
        <f t="shared" si="40"/>
        <v>0</v>
      </c>
      <c r="U91">
        <f t="shared" si="40"/>
        <v>0</v>
      </c>
      <c r="V91">
        <f t="shared" si="40"/>
        <v>0</v>
      </c>
      <c r="W91">
        <f t="shared" si="40"/>
        <v>0</v>
      </c>
      <c r="X91">
        <f t="shared" si="40"/>
        <v>0</v>
      </c>
      <c r="Y91">
        <f t="shared" si="40"/>
        <v>0</v>
      </c>
      <c r="Z91">
        <f t="shared" si="40"/>
        <v>0</v>
      </c>
      <c r="AA91">
        <f t="shared" si="40"/>
        <v>0</v>
      </c>
      <c r="AC91">
        <f t="shared" si="41"/>
        <v>0</v>
      </c>
      <c r="AD91">
        <f t="shared" si="39"/>
        <v>0</v>
      </c>
      <c r="AE91">
        <f t="shared" si="39"/>
        <v>0</v>
      </c>
      <c r="AF91">
        <f t="shared" si="39"/>
        <v>0</v>
      </c>
      <c r="AG91">
        <f t="shared" si="39"/>
        <v>0</v>
      </c>
      <c r="AH91">
        <f t="shared" si="39"/>
        <v>1335.0384830197411</v>
      </c>
      <c r="AI91">
        <f t="shared" si="39"/>
        <v>0</v>
      </c>
      <c r="AJ91">
        <f t="shared" si="39"/>
        <v>0</v>
      </c>
      <c r="AK91">
        <f t="shared" si="39"/>
        <v>0</v>
      </c>
      <c r="AL91">
        <f t="shared" si="39"/>
        <v>0</v>
      </c>
      <c r="AM91">
        <f t="shared" si="39"/>
        <v>0</v>
      </c>
      <c r="AN91">
        <f t="shared" si="39"/>
        <v>0</v>
      </c>
      <c r="AO91">
        <f t="shared" si="39"/>
        <v>0</v>
      </c>
      <c r="AP91">
        <f t="shared" si="39"/>
        <v>0</v>
      </c>
      <c r="AQ91">
        <f t="shared" si="39"/>
        <v>0</v>
      </c>
      <c r="AR91">
        <f t="shared" si="39"/>
        <v>0</v>
      </c>
      <c r="AS91">
        <f t="shared" si="33"/>
        <v>0</v>
      </c>
      <c r="AT91">
        <f t="shared" si="33"/>
        <v>0</v>
      </c>
      <c r="AV91" s="25">
        <f t="shared" si="37"/>
        <v>2.4055857474269162</v>
      </c>
      <c r="AW91" s="25">
        <f t="shared" si="37"/>
        <v>2.6056823894541719</v>
      </c>
      <c r="AX91" s="25">
        <f t="shared" si="37"/>
        <v>2.9226835636259114</v>
      </c>
      <c r="AY91" s="25">
        <f t="shared" si="37"/>
        <v>3.4248896147028391</v>
      </c>
      <c r="AZ91" s="25">
        <f t="shared" si="37"/>
        <v>4.2205047047644406</v>
      </c>
      <c r="BA91" s="25">
        <f t="shared" si="37"/>
        <v>5.4809502334001881</v>
      </c>
      <c r="BB91" s="25">
        <f t="shared" si="37"/>
        <v>7.4777988986697723</v>
      </c>
      <c r="BC91" s="25">
        <f t="shared" si="37"/>
        <v>10.641287126760611</v>
      </c>
      <c r="BD91" s="25">
        <f t="shared" si="37"/>
        <v>15.653012824019815</v>
      </c>
      <c r="BE91" s="25">
        <f t="shared" si="37"/>
        <v>23.592790896064848</v>
      </c>
      <c r="BF91" s="25">
        <f t="shared" si="37"/>
        <v>36.171307686758759</v>
      </c>
      <c r="BG91" s="25">
        <f t="shared" si="37"/>
        <v>56.098701528009705</v>
      </c>
      <c r="BH91" s="25">
        <f t="shared" si="37"/>
        <v>87.668482918937642</v>
      </c>
      <c r="BI91" s="25">
        <f t="shared" si="37"/>
        <v>137.6826044348108</v>
      </c>
      <c r="BJ91" s="25">
        <f t="shared" si="37"/>
        <v>216.91699380322524</v>
      </c>
      <c r="BK91" s="25">
        <f t="shared" si="37"/>
        <v>342.44331053745111</v>
      </c>
      <c r="BL91" s="25">
        <f t="shared" ref="BF91:BN106" si="43">$H$1+EXP(EXP($H$6*($E$4+($D91-$D$4)*$C$4)+$H$5)*BL$10+EXP($H$4*($E$4+($D91-$D$4)*$C$4)+$H$3)+$H$2)</f>
        <v>541.30716647753718</v>
      </c>
      <c r="BM91" s="25">
        <f t="shared" si="43"/>
        <v>856.35531118723429</v>
      </c>
      <c r="BN91" s="25">
        <f t="shared" si="43"/>
        <v>1355.4672941859205</v>
      </c>
    </row>
    <row r="92" spans="1:66" x14ac:dyDescent="0.3">
      <c r="A92" s="7"/>
      <c r="B92" s="73">
        <f>I91-I92</f>
        <v>23.268969884780745</v>
      </c>
      <c r="D92" s="74">
        <f>A91+$C$11</f>
        <v>29.888764044943819</v>
      </c>
      <c r="F92" s="75"/>
      <c r="G92" s="76">
        <f t="shared" si="42"/>
        <v>5.1112359550561806</v>
      </c>
      <c r="H92" s="59">
        <f t="shared" si="22"/>
        <v>861.79570990806951</v>
      </c>
      <c r="I92" s="77">
        <f t="shared" si="34"/>
        <v>1311.7695131349603</v>
      </c>
      <c r="J92">
        <f t="shared" si="40"/>
        <v>861.79570990806951</v>
      </c>
      <c r="K92">
        <f t="shared" si="40"/>
        <v>0</v>
      </c>
      <c r="L92">
        <f t="shared" si="40"/>
        <v>0</v>
      </c>
      <c r="M92">
        <f t="shared" si="40"/>
        <v>0</v>
      </c>
      <c r="N92">
        <f t="shared" si="40"/>
        <v>0</v>
      </c>
      <c r="O92">
        <f t="shared" si="40"/>
        <v>0</v>
      </c>
      <c r="P92">
        <f t="shared" si="40"/>
        <v>0</v>
      </c>
      <c r="Q92">
        <f t="shared" si="40"/>
        <v>0</v>
      </c>
      <c r="R92">
        <f t="shared" si="40"/>
        <v>0</v>
      </c>
      <c r="S92">
        <f t="shared" si="40"/>
        <v>0</v>
      </c>
      <c r="T92">
        <f t="shared" si="40"/>
        <v>0</v>
      </c>
      <c r="U92">
        <f t="shared" si="40"/>
        <v>0</v>
      </c>
      <c r="V92">
        <f t="shared" si="40"/>
        <v>0</v>
      </c>
      <c r="W92">
        <f t="shared" si="40"/>
        <v>0</v>
      </c>
      <c r="X92">
        <f t="shared" si="40"/>
        <v>0</v>
      </c>
      <c r="Y92">
        <f t="shared" si="40"/>
        <v>0</v>
      </c>
      <c r="Z92">
        <f t="shared" si="40"/>
        <v>0</v>
      </c>
      <c r="AA92">
        <f t="shared" si="40"/>
        <v>0</v>
      </c>
      <c r="AC92">
        <f t="shared" si="41"/>
        <v>0</v>
      </c>
      <c r="AD92">
        <f t="shared" si="39"/>
        <v>0</v>
      </c>
      <c r="AE92">
        <f t="shared" si="39"/>
        <v>0</v>
      </c>
      <c r="AF92">
        <f t="shared" si="39"/>
        <v>0</v>
      </c>
      <c r="AG92">
        <f t="shared" si="39"/>
        <v>0</v>
      </c>
      <c r="AH92">
        <f t="shared" si="39"/>
        <v>1311.7695131349603</v>
      </c>
      <c r="AI92">
        <f t="shared" si="39"/>
        <v>0</v>
      </c>
      <c r="AJ92">
        <f t="shared" si="39"/>
        <v>0</v>
      </c>
      <c r="AK92">
        <f t="shared" si="39"/>
        <v>0</v>
      </c>
      <c r="AL92">
        <f t="shared" si="39"/>
        <v>0</v>
      </c>
      <c r="AM92">
        <f t="shared" si="39"/>
        <v>0</v>
      </c>
      <c r="AN92">
        <f t="shared" si="39"/>
        <v>0</v>
      </c>
      <c r="AO92">
        <f t="shared" si="39"/>
        <v>0</v>
      </c>
      <c r="AP92">
        <f t="shared" si="39"/>
        <v>0</v>
      </c>
      <c r="AQ92">
        <f t="shared" si="39"/>
        <v>0</v>
      </c>
      <c r="AR92">
        <f t="shared" si="39"/>
        <v>0</v>
      </c>
      <c r="AS92">
        <f t="shared" si="33"/>
        <v>0</v>
      </c>
      <c r="AT92">
        <f t="shared" si="33"/>
        <v>0</v>
      </c>
      <c r="AV92" s="25">
        <f t="shared" ref="AV92:BK107" si="44">$H$1+EXP(EXP($H$6*($E$4+($D92-$D$4)*$C$4)+$H$5)*AV$10+EXP($H$4*($E$4+($D92-$D$4)*$C$4)+$H$3)+$H$2)</f>
        <v>2.3713452369569752</v>
      </c>
      <c r="AW92" s="25">
        <f t="shared" si="44"/>
        <v>2.5450495301523977</v>
      </c>
      <c r="AX92" s="25">
        <f t="shared" si="44"/>
        <v>2.8166393184462319</v>
      </c>
      <c r="AY92" s="25">
        <f t="shared" si="44"/>
        <v>3.2412748398176383</v>
      </c>
      <c r="AZ92" s="25">
        <f t="shared" si="44"/>
        <v>3.9052001189790273</v>
      </c>
      <c r="BA92" s="25">
        <f t="shared" si="44"/>
        <v>4.9432592405662312</v>
      </c>
      <c r="BB92" s="25">
        <f t="shared" si="44"/>
        <v>6.5662833574841555</v>
      </c>
      <c r="BC92" s="25">
        <f t="shared" si="44"/>
        <v>9.1039107712960714</v>
      </c>
      <c r="BD92" s="25">
        <f t="shared" si="44"/>
        <v>13.071536898477893</v>
      </c>
      <c r="BE92" s="25">
        <f t="shared" si="44"/>
        <v>19.274991747449896</v>
      </c>
      <c r="BF92" s="25">
        <f t="shared" si="43"/>
        <v>28.974205037631634</v>
      </c>
      <c r="BG92" s="25">
        <f t="shared" si="43"/>
        <v>44.13909955830794</v>
      </c>
      <c r="BH92" s="25">
        <f t="shared" si="43"/>
        <v>67.849685040125664</v>
      </c>
      <c r="BI92" s="25">
        <f t="shared" si="43"/>
        <v>104.9216121230394</v>
      </c>
      <c r="BJ92" s="25">
        <f t="shared" si="43"/>
        <v>162.88423724230327</v>
      </c>
      <c r="BK92" s="25">
        <f t="shared" si="43"/>
        <v>253.50984467841636</v>
      </c>
      <c r="BL92" s="25">
        <f t="shared" si="43"/>
        <v>395.20461275121113</v>
      </c>
      <c r="BM92" s="25">
        <f t="shared" si="43"/>
        <v>616.74693249076893</v>
      </c>
      <c r="BN92" s="25">
        <f t="shared" si="43"/>
        <v>963.1323361520374</v>
      </c>
    </row>
    <row r="93" spans="1:66" x14ac:dyDescent="0.3">
      <c r="A93" s="7">
        <v>1</v>
      </c>
      <c r="B93" s="73">
        <f>H94-H93</f>
        <v>36.363636363636374</v>
      </c>
      <c r="D93" s="74">
        <f>$C$11-A93</f>
        <v>28.388764044943819</v>
      </c>
      <c r="F93" s="75"/>
      <c r="G93" s="76">
        <f t="shared" si="42"/>
        <v>6.6112359550561806</v>
      </c>
      <c r="H93" s="59">
        <f t="shared" si="22"/>
        <v>834.52298263534215</v>
      </c>
      <c r="I93" s="77">
        <f t="shared" si="34"/>
        <v>1340.7205192676765</v>
      </c>
      <c r="J93">
        <f t="shared" si="40"/>
        <v>834.52298263534215</v>
      </c>
      <c r="K93">
        <f t="shared" si="40"/>
        <v>0</v>
      </c>
      <c r="L93">
        <f t="shared" si="40"/>
        <v>0</v>
      </c>
      <c r="M93">
        <f t="shared" si="40"/>
        <v>0</v>
      </c>
      <c r="N93">
        <f t="shared" si="40"/>
        <v>0</v>
      </c>
      <c r="O93">
        <f t="shared" si="40"/>
        <v>0</v>
      </c>
      <c r="P93">
        <f t="shared" si="40"/>
        <v>0</v>
      </c>
      <c r="Q93">
        <f t="shared" si="40"/>
        <v>0</v>
      </c>
      <c r="R93">
        <f t="shared" si="40"/>
        <v>0</v>
      </c>
      <c r="S93">
        <f t="shared" si="40"/>
        <v>0</v>
      </c>
      <c r="T93">
        <f t="shared" si="40"/>
        <v>0</v>
      </c>
      <c r="U93">
        <f t="shared" si="40"/>
        <v>0</v>
      </c>
      <c r="V93">
        <f t="shared" si="40"/>
        <v>0</v>
      </c>
      <c r="W93">
        <f t="shared" si="40"/>
        <v>0</v>
      </c>
      <c r="X93">
        <f t="shared" si="40"/>
        <v>0</v>
      </c>
      <c r="Y93">
        <f t="shared" si="40"/>
        <v>0</v>
      </c>
      <c r="Z93">
        <f t="shared" si="40"/>
        <v>0</v>
      </c>
      <c r="AA93">
        <f t="shared" si="40"/>
        <v>0</v>
      </c>
      <c r="AC93">
        <f t="shared" si="41"/>
        <v>0</v>
      </c>
      <c r="AD93">
        <f t="shared" si="39"/>
        <v>0</v>
      </c>
      <c r="AE93">
        <f t="shared" si="39"/>
        <v>0</v>
      </c>
      <c r="AF93">
        <f t="shared" si="39"/>
        <v>0</v>
      </c>
      <c r="AG93">
        <f t="shared" si="39"/>
        <v>0</v>
      </c>
      <c r="AH93">
        <f t="shared" si="39"/>
        <v>1340.7205192676765</v>
      </c>
      <c r="AI93">
        <f t="shared" si="39"/>
        <v>0</v>
      </c>
      <c r="AJ93">
        <f t="shared" si="39"/>
        <v>0</v>
      </c>
      <c r="AK93">
        <f t="shared" si="39"/>
        <v>0</v>
      </c>
      <c r="AL93">
        <f t="shared" si="39"/>
        <v>0</v>
      </c>
      <c r="AM93">
        <f t="shared" si="39"/>
        <v>0</v>
      </c>
      <c r="AN93">
        <f t="shared" si="39"/>
        <v>0</v>
      </c>
      <c r="AO93">
        <f t="shared" si="39"/>
        <v>0</v>
      </c>
      <c r="AP93">
        <f t="shared" si="39"/>
        <v>0</v>
      </c>
      <c r="AQ93">
        <f t="shared" si="39"/>
        <v>0</v>
      </c>
      <c r="AR93">
        <f t="shared" si="39"/>
        <v>0</v>
      </c>
      <c r="AS93">
        <f t="shared" si="33"/>
        <v>0</v>
      </c>
      <c r="AT93">
        <f t="shared" si="33"/>
        <v>0</v>
      </c>
      <c r="AV93" s="25">
        <f t="shared" si="44"/>
        <v>2.4245252255333911</v>
      </c>
      <c r="AW93" s="25">
        <f t="shared" si="44"/>
        <v>2.6395524913542738</v>
      </c>
      <c r="AX93" s="25">
        <f t="shared" si="44"/>
        <v>2.9825070342934916</v>
      </c>
      <c r="AY93" s="25">
        <f t="shared" si="44"/>
        <v>3.529497287244125</v>
      </c>
      <c r="AZ93" s="25">
        <f t="shared" si="44"/>
        <v>4.4019112644983185</v>
      </c>
      <c r="BA93" s="25">
        <f t="shared" si="44"/>
        <v>5.7933549759773477</v>
      </c>
      <c r="BB93" s="25">
        <f t="shared" si="44"/>
        <v>8.0126174507811108</v>
      </c>
      <c r="BC93" s="25">
        <f t="shared" si="44"/>
        <v>11.552197163162708</v>
      </c>
      <c r="BD93" s="25">
        <f t="shared" si="44"/>
        <v>17.197597237532559</v>
      </c>
      <c r="BE93" s="25">
        <f t="shared" si="44"/>
        <v>26.201644211869834</v>
      </c>
      <c r="BF93" s="25">
        <f t="shared" si="43"/>
        <v>40.562515159554046</v>
      </c>
      <c r="BG93" s="25">
        <f t="shared" si="43"/>
        <v>63.46717291665329</v>
      </c>
      <c r="BH93" s="25">
        <f t="shared" si="43"/>
        <v>99.998616509525775</v>
      </c>
      <c r="BI93" s="25">
        <f t="shared" si="43"/>
        <v>158.2638997166317</v>
      </c>
      <c r="BJ93" s="25">
        <f t="shared" si="43"/>
        <v>251.19324751460968</v>
      </c>
      <c r="BK93" s="25">
        <f t="shared" si="43"/>
        <v>399.40953012429139</v>
      </c>
      <c r="BL93" s="25">
        <f t="shared" si="43"/>
        <v>635.80488800832609</v>
      </c>
      <c r="BM93" s="25">
        <f t="shared" si="43"/>
        <v>1012.8401519157675</v>
      </c>
      <c r="BN93" s="25">
        <f t="shared" si="43"/>
        <v>1614.1869444339563</v>
      </c>
    </row>
    <row r="94" spans="1:66" x14ac:dyDescent="0.3">
      <c r="A94" s="7"/>
      <c r="B94" s="73">
        <f>I93-I94</f>
        <v>50.383175640457011</v>
      </c>
      <c r="D94" s="74">
        <f>A93+$C$11</f>
        <v>30.388764044943819</v>
      </c>
      <c r="F94" s="75"/>
      <c r="G94" s="76">
        <f t="shared" si="42"/>
        <v>4.6112359550561806</v>
      </c>
      <c r="H94" s="59">
        <f t="shared" si="22"/>
        <v>870.88661899897852</v>
      </c>
      <c r="I94" s="77">
        <f t="shared" si="34"/>
        <v>1290.3373436272195</v>
      </c>
      <c r="J94">
        <f t="shared" si="40"/>
        <v>870.88661899897852</v>
      </c>
      <c r="K94">
        <f t="shared" si="40"/>
        <v>0</v>
      </c>
      <c r="L94">
        <f t="shared" si="40"/>
        <v>0</v>
      </c>
      <c r="M94">
        <f t="shared" si="40"/>
        <v>0</v>
      </c>
      <c r="N94">
        <f t="shared" si="40"/>
        <v>0</v>
      </c>
      <c r="O94">
        <f t="shared" si="40"/>
        <v>0</v>
      </c>
      <c r="P94">
        <f t="shared" si="40"/>
        <v>0</v>
      </c>
      <c r="Q94">
        <f t="shared" si="40"/>
        <v>0</v>
      </c>
      <c r="R94">
        <f t="shared" si="40"/>
        <v>0</v>
      </c>
      <c r="S94">
        <f t="shared" si="40"/>
        <v>0</v>
      </c>
      <c r="T94">
        <f t="shared" si="40"/>
        <v>0</v>
      </c>
      <c r="U94">
        <f t="shared" si="40"/>
        <v>0</v>
      </c>
      <c r="V94">
        <f t="shared" si="40"/>
        <v>0</v>
      </c>
      <c r="W94">
        <f t="shared" si="40"/>
        <v>0</v>
      </c>
      <c r="X94">
        <f t="shared" si="40"/>
        <v>0</v>
      </c>
      <c r="Y94">
        <f t="shared" si="40"/>
        <v>0</v>
      </c>
      <c r="Z94">
        <f t="shared" si="40"/>
        <v>0</v>
      </c>
      <c r="AA94">
        <f t="shared" si="40"/>
        <v>0</v>
      </c>
      <c r="AC94">
        <f t="shared" si="41"/>
        <v>0</v>
      </c>
      <c r="AD94">
        <f t="shared" si="39"/>
        <v>0</v>
      </c>
      <c r="AE94">
        <f t="shared" si="39"/>
        <v>0</v>
      </c>
      <c r="AF94">
        <f t="shared" si="39"/>
        <v>0</v>
      </c>
      <c r="AG94">
        <f t="shared" si="39"/>
        <v>1290.3373436272195</v>
      </c>
      <c r="AH94">
        <f t="shared" si="39"/>
        <v>0</v>
      </c>
      <c r="AI94">
        <f t="shared" si="39"/>
        <v>0</v>
      </c>
      <c r="AJ94">
        <f t="shared" si="39"/>
        <v>0</v>
      </c>
      <c r="AK94">
        <f t="shared" si="39"/>
        <v>0</v>
      </c>
      <c r="AL94">
        <f t="shared" si="39"/>
        <v>0</v>
      </c>
      <c r="AM94">
        <f t="shared" si="39"/>
        <v>0</v>
      </c>
      <c r="AN94">
        <f t="shared" si="39"/>
        <v>0</v>
      </c>
      <c r="AO94">
        <f t="shared" si="39"/>
        <v>0</v>
      </c>
      <c r="AP94">
        <f t="shared" si="39"/>
        <v>0</v>
      </c>
      <c r="AQ94">
        <f t="shared" si="39"/>
        <v>0</v>
      </c>
      <c r="AR94">
        <f t="shared" si="39"/>
        <v>0</v>
      </c>
      <c r="AS94">
        <f t="shared" si="33"/>
        <v>0</v>
      </c>
      <c r="AT94">
        <f t="shared" si="33"/>
        <v>0</v>
      </c>
      <c r="AV94" s="25">
        <f t="shared" si="44"/>
        <v>2.3558632520055411</v>
      </c>
      <c r="AW94" s="25">
        <f t="shared" si="44"/>
        <v>2.5179041396627744</v>
      </c>
      <c r="AX94" s="25">
        <f t="shared" si="44"/>
        <v>2.7696312923395148</v>
      </c>
      <c r="AY94" s="25">
        <f t="shared" si="44"/>
        <v>3.1606841945476205</v>
      </c>
      <c r="AZ94" s="25">
        <f t="shared" si="44"/>
        <v>3.7681767542468139</v>
      </c>
      <c r="BA94" s="25">
        <f t="shared" si="44"/>
        <v>4.7119038254589896</v>
      </c>
      <c r="BB94" s="25">
        <f t="shared" si="44"/>
        <v>6.1779642252435014</v>
      </c>
      <c r="BC94" s="25">
        <f t="shared" si="44"/>
        <v>8.4554585998147296</v>
      </c>
      <c r="BD94" s="25">
        <f t="shared" si="44"/>
        <v>11.993498797180404</v>
      </c>
      <c r="BE94" s="25">
        <f t="shared" si="44"/>
        <v>17.489770743200911</v>
      </c>
      <c r="BF94" s="25">
        <f t="shared" si="43"/>
        <v>26.028115029708673</v>
      </c>
      <c r="BG94" s="25">
        <f t="shared" si="43"/>
        <v>39.292255500000465</v>
      </c>
      <c r="BH94" s="25">
        <f t="shared" si="43"/>
        <v>59.897822166320879</v>
      </c>
      <c r="BI94" s="25">
        <f t="shared" si="43"/>
        <v>91.908141914603476</v>
      </c>
      <c r="BJ94" s="25">
        <f t="shared" si="43"/>
        <v>141.63550864905432</v>
      </c>
      <c r="BK94" s="25">
        <f t="shared" si="43"/>
        <v>218.88593981587317</v>
      </c>
      <c r="BL94" s="25">
        <f t="shared" si="43"/>
        <v>338.89287980381107</v>
      </c>
      <c r="BM94" s="25">
        <f t="shared" si="43"/>
        <v>525.32116800544918</v>
      </c>
      <c r="BN94" s="25">
        <f t="shared" si="43"/>
        <v>814.93364079482649</v>
      </c>
    </row>
    <row r="95" spans="1:66" x14ac:dyDescent="0.3">
      <c r="A95" s="7">
        <v>1.25</v>
      </c>
      <c r="B95" s="73">
        <f>H96-H95</f>
        <v>45.454545454545496</v>
      </c>
      <c r="D95" s="74">
        <f>$C$11-A95</f>
        <v>28.138764044943819</v>
      </c>
      <c r="F95" s="75"/>
      <c r="G95" s="76">
        <f t="shared" si="42"/>
        <v>6.8612359550561806</v>
      </c>
      <c r="H95" s="59">
        <f t="shared" si="22"/>
        <v>829.97752808988764</v>
      </c>
      <c r="I95" s="77">
        <f t="shared" si="34"/>
        <v>1342.419419654628</v>
      </c>
      <c r="J95">
        <f t="shared" si="40"/>
        <v>829.97752808988764</v>
      </c>
      <c r="K95">
        <f t="shared" si="40"/>
        <v>0</v>
      </c>
      <c r="L95">
        <f t="shared" si="40"/>
        <v>0</v>
      </c>
      <c r="M95">
        <f t="shared" si="40"/>
        <v>0</v>
      </c>
      <c r="N95">
        <f t="shared" si="40"/>
        <v>0</v>
      </c>
      <c r="O95">
        <f t="shared" si="40"/>
        <v>0</v>
      </c>
      <c r="P95">
        <f t="shared" si="40"/>
        <v>0</v>
      </c>
      <c r="Q95">
        <f t="shared" si="40"/>
        <v>0</v>
      </c>
      <c r="R95">
        <f t="shared" si="40"/>
        <v>0</v>
      </c>
      <c r="S95">
        <f t="shared" si="40"/>
        <v>0</v>
      </c>
      <c r="T95">
        <f t="shared" si="40"/>
        <v>0</v>
      </c>
      <c r="U95">
        <f t="shared" si="40"/>
        <v>0</v>
      </c>
      <c r="V95">
        <f t="shared" si="40"/>
        <v>0</v>
      </c>
      <c r="W95">
        <f t="shared" si="40"/>
        <v>0</v>
      </c>
      <c r="X95">
        <f t="shared" si="40"/>
        <v>0</v>
      </c>
      <c r="Y95">
        <f t="shared" si="40"/>
        <v>0</v>
      </c>
      <c r="Z95">
        <f t="shared" si="40"/>
        <v>0</v>
      </c>
      <c r="AA95">
        <f t="shared" si="40"/>
        <v>0</v>
      </c>
      <c r="AC95">
        <f t="shared" si="41"/>
        <v>0</v>
      </c>
      <c r="AD95">
        <f t="shared" si="39"/>
        <v>0</v>
      </c>
      <c r="AE95">
        <f t="shared" si="39"/>
        <v>0</v>
      </c>
      <c r="AF95">
        <f t="shared" si="39"/>
        <v>0</v>
      </c>
      <c r="AG95">
        <f t="shared" si="39"/>
        <v>0</v>
      </c>
      <c r="AH95">
        <f t="shared" si="39"/>
        <v>1342.419419654628</v>
      </c>
      <c r="AI95">
        <f t="shared" si="39"/>
        <v>0</v>
      </c>
      <c r="AJ95">
        <f t="shared" si="39"/>
        <v>0</v>
      </c>
      <c r="AK95">
        <f t="shared" si="39"/>
        <v>0</v>
      </c>
      <c r="AL95">
        <f t="shared" si="39"/>
        <v>0</v>
      </c>
      <c r="AM95">
        <f t="shared" si="39"/>
        <v>0</v>
      </c>
      <c r="AN95">
        <f t="shared" si="39"/>
        <v>0</v>
      </c>
      <c r="AO95">
        <f t="shared" si="39"/>
        <v>0</v>
      </c>
      <c r="AP95">
        <f t="shared" si="39"/>
        <v>0</v>
      </c>
      <c r="AQ95">
        <f t="shared" si="39"/>
        <v>0</v>
      </c>
      <c r="AR95">
        <f t="shared" si="39"/>
        <v>0</v>
      </c>
      <c r="AS95">
        <f t="shared" si="33"/>
        <v>0</v>
      </c>
      <c r="AT95">
        <f t="shared" si="33"/>
        <v>0</v>
      </c>
      <c r="AV95" s="25">
        <f t="shared" si="44"/>
        <v>2.4344935068487001</v>
      </c>
      <c r="AW95" s="25">
        <f t="shared" si="44"/>
        <v>2.6574691852820913</v>
      </c>
      <c r="AX95" s="25">
        <f t="shared" si="44"/>
        <v>3.0143124334463502</v>
      </c>
      <c r="AY95" s="25">
        <f t="shared" si="44"/>
        <v>3.5853931210580172</v>
      </c>
      <c r="AZ95" s="25">
        <f t="shared" si="44"/>
        <v>4.4993326545668353</v>
      </c>
      <c r="BA95" s="25">
        <f t="shared" si="44"/>
        <v>5.9619726790502217</v>
      </c>
      <c r="BB95" s="25">
        <f t="shared" si="44"/>
        <v>8.3027356757087034</v>
      </c>
      <c r="BC95" s="25">
        <f t="shared" si="44"/>
        <v>12.048819000934866</v>
      </c>
      <c r="BD95" s="25">
        <f t="shared" si="44"/>
        <v>18.043932688040435</v>
      </c>
      <c r="BE95" s="25">
        <f t="shared" si="44"/>
        <v>27.638323682840479</v>
      </c>
      <c r="BF95" s="25">
        <f t="shared" si="43"/>
        <v>42.992884641223768</v>
      </c>
      <c r="BG95" s="25">
        <f t="shared" si="43"/>
        <v>67.565840064083403</v>
      </c>
      <c r="BH95" s="25">
        <f t="shared" si="43"/>
        <v>106.89162344860721</v>
      </c>
      <c r="BI95" s="25">
        <f t="shared" si="43"/>
        <v>169.82736773306561</v>
      </c>
      <c r="BJ95" s="25">
        <f t="shared" si="43"/>
        <v>270.54774931858555</v>
      </c>
      <c r="BK95" s="25">
        <f t="shared" si="43"/>
        <v>431.73747356941777</v>
      </c>
      <c r="BL95" s="25">
        <f t="shared" si="43"/>
        <v>689.70042798890995</v>
      </c>
      <c r="BM95" s="25">
        <f t="shared" si="43"/>
        <v>1102.5362099354099</v>
      </c>
      <c r="BN95" s="25">
        <f t="shared" si="43"/>
        <v>1763.2255838763826</v>
      </c>
    </row>
    <row r="96" spans="1:66" x14ac:dyDescent="0.3">
      <c r="B96" s="73">
        <f>I95-I96</f>
        <v>67.363955507916899</v>
      </c>
      <c r="D96" s="74">
        <f>A95+$C$11</f>
        <v>30.638764044943819</v>
      </c>
      <c r="F96" s="75"/>
      <c r="G96" s="76">
        <f t="shared" si="42"/>
        <v>4.3612359550561806</v>
      </c>
      <c r="H96" s="59">
        <f t="shared" si="22"/>
        <v>875.43207354443314</v>
      </c>
      <c r="I96" s="77">
        <f t="shared" si="34"/>
        <v>1275.0554641467111</v>
      </c>
      <c r="J96">
        <f t="shared" si="40"/>
        <v>875.43207354443314</v>
      </c>
      <c r="K96">
        <f t="shared" si="40"/>
        <v>0</v>
      </c>
      <c r="L96">
        <f t="shared" si="40"/>
        <v>0</v>
      </c>
      <c r="M96">
        <f t="shared" si="40"/>
        <v>0</v>
      </c>
      <c r="N96">
        <f t="shared" si="40"/>
        <v>0</v>
      </c>
      <c r="O96">
        <f t="shared" si="40"/>
        <v>0</v>
      </c>
      <c r="P96">
        <f t="shared" si="40"/>
        <v>0</v>
      </c>
      <c r="Q96">
        <f t="shared" si="40"/>
        <v>0</v>
      </c>
      <c r="R96">
        <f t="shared" si="40"/>
        <v>0</v>
      </c>
      <c r="S96">
        <f t="shared" si="40"/>
        <v>0</v>
      </c>
      <c r="T96">
        <f t="shared" si="40"/>
        <v>0</v>
      </c>
      <c r="U96">
        <f t="shared" si="40"/>
        <v>0</v>
      </c>
      <c r="V96">
        <f t="shared" si="40"/>
        <v>0</v>
      </c>
      <c r="W96">
        <f t="shared" si="40"/>
        <v>0</v>
      </c>
      <c r="X96">
        <f t="shared" si="40"/>
        <v>0</v>
      </c>
      <c r="Y96">
        <f t="shared" si="40"/>
        <v>0</v>
      </c>
      <c r="Z96">
        <f t="shared" si="40"/>
        <v>0</v>
      </c>
      <c r="AA96">
        <f t="shared" si="40"/>
        <v>0</v>
      </c>
      <c r="AC96">
        <f t="shared" si="41"/>
        <v>0</v>
      </c>
      <c r="AD96">
        <f t="shared" si="39"/>
        <v>0</v>
      </c>
      <c r="AE96">
        <f t="shared" si="39"/>
        <v>0</v>
      </c>
      <c r="AF96">
        <f t="shared" si="39"/>
        <v>0</v>
      </c>
      <c r="AG96">
        <f t="shared" si="39"/>
        <v>1275.0554641467111</v>
      </c>
      <c r="AH96">
        <f t="shared" si="39"/>
        <v>0</v>
      </c>
      <c r="AI96">
        <f t="shared" si="39"/>
        <v>0</v>
      </c>
      <c r="AJ96">
        <f t="shared" si="39"/>
        <v>0</v>
      </c>
      <c r="AK96">
        <f t="shared" si="39"/>
        <v>0</v>
      </c>
      <c r="AL96">
        <f t="shared" si="39"/>
        <v>0</v>
      </c>
      <c r="AM96">
        <f t="shared" si="39"/>
        <v>0</v>
      </c>
      <c r="AN96">
        <f t="shared" si="39"/>
        <v>0</v>
      </c>
      <c r="AO96">
        <f t="shared" si="39"/>
        <v>0</v>
      </c>
      <c r="AP96">
        <f t="shared" si="39"/>
        <v>0</v>
      </c>
      <c r="AQ96">
        <f t="shared" si="39"/>
        <v>0</v>
      </c>
      <c r="AR96">
        <f t="shared" si="39"/>
        <v>0</v>
      </c>
      <c r="AS96">
        <f t="shared" si="33"/>
        <v>0</v>
      </c>
      <c r="AT96">
        <f t="shared" si="33"/>
        <v>0</v>
      </c>
      <c r="AV96" s="25">
        <f t="shared" si="44"/>
        <v>2.3484960085752933</v>
      </c>
      <c r="AW96" s="25">
        <f t="shared" si="44"/>
        <v>2.5050490729824642</v>
      </c>
      <c r="AX96" s="25">
        <f t="shared" si="44"/>
        <v>2.7474774539795375</v>
      </c>
      <c r="AY96" s="25">
        <f t="shared" si="44"/>
        <v>3.1228870324212998</v>
      </c>
      <c r="AZ96" s="25">
        <f t="shared" si="44"/>
        <v>3.7042230583691995</v>
      </c>
      <c r="BA96" s="25">
        <f t="shared" si="44"/>
        <v>4.6044440289359496</v>
      </c>
      <c r="BB96" s="25">
        <f t="shared" si="44"/>
        <v>5.9984704777987057</v>
      </c>
      <c r="BC96" s="25">
        <f t="shared" si="44"/>
        <v>8.157173511461064</v>
      </c>
      <c r="BD96" s="25">
        <f t="shared" si="44"/>
        <v>11.500007351769234</v>
      </c>
      <c r="BE96" s="25">
        <f t="shared" si="44"/>
        <v>16.676512831984027</v>
      </c>
      <c r="BF96" s="25">
        <f t="shared" si="43"/>
        <v>24.692528663696294</v>
      </c>
      <c r="BG96" s="25">
        <f t="shared" si="43"/>
        <v>37.105634389143198</v>
      </c>
      <c r="BH96" s="25">
        <f t="shared" si="43"/>
        <v>56.327801234366333</v>
      </c>
      <c r="BI96" s="25">
        <f t="shared" si="43"/>
        <v>86.094058478766826</v>
      </c>
      <c r="BJ96" s="25">
        <f t="shared" si="43"/>
        <v>132.18824117284834</v>
      </c>
      <c r="BK96" s="25">
        <f t="shared" si="43"/>
        <v>203.56683811200645</v>
      </c>
      <c r="BL96" s="25">
        <f t="shared" si="43"/>
        <v>314.09931321448721</v>
      </c>
      <c r="BM96" s="25">
        <f t="shared" si="43"/>
        <v>485.26305943794625</v>
      </c>
      <c r="BN96" s="25">
        <f t="shared" si="43"/>
        <v>750.31663752968541</v>
      </c>
    </row>
    <row r="97" spans="1:66" x14ac:dyDescent="0.3">
      <c r="A97" s="24">
        <v>2.5</v>
      </c>
      <c r="B97" s="73">
        <f>H98-H97</f>
        <v>90.909090909090878</v>
      </c>
      <c r="D97" s="74">
        <f>$C$11-A97</f>
        <v>26.888764044943819</v>
      </c>
      <c r="F97" s="75"/>
      <c r="G97" s="76">
        <f t="shared" si="42"/>
        <v>8.1112359550561806</v>
      </c>
      <c r="H97" s="59">
        <f t="shared" si="22"/>
        <v>807.25025536261489</v>
      </c>
      <c r="I97" s="77">
        <f t="shared" si="34"/>
        <v>1342.2090976652266</v>
      </c>
      <c r="J97">
        <f t="shared" si="40"/>
        <v>807.25025536261489</v>
      </c>
      <c r="K97">
        <f t="shared" si="40"/>
        <v>0</v>
      </c>
      <c r="L97">
        <f t="shared" si="40"/>
        <v>0</v>
      </c>
      <c r="M97">
        <f t="shared" si="40"/>
        <v>0</v>
      </c>
      <c r="N97">
        <f t="shared" si="40"/>
        <v>0</v>
      </c>
      <c r="O97">
        <f t="shared" si="40"/>
        <v>0</v>
      </c>
      <c r="P97">
        <f t="shared" si="40"/>
        <v>0</v>
      </c>
      <c r="Q97">
        <f t="shared" si="40"/>
        <v>0</v>
      </c>
      <c r="R97">
        <f t="shared" si="40"/>
        <v>0</v>
      </c>
      <c r="S97">
        <f t="shared" si="40"/>
        <v>0</v>
      </c>
      <c r="T97">
        <f t="shared" si="40"/>
        <v>0</v>
      </c>
      <c r="U97">
        <f t="shared" si="40"/>
        <v>0</v>
      </c>
      <c r="V97">
        <f t="shared" si="40"/>
        <v>0</v>
      </c>
      <c r="W97">
        <f t="shared" si="40"/>
        <v>0</v>
      </c>
      <c r="X97">
        <f t="shared" si="40"/>
        <v>0</v>
      </c>
      <c r="Y97">
        <f t="shared" si="40"/>
        <v>0</v>
      </c>
      <c r="Z97">
        <f t="shared" si="40"/>
        <v>0</v>
      </c>
      <c r="AA97">
        <f t="shared" si="40"/>
        <v>0</v>
      </c>
      <c r="AC97">
        <f t="shared" si="41"/>
        <v>0</v>
      </c>
      <c r="AD97">
        <f t="shared" si="39"/>
        <v>0</v>
      </c>
      <c r="AE97">
        <f t="shared" si="39"/>
        <v>0</v>
      </c>
      <c r="AF97">
        <f t="shared" si="39"/>
        <v>0</v>
      </c>
      <c r="AG97">
        <f t="shared" si="39"/>
        <v>0</v>
      </c>
      <c r="AH97">
        <f t="shared" si="39"/>
        <v>1342.2090976652266</v>
      </c>
      <c r="AI97">
        <f t="shared" si="39"/>
        <v>0</v>
      </c>
      <c r="AJ97">
        <f t="shared" si="39"/>
        <v>0</v>
      </c>
      <c r="AK97">
        <f t="shared" si="39"/>
        <v>0</v>
      </c>
      <c r="AL97">
        <f t="shared" si="39"/>
        <v>0</v>
      </c>
      <c r="AM97">
        <f t="shared" si="39"/>
        <v>0</v>
      </c>
      <c r="AN97">
        <f t="shared" si="39"/>
        <v>0</v>
      </c>
      <c r="AO97">
        <f t="shared" si="39"/>
        <v>0</v>
      </c>
      <c r="AP97">
        <f t="shared" si="39"/>
        <v>0</v>
      </c>
      <c r="AQ97">
        <f t="shared" si="39"/>
        <v>0</v>
      </c>
      <c r="AR97">
        <f t="shared" si="39"/>
        <v>0</v>
      </c>
      <c r="AS97">
        <f t="shared" si="33"/>
        <v>0</v>
      </c>
      <c r="AT97">
        <f t="shared" si="33"/>
        <v>0</v>
      </c>
      <c r="AV97" s="25">
        <f t="shared" si="44"/>
        <v>2.4898929586805822</v>
      </c>
      <c r="AW97" s="25">
        <f t="shared" si="44"/>
        <v>2.7581031893471972</v>
      </c>
      <c r="AX97" s="25">
        <f t="shared" si="44"/>
        <v>3.1948634443591666</v>
      </c>
      <c r="AY97" s="25">
        <f t="shared" si="44"/>
        <v>3.906094779137125</v>
      </c>
      <c r="AZ97" s="25">
        <f t="shared" si="44"/>
        <v>5.06428169235837</v>
      </c>
      <c r="BA97" s="25">
        <f t="shared" si="44"/>
        <v>6.950302260301612</v>
      </c>
      <c r="BB97" s="25">
        <f t="shared" si="44"/>
        <v>10.021545374948564</v>
      </c>
      <c r="BC97" s="25">
        <f t="shared" si="44"/>
        <v>15.022834560014413</v>
      </c>
      <c r="BD97" s="25">
        <f t="shared" si="44"/>
        <v>23.167059090260345</v>
      </c>
      <c r="BE97" s="25">
        <f t="shared" si="44"/>
        <v>36.429318228788148</v>
      </c>
      <c r="BF97" s="25">
        <f t="shared" si="43"/>
        <v>58.025913067775484</v>
      </c>
      <c r="BG97" s="25">
        <f t="shared" si="43"/>
        <v>93.194348834832141</v>
      </c>
      <c r="BH97" s="25">
        <f t="shared" si="43"/>
        <v>150.46351017821291</v>
      </c>
      <c r="BI97" s="25">
        <f t="shared" si="43"/>
        <v>243.72204640365482</v>
      </c>
      <c r="BJ97" s="25">
        <f t="shared" si="43"/>
        <v>395.58658178186107</v>
      </c>
      <c r="BK97" s="25">
        <f t="shared" si="43"/>
        <v>642.88659354578886</v>
      </c>
      <c r="BL97" s="25">
        <f t="shared" si="43"/>
        <v>1045.5961245507178</v>
      </c>
      <c r="BM97" s="25">
        <f t="shared" si="43"/>
        <v>1701.3784078003505</v>
      </c>
      <c r="BN97" s="25">
        <f t="shared" si="43"/>
        <v>2769.2706971905368</v>
      </c>
    </row>
    <row r="98" spans="1:66" x14ac:dyDescent="0.3">
      <c r="B98" s="73">
        <f>I97-I98</f>
        <v>207.38859430019124</v>
      </c>
      <c r="D98" s="74">
        <f>A97+$C$11</f>
        <v>31.888764044943819</v>
      </c>
      <c r="F98" s="75"/>
      <c r="G98" s="76">
        <f t="shared" si="42"/>
        <v>3.1112359550561806</v>
      </c>
      <c r="H98" s="59">
        <f t="shared" si="22"/>
        <v>898.15934627170577</v>
      </c>
      <c r="I98" s="77">
        <f t="shared" si="34"/>
        <v>1134.8205033650354</v>
      </c>
      <c r="J98">
        <f t="shared" si="40"/>
        <v>898.15934627170577</v>
      </c>
      <c r="K98">
        <f t="shared" si="40"/>
        <v>0</v>
      </c>
      <c r="L98">
        <f t="shared" si="40"/>
        <v>0</v>
      </c>
      <c r="M98">
        <f t="shared" si="40"/>
        <v>0</v>
      </c>
      <c r="N98">
        <f t="shared" si="40"/>
        <v>0</v>
      </c>
      <c r="O98">
        <f t="shared" si="40"/>
        <v>0</v>
      </c>
      <c r="P98">
        <f t="shared" si="40"/>
        <v>0</v>
      </c>
      <c r="Q98">
        <f t="shared" si="40"/>
        <v>0</v>
      </c>
      <c r="R98">
        <f t="shared" si="40"/>
        <v>0</v>
      </c>
      <c r="S98">
        <f t="shared" si="40"/>
        <v>0</v>
      </c>
      <c r="T98">
        <f t="shared" si="40"/>
        <v>0</v>
      </c>
      <c r="U98">
        <f t="shared" si="40"/>
        <v>0</v>
      </c>
      <c r="V98">
        <f t="shared" si="40"/>
        <v>0</v>
      </c>
      <c r="W98">
        <f t="shared" si="40"/>
        <v>0</v>
      </c>
      <c r="X98">
        <f t="shared" si="40"/>
        <v>0</v>
      </c>
      <c r="Y98">
        <f t="shared" si="40"/>
        <v>0</v>
      </c>
      <c r="Z98">
        <f t="shared" si="40"/>
        <v>0</v>
      </c>
      <c r="AA98">
        <f t="shared" si="40"/>
        <v>0</v>
      </c>
      <c r="AC98">
        <f t="shared" si="41"/>
        <v>0</v>
      </c>
      <c r="AD98">
        <f t="shared" si="39"/>
        <v>0</v>
      </c>
      <c r="AE98">
        <f t="shared" si="39"/>
        <v>0</v>
      </c>
      <c r="AF98">
        <f t="shared" si="39"/>
        <v>1134.8205033650354</v>
      </c>
      <c r="AG98">
        <f t="shared" si="39"/>
        <v>0</v>
      </c>
      <c r="AH98">
        <f t="shared" si="39"/>
        <v>0</v>
      </c>
      <c r="AI98">
        <f t="shared" si="39"/>
        <v>0</v>
      </c>
      <c r="AJ98">
        <f t="shared" si="39"/>
        <v>0</v>
      </c>
      <c r="AK98">
        <f t="shared" si="39"/>
        <v>0</v>
      </c>
      <c r="AL98">
        <f t="shared" si="39"/>
        <v>0</v>
      </c>
      <c r="AM98">
        <f t="shared" si="39"/>
        <v>0</v>
      </c>
      <c r="AN98">
        <f t="shared" si="39"/>
        <v>0</v>
      </c>
      <c r="AO98">
        <f t="shared" si="39"/>
        <v>0</v>
      </c>
      <c r="AP98">
        <f t="shared" si="39"/>
        <v>0</v>
      </c>
      <c r="AQ98">
        <f t="shared" si="39"/>
        <v>0</v>
      </c>
      <c r="AR98">
        <f t="shared" si="39"/>
        <v>0</v>
      </c>
      <c r="AS98">
        <f t="shared" si="33"/>
        <v>0</v>
      </c>
      <c r="AT98">
        <f t="shared" si="33"/>
        <v>0</v>
      </c>
      <c r="AV98" s="25">
        <f t="shared" si="44"/>
        <v>2.3150380351006028</v>
      </c>
      <c r="AW98" s="25">
        <f t="shared" si="44"/>
        <v>2.4472042923616155</v>
      </c>
      <c r="AX98" s="25">
        <f t="shared" si="44"/>
        <v>2.6487034916466445</v>
      </c>
      <c r="AY98" s="25">
        <f t="shared" si="44"/>
        <v>2.9559069197676626</v>
      </c>
      <c r="AZ98" s="25">
        <f t="shared" si="44"/>
        <v>3.4242658342654329</v>
      </c>
      <c r="BA98" s="25">
        <f t="shared" si="44"/>
        <v>4.1383206028961901</v>
      </c>
      <c r="BB98" s="25">
        <f t="shared" si="44"/>
        <v>5.2269605258729346</v>
      </c>
      <c r="BC98" s="25">
        <f t="shared" si="44"/>
        <v>6.8866887903748086</v>
      </c>
      <c r="BD98" s="25">
        <f t="shared" si="44"/>
        <v>9.4170919602806435</v>
      </c>
      <c r="BE98" s="25">
        <f t="shared" si="44"/>
        <v>13.27491636395867</v>
      </c>
      <c r="BF98" s="25">
        <f t="shared" si="43"/>
        <v>19.156512350960043</v>
      </c>
      <c r="BG98" s="25">
        <f t="shared" si="43"/>
        <v>28.123527884722982</v>
      </c>
      <c r="BH98" s="25">
        <f t="shared" si="43"/>
        <v>41.794539589785792</v>
      </c>
      <c r="BI98" s="25">
        <f t="shared" si="43"/>
        <v>62.63721130550357</v>
      </c>
      <c r="BJ98" s="25">
        <f t="shared" si="43"/>
        <v>94.413715753108391</v>
      </c>
      <c r="BK98" s="25">
        <f t="shared" si="43"/>
        <v>142.8598194331455</v>
      </c>
      <c r="BL98" s="25">
        <f t="shared" si="43"/>
        <v>216.72020787350564</v>
      </c>
      <c r="BM98" s="25">
        <f t="shared" si="43"/>
        <v>329.32693093612414</v>
      </c>
      <c r="BN98" s="25">
        <f t="shared" si="43"/>
        <v>501.00588289750294</v>
      </c>
    </row>
    <row r="99" spans="1:66" x14ac:dyDescent="0.3">
      <c r="A99" s="24">
        <v>5</v>
      </c>
      <c r="B99" s="73">
        <f>H100-H99</f>
        <v>949.97425093632955</v>
      </c>
      <c r="D99" s="74">
        <f>$C$11-A99</f>
        <v>24.388764044943819</v>
      </c>
      <c r="F99" s="75"/>
      <c r="G99" s="76">
        <f t="shared" si="42"/>
        <v>10.611235955056181</v>
      </c>
      <c r="H99" s="59">
        <f t="shared" si="22"/>
        <v>0</v>
      </c>
      <c r="I99" s="77">
        <f t="shared" si="34"/>
        <v>1315.0102047362</v>
      </c>
      <c r="J99">
        <f t="shared" si="40"/>
        <v>0</v>
      </c>
      <c r="K99">
        <f t="shared" si="40"/>
        <v>0</v>
      </c>
      <c r="L99">
        <f t="shared" si="40"/>
        <v>0</v>
      </c>
      <c r="M99">
        <f t="shared" si="40"/>
        <v>0</v>
      </c>
      <c r="N99">
        <f t="shared" si="40"/>
        <v>0</v>
      </c>
      <c r="O99">
        <f t="shared" si="40"/>
        <v>0</v>
      </c>
      <c r="P99">
        <f t="shared" si="40"/>
        <v>0</v>
      </c>
      <c r="Q99">
        <f t="shared" si="40"/>
        <v>0</v>
      </c>
      <c r="R99">
        <f t="shared" si="40"/>
        <v>0</v>
      </c>
      <c r="S99">
        <f t="shared" si="40"/>
        <v>0</v>
      </c>
      <c r="T99">
        <f t="shared" si="40"/>
        <v>0</v>
      </c>
      <c r="U99">
        <f t="shared" si="40"/>
        <v>0</v>
      </c>
      <c r="V99">
        <f t="shared" si="40"/>
        <v>0</v>
      </c>
      <c r="W99">
        <f t="shared" si="40"/>
        <v>0</v>
      </c>
      <c r="X99">
        <f t="shared" si="40"/>
        <v>0</v>
      </c>
      <c r="Y99">
        <f t="shared" si="40"/>
        <v>0</v>
      </c>
      <c r="Z99">
        <f t="shared" si="40"/>
        <v>0</v>
      </c>
      <c r="AA99">
        <f t="shared" si="40"/>
        <v>0</v>
      </c>
      <c r="AC99">
        <f t="shared" si="41"/>
        <v>0</v>
      </c>
      <c r="AD99">
        <f t="shared" si="39"/>
        <v>0</v>
      </c>
      <c r="AE99">
        <f t="shared" si="39"/>
        <v>0</v>
      </c>
      <c r="AF99">
        <f t="shared" si="39"/>
        <v>0</v>
      </c>
      <c r="AG99">
        <f t="shared" si="39"/>
        <v>0</v>
      </c>
      <c r="AH99">
        <f t="shared" si="39"/>
        <v>1315.0102047362</v>
      </c>
      <c r="AI99">
        <f t="shared" si="39"/>
        <v>0</v>
      </c>
      <c r="AJ99">
        <f t="shared" si="39"/>
        <v>0</v>
      </c>
      <c r="AK99">
        <f t="shared" si="39"/>
        <v>0</v>
      </c>
      <c r="AL99">
        <f t="shared" si="39"/>
        <v>0</v>
      </c>
      <c r="AM99">
        <f t="shared" si="39"/>
        <v>0</v>
      </c>
      <c r="AN99">
        <f t="shared" si="39"/>
        <v>0</v>
      </c>
      <c r="AO99">
        <f t="shared" si="39"/>
        <v>0</v>
      </c>
      <c r="AP99">
        <f t="shared" si="39"/>
        <v>0</v>
      </c>
      <c r="AQ99">
        <f t="shared" si="39"/>
        <v>0</v>
      </c>
      <c r="AR99">
        <f t="shared" si="39"/>
        <v>0</v>
      </c>
      <c r="AS99">
        <f t="shared" si="33"/>
        <v>0</v>
      </c>
      <c r="AT99">
        <f t="shared" si="33"/>
        <v>0</v>
      </c>
      <c r="AV99" s="25">
        <f t="shared" si="44"/>
        <v>2.6355801307871163</v>
      </c>
      <c r="AW99" s="25">
        <f t="shared" si="44"/>
        <v>3.0302021364762348</v>
      </c>
      <c r="AX99" s="25">
        <f t="shared" si="44"/>
        <v>3.69684282994533</v>
      </c>
      <c r="AY99" s="25">
        <f t="shared" si="44"/>
        <v>4.823008648835474</v>
      </c>
      <c r="AZ99" s="25">
        <f t="shared" si="44"/>
        <v>6.7254569452884407</v>
      </c>
      <c r="BA99" s="25">
        <f t="shared" si="44"/>
        <v>9.9392905210967459</v>
      </c>
      <c r="BB99" s="25">
        <f t="shared" si="44"/>
        <v>15.368466321695525</v>
      </c>
      <c r="BC99" s="25">
        <f t="shared" si="44"/>
        <v>24.540051961874127</v>
      </c>
      <c r="BD99" s="25">
        <f t="shared" si="44"/>
        <v>40.033744972487838</v>
      </c>
      <c r="BE99" s="25">
        <f t="shared" si="44"/>
        <v>66.207465910720941</v>
      </c>
      <c r="BF99" s="25">
        <f t="shared" si="43"/>
        <v>110.42311335405198</v>
      </c>
      <c r="BG99" s="25">
        <f t="shared" si="43"/>
        <v>185.11724963855599</v>
      </c>
      <c r="BH99" s="25">
        <f t="shared" si="43"/>
        <v>311.29914039201878</v>
      </c>
      <c r="BI99" s="25">
        <f t="shared" si="43"/>
        <v>524.46004359161918</v>
      </c>
      <c r="BJ99" s="25">
        <f t="shared" si="43"/>
        <v>884.55585751190927</v>
      </c>
      <c r="BK99" s="25">
        <f t="shared" si="43"/>
        <v>1492.8709530878352</v>
      </c>
      <c r="BL99" s="25">
        <f t="shared" si="43"/>
        <v>2520.5064911878785</v>
      </c>
      <c r="BM99" s="25">
        <f t="shared" si="43"/>
        <v>4256.5061513086848</v>
      </c>
      <c r="BN99" s="25">
        <f t="shared" si="43"/>
        <v>7189.1556249843898</v>
      </c>
    </row>
    <row r="100" spans="1:66" x14ac:dyDescent="0.3">
      <c r="B100" s="73">
        <f>I99-I100</f>
        <v>1315.0102047362</v>
      </c>
      <c r="D100" s="74">
        <f>A99+$C$11</f>
        <v>34.388764044943819</v>
      </c>
      <c r="F100" s="75"/>
      <c r="G100" s="76">
        <f t="shared" si="42"/>
        <v>0.61123595505618056</v>
      </c>
      <c r="H100" s="59">
        <f t="shared" si="22"/>
        <v>949.97425093632955</v>
      </c>
      <c r="I100" s="77">
        <f t="shared" si="34"/>
        <v>0</v>
      </c>
      <c r="J100">
        <f t="shared" si="40"/>
        <v>0</v>
      </c>
      <c r="K100">
        <f t="shared" si="40"/>
        <v>949.97425093632955</v>
      </c>
      <c r="L100">
        <f t="shared" si="40"/>
        <v>0</v>
      </c>
      <c r="M100">
        <f t="shared" ref="M100:AA100" si="45">IF(AND(M$10&lt;=$D100,$D100&lt;N$10)=TRUE,(M$9*100+100*($D100-M$10)/(N$10-M$10)),0)</f>
        <v>0</v>
      </c>
      <c r="N100">
        <f t="shared" si="45"/>
        <v>0</v>
      </c>
      <c r="O100">
        <f t="shared" si="45"/>
        <v>0</v>
      </c>
      <c r="P100">
        <f t="shared" si="45"/>
        <v>0</v>
      </c>
      <c r="Q100">
        <f t="shared" si="45"/>
        <v>0</v>
      </c>
      <c r="R100">
        <f t="shared" si="45"/>
        <v>0</v>
      </c>
      <c r="S100">
        <f t="shared" si="45"/>
        <v>0</v>
      </c>
      <c r="T100">
        <f t="shared" si="45"/>
        <v>0</v>
      </c>
      <c r="U100">
        <f t="shared" si="45"/>
        <v>0</v>
      </c>
      <c r="V100">
        <f t="shared" si="45"/>
        <v>0</v>
      </c>
      <c r="W100">
        <f t="shared" si="45"/>
        <v>0</v>
      </c>
      <c r="X100">
        <f t="shared" si="45"/>
        <v>0</v>
      </c>
      <c r="Y100">
        <f t="shared" si="45"/>
        <v>0</v>
      </c>
      <c r="Z100">
        <f t="shared" si="45"/>
        <v>0</v>
      </c>
      <c r="AA100">
        <f t="shared" si="45"/>
        <v>0</v>
      </c>
      <c r="AC100">
        <f t="shared" si="41"/>
        <v>0</v>
      </c>
      <c r="AD100">
        <f t="shared" si="39"/>
        <v>0</v>
      </c>
      <c r="AE100">
        <f t="shared" si="39"/>
        <v>0</v>
      </c>
      <c r="AF100">
        <f t="shared" si="39"/>
        <v>0</v>
      </c>
      <c r="AG100">
        <f t="shared" si="39"/>
        <v>0</v>
      </c>
      <c r="AH100">
        <f t="shared" si="39"/>
        <v>0</v>
      </c>
      <c r="AI100">
        <f t="shared" si="39"/>
        <v>0</v>
      </c>
      <c r="AJ100">
        <f t="shared" si="39"/>
        <v>0</v>
      </c>
      <c r="AK100">
        <f t="shared" si="39"/>
        <v>0</v>
      </c>
      <c r="AL100">
        <f t="shared" si="39"/>
        <v>0</v>
      </c>
      <c r="AM100">
        <f t="shared" si="39"/>
        <v>0</v>
      </c>
      <c r="AN100">
        <f t="shared" si="39"/>
        <v>0</v>
      </c>
      <c r="AO100">
        <f t="shared" si="39"/>
        <v>0</v>
      </c>
      <c r="AP100">
        <f t="shared" si="39"/>
        <v>0</v>
      </c>
      <c r="AQ100">
        <f t="shared" si="39"/>
        <v>0</v>
      </c>
      <c r="AR100">
        <f t="shared" si="39"/>
        <v>0</v>
      </c>
      <c r="AS100">
        <f t="shared" si="33"/>
        <v>0</v>
      </c>
      <c r="AT100">
        <f t="shared" si="33"/>
        <v>0</v>
      </c>
      <c r="AV100" s="25">
        <f t="shared" si="44"/>
        <v>2.2620329557669825</v>
      </c>
      <c r="AW100" s="25">
        <f t="shared" si="44"/>
        <v>2.3575689888336848</v>
      </c>
      <c r="AX100" s="25">
        <f t="shared" si="44"/>
        <v>2.498984426584502</v>
      </c>
      <c r="AY100" s="25">
        <f t="shared" si="44"/>
        <v>2.7083120006140069</v>
      </c>
      <c r="AZ100" s="25">
        <f t="shared" si="44"/>
        <v>3.0181652524653915</v>
      </c>
      <c r="BA100" s="25">
        <f t="shared" si="44"/>
        <v>3.4768197710017059</v>
      </c>
      <c r="BB100" s="25">
        <f t="shared" si="44"/>
        <v>4.1557345996079782</v>
      </c>
      <c r="BC100" s="25">
        <f t="shared" si="44"/>
        <v>5.1606856594436374</v>
      </c>
      <c r="BD100" s="25">
        <f t="shared" si="44"/>
        <v>6.6482457923369935</v>
      </c>
      <c r="BE100" s="25">
        <f t="shared" si="44"/>
        <v>8.8501790380570053</v>
      </c>
      <c r="BF100" s="25">
        <f t="shared" si="43"/>
        <v>12.109549809964252</v>
      </c>
      <c r="BG100" s="25">
        <f t="shared" si="43"/>
        <v>16.934172831308143</v>
      </c>
      <c r="BH100" s="25">
        <f t="shared" si="43"/>
        <v>24.075731410254569</v>
      </c>
      <c r="BI100" s="25">
        <f t="shared" si="43"/>
        <v>34.646890796364886</v>
      </c>
      <c r="BJ100" s="25">
        <f t="shared" si="43"/>
        <v>50.294653050390131</v>
      </c>
      <c r="BK100" s="25">
        <f t="shared" si="43"/>
        <v>73.45696236910257</v>
      </c>
      <c r="BL100" s="25">
        <f t="shared" si="43"/>
        <v>107.7425403492836</v>
      </c>
      <c r="BM100" s="25">
        <f t="shared" si="43"/>
        <v>158.49313007935842</v>
      </c>
      <c r="BN100" s="25">
        <f t="shared" si="43"/>
        <v>233.61574750874047</v>
      </c>
    </row>
    <row r="101" spans="1:66" x14ac:dyDescent="0.3">
      <c r="B101" s="73"/>
      <c r="D101" s="74"/>
      <c r="F101" s="75"/>
      <c r="G101" s="23"/>
      <c r="H101" s="59">
        <f t="shared" si="22"/>
        <v>0</v>
      </c>
      <c r="I101" s="77">
        <f t="shared" si="34"/>
        <v>0</v>
      </c>
      <c r="J101">
        <f t="shared" ref="J101:AA115" si="46">IF(AND(J$10&lt;=$D101,$D101&lt;K$10)=TRUE,(J$9*100+100*($D101-J$10)/(K$10-J$10)),0)</f>
        <v>0</v>
      </c>
      <c r="K101">
        <f t="shared" si="46"/>
        <v>0</v>
      </c>
      <c r="L101">
        <f t="shared" si="46"/>
        <v>0</v>
      </c>
      <c r="M101">
        <f t="shared" si="46"/>
        <v>0</v>
      </c>
      <c r="N101">
        <f t="shared" si="46"/>
        <v>0</v>
      </c>
      <c r="O101">
        <f t="shared" si="46"/>
        <v>0</v>
      </c>
      <c r="P101">
        <f t="shared" si="46"/>
        <v>0</v>
      </c>
      <c r="Q101">
        <f t="shared" si="46"/>
        <v>0</v>
      </c>
      <c r="R101">
        <f t="shared" si="46"/>
        <v>0</v>
      </c>
      <c r="S101">
        <f t="shared" si="46"/>
        <v>0</v>
      </c>
      <c r="T101">
        <f t="shared" si="46"/>
        <v>0</v>
      </c>
      <c r="U101">
        <f t="shared" si="46"/>
        <v>0</v>
      </c>
      <c r="V101">
        <f t="shared" si="46"/>
        <v>0</v>
      </c>
      <c r="W101">
        <f t="shared" si="46"/>
        <v>0</v>
      </c>
      <c r="X101">
        <f t="shared" si="46"/>
        <v>0</v>
      </c>
      <c r="Y101">
        <f t="shared" si="46"/>
        <v>0</v>
      </c>
      <c r="Z101">
        <f t="shared" si="46"/>
        <v>0</v>
      </c>
      <c r="AA101">
        <f t="shared" si="46"/>
        <v>0</v>
      </c>
      <c r="AC101">
        <f t="shared" si="41"/>
        <v>0</v>
      </c>
      <c r="AD101">
        <f t="shared" si="39"/>
        <v>0</v>
      </c>
      <c r="AE101">
        <f t="shared" si="39"/>
        <v>0</v>
      </c>
      <c r="AF101">
        <f t="shared" si="39"/>
        <v>0</v>
      </c>
      <c r="AG101">
        <f t="shared" si="39"/>
        <v>0</v>
      </c>
      <c r="AH101">
        <f t="shared" si="39"/>
        <v>0</v>
      </c>
      <c r="AI101">
        <f t="shared" si="39"/>
        <v>0</v>
      </c>
      <c r="AJ101">
        <f t="shared" si="39"/>
        <v>0</v>
      </c>
      <c r="AK101">
        <f t="shared" si="39"/>
        <v>0</v>
      </c>
      <c r="AL101">
        <f t="shared" si="39"/>
        <v>0</v>
      </c>
      <c r="AM101">
        <f t="shared" si="39"/>
        <v>0</v>
      </c>
      <c r="AN101">
        <f t="shared" si="39"/>
        <v>0</v>
      </c>
      <c r="AO101">
        <f t="shared" si="39"/>
        <v>0</v>
      </c>
      <c r="AP101">
        <f t="shared" si="39"/>
        <v>0</v>
      </c>
      <c r="AQ101">
        <f t="shared" si="39"/>
        <v>0</v>
      </c>
      <c r="AR101">
        <f t="shared" si="39"/>
        <v>0</v>
      </c>
      <c r="AS101">
        <f t="shared" si="33"/>
        <v>0</v>
      </c>
      <c r="AT101">
        <f t="shared" si="33"/>
        <v>0</v>
      </c>
      <c r="AV101" s="25">
        <f t="shared" si="44"/>
        <v>45.171769645733413</v>
      </c>
      <c r="AW101" s="25">
        <f t="shared" si="44"/>
        <v>127.04522300052373</v>
      </c>
      <c r="AX101" s="25">
        <f t="shared" si="44"/>
        <v>364.41551061754836</v>
      </c>
      <c r="AY101" s="25">
        <f t="shared" si="44"/>
        <v>1052.6074841407044</v>
      </c>
      <c r="AZ101" s="25">
        <f t="shared" si="44"/>
        <v>3047.8369510477814</v>
      </c>
      <c r="BA101" s="25">
        <f t="shared" si="44"/>
        <v>8832.473765734987</v>
      </c>
      <c r="BB101" s="25">
        <f t="shared" si="44"/>
        <v>25603.488645394966</v>
      </c>
      <c r="BC101" s="25">
        <f t="shared" si="44"/>
        <v>74226.582731377712</v>
      </c>
      <c r="BD101" s="25">
        <f t="shared" si="44"/>
        <v>215196.30313641208</v>
      </c>
      <c r="BE101" s="25">
        <f t="shared" si="44"/>
        <v>623900.48876334867</v>
      </c>
      <c r="BF101" s="25">
        <f t="shared" si="43"/>
        <v>1808829.499539858</v>
      </c>
      <c r="BG101" s="25">
        <f t="shared" si="43"/>
        <v>5244215.8008228196</v>
      </c>
      <c r="BH101" s="25">
        <f t="shared" si="43"/>
        <v>15204204.063164905</v>
      </c>
      <c r="BI101" s="25">
        <f t="shared" si="43"/>
        <v>44080539.207467429</v>
      </c>
      <c r="BJ101" s="25">
        <f t="shared" si="43"/>
        <v>127799787.60445273</v>
      </c>
      <c r="BK101" s="25">
        <f t="shared" si="43"/>
        <v>370521466.69325632</v>
      </c>
      <c r="BL101" s="25">
        <f t="shared" si="43"/>
        <v>1074228375.5313194</v>
      </c>
      <c r="BM101" s="25">
        <f t="shared" si="43"/>
        <v>3114439268.1283507</v>
      </c>
      <c r="BN101" s="25">
        <f t="shared" si="43"/>
        <v>9029487754.9259262</v>
      </c>
    </row>
    <row r="102" spans="1:66" x14ac:dyDescent="0.3">
      <c r="A102" s="24">
        <v>0.2</v>
      </c>
      <c r="B102" s="73">
        <f>H103-H102</f>
        <v>7.2727272727272521</v>
      </c>
      <c r="C102" s="59">
        <v>29.388764044943819</v>
      </c>
      <c r="D102" s="74">
        <f>$C$11-A102</f>
        <v>29.18876404494382</v>
      </c>
      <c r="E102" s="74">
        <v>36</v>
      </c>
      <c r="F102" s="75"/>
      <c r="G102" s="76">
        <f>E102-D102</f>
        <v>6.8112359550561798</v>
      </c>
      <c r="H102" s="59">
        <f t="shared" si="22"/>
        <v>849.06843718079676</v>
      </c>
      <c r="I102" s="77">
        <f t="shared" si="34"/>
        <v>1382.4068587985282</v>
      </c>
      <c r="J102">
        <f t="shared" si="46"/>
        <v>849.06843718079676</v>
      </c>
      <c r="K102">
        <f t="shared" si="46"/>
        <v>0</v>
      </c>
      <c r="L102">
        <f t="shared" si="46"/>
        <v>0</v>
      </c>
      <c r="M102">
        <f t="shared" si="46"/>
        <v>0</v>
      </c>
      <c r="N102">
        <f t="shared" si="46"/>
        <v>0</v>
      </c>
      <c r="O102">
        <f t="shared" si="46"/>
        <v>0</v>
      </c>
      <c r="P102">
        <f t="shared" si="46"/>
        <v>0</v>
      </c>
      <c r="Q102">
        <f t="shared" si="46"/>
        <v>0</v>
      </c>
      <c r="R102">
        <f t="shared" si="46"/>
        <v>0</v>
      </c>
      <c r="S102">
        <f t="shared" si="46"/>
        <v>0</v>
      </c>
      <c r="T102">
        <f t="shared" si="46"/>
        <v>0</v>
      </c>
      <c r="U102">
        <f t="shared" si="46"/>
        <v>0</v>
      </c>
      <c r="V102">
        <f t="shared" si="46"/>
        <v>0</v>
      </c>
      <c r="W102">
        <f t="shared" si="46"/>
        <v>0</v>
      </c>
      <c r="X102">
        <f t="shared" si="46"/>
        <v>0</v>
      </c>
      <c r="Y102">
        <f t="shared" si="46"/>
        <v>0</v>
      </c>
      <c r="Z102">
        <f t="shared" si="46"/>
        <v>0</v>
      </c>
      <c r="AA102">
        <f t="shared" si="46"/>
        <v>0</v>
      </c>
      <c r="AC102">
        <f t="shared" si="41"/>
        <v>0</v>
      </c>
      <c r="AD102">
        <f t="shared" si="41"/>
        <v>0</v>
      </c>
      <c r="AE102">
        <f t="shared" si="41"/>
        <v>0</v>
      </c>
      <c r="AF102">
        <f t="shared" si="41"/>
        <v>0</v>
      </c>
      <c r="AG102">
        <f t="shared" si="41"/>
        <v>0</v>
      </c>
      <c r="AH102">
        <f t="shared" si="41"/>
        <v>1382.4068587985282</v>
      </c>
      <c r="AI102">
        <f t="shared" si="41"/>
        <v>0</v>
      </c>
      <c r="AJ102">
        <f t="shared" si="41"/>
        <v>0</v>
      </c>
      <c r="AK102">
        <f t="shared" si="41"/>
        <v>0</v>
      </c>
      <c r="AL102">
        <f t="shared" si="41"/>
        <v>0</v>
      </c>
      <c r="AM102">
        <f t="shared" si="41"/>
        <v>0</v>
      </c>
      <c r="AN102">
        <f t="shared" si="41"/>
        <v>0</v>
      </c>
      <c r="AO102">
        <f t="shared" si="41"/>
        <v>0</v>
      </c>
      <c r="AP102">
        <f t="shared" si="41"/>
        <v>0</v>
      </c>
      <c r="AQ102">
        <f t="shared" si="41"/>
        <v>0</v>
      </c>
      <c r="AR102">
        <f t="shared" si="41"/>
        <v>0</v>
      </c>
      <c r="AS102">
        <f t="shared" si="33"/>
        <v>0</v>
      </c>
      <c r="AT102">
        <f t="shared" si="33"/>
        <v>0</v>
      </c>
      <c r="AV102" s="25">
        <f t="shared" si="44"/>
        <v>2.3948255658111015</v>
      </c>
      <c r="AW102" s="25">
        <f t="shared" si="44"/>
        <v>2.5865428434721132</v>
      </c>
      <c r="AX102" s="25">
        <f t="shared" si="44"/>
        <v>2.8890595768962286</v>
      </c>
      <c r="AY102" s="25">
        <f t="shared" si="44"/>
        <v>3.3664102628548163</v>
      </c>
      <c r="AZ102" s="25">
        <f t="shared" si="44"/>
        <v>4.1196369515275375</v>
      </c>
      <c r="BA102" s="25">
        <f t="shared" si="44"/>
        <v>5.3081770777233377</v>
      </c>
      <c r="BB102" s="25">
        <f t="shared" si="44"/>
        <v>7.1836119936936615</v>
      </c>
      <c r="BC102" s="25">
        <f t="shared" si="44"/>
        <v>10.142919842473166</v>
      </c>
      <c r="BD102" s="25">
        <f t="shared" si="44"/>
        <v>14.812504944719684</v>
      </c>
      <c r="BE102" s="25">
        <f t="shared" si="44"/>
        <v>22.180790415971209</v>
      </c>
      <c r="BF102" s="25">
        <f t="shared" si="43"/>
        <v>33.807440235403071</v>
      </c>
      <c r="BG102" s="25">
        <f t="shared" si="43"/>
        <v>52.15349734069801</v>
      </c>
      <c r="BH102" s="25">
        <f t="shared" si="43"/>
        <v>81.102318930577908</v>
      </c>
      <c r="BI102" s="25">
        <f t="shared" si="43"/>
        <v>126.78157669331689</v>
      </c>
      <c r="BJ102" s="25">
        <f t="shared" si="43"/>
        <v>198.86031686850225</v>
      </c>
      <c r="BK102" s="25">
        <f t="shared" si="43"/>
        <v>312.59563218879128</v>
      </c>
      <c r="BL102" s="25">
        <f t="shared" si="43"/>
        <v>492.06217002735048</v>
      </c>
      <c r="BM102" s="25">
        <f t="shared" si="43"/>
        <v>775.24807506535603</v>
      </c>
      <c r="BN102" s="25">
        <f t="shared" si="43"/>
        <v>1222.0960377999679</v>
      </c>
    </row>
    <row r="103" spans="1:66" x14ac:dyDescent="0.3">
      <c r="A103" s="24"/>
      <c r="B103" s="73">
        <f>I102-I103</f>
        <v>3.5668934607560914</v>
      </c>
      <c r="D103" s="74">
        <f>A102+$C$11</f>
        <v>29.588764044943819</v>
      </c>
      <c r="F103" s="75"/>
      <c r="G103" s="76">
        <f>E102-D103</f>
        <v>6.4112359550561813</v>
      </c>
      <c r="H103" s="59">
        <f t="shared" si="22"/>
        <v>856.34116445352402</v>
      </c>
      <c r="I103" s="77">
        <f t="shared" si="34"/>
        <v>1378.8399653377721</v>
      </c>
      <c r="J103">
        <f t="shared" si="46"/>
        <v>856.34116445352402</v>
      </c>
      <c r="K103">
        <f t="shared" si="46"/>
        <v>0</v>
      </c>
      <c r="L103">
        <f t="shared" si="46"/>
        <v>0</v>
      </c>
      <c r="M103">
        <f t="shared" si="46"/>
        <v>0</v>
      </c>
      <c r="N103">
        <f t="shared" si="46"/>
        <v>0</v>
      </c>
      <c r="O103">
        <f t="shared" si="46"/>
        <v>0</v>
      </c>
      <c r="P103">
        <f t="shared" si="46"/>
        <v>0</v>
      </c>
      <c r="Q103">
        <f t="shared" si="46"/>
        <v>0</v>
      </c>
      <c r="R103">
        <f t="shared" si="46"/>
        <v>0</v>
      </c>
      <c r="S103">
        <f t="shared" si="46"/>
        <v>0</v>
      </c>
      <c r="T103">
        <f t="shared" si="46"/>
        <v>0</v>
      </c>
      <c r="U103">
        <f t="shared" si="46"/>
        <v>0</v>
      </c>
      <c r="V103">
        <f t="shared" si="46"/>
        <v>0</v>
      </c>
      <c r="W103">
        <f t="shared" si="46"/>
        <v>0</v>
      </c>
      <c r="X103">
        <f t="shared" si="46"/>
        <v>0</v>
      </c>
      <c r="Y103">
        <f t="shared" si="46"/>
        <v>0</v>
      </c>
      <c r="Z103">
        <f t="shared" si="46"/>
        <v>0</v>
      </c>
      <c r="AA103">
        <f t="shared" si="46"/>
        <v>0</v>
      </c>
      <c r="AC103">
        <f t="shared" si="41"/>
        <v>0</v>
      </c>
      <c r="AD103">
        <f t="shared" si="41"/>
        <v>0</v>
      </c>
      <c r="AE103">
        <f t="shared" si="41"/>
        <v>0</v>
      </c>
      <c r="AF103">
        <f t="shared" si="41"/>
        <v>0</v>
      </c>
      <c r="AG103">
        <f t="shared" si="41"/>
        <v>0</v>
      </c>
      <c r="AH103">
        <f t="shared" si="41"/>
        <v>1378.8399653377721</v>
      </c>
      <c r="AI103">
        <f t="shared" si="41"/>
        <v>0</v>
      </c>
      <c r="AJ103">
        <f t="shared" si="41"/>
        <v>0</v>
      </c>
      <c r="AK103">
        <f t="shared" si="41"/>
        <v>0</v>
      </c>
      <c r="AL103">
        <f t="shared" si="41"/>
        <v>0</v>
      </c>
      <c r="AM103">
        <f t="shared" si="41"/>
        <v>0</v>
      </c>
      <c r="AN103">
        <f t="shared" si="41"/>
        <v>0</v>
      </c>
      <c r="AO103">
        <f t="shared" si="41"/>
        <v>0</v>
      </c>
      <c r="AP103">
        <f t="shared" si="41"/>
        <v>0</v>
      </c>
      <c r="AQ103">
        <f t="shared" si="41"/>
        <v>0</v>
      </c>
      <c r="AR103">
        <f t="shared" si="41"/>
        <v>0</v>
      </c>
      <c r="AS103">
        <f t="shared" si="33"/>
        <v>0</v>
      </c>
      <c r="AT103">
        <f t="shared" si="33"/>
        <v>0</v>
      </c>
      <c r="AV103" s="25">
        <f t="shared" si="44"/>
        <v>2.3811394780327668</v>
      </c>
      <c r="AW103" s="25">
        <f t="shared" si="44"/>
        <v>2.5623110856015789</v>
      </c>
      <c r="AX103" s="25">
        <f t="shared" si="44"/>
        <v>2.8466858666783623</v>
      </c>
      <c r="AY103" s="25">
        <f t="shared" si="44"/>
        <v>3.2930528068279283</v>
      </c>
      <c r="AZ103" s="25">
        <f t="shared" si="44"/>
        <v>3.9936896372249562</v>
      </c>
      <c r="BA103" s="25">
        <f t="shared" si="44"/>
        <v>5.0934394707236219</v>
      </c>
      <c r="BB103" s="25">
        <f t="shared" si="44"/>
        <v>6.8196543138613794</v>
      </c>
      <c r="BC103" s="25">
        <f t="shared" si="44"/>
        <v>9.5291956967314597</v>
      </c>
      <c r="BD103" s="25">
        <f t="shared" si="44"/>
        <v>13.782208891856454</v>
      </c>
      <c r="BE103" s="25">
        <f t="shared" si="44"/>
        <v>20.457922114862292</v>
      </c>
      <c r="BF103" s="25">
        <f t="shared" si="43"/>
        <v>30.936409951885146</v>
      </c>
      <c r="BG103" s="25">
        <f t="shared" si="43"/>
        <v>47.383897086630206</v>
      </c>
      <c r="BH103" s="25">
        <f t="shared" si="43"/>
        <v>73.200583354260999</v>
      </c>
      <c r="BI103" s="25">
        <f t="shared" si="43"/>
        <v>113.72356929010662</v>
      </c>
      <c r="BJ103" s="25">
        <f t="shared" si="43"/>
        <v>177.33019843428301</v>
      </c>
      <c r="BK103" s="25">
        <f t="shared" si="43"/>
        <v>277.16991107268393</v>
      </c>
      <c r="BL103" s="25">
        <f t="shared" si="43"/>
        <v>433.88263667749777</v>
      </c>
      <c r="BM103" s="25">
        <f t="shared" si="43"/>
        <v>679.8657001047427</v>
      </c>
      <c r="BN103" s="25">
        <f t="shared" si="43"/>
        <v>1065.9713418739736</v>
      </c>
    </row>
    <row r="104" spans="1:66" x14ac:dyDescent="0.3">
      <c r="A104" s="24">
        <v>0.5</v>
      </c>
      <c r="B104" s="73">
        <f>H105-H104</f>
        <v>18.181818181818244</v>
      </c>
      <c r="D104" s="74">
        <f>$C$11-A104</f>
        <v>28.888764044943819</v>
      </c>
      <c r="F104" s="75"/>
      <c r="G104" s="76">
        <f>E102-D104</f>
        <v>7.1112359550561806</v>
      </c>
      <c r="H104" s="59">
        <f t="shared" si="22"/>
        <v>843.61389172625127</v>
      </c>
      <c r="I104" s="77">
        <f t="shared" si="34"/>
        <v>1383.8207615608615</v>
      </c>
      <c r="J104">
        <f t="shared" si="46"/>
        <v>843.61389172625127</v>
      </c>
      <c r="K104">
        <f t="shared" si="46"/>
        <v>0</v>
      </c>
      <c r="L104">
        <f t="shared" si="46"/>
        <v>0</v>
      </c>
      <c r="M104">
        <f t="shared" si="46"/>
        <v>0</v>
      </c>
      <c r="N104">
        <f t="shared" si="46"/>
        <v>0</v>
      </c>
      <c r="O104">
        <f t="shared" si="46"/>
        <v>0</v>
      </c>
      <c r="P104">
        <f t="shared" si="46"/>
        <v>0</v>
      </c>
      <c r="Q104">
        <f t="shared" si="46"/>
        <v>0</v>
      </c>
      <c r="R104">
        <f t="shared" si="46"/>
        <v>0</v>
      </c>
      <c r="S104">
        <f t="shared" si="46"/>
        <v>0</v>
      </c>
      <c r="T104">
        <f t="shared" si="46"/>
        <v>0</v>
      </c>
      <c r="U104">
        <f t="shared" si="46"/>
        <v>0</v>
      </c>
      <c r="V104">
        <f t="shared" si="46"/>
        <v>0</v>
      </c>
      <c r="W104">
        <f t="shared" si="46"/>
        <v>0</v>
      </c>
      <c r="X104">
        <f t="shared" si="46"/>
        <v>0</v>
      </c>
      <c r="Y104">
        <f t="shared" si="46"/>
        <v>0</v>
      </c>
      <c r="Z104">
        <f t="shared" si="46"/>
        <v>0</v>
      </c>
      <c r="AA104">
        <f t="shared" si="46"/>
        <v>0</v>
      </c>
      <c r="AC104">
        <f t="shared" si="41"/>
        <v>0</v>
      </c>
      <c r="AD104">
        <f t="shared" si="41"/>
        <v>0</v>
      </c>
      <c r="AE104">
        <f t="shared" si="41"/>
        <v>0</v>
      </c>
      <c r="AF104">
        <f t="shared" si="41"/>
        <v>0</v>
      </c>
      <c r="AG104">
        <f t="shared" si="41"/>
        <v>0</v>
      </c>
      <c r="AH104">
        <f t="shared" si="41"/>
        <v>1383.8207615608615</v>
      </c>
      <c r="AI104">
        <f t="shared" si="41"/>
        <v>0</v>
      </c>
      <c r="AJ104">
        <f t="shared" si="41"/>
        <v>0</v>
      </c>
      <c r="AK104">
        <f t="shared" si="41"/>
        <v>0</v>
      </c>
      <c r="AL104">
        <f t="shared" si="41"/>
        <v>0</v>
      </c>
      <c r="AM104">
        <f t="shared" si="41"/>
        <v>0</v>
      </c>
      <c r="AN104">
        <f t="shared" si="41"/>
        <v>0</v>
      </c>
      <c r="AO104">
        <f t="shared" si="41"/>
        <v>0</v>
      </c>
      <c r="AP104">
        <f t="shared" si="41"/>
        <v>0</v>
      </c>
      <c r="AQ104">
        <f t="shared" si="41"/>
        <v>0</v>
      </c>
      <c r="AR104">
        <f t="shared" si="41"/>
        <v>0</v>
      </c>
      <c r="AS104">
        <f t="shared" si="33"/>
        <v>0</v>
      </c>
      <c r="AT104">
        <f t="shared" si="33"/>
        <v>0</v>
      </c>
      <c r="AV104" s="25">
        <f t="shared" si="44"/>
        <v>2.4055857474269162</v>
      </c>
      <c r="AW104" s="25">
        <f t="shared" si="44"/>
        <v>2.6056823894541719</v>
      </c>
      <c r="AX104" s="25">
        <f t="shared" si="44"/>
        <v>2.9226835636259114</v>
      </c>
      <c r="AY104" s="25">
        <f t="shared" si="44"/>
        <v>3.4248896147028391</v>
      </c>
      <c r="AZ104" s="25">
        <f t="shared" si="44"/>
        <v>4.2205047047644406</v>
      </c>
      <c r="BA104" s="25">
        <f t="shared" si="44"/>
        <v>5.4809502334001881</v>
      </c>
      <c r="BB104" s="25">
        <f t="shared" si="44"/>
        <v>7.4777988986697723</v>
      </c>
      <c r="BC104" s="25">
        <f t="shared" si="44"/>
        <v>10.641287126760611</v>
      </c>
      <c r="BD104" s="25">
        <f t="shared" si="44"/>
        <v>15.653012824019815</v>
      </c>
      <c r="BE104" s="25">
        <f t="shared" si="44"/>
        <v>23.592790896064848</v>
      </c>
      <c r="BF104" s="25">
        <f t="shared" si="43"/>
        <v>36.171307686758759</v>
      </c>
      <c r="BG104" s="25">
        <f t="shared" si="43"/>
        <v>56.098701528009705</v>
      </c>
      <c r="BH104" s="25">
        <f t="shared" si="43"/>
        <v>87.668482918937642</v>
      </c>
      <c r="BI104" s="25">
        <f t="shared" si="43"/>
        <v>137.6826044348108</v>
      </c>
      <c r="BJ104" s="25">
        <f t="shared" si="43"/>
        <v>216.91699380322524</v>
      </c>
      <c r="BK104" s="25">
        <f t="shared" si="43"/>
        <v>342.44331053745111</v>
      </c>
      <c r="BL104" s="25">
        <f t="shared" si="43"/>
        <v>541.30716647753718</v>
      </c>
      <c r="BM104" s="25">
        <f t="shared" si="43"/>
        <v>856.35531118723429</v>
      </c>
      <c r="BN104" s="25">
        <f t="shared" si="43"/>
        <v>1355.4672941859205</v>
      </c>
    </row>
    <row r="105" spans="1:66" x14ac:dyDescent="0.3">
      <c r="A105" s="7"/>
      <c r="B105" s="73">
        <f>I104-I105</f>
        <v>9.1159693540637363</v>
      </c>
      <c r="D105" s="74">
        <f>A104+$C$11</f>
        <v>29.888764044943819</v>
      </c>
      <c r="F105" s="75"/>
      <c r="G105" s="76">
        <f>E102-D105</f>
        <v>6.1112359550561806</v>
      </c>
      <c r="H105" s="59">
        <f t="shared" si="22"/>
        <v>861.79570990806951</v>
      </c>
      <c r="I105" s="77">
        <f t="shared" si="34"/>
        <v>1374.7047922067977</v>
      </c>
      <c r="J105">
        <f t="shared" si="46"/>
        <v>861.79570990806951</v>
      </c>
      <c r="K105">
        <f t="shared" si="46"/>
        <v>0</v>
      </c>
      <c r="L105">
        <f t="shared" si="46"/>
        <v>0</v>
      </c>
      <c r="M105">
        <f t="shared" si="46"/>
        <v>0</v>
      </c>
      <c r="N105">
        <f t="shared" si="46"/>
        <v>0</v>
      </c>
      <c r="O105">
        <f t="shared" si="46"/>
        <v>0</v>
      </c>
      <c r="P105">
        <f t="shared" si="46"/>
        <v>0</v>
      </c>
      <c r="Q105">
        <f t="shared" si="46"/>
        <v>0</v>
      </c>
      <c r="R105">
        <f t="shared" si="46"/>
        <v>0</v>
      </c>
      <c r="S105">
        <f t="shared" si="46"/>
        <v>0</v>
      </c>
      <c r="T105">
        <f t="shared" si="46"/>
        <v>0</v>
      </c>
      <c r="U105">
        <f t="shared" si="46"/>
        <v>0</v>
      </c>
      <c r="V105">
        <f t="shared" si="46"/>
        <v>0</v>
      </c>
      <c r="W105">
        <f t="shared" si="46"/>
        <v>0</v>
      </c>
      <c r="X105">
        <f t="shared" si="46"/>
        <v>0</v>
      </c>
      <c r="Y105">
        <f t="shared" si="46"/>
        <v>0</v>
      </c>
      <c r="Z105">
        <f t="shared" si="46"/>
        <v>0</v>
      </c>
      <c r="AA105">
        <f t="shared" si="46"/>
        <v>0</v>
      </c>
      <c r="AC105">
        <f t="shared" si="41"/>
        <v>0</v>
      </c>
      <c r="AD105">
        <f t="shared" si="41"/>
        <v>0</v>
      </c>
      <c r="AE105">
        <f t="shared" si="41"/>
        <v>0</v>
      </c>
      <c r="AF105">
        <f t="shared" si="41"/>
        <v>0</v>
      </c>
      <c r="AG105">
        <f t="shared" si="41"/>
        <v>0</v>
      </c>
      <c r="AH105">
        <f t="shared" si="41"/>
        <v>1374.7047922067977</v>
      </c>
      <c r="AI105">
        <f t="shared" si="41"/>
        <v>0</v>
      </c>
      <c r="AJ105">
        <f t="shared" si="41"/>
        <v>0</v>
      </c>
      <c r="AK105">
        <f t="shared" si="41"/>
        <v>0</v>
      </c>
      <c r="AL105">
        <f t="shared" si="41"/>
        <v>0</v>
      </c>
      <c r="AM105">
        <f t="shared" si="41"/>
        <v>0</v>
      </c>
      <c r="AN105">
        <f t="shared" si="41"/>
        <v>0</v>
      </c>
      <c r="AO105">
        <f t="shared" si="41"/>
        <v>0</v>
      </c>
      <c r="AP105">
        <f t="shared" si="41"/>
        <v>0</v>
      </c>
      <c r="AQ105">
        <f t="shared" si="41"/>
        <v>0</v>
      </c>
      <c r="AR105">
        <f t="shared" si="41"/>
        <v>0</v>
      </c>
      <c r="AS105">
        <f t="shared" si="33"/>
        <v>0</v>
      </c>
      <c r="AT105">
        <f t="shared" si="33"/>
        <v>0</v>
      </c>
      <c r="AV105" s="25">
        <f t="shared" si="44"/>
        <v>2.3713452369569752</v>
      </c>
      <c r="AW105" s="25">
        <f t="shared" si="44"/>
        <v>2.5450495301523977</v>
      </c>
      <c r="AX105" s="25">
        <f t="shared" si="44"/>
        <v>2.8166393184462319</v>
      </c>
      <c r="AY105" s="25">
        <f t="shared" si="44"/>
        <v>3.2412748398176383</v>
      </c>
      <c r="AZ105" s="25">
        <f t="shared" si="44"/>
        <v>3.9052001189790273</v>
      </c>
      <c r="BA105" s="25">
        <f t="shared" si="44"/>
        <v>4.9432592405662312</v>
      </c>
      <c r="BB105" s="25">
        <f t="shared" si="44"/>
        <v>6.5662833574841555</v>
      </c>
      <c r="BC105" s="25">
        <f t="shared" si="44"/>
        <v>9.1039107712960714</v>
      </c>
      <c r="BD105" s="25">
        <f t="shared" si="44"/>
        <v>13.071536898477893</v>
      </c>
      <c r="BE105" s="25">
        <f t="shared" si="44"/>
        <v>19.274991747449896</v>
      </c>
      <c r="BF105" s="25">
        <f t="shared" si="43"/>
        <v>28.974205037631634</v>
      </c>
      <c r="BG105" s="25">
        <f t="shared" si="43"/>
        <v>44.13909955830794</v>
      </c>
      <c r="BH105" s="25">
        <f t="shared" si="43"/>
        <v>67.849685040125664</v>
      </c>
      <c r="BI105" s="25">
        <f t="shared" si="43"/>
        <v>104.9216121230394</v>
      </c>
      <c r="BJ105" s="25">
        <f t="shared" si="43"/>
        <v>162.88423724230327</v>
      </c>
      <c r="BK105" s="25">
        <f t="shared" si="43"/>
        <v>253.50984467841636</v>
      </c>
      <c r="BL105" s="25">
        <f t="shared" si="43"/>
        <v>395.20461275121113</v>
      </c>
      <c r="BM105" s="25">
        <f t="shared" si="43"/>
        <v>616.74693249076893</v>
      </c>
      <c r="BN105" s="25">
        <f t="shared" si="43"/>
        <v>963.1323361520374</v>
      </c>
    </row>
    <row r="106" spans="1:66" x14ac:dyDescent="0.3">
      <c r="A106" s="7">
        <v>1</v>
      </c>
      <c r="B106" s="73">
        <f>H107-H106</f>
        <v>36.363636363636374</v>
      </c>
      <c r="D106" s="74">
        <f>$C$11-A106</f>
        <v>28.388764044943819</v>
      </c>
      <c r="F106" s="75"/>
      <c r="G106" s="76">
        <f>E102-D106</f>
        <v>7.6112359550561806</v>
      </c>
      <c r="H106" s="59">
        <f t="shared" si="22"/>
        <v>834.52298263534215</v>
      </c>
      <c r="I106" s="77">
        <f t="shared" si="34"/>
        <v>1384.1532615439075</v>
      </c>
      <c r="J106">
        <f t="shared" si="46"/>
        <v>834.52298263534215</v>
      </c>
      <c r="K106">
        <f t="shared" si="46"/>
        <v>0</v>
      </c>
      <c r="L106">
        <f t="shared" si="46"/>
        <v>0</v>
      </c>
      <c r="M106">
        <f t="shared" si="46"/>
        <v>0</v>
      </c>
      <c r="N106">
        <f t="shared" si="46"/>
        <v>0</v>
      </c>
      <c r="O106">
        <f t="shared" si="46"/>
        <v>0</v>
      </c>
      <c r="P106">
        <f t="shared" si="46"/>
        <v>0</v>
      </c>
      <c r="Q106">
        <f t="shared" si="46"/>
        <v>0</v>
      </c>
      <c r="R106">
        <f t="shared" si="46"/>
        <v>0</v>
      </c>
      <c r="S106">
        <f t="shared" si="46"/>
        <v>0</v>
      </c>
      <c r="T106">
        <f t="shared" si="46"/>
        <v>0</v>
      </c>
      <c r="U106">
        <f t="shared" si="46"/>
        <v>0</v>
      </c>
      <c r="V106">
        <f t="shared" si="46"/>
        <v>0</v>
      </c>
      <c r="W106">
        <f t="shared" si="46"/>
        <v>0</v>
      </c>
      <c r="X106">
        <f t="shared" si="46"/>
        <v>0</v>
      </c>
      <c r="Y106">
        <f t="shared" si="46"/>
        <v>0</v>
      </c>
      <c r="Z106">
        <f t="shared" si="46"/>
        <v>0</v>
      </c>
      <c r="AA106">
        <f t="shared" si="46"/>
        <v>0</v>
      </c>
      <c r="AC106">
        <f t="shared" si="41"/>
        <v>0</v>
      </c>
      <c r="AD106">
        <f t="shared" si="41"/>
        <v>0</v>
      </c>
      <c r="AE106">
        <f t="shared" si="41"/>
        <v>0</v>
      </c>
      <c r="AF106">
        <f t="shared" si="41"/>
        <v>0</v>
      </c>
      <c r="AG106">
        <f t="shared" si="41"/>
        <v>0</v>
      </c>
      <c r="AH106">
        <f t="shared" si="41"/>
        <v>1384.1532615439075</v>
      </c>
      <c r="AI106">
        <f t="shared" si="41"/>
        <v>0</v>
      </c>
      <c r="AJ106">
        <f t="shared" si="41"/>
        <v>0</v>
      </c>
      <c r="AK106">
        <f t="shared" si="41"/>
        <v>0</v>
      </c>
      <c r="AL106">
        <f t="shared" si="41"/>
        <v>0</v>
      </c>
      <c r="AM106">
        <f t="shared" si="41"/>
        <v>0</v>
      </c>
      <c r="AN106">
        <f t="shared" si="41"/>
        <v>0</v>
      </c>
      <c r="AO106">
        <f t="shared" si="41"/>
        <v>0</v>
      </c>
      <c r="AP106">
        <f t="shared" si="41"/>
        <v>0</v>
      </c>
      <c r="AQ106">
        <f t="shared" si="41"/>
        <v>0</v>
      </c>
      <c r="AR106">
        <f t="shared" si="41"/>
        <v>0</v>
      </c>
      <c r="AS106">
        <f t="shared" si="33"/>
        <v>0</v>
      </c>
      <c r="AT106">
        <f t="shared" si="33"/>
        <v>0</v>
      </c>
      <c r="AV106" s="25">
        <f t="shared" si="44"/>
        <v>2.4245252255333911</v>
      </c>
      <c r="AW106" s="25">
        <f t="shared" si="44"/>
        <v>2.6395524913542738</v>
      </c>
      <c r="AX106" s="25">
        <f t="shared" si="44"/>
        <v>2.9825070342934916</v>
      </c>
      <c r="AY106" s="25">
        <f t="shared" si="44"/>
        <v>3.529497287244125</v>
      </c>
      <c r="AZ106" s="25">
        <f t="shared" si="44"/>
        <v>4.4019112644983185</v>
      </c>
      <c r="BA106" s="25">
        <f t="shared" si="44"/>
        <v>5.7933549759773477</v>
      </c>
      <c r="BB106" s="25">
        <f t="shared" si="44"/>
        <v>8.0126174507811108</v>
      </c>
      <c r="BC106" s="25">
        <f t="shared" si="44"/>
        <v>11.552197163162708</v>
      </c>
      <c r="BD106" s="25">
        <f t="shared" si="44"/>
        <v>17.197597237532559</v>
      </c>
      <c r="BE106" s="25">
        <f t="shared" si="44"/>
        <v>26.201644211869834</v>
      </c>
      <c r="BF106" s="25">
        <f t="shared" si="43"/>
        <v>40.562515159554046</v>
      </c>
      <c r="BG106" s="25">
        <f t="shared" si="43"/>
        <v>63.46717291665329</v>
      </c>
      <c r="BH106" s="25">
        <f t="shared" si="43"/>
        <v>99.998616509525775</v>
      </c>
      <c r="BI106" s="25">
        <f t="shared" si="43"/>
        <v>158.2638997166317</v>
      </c>
      <c r="BJ106" s="25">
        <f t="shared" si="43"/>
        <v>251.19324751460968</v>
      </c>
      <c r="BK106" s="25">
        <f t="shared" si="43"/>
        <v>399.40953012429139</v>
      </c>
      <c r="BL106" s="25">
        <f t="shared" si="43"/>
        <v>635.80488800832609</v>
      </c>
      <c r="BM106" s="25">
        <f t="shared" si="43"/>
        <v>1012.8401519157675</v>
      </c>
      <c r="BN106" s="25">
        <f t="shared" si="43"/>
        <v>1614.1869444339563</v>
      </c>
    </row>
    <row r="107" spans="1:66" x14ac:dyDescent="0.3">
      <c r="A107" s="7"/>
      <c r="B107" s="73">
        <f>I106-I107</f>
        <v>19.671513137262309</v>
      </c>
      <c r="D107" s="74">
        <f>A106+$C$11</f>
        <v>30.388764044943819</v>
      </c>
      <c r="F107" s="75"/>
      <c r="G107" s="76">
        <f>E102-D107</f>
        <v>5.6112359550561806</v>
      </c>
      <c r="H107" s="59">
        <f t="shared" si="22"/>
        <v>870.88661899897852</v>
      </c>
      <c r="I107" s="77">
        <f t="shared" si="34"/>
        <v>1364.4817484066452</v>
      </c>
      <c r="J107">
        <f t="shared" si="46"/>
        <v>870.88661899897852</v>
      </c>
      <c r="K107">
        <f t="shared" si="46"/>
        <v>0</v>
      </c>
      <c r="L107">
        <f t="shared" si="46"/>
        <v>0</v>
      </c>
      <c r="M107">
        <f t="shared" si="46"/>
        <v>0</v>
      </c>
      <c r="N107">
        <f t="shared" si="46"/>
        <v>0</v>
      </c>
      <c r="O107">
        <f t="shared" si="46"/>
        <v>0</v>
      </c>
      <c r="P107">
        <f t="shared" si="46"/>
        <v>0</v>
      </c>
      <c r="Q107">
        <f t="shared" si="46"/>
        <v>0</v>
      </c>
      <c r="R107">
        <f t="shared" si="46"/>
        <v>0</v>
      </c>
      <c r="S107">
        <f t="shared" si="46"/>
        <v>0</v>
      </c>
      <c r="T107">
        <f t="shared" si="46"/>
        <v>0</v>
      </c>
      <c r="U107">
        <f t="shared" si="46"/>
        <v>0</v>
      </c>
      <c r="V107">
        <f t="shared" si="46"/>
        <v>0</v>
      </c>
      <c r="W107">
        <f t="shared" si="46"/>
        <v>0</v>
      </c>
      <c r="X107">
        <f t="shared" si="46"/>
        <v>0</v>
      </c>
      <c r="Y107">
        <f t="shared" si="46"/>
        <v>0</v>
      </c>
      <c r="Z107">
        <f t="shared" si="46"/>
        <v>0</v>
      </c>
      <c r="AA107">
        <f t="shared" si="46"/>
        <v>0</v>
      </c>
      <c r="AC107">
        <f t="shared" si="41"/>
        <v>0</v>
      </c>
      <c r="AD107">
        <f t="shared" si="41"/>
        <v>0</v>
      </c>
      <c r="AE107">
        <f t="shared" si="41"/>
        <v>0</v>
      </c>
      <c r="AF107">
        <f t="shared" si="41"/>
        <v>0</v>
      </c>
      <c r="AG107">
        <f t="shared" si="41"/>
        <v>0</v>
      </c>
      <c r="AH107">
        <f t="shared" si="41"/>
        <v>1364.4817484066452</v>
      </c>
      <c r="AI107">
        <f t="shared" si="41"/>
        <v>0</v>
      </c>
      <c r="AJ107">
        <f t="shared" si="41"/>
        <v>0</v>
      </c>
      <c r="AK107">
        <f t="shared" si="41"/>
        <v>0</v>
      </c>
      <c r="AL107">
        <f t="shared" si="41"/>
        <v>0</v>
      </c>
      <c r="AM107">
        <f t="shared" si="41"/>
        <v>0</v>
      </c>
      <c r="AN107">
        <f t="shared" si="41"/>
        <v>0</v>
      </c>
      <c r="AO107">
        <f t="shared" si="41"/>
        <v>0</v>
      </c>
      <c r="AP107">
        <f t="shared" si="41"/>
        <v>0</v>
      </c>
      <c r="AQ107">
        <f t="shared" si="41"/>
        <v>0</v>
      </c>
      <c r="AR107">
        <f t="shared" si="41"/>
        <v>0</v>
      </c>
      <c r="AS107">
        <f t="shared" si="33"/>
        <v>0</v>
      </c>
      <c r="AT107">
        <f t="shared" si="33"/>
        <v>0</v>
      </c>
      <c r="AV107" s="25">
        <f t="shared" si="44"/>
        <v>2.3558632520055411</v>
      </c>
      <c r="AW107" s="25">
        <f t="shared" si="44"/>
        <v>2.5179041396627744</v>
      </c>
      <c r="AX107" s="25">
        <f t="shared" si="44"/>
        <v>2.7696312923395148</v>
      </c>
      <c r="AY107" s="25">
        <f t="shared" si="44"/>
        <v>3.1606841945476205</v>
      </c>
      <c r="AZ107" s="25">
        <f t="shared" si="44"/>
        <v>3.7681767542468139</v>
      </c>
      <c r="BA107" s="25">
        <f t="shared" si="44"/>
        <v>4.7119038254589896</v>
      </c>
      <c r="BB107" s="25">
        <f t="shared" si="44"/>
        <v>6.1779642252435014</v>
      </c>
      <c r="BC107" s="25">
        <f t="shared" si="44"/>
        <v>8.4554585998147296</v>
      </c>
      <c r="BD107" s="25">
        <f t="shared" si="44"/>
        <v>11.993498797180404</v>
      </c>
      <c r="BE107" s="25">
        <f t="shared" si="44"/>
        <v>17.489770743200911</v>
      </c>
      <c r="BF107" s="25">
        <f t="shared" si="44"/>
        <v>26.028115029708673</v>
      </c>
      <c r="BG107" s="25">
        <f t="shared" si="44"/>
        <v>39.292255500000465</v>
      </c>
      <c r="BH107" s="25">
        <f t="shared" si="44"/>
        <v>59.897822166320879</v>
      </c>
      <c r="BI107" s="25">
        <f t="shared" si="44"/>
        <v>91.908141914603476</v>
      </c>
      <c r="BJ107" s="25">
        <f t="shared" si="44"/>
        <v>141.63550864905432</v>
      </c>
      <c r="BK107" s="25">
        <f t="shared" si="44"/>
        <v>218.88593981587317</v>
      </c>
      <c r="BL107" s="25">
        <f t="shared" ref="BF107:BN122" si="47">$H$1+EXP(EXP($H$6*($E$4+($D107-$D$4)*$C$4)+$H$5)*BL$10+EXP($H$4*($E$4+($D107-$D$4)*$C$4)+$H$3)+$H$2)</f>
        <v>338.89287980381107</v>
      </c>
      <c r="BM107" s="25">
        <f t="shared" si="47"/>
        <v>525.32116800544918</v>
      </c>
      <c r="BN107" s="25">
        <f t="shared" si="47"/>
        <v>814.93364079482649</v>
      </c>
    </row>
    <row r="108" spans="1:66" x14ac:dyDescent="0.3">
      <c r="A108" s="7">
        <v>1.25</v>
      </c>
      <c r="B108" s="73">
        <f>H109-H108</f>
        <v>45.454545454545496</v>
      </c>
      <c r="D108" s="74">
        <f>$C$11-A108</f>
        <v>28.138764044943819</v>
      </c>
      <c r="F108" s="75"/>
      <c r="G108" s="76">
        <f>E102-D108</f>
        <v>7.8612359550561806</v>
      </c>
      <c r="H108" s="59">
        <f t="shared" si="22"/>
        <v>829.97752808988764</v>
      </c>
      <c r="I108" s="77">
        <f t="shared" si="34"/>
        <v>1383.5012325747512</v>
      </c>
      <c r="J108">
        <f t="shared" si="46"/>
        <v>829.97752808988764</v>
      </c>
      <c r="K108">
        <f t="shared" si="46"/>
        <v>0</v>
      </c>
      <c r="L108">
        <f t="shared" si="46"/>
        <v>0</v>
      </c>
      <c r="M108">
        <f t="shared" si="46"/>
        <v>0</v>
      </c>
      <c r="N108">
        <f t="shared" si="46"/>
        <v>0</v>
      </c>
      <c r="O108">
        <f t="shared" si="46"/>
        <v>0</v>
      </c>
      <c r="P108">
        <f t="shared" si="46"/>
        <v>0</v>
      </c>
      <c r="Q108">
        <f t="shared" si="46"/>
        <v>0</v>
      </c>
      <c r="R108">
        <f t="shared" si="46"/>
        <v>0</v>
      </c>
      <c r="S108">
        <f t="shared" si="46"/>
        <v>0</v>
      </c>
      <c r="T108">
        <f t="shared" si="46"/>
        <v>0</v>
      </c>
      <c r="U108">
        <f t="shared" si="46"/>
        <v>0</v>
      </c>
      <c r="V108">
        <f t="shared" si="46"/>
        <v>0</v>
      </c>
      <c r="W108">
        <f t="shared" si="46"/>
        <v>0</v>
      </c>
      <c r="X108">
        <f t="shared" si="46"/>
        <v>0</v>
      </c>
      <c r="Y108">
        <f t="shared" si="46"/>
        <v>0</v>
      </c>
      <c r="Z108">
        <f t="shared" si="46"/>
        <v>0</v>
      </c>
      <c r="AA108">
        <f t="shared" si="46"/>
        <v>0</v>
      </c>
      <c r="AC108">
        <f t="shared" si="41"/>
        <v>0</v>
      </c>
      <c r="AD108">
        <f t="shared" si="41"/>
        <v>0</v>
      </c>
      <c r="AE108">
        <f t="shared" si="41"/>
        <v>0</v>
      </c>
      <c r="AF108">
        <f t="shared" si="41"/>
        <v>0</v>
      </c>
      <c r="AG108">
        <f t="shared" si="41"/>
        <v>0</v>
      </c>
      <c r="AH108">
        <f t="shared" si="41"/>
        <v>1383.5012325747512</v>
      </c>
      <c r="AI108">
        <f t="shared" si="41"/>
        <v>0</v>
      </c>
      <c r="AJ108">
        <f t="shared" si="41"/>
        <v>0</v>
      </c>
      <c r="AK108">
        <f t="shared" si="41"/>
        <v>0</v>
      </c>
      <c r="AL108">
        <f t="shared" si="41"/>
        <v>0</v>
      </c>
      <c r="AM108">
        <f t="shared" si="41"/>
        <v>0</v>
      </c>
      <c r="AN108">
        <f t="shared" si="41"/>
        <v>0</v>
      </c>
      <c r="AO108">
        <f t="shared" si="41"/>
        <v>0</v>
      </c>
      <c r="AP108">
        <f t="shared" si="41"/>
        <v>0</v>
      </c>
      <c r="AQ108">
        <f t="shared" si="41"/>
        <v>0</v>
      </c>
      <c r="AR108">
        <f t="shared" si="41"/>
        <v>0</v>
      </c>
      <c r="AS108">
        <f t="shared" si="33"/>
        <v>0</v>
      </c>
      <c r="AT108">
        <f t="shared" si="33"/>
        <v>0</v>
      </c>
      <c r="AV108" s="25">
        <f t="shared" ref="AV108:BK123" si="48">$H$1+EXP(EXP($H$6*($E$4+($D108-$D$4)*$C$4)+$H$5)*AV$10+EXP($H$4*($E$4+($D108-$D$4)*$C$4)+$H$3)+$H$2)</f>
        <v>2.4344935068487001</v>
      </c>
      <c r="AW108" s="25">
        <f t="shared" si="48"/>
        <v>2.6574691852820913</v>
      </c>
      <c r="AX108" s="25">
        <f t="shared" si="48"/>
        <v>3.0143124334463502</v>
      </c>
      <c r="AY108" s="25">
        <f t="shared" si="48"/>
        <v>3.5853931210580172</v>
      </c>
      <c r="AZ108" s="25">
        <f t="shared" si="48"/>
        <v>4.4993326545668353</v>
      </c>
      <c r="BA108" s="25">
        <f t="shared" si="48"/>
        <v>5.9619726790502217</v>
      </c>
      <c r="BB108" s="25">
        <f t="shared" si="48"/>
        <v>8.3027356757087034</v>
      </c>
      <c r="BC108" s="25">
        <f t="shared" si="48"/>
        <v>12.048819000934866</v>
      </c>
      <c r="BD108" s="25">
        <f t="shared" si="48"/>
        <v>18.043932688040435</v>
      </c>
      <c r="BE108" s="25">
        <f t="shared" si="48"/>
        <v>27.638323682840479</v>
      </c>
      <c r="BF108" s="25">
        <f t="shared" si="47"/>
        <v>42.992884641223768</v>
      </c>
      <c r="BG108" s="25">
        <f t="shared" si="47"/>
        <v>67.565840064083403</v>
      </c>
      <c r="BH108" s="25">
        <f t="shared" si="47"/>
        <v>106.89162344860721</v>
      </c>
      <c r="BI108" s="25">
        <f t="shared" si="47"/>
        <v>169.82736773306561</v>
      </c>
      <c r="BJ108" s="25">
        <f t="shared" si="47"/>
        <v>270.54774931858555</v>
      </c>
      <c r="BK108" s="25">
        <f t="shared" si="47"/>
        <v>431.73747356941777</v>
      </c>
      <c r="BL108" s="25">
        <f t="shared" si="47"/>
        <v>689.70042798890995</v>
      </c>
      <c r="BM108" s="25">
        <f t="shared" si="47"/>
        <v>1102.5362099354099</v>
      </c>
      <c r="BN108" s="25">
        <f t="shared" si="47"/>
        <v>1763.2255838763826</v>
      </c>
    </row>
    <row r="109" spans="1:66" x14ac:dyDescent="0.3">
      <c r="B109" s="73">
        <f>I108-I109</f>
        <v>25.965268084793706</v>
      </c>
      <c r="D109" s="74">
        <f>A108+$C$11</f>
        <v>30.638764044943819</v>
      </c>
      <c r="F109" s="75"/>
      <c r="G109" s="76">
        <f>E102-D109</f>
        <v>5.3612359550561806</v>
      </c>
      <c r="H109" s="59">
        <f t="shared" si="22"/>
        <v>875.43207354443314</v>
      </c>
      <c r="I109" s="77">
        <f t="shared" si="34"/>
        <v>1357.5359644899575</v>
      </c>
      <c r="J109">
        <f t="shared" si="46"/>
        <v>875.43207354443314</v>
      </c>
      <c r="K109">
        <f t="shared" si="46"/>
        <v>0</v>
      </c>
      <c r="L109">
        <f t="shared" si="46"/>
        <v>0</v>
      </c>
      <c r="M109">
        <f t="shared" si="46"/>
        <v>0</v>
      </c>
      <c r="N109">
        <f t="shared" si="46"/>
        <v>0</v>
      </c>
      <c r="O109">
        <f t="shared" si="46"/>
        <v>0</v>
      </c>
      <c r="P109">
        <f t="shared" si="46"/>
        <v>0</v>
      </c>
      <c r="Q109">
        <f t="shared" si="46"/>
        <v>0</v>
      </c>
      <c r="R109">
        <f t="shared" si="46"/>
        <v>0</v>
      </c>
      <c r="S109">
        <f t="shared" si="46"/>
        <v>0</v>
      </c>
      <c r="T109">
        <f t="shared" si="46"/>
        <v>0</v>
      </c>
      <c r="U109">
        <f t="shared" si="46"/>
        <v>0</v>
      </c>
      <c r="V109">
        <f t="shared" si="46"/>
        <v>0</v>
      </c>
      <c r="W109">
        <f t="shared" si="46"/>
        <v>0</v>
      </c>
      <c r="X109">
        <f t="shared" si="46"/>
        <v>0</v>
      </c>
      <c r="Y109">
        <f t="shared" si="46"/>
        <v>0</v>
      </c>
      <c r="Z109">
        <f t="shared" si="46"/>
        <v>0</v>
      </c>
      <c r="AA109">
        <f t="shared" si="46"/>
        <v>0</v>
      </c>
      <c r="AC109">
        <f t="shared" si="41"/>
        <v>0</v>
      </c>
      <c r="AD109">
        <f t="shared" si="41"/>
        <v>0</v>
      </c>
      <c r="AE109">
        <f t="shared" si="41"/>
        <v>0</v>
      </c>
      <c r="AF109">
        <f t="shared" si="41"/>
        <v>0</v>
      </c>
      <c r="AG109">
        <f t="shared" si="41"/>
        <v>0</v>
      </c>
      <c r="AH109">
        <f t="shared" si="41"/>
        <v>1357.5359644899575</v>
      </c>
      <c r="AI109">
        <f t="shared" si="41"/>
        <v>0</v>
      </c>
      <c r="AJ109">
        <f t="shared" si="41"/>
        <v>0</v>
      </c>
      <c r="AK109">
        <f t="shared" si="41"/>
        <v>0</v>
      </c>
      <c r="AL109">
        <f t="shared" si="41"/>
        <v>0</v>
      </c>
      <c r="AM109">
        <f t="shared" si="41"/>
        <v>0</v>
      </c>
      <c r="AN109">
        <f t="shared" si="41"/>
        <v>0</v>
      </c>
      <c r="AO109">
        <f t="shared" si="41"/>
        <v>0</v>
      </c>
      <c r="AP109">
        <f t="shared" si="41"/>
        <v>0</v>
      </c>
      <c r="AQ109">
        <f t="shared" si="41"/>
        <v>0</v>
      </c>
      <c r="AR109">
        <f t="shared" si="41"/>
        <v>0</v>
      </c>
      <c r="AS109">
        <f t="shared" si="33"/>
        <v>0</v>
      </c>
      <c r="AT109">
        <f t="shared" si="33"/>
        <v>0</v>
      </c>
      <c r="AV109" s="25">
        <f t="shared" si="48"/>
        <v>2.3484960085752933</v>
      </c>
      <c r="AW109" s="25">
        <f t="shared" si="48"/>
        <v>2.5050490729824642</v>
      </c>
      <c r="AX109" s="25">
        <f t="shared" si="48"/>
        <v>2.7474774539795375</v>
      </c>
      <c r="AY109" s="25">
        <f t="shared" si="48"/>
        <v>3.1228870324212998</v>
      </c>
      <c r="AZ109" s="25">
        <f t="shared" si="48"/>
        <v>3.7042230583691995</v>
      </c>
      <c r="BA109" s="25">
        <f t="shared" si="48"/>
        <v>4.6044440289359496</v>
      </c>
      <c r="BB109" s="25">
        <f t="shared" si="48"/>
        <v>5.9984704777987057</v>
      </c>
      <c r="BC109" s="25">
        <f t="shared" si="48"/>
        <v>8.157173511461064</v>
      </c>
      <c r="BD109" s="25">
        <f t="shared" si="48"/>
        <v>11.500007351769234</v>
      </c>
      <c r="BE109" s="25">
        <f t="shared" si="48"/>
        <v>16.676512831984027</v>
      </c>
      <c r="BF109" s="25">
        <f t="shared" si="47"/>
        <v>24.692528663696294</v>
      </c>
      <c r="BG109" s="25">
        <f t="shared" si="47"/>
        <v>37.105634389143198</v>
      </c>
      <c r="BH109" s="25">
        <f t="shared" si="47"/>
        <v>56.327801234366333</v>
      </c>
      <c r="BI109" s="25">
        <f t="shared" si="47"/>
        <v>86.094058478766826</v>
      </c>
      <c r="BJ109" s="25">
        <f t="shared" si="47"/>
        <v>132.18824117284834</v>
      </c>
      <c r="BK109" s="25">
        <f t="shared" si="47"/>
        <v>203.56683811200645</v>
      </c>
      <c r="BL109" s="25">
        <f t="shared" si="47"/>
        <v>314.09931321448721</v>
      </c>
      <c r="BM109" s="25">
        <f t="shared" si="47"/>
        <v>485.26305943794625</v>
      </c>
      <c r="BN109" s="25">
        <f t="shared" si="47"/>
        <v>750.31663752968541</v>
      </c>
    </row>
    <row r="110" spans="1:66" x14ac:dyDescent="0.3">
      <c r="A110" s="24">
        <v>2.5</v>
      </c>
      <c r="B110" s="73">
        <f>H111-H110</f>
        <v>90.909090909090878</v>
      </c>
      <c r="D110" s="74">
        <f>$C$11-A110</f>
        <v>26.888764044943819</v>
      </c>
      <c r="F110" s="75"/>
      <c r="G110" s="76">
        <f>E102-D110</f>
        <v>9.1112359550561806</v>
      </c>
      <c r="H110" s="59">
        <f t="shared" ref="H110:H173" si="49">SUM(J110:Z110)</f>
        <v>807.25025536261489</v>
      </c>
      <c r="I110" s="77">
        <f t="shared" si="34"/>
        <v>1373.9777626459152</v>
      </c>
      <c r="J110">
        <f t="shared" si="46"/>
        <v>807.25025536261489</v>
      </c>
      <c r="K110">
        <f t="shared" si="46"/>
        <v>0</v>
      </c>
      <c r="L110">
        <f t="shared" si="46"/>
        <v>0</v>
      </c>
      <c r="M110">
        <f t="shared" si="46"/>
        <v>0</v>
      </c>
      <c r="N110">
        <f t="shared" si="46"/>
        <v>0</v>
      </c>
      <c r="O110">
        <f t="shared" si="46"/>
        <v>0</v>
      </c>
      <c r="P110">
        <f t="shared" si="46"/>
        <v>0</v>
      </c>
      <c r="Q110">
        <f t="shared" si="46"/>
        <v>0</v>
      </c>
      <c r="R110">
        <f t="shared" si="46"/>
        <v>0</v>
      </c>
      <c r="S110">
        <f t="shared" si="46"/>
        <v>0</v>
      </c>
      <c r="T110">
        <f t="shared" si="46"/>
        <v>0</v>
      </c>
      <c r="U110">
        <f t="shared" si="46"/>
        <v>0</v>
      </c>
      <c r="V110">
        <f t="shared" si="46"/>
        <v>0</v>
      </c>
      <c r="W110">
        <f t="shared" si="46"/>
        <v>0</v>
      </c>
      <c r="X110">
        <f t="shared" si="46"/>
        <v>0</v>
      </c>
      <c r="Y110">
        <f t="shared" si="46"/>
        <v>0</v>
      </c>
      <c r="Z110">
        <f t="shared" si="46"/>
        <v>0</v>
      </c>
      <c r="AA110">
        <f t="shared" si="46"/>
        <v>0</v>
      </c>
      <c r="AC110">
        <f t="shared" si="41"/>
        <v>0</v>
      </c>
      <c r="AD110">
        <f t="shared" si="41"/>
        <v>0</v>
      </c>
      <c r="AE110">
        <f t="shared" si="41"/>
        <v>0</v>
      </c>
      <c r="AF110">
        <f t="shared" si="41"/>
        <v>0</v>
      </c>
      <c r="AG110">
        <f t="shared" si="41"/>
        <v>0</v>
      </c>
      <c r="AH110">
        <f t="shared" si="41"/>
        <v>1373.9777626459152</v>
      </c>
      <c r="AI110">
        <f t="shared" si="41"/>
        <v>0</v>
      </c>
      <c r="AJ110">
        <f t="shared" si="41"/>
        <v>0</v>
      </c>
      <c r="AK110">
        <f t="shared" si="41"/>
        <v>0</v>
      </c>
      <c r="AL110">
        <f t="shared" si="41"/>
        <v>0</v>
      </c>
      <c r="AM110">
        <f t="shared" si="41"/>
        <v>0</v>
      </c>
      <c r="AN110">
        <f t="shared" si="41"/>
        <v>0</v>
      </c>
      <c r="AO110">
        <f t="shared" si="41"/>
        <v>0</v>
      </c>
      <c r="AP110">
        <f t="shared" si="41"/>
        <v>0</v>
      </c>
      <c r="AQ110">
        <f t="shared" si="41"/>
        <v>0</v>
      </c>
      <c r="AR110">
        <f t="shared" si="41"/>
        <v>0</v>
      </c>
      <c r="AS110">
        <f t="shared" si="33"/>
        <v>0</v>
      </c>
      <c r="AT110">
        <f t="shared" si="33"/>
        <v>0</v>
      </c>
      <c r="AV110" s="25">
        <f t="shared" si="48"/>
        <v>2.4898929586805822</v>
      </c>
      <c r="AW110" s="25">
        <f t="shared" si="48"/>
        <v>2.7581031893471972</v>
      </c>
      <c r="AX110" s="25">
        <f t="shared" si="48"/>
        <v>3.1948634443591666</v>
      </c>
      <c r="AY110" s="25">
        <f t="shared" si="48"/>
        <v>3.906094779137125</v>
      </c>
      <c r="AZ110" s="25">
        <f t="shared" si="48"/>
        <v>5.06428169235837</v>
      </c>
      <c r="BA110" s="25">
        <f t="shared" si="48"/>
        <v>6.950302260301612</v>
      </c>
      <c r="BB110" s="25">
        <f t="shared" si="48"/>
        <v>10.021545374948564</v>
      </c>
      <c r="BC110" s="25">
        <f t="shared" si="48"/>
        <v>15.022834560014413</v>
      </c>
      <c r="BD110" s="25">
        <f t="shared" si="48"/>
        <v>23.167059090260345</v>
      </c>
      <c r="BE110" s="25">
        <f t="shared" si="48"/>
        <v>36.429318228788148</v>
      </c>
      <c r="BF110" s="25">
        <f t="shared" si="47"/>
        <v>58.025913067775484</v>
      </c>
      <c r="BG110" s="25">
        <f t="shared" si="47"/>
        <v>93.194348834832141</v>
      </c>
      <c r="BH110" s="25">
        <f t="shared" si="47"/>
        <v>150.46351017821291</v>
      </c>
      <c r="BI110" s="25">
        <f t="shared" si="47"/>
        <v>243.72204640365482</v>
      </c>
      <c r="BJ110" s="25">
        <f t="shared" si="47"/>
        <v>395.58658178186107</v>
      </c>
      <c r="BK110" s="25">
        <f t="shared" si="47"/>
        <v>642.88659354578886</v>
      </c>
      <c r="BL110" s="25">
        <f t="shared" si="47"/>
        <v>1045.5961245507178</v>
      </c>
      <c r="BM110" s="25">
        <f t="shared" si="47"/>
        <v>1701.3784078003505</v>
      </c>
      <c r="BN110" s="25">
        <f t="shared" si="47"/>
        <v>2769.2706971905368</v>
      </c>
    </row>
    <row r="111" spans="1:66" x14ac:dyDescent="0.3">
      <c r="B111" s="73">
        <f>I110-I111</f>
        <v>77.444631252991712</v>
      </c>
      <c r="D111" s="74">
        <f>A110+$C$11</f>
        <v>31.888764044943819</v>
      </c>
      <c r="F111" s="75"/>
      <c r="G111" s="76">
        <f>E102-D111</f>
        <v>4.1112359550561806</v>
      </c>
      <c r="H111" s="59">
        <f t="shared" si="49"/>
        <v>898.15934627170577</v>
      </c>
      <c r="I111" s="77">
        <f t="shared" si="34"/>
        <v>1296.5331313929235</v>
      </c>
      <c r="J111">
        <f t="shared" si="46"/>
        <v>898.15934627170577</v>
      </c>
      <c r="K111">
        <f t="shared" si="46"/>
        <v>0</v>
      </c>
      <c r="L111">
        <f t="shared" si="46"/>
        <v>0</v>
      </c>
      <c r="M111">
        <f t="shared" si="46"/>
        <v>0</v>
      </c>
      <c r="N111">
        <f t="shared" si="46"/>
        <v>0</v>
      </c>
      <c r="O111">
        <f t="shared" si="46"/>
        <v>0</v>
      </c>
      <c r="P111">
        <f t="shared" si="46"/>
        <v>0</v>
      </c>
      <c r="Q111">
        <f t="shared" si="46"/>
        <v>0</v>
      </c>
      <c r="R111">
        <f t="shared" si="46"/>
        <v>0</v>
      </c>
      <c r="S111">
        <f t="shared" si="46"/>
        <v>0</v>
      </c>
      <c r="T111">
        <f t="shared" si="46"/>
        <v>0</v>
      </c>
      <c r="U111">
        <f t="shared" si="46"/>
        <v>0</v>
      </c>
      <c r="V111">
        <f t="shared" si="46"/>
        <v>0</v>
      </c>
      <c r="W111">
        <f t="shared" si="46"/>
        <v>0</v>
      </c>
      <c r="X111">
        <f t="shared" si="46"/>
        <v>0</v>
      </c>
      <c r="Y111">
        <f t="shared" si="46"/>
        <v>0</v>
      </c>
      <c r="Z111">
        <f t="shared" si="46"/>
        <v>0</v>
      </c>
      <c r="AA111">
        <f t="shared" si="46"/>
        <v>0</v>
      </c>
      <c r="AC111">
        <f t="shared" si="41"/>
        <v>0</v>
      </c>
      <c r="AD111">
        <f t="shared" si="41"/>
        <v>0</v>
      </c>
      <c r="AE111">
        <f t="shared" si="41"/>
        <v>0</v>
      </c>
      <c r="AF111">
        <f t="shared" si="41"/>
        <v>0</v>
      </c>
      <c r="AG111">
        <f t="shared" si="41"/>
        <v>1296.5331313929235</v>
      </c>
      <c r="AH111">
        <f t="shared" si="41"/>
        <v>0</v>
      </c>
      <c r="AI111">
        <f t="shared" si="41"/>
        <v>0</v>
      </c>
      <c r="AJ111">
        <f t="shared" si="41"/>
        <v>0</v>
      </c>
      <c r="AK111">
        <f t="shared" si="41"/>
        <v>0</v>
      </c>
      <c r="AL111">
        <f t="shared" si="41"/>
        <v>0</v>
      </c>
      <c r="AM111">
        <f t="shared" si="41"/>
        <v>0</v>
      </c>
      <c r="AN111">
        <f t="shared" si="41"/>
        <v>0</v>
      </c>
      <c r="AO111">
        <f t="shared" si="41"/>
        <v>0</v>
      </c>
      <c r="AP111">
        <f t="shared" si="41"/>
        <v>0</v>
      </c>
      <c r="AQ111">
        <f t="shared" si="41"/>
        <v>0</v>
      </c>
      <c r="AR111">
        <f t="shared" si="41"/>
        <v>0</v>
      </c>
      <c r="AS111">
        <f t="shared" si="33"/>
        <v>0</v>
      </c>
      <c r="AT111">
        <f t="shared" si="33"/>
        <v>0</v>
      </c>
      <c r="AV111" s="25">
        <f t="shared" si="48"/>
        <v>2.3150380351006028</v>
      </c>
      <c r="AW111" s="25">
        <f t="shared" si="48"/>
        <v>2.4472042923616155</v>
      </c>
      <c r="AX111" s="25">
        <f t="shared" si="48"/>
        <v>2.6487034916466445</v>
      </c>
      <c r="AY111" s="25">
        <f t="shared" si="48"/>
        <v>2.9559069197676626</v>
      </c>
      <c r="AZ111" s="25">
        <f t="shared" si="48"/>
        <v>3.4242658342654329</v>
      </c>
      <c r="BA111" s="25">
        <f t="shared" si="48"/>
        <v>4.1383206028961901</v>
      </c>
      <c r="BB111" s="25">
        <f t="shared" si="48"/>
        <v>5.2269605258729346</v>
      </c>
      <c r="BC111" s="25">
        <f t="shared" si="48"/>
        <v>6.8866887903748086</v>
      </c>
      <c r="BD111" s="25">
        <f t="shared" si="48"/>
        <v>9.4170919602806435</v>
      </c>
      <c r="BE111" s="25">
        <f t="shared" si="48"/>
        <v>13.27491636395867</v>
      </c>
      <c r="BF111" s="25">
        <f t="shared" si="47"/>
        <v>19.156512350960043</v>
      </c>
      <c r="BG111" s="25">
        <f t="shared" si="47"/>
        <v>28.123527884722982</v>
      </c>
      <c r="BH111" s="25">
        <f t="shared" si="47"/>
        <v>41.794539589785792</v>
      </c>
      <c r="BI111" s="25">
        <f t="shared" si="47"/>
        <v>62.63721130550357</v>
      </c>
      <c r="BJ111" s="25">
        <f t="shared" si="47"/>
        <v>94.413715753108391</v>
      </c>
      <c r="BK111" s="25">
        <f t="shared" si="47"/>
        <v>142.8598194331455</v>
      </c>
      <c r="BL111" s="25">
        <f t="shared" si="47"/>
        <v>216.72020787350564</v>
      </c>
      <c r="BM111" s="25">
        <f t="shared" si="47"/>
        <v>329.32693093612414</v>
      </c>
      <c r="BN111" s="25">
        <f t="shared" si="47"/>
        <v>501.00588289750294</v>
      </c>
    </row>
    <row r="112" spans="1:66" x14ac:dyDescent="0.3">
      <c r="A112" s="24">
        <v>5</v>
      </c>
      <c r="B112" s="73">
        <f>H113-H112</f>
        <v>949.97425093632955</v>
      </c>
      <c r="D112" s="74">
        <f>$C$11-A112</f>
        <v>24.388764044943819</v>
      </c>
      <c r="F112" s="75"/>
      <c r="G112" s="76">
        <f>E102-D112</f>
        <v>11.611235955056181</v>
      </c>
      <c r="H112" s="59">
        <f t="shared" si="49"/>
        <v>0</v>
      </c>
      <c r="I112" s="77">
        <f t="shared" si="34"/>
        <v>1335.6745549657028</v>
      </c>
      <c r="J112">
        <f t="shared" si="46"/>
        <v>0</v>
      </c>
      <c r="K112">
        <f t="shared" si="46"/>
        <v>0</v>
      </c>
      <c r="L112">
        <f t="shared" si="46"/>
        <v>0</v>
      </c>
      <c r="M112">
        <f t="shared" si="46"/>
        <v>0</v>
      </c>
      <c r="N112">
        <f t="shared" si="46"/>
        <v>0</v>
      </c>
      <c r="O112">
        <f t="shared" si="46"/>
        <v>0</v>
      </c>
      <c r="P112">
        <f t="shared" si="46"/>
        <v>0</v>
      </c>
      <c r="Q112">
        <f t="shared" si="46"/>
        <v>0</v>
      </c>
      <c r="R112">
        <f t="shared" si="46"/>
        <v>0</v>
      </c>
      <c r="S112">
        <f t="shared" si="46"/>
        <v>0</v>
      </c>
      <c r="T112">
        <f t="shared" si="46"/>
        <v>0</v>
      </c>
      <c r="U112">
        <f t="shared" si="46"/>
        <v>0</v>
      </c>
      <c r="V112">
        <f t="shared" si="46"/>
        <v>0</v>
      </c>
      <c r="W112">
        <f t="shared" si="46"/>
        <v>0</v>
      </c>
      <c r="X112">
        <f t="shared" si="46"/>
        <v>0</v>
      </c>
      <c r="Y112">
        <f t="shared" si="46"/>
        <v>0</v>
      </c>
      <c r="Z112">
        <f t="shared" si="46"/>
        <v>0</v>
      </c>
      <c r="AA112">
        <f t="shared" si="46"/>
        <v>0</v>
      </c>
      <c r="AC112">
        <f t="shared" si="41"/>
        <v>0</v>
      </c>
      <c r="AD112">
        <f t="shared" si="41"/>
        <v>0</v>
      </c>
      <c r="AE112">
        <f t="shared" si="41"/>
        <v>0</v>
      </c>
      <c r="AF112">
        <f t="shared" si="41"/>
        <v>0</v>
      </c>
      <c r="AG112">
        <f t="shared" si="41"/>
        <v>0</v>
      </c>
      <c r="AH112">
        <f t="shared" si="41"/>
        <v>1335.6745549657028</v>
      </c>
      <c r="AI112">
        <f t="shared" si="41"/>
        <v>0</v>
      </c>
      <c r="AJ112">
        <f t="shared" si="41"/>
        <v>0</v>
      </c>
      <c r="AK112">
        <f t="shared" si="41"/>
        <v>0</v>
      </c>
      <c r="AL112">
        <f t="shared" si="41"/>
        <v>0</v>
      </c>
      <c r="AM112">
        <f t="shared" si="41"/>
        <v>0</v>
      </c>
      <c r="AN112">
        <f t="shared" si="41"/>
        <v>0</v>
      </c>
      <c r="AO112">
        <f t="shared" si="41"/>
        <v>0</v>
      </c>
      <c r="AP112">
        <f t="shared" si="41"/>
        <v>0</v>
      </c>
      <c r="AQ112">
        <f t="shared" si="41"/>
        <v>0</v>
      </c>
      <c r="AR112">
        <f t="shared" si="41"/>
        <v>0</v>
      </c>
      <c r="AS112">
        <f t="shared" si="33"/>
        <v>0</v>
      </c>
      <c r="AT112">
        <f t="shared" si="33"/>
        <v>0</v>
      </c>
      <c r="AV112" s="25">
        <f t="shared" si="48"/>
        <v>2.6355801307871163</v>
      </c>
      <c r="AW112" s="25">
        <f t="shared" si="48"/>
        <v>3.0302021364762348</v>
      </c>
      <c r="AX112" s="25">
        <f t="shared" si="48"/>
        <v>3.69684282994533</v>
      </c>
      <c r="AY112" s="25">
        <f t="shared" si="48"/>
        <v>4.823008648835474</v>
      </c>
      <c r="AZ112" s="25">
        <f t="shared" si="48"/>
        <v>6.7254569452884407</v>
      </c>
      <c r="BA112" s="25">
        <f t="shared" si="48"/>
        <v>9.9392905210967459</v>
      </c>
      <c r="BB112" s="25">
        <f t="shared" si="48"/>
        <v>15.368466321695525</v>
      </c>
      <c r="BC112" s="25">
        <f t="shared" si="48"/>
        <v>24.540051961874127</v>
      </c>
      <c r="BD112" s="25">
        <f t="shared" si="48"/>
        <v>40.033744972487838</v>
      </c>
      <c r="BE112" s="25">
        <f t="shared" si="48"/>
        <v>66.207465910720941</v>
      </c>
      <c r="BF112" s="25">
        <f t="shared" si="47"/>
        <v>110.42311335405198</v>
      </c>
      <c r="BG112" s="25">
        <f t="shared" si="47"/>
        <v>185.11724963855599</v>
      </c>
      <c r="BH112" s="25">
        <f t="shared" si="47"/>
        <v>311.29914039201878</v>
      </c>
      <c r="BI112" s="25">
        <f t="shared" si="47"/>
        <v>524.46004359161918</v>
      </c>
      <c r="BJ112" s="25">
        <f t="shared" si="47"/>
        <v>884.55585751190927</v>
      </c>
      <c r="BK112" s="25">
        <f t="shared" si="47"/>
        <v>1492.8709530878352</v>
      </c>
      <c r="BL112" s="25">
        <f t="shared" si="47"/>
        <v>2520.5064911878785</v>
      </c>
      <c r="BM112" s="25">
        <f t="shared" si="47"/>
        <v>4256.5061513086848</v>
      </c>
      <c r="BN112" s="25">
        <f t="shared" si="47"/>
        <v>7189.1556249843898</v>
      </c>
    </row>
    <row r="113" spans="1:66" x14ac:dyDescent="0.3">
      <c r="B113" s="73">
        <f>I112-I113</f>
        <v>1335.6745549657028</v>
      </c>
      <c r="D113" s="74">
        <f>A112+$C$11</f>
        <v>34.388764044943819</v>
      </c>
      <c r="F113" s="75"/>
      <c r="G113" s="76">
        <f>E102-D113</f>
        <v>1.6112359550561806</v>
      </c>
      <c r="H113" s="59">
        <f t="shared" si="49"/>
        <v>949.97425093632955</v>
      </c>
      <c r="I113" s="77">
        <f t="shared" si="34"/>
        <v>0</v>
      </c>
      <c r="J113">
        <f t="shared" si="46"/>
        <v>0</v>
      </c>
      <c r="K113">
        <f t="shared" si="46"/>
        <v>949.97425093632955</v>
      </c>
      <c r="L113">
        <f t="shared" si="46"/>
        <v>0</v>
      </c>
      <c r="M113">
        <f t="shared" si="46"/>
        <v>0</v>
      </c>
      <c r="N113">
        <f t="shared" si="46"/>
        <v>0</v>
      </c>
      <c r="O113">
        <f t="shared" si="46"/>
        <v>0</v>
      </c>
      <c r="P113">
        <f t="shared" si="46"/>
        <v>0</v>
      </c>
      <c r="Q113">
        <f t="shared" si="46"/>
        <v>0</v>
      </c>
      <c r="R113">
        <f t="shared" si="46"/>
        <v>0</v>
      </c>
      <c r="S113">
        <f t="shared" si="46"/>
        <v>0</v>
      </c>
      <c r="T113">
        <f t="shared" si="46"/>
        <v>0</v>
      </c>
      <c r="U113">
        <f t="shared" si="46"/>
        <v>0</v>
      </c>
      <c r="V113">
        <f t="shared" si="46"/>
        <v>0</v>
      </c>
      <c r="W113">
        <f t="shared" si="46"/>
        <v>0</v>
      </c>
      <c r="X113">
        <f t="shared" si="46"/>
        <v>0</v>
      </c>
      <c r="Y113">
        <f t="shared" si="46"/>
        <v>0</v>
      </c>
      <c r="Z113">
        <f t="shared" si="46"/>
        <v>0</v>
      </c>
      <c r="AA113">
        <f t="shared" si="46"/>
        <v>0</v>
      </c>
      <c r="AC113">
        <f t="shared" si="41"/>
        <v>0</v>
      </c>
      <c r="AD113">
        <f t="shared" si="41"/>
        <v>0</v>
      </c>
      <c r="AE113">
        <f t="shared" si="41"/>
        <v>0</v>
      </c>
      <c r="AF113">
        <f t="shared" si="41"/>
        <v>0</v>
      </c>
      <c r="AG113">
        <f t="shared" si="41"/>
        <v>0</v>
      </c>
      <c r="AH113">
        <f t="shared" si="41"/>
        <v>0</v>
      </c>
      <c r="AI113">
        <f t="shared" si="41"/>
        <v>0</v>
      </c>
      <c r="AJ113">
        <f t="shared" si="41"/>
        <v>0</v>
      </c>
      <c r="AK113">
        <f t="shared" si="41"/>
        <v>0</v>
      </c>
      <c r="AL113">
        <f t="shared" si="41"/>
        <v>0</v>
      </c>
      <c r="AM113">
        <f t="shared" si="41"/>
        <v>0</v>
      </c>
      <c r="AN113">
        <f t="shared" si="41"/>
        <v>0</v>
      </c>
      <c r="AO113">
        <f t="shared" si="41"/>
        <v>0</v>
      </c>
      <c r="AP113">
        <f t="shared" si="41"/>
        <v>0</v>
      </c>
      <c r="AQ113">
        <f t="shared" si="41"/>
        <v>0</v>
      </c>
      <c r="AR113">
        <f t="shared" si="41"/>
        <v>0</v>
      </c>
      <c r="AS113">
        <f t="shared" si="33"/>
        <v>0</v>
      </c>
      <c r="AT113">
        <f t="shared" si="33"/>
        <v>0</v>
      </c>
      <c r="AV113" s="25">
        <f t="shared" si="48"/>
        <v>2.2620329557669825</v>
      </c>
      <c r="AW113" s="25">
        <f t="shared" si="48"/>
        <v>2.3575689888336848</v>
      </c>
      <c r="AX113" s="25">
        <f t="shared" si="48"/>
        <v>2.498984426584502</v>
      </c>
      <c r="AY113" s="25">
        <f t="shared" si="48"/>
        <v>2.7083120006140069</v>
      </c>
      <c r="AZ113" s="25">
        <f t="shared" si="48"/>
        <v>3.0181652524653915</v>
      </c>
      <c r="BA113" s="25">
        <f t="shared" si="48"/>
        <v>3.4768197710017059</v>
      </c>
      <c r="BB113" s="25">
        <f t="shared" si="48"/>
        <v>4.1557345996079782</v>
      </c>
      <c r="BC113" s="25">
        <f t="shared" si="48"/>
        <v>5.1606856594436374</v>
      </c>
      <c r="BD113" s="25">
        <f t="shared" si="48"/>
        <v>6.6482457923369935</v>
      </c>
      <c r="BE113" s="25">
        <f t="shared" si="48"/>
        <v>8.8501790380570053</v>
      </c>
      <c r="BF113" s="25">
        <f t="shared" si="47"/>
        <v>12.109549809964252</v>
      </c>
      <c r="BG113" s="25">
        <f t="shared" si="47"/>
        <v>16.934172831308143</v>
      </c>
      <c r="BH113" s="25">
        <f t="shared" si="47"/>
        <v>24.075731410254569</v>
      </c>
      <c r="BI113" s="25">
        <f t="shared" si="47"/>
        <v>34.646890796364886</v>
      </c>
      <c r="BJ113" s="25">
        <f t="shared" si="47"/>
        <v>50.294653050390131</v>
      </c>
      <c r="BK113" s="25">
        <f t="shared" si="47"/>
        <v>73.45696236910257</v>
      </c>
      <c r="BL113" s="25">
        <f t="shared" si="47"/>
        <v>107.7425403492836</v>
      </c>
      <c r="BM113" s="25">
        <f t="shared" si="47"/>
        <v>158.49313007935842</v>
      </c>
      <c r="BN113" s="25">
        <f t="shared" si="47"/>
        <v>233.61574750874047</v>
      </c>
    </row>
    <row r="114" spans="1:66" x14ac:dyDescent="0.3">
      <c r="B114" s="73"/>
      <c r="D114" s="74"/>
      <c r="F114" s="75"/>
      <c r="G114" s="23"/>
      <c r="H114" s="59">
        <f t="shared" si="49"/>
        <v>0</v>
      </c>
      <c r="I114" s="77">
        <f t="shared" si="34"/>
        <v>0</v>
      </c>
      <c r="J114">
        <f t="shared" si="46"/>
        <v>0</v>
      </c>
      <c r="K114">
        <f t="shared" si="46"/>
        <v>0</v>
      </c>
      <c r="L114">
        <f t="shared" si="46"/>
        <v>0</v>
      </c>
      <c r="M114">
        <f t="shared" si="46"/>
        <v>0</v>
      </c>
      <c r="N114">
        <f t="shared" si="46"/>
        <v>0</v>
      </c>
      <c r="O114">
        <f t="shared" si="46"/>
        <v>0</v>
      </c>
      <c r="P114">
        <f t="shared" si="46"/>
        <v>0</v>
      </c>
      <c r="Q114">
        <f t="shared" si="46"/>
        <v>0</v>
      </c>
      <c r="R114">
        <f t="shared" si="46"/>
        <v>0</v>
      </c>
      <c r="S114">
        <f t="shared" si="46"/>
        <v>0</v>
      </c>
      <c r="T114">
        <f t="shared" si="46"/>
        <v>0</v>
      </c>
      <c r="U114">
        <f t="shared" si="46"/>
        <v>0</v>
      </c>
      <c r="V114">
        <f t="shared" si="46"/>
        <v>0</v>
      </c>
      <c r="W114">
        <f t="shared" si="46"/>
        <v>0</v>
      </c>
      <c r="X114">
        <f t="shared" si="46"/>
        <v>0</v>
      </c>
      <c r="Y114">
        <f t="shared" si="46"/>
        <v>0</v>
      </c>
      <c r="Z114">
        <f t="shared" si="46"/>
        <v>0</v>
      </c>
      <c r="AA114">
        <f t="shared" si="46"/>
        <v>0</v>
      </c>
      <c r="AC114">
        <f t="shared" si="41"/>
        <v>0</v>
      </c>
      <c r="AD114">
        <f t="shared" si="41"/>
        <v>0</v>
      </c>
      <c r="AE114">
        <f t="shared" si="41"/>
        <v>0</v>
      </c>
      <c r="AF114">
        <f t="shared" si="41"/>
        <v>0</v>
      </c>
      <c r="AG114">
        <f t="shared" si="41"/>
        <v>0</v>
      </c>
      <c r="AH114">
        <f t="shared" si="41"/>
        <v>0</v>
      </c>
      <c r="AI114">
        <f t="shared" si="41"/>
        <v>0</v>
      </c>
      <c r="AJ114">
        <f t="shared" si="41"/>
        <v>0</v>
      </c>
      <c r="AK114">
        <f t="shared" si="41"/>
        <v>0</v>
      </c>
      <c r="AL114">
        <f t="shared" si="41"/>
        <v>0</v>
      </c>
      <c r="AM114">
        <f t="shared" si="41"/>
        <v>0</v>
      </c>
      <c r="AN114">
        <f t="shared" si="41"/>
        <v>0</v>
      </c>
      <c r="AO114">
        <f t="shared" si="41"/>
        <v>0</v>
      </c>
      <c r="AP114">
        <f t="shared" si="41"/>
        <v>0</v>
      </c>
      <c r="AQ114">
        <f t="shared" si="41"/>
        <v>0</v>
      </c>
      <c r="AR114">
        <f t="shared" si="41"/>
        <v>0</v>
      </c>
      <c r="AS114">
        <f t="shared" si="33"/>
        <v>0</v>
      </c>
      <c r="AT114">
        <f t="shared" si="33"/>
        <v>0</v>
      </c>
      <c r="AV114" s="25">
        <f t="shared" si="48"/>
        <v>45.171769645733413</v>
      </c>
      <c r="AW114" s="25">
        <f t="shared" si="48"/>
        <v>127.04522300052373</v>
      </c>
      <c r="AX114" s="25">
        <f t="shared" si="48"/>
        <v>364.41551061754836</v>
      </c>
      <c r="AY114" s="25">
        <f t="shared" si="48"/>
        <v>1052.6074841407044</v>
      </c>
      <c r="AZ114" s="25">
        <f t="shared" si="48"/>
        <v>3047.8369510477814</v>
      </c>
      <c r="BA114" s="25">
        <f t="shared" si="48"/>
        <v>8832.473765734987</v>
      </c>
      <c r="BB114" s="25">
        <f t="shared" si="48"/>
        <v>25603.488645394966</v>
      </c>
      <c r="BC114" s="25">
        <f t="shared" si="48"/>
        <v>74226.582731377712</v>
      </c>
      <c r="BD114" s="25">
        <f t="shared" si="48"/>
        <v>215196.30313641208</v>
      </c>
      <c r="BE114" s="25">
        <f t="shared" si="48"/>
        <v>623900.48876334867</v>
      </c>
      <c r="BF114" s="25">
        <f t="shared" si="47"/>
        <v>1808829.499539858</v>
      </c>
      <c r="BG114" s="25">
        <f t="shared" si="47"/>
        <v>5244215.8008228196</v>
      </c>
      <c r="BH114" s="25">
        <f t="shared" si="47"/>
        <v>15204204.063164905</v>
      </c>
      <c r="BI114" s="25">
        <f t="shared" si="47"/>
        <v>44080539.207467429</v>
      </c>
      <c r="BJ114" s="25">
        <f t="shared" si="47"/>
        <v>127799787.60445273</v>
      </c>
      <c r="BK114" s="25">
        <f t="shared" si="47"/>
        <v>370521466.69325632</v>
      </c>
      <c r="BL114" s="25">
        <f t="shared" si="47"/>
        <v>1074228375.5313194</v>
      </c>
      <c r="BM114" s="25">
        <f t="shared" si="47"/>
        <v>3114439268.1283507</v>
      </c>
      <c r="BN114" s="25">
        <f t="shared" si="47"/>
        <v>9029487754.9259262</v>
      </c>
    </row>
    <row r="115" spans="1:66" x14ac:dyDescent="0.3">
      <c r="A115" s="24">
        <v>0.2</v>
      </c>
      <c r="B115" s="73">
        <f>H116-H115</f>
        <v>7.2727272727272521</v>
      </c>
      <c r="C115" s="59">
        <v>29.388764044943819</v>
      </c>
      <c r="D115" s="74">
        <f>$C$11-A115</f>
        <v>29.18876404494382</v>
      </c>
      <c r="E115" s="74">
        <v>37</v>
      </c>
      <c r="F115" s="75"/>
      <c r="G115" s="76">
        <f>E115-D115</f>
        <v>7.8112359550561798</v>
      </c>
      <c r="H115" s="59">
        <f t="shared" si="49"/>
        <v>849.06843718079676</v>
      </c>
      <c r="I115" s="77">
        <f t="shared" si="34"/>
        <v>1424.2803759259284</v>
      </c>
      <c r="J115">
        <f t="shared" si="46"/>
        <v>849.06843718079676</v>
      </c>
      <c r="K115">
        <f t="shared" si="46"/>
        <v>0</v>
      </c>
      <c r="L115">
        <f t="shared" si="46"/>
        <v>0</v>
      </c>
      <c r="M115">
        <f t="shared" ref="M115:AA115" si="50">IF(AND(M$10&lt;=$D115,$D115&lt;N$10)=TRUE,(M$9*100+100*($D115-M$10)/(N$10-M$10)),0)</f>
        <v>0</v>
      </c>
      <c r="N115">
        <f t="shared" si="50"/>
        <v>0</v>
      </c>
      <c r="O115">
        <f t="shared" si="50"/>
        <v>0</v>
      </c>
      <c r="P115">
        <f t="shared" si="50"/>
        <v>0</v>
      </c>
      <c r="Q115">
        <f t="shared" si="50"/>
        <v>0</v>
      </c>
      <c r="R115">
        <f t="shared" si="50"/>
        <v>0</v>
      </c>
      <c r="S115">
        <f t="shared" si="50"/>
        <v>0</v>
      </c>
      <c r="T115">
        <f t="shared" si="50"/>
        <v>0</v>
      </c>
      <c r="U115">
        <f t="shared" si="50"/>
        <v>0</v>
      </c>
      <c r="V115">
        <f t="shared" si="50"/>
        <v>0</v>
      </c>
      <c r="W115">
        <f t="shared" si="50"/>
        <v>0</v>
      </c>
      <c r="X115">
        <f t="shared" si="50"/>
        <v>0</v>
      </c>
      <c r="Y115">
        <f t="shared" si="50"/>
        <v>0</v>
      </c>
      <c r="Z115">
        <f t="shared" si="50"/>
        <v>0</v>
      </c>
      <c r="AA115">
        <f t="shared" si="50"/>
        <v>0</v>
      </c>
      <c r="AC115">
        <f t="shared" si="41"/>
        <v>0</v>
      </c>
      <c r="AD115">
        <f t="shared" si="41"/>
        <v>0</v>
      </c>
      <c r="AE115">
        <f t="shared" si="41"/>
        <v>0</v>
      </c>
      <c r="AF115">
        <f t="shared" si="41"/>
        <v>0</v>
      </c>
      <c r="AG115">
        <f t="shared" si="41"/>
        <v>0</v>
      </c>
      <c r="AH115">
        <f t="shared" si="41"/>
        <v>0</v>
      </c>
      <c r="AI115">
        <f t="shared" si="41"/>
        <v>1424.2803759259284</v>
      </c>
      <c r="AJ115">
        <f t="shared" si="41"/>
        <v>0</v>
      </c>
      <c r="AK115">
        <f t="shared" si="41"/>
        <v>0</v>
      </c>
      <c r="AL115">
        <f t="shared" si="41"/>
        <v>0</v>
      </c>
      <c r="AM115">
        <f t="shared" si="41"/>
        <v>0</v>
      </c>
      <c r="AN115">
        <f t="shared" si="41"/>
        <v>0</v>
      </c>
      <c r="AO115">
        <f t="shared" si="41"/>
        <v>0</v>
      </c>
      <c r="AP115">
        <f t="shared" si="41"/>
        <v>0</v>
      </c>
      <c r="AQ115">
        <f t="shared" si="41"/>
        <v>0</v>
      </c>
      <c r="AR115">
        <f t="shared" si="41"/>
        <v>0</v>
      </c>
      <c r="AS115">
        <f t="shared" si="33"/>
        <v>0</v>
      </c>
      <c r="AT115">
        <f t="shared" si="33"/>
        <v>0</v>
      </c>
      <c r="AV115" s="25">
        <f t="shared" si="48"/>
        <v>2.3948255658111015</v>
      </c>
      <c r="AW115" s="25">
        <f t="shared" si="48"/>
        <v>2.5865428434721132</v>
      </c>
      <c r="AX115" s="25">
        <f t="shared" si="48"/>
        <v>2.8890595768962286</v>
      </c>
      <c r="AY115" s="25">
        <f t="shared" si="48"/>
        <v>3.3664102628548163</v>
      </c>
      <c r="AZ115" s="25">
        <f t="shared" si="48"/>
        <v>4.1196369515275375</v>
      </c>
      <c r="BA115" s="25">
        <f t="shared" si="48"/>
        <v>5.3081770777233377</v>
      </c>
      <c r="BB115" s="25">
        <f t="shared" si="48"/>
        <v>7.1836119936936615</v>
      </c>
      <c r="BC115" s="25">
        <f t="shared" si="48"/>
        <v>10.142919842473166</v>
      </c>
      <c r="BD115" s="25">
        <f t="shared" si="48"/>
        <v>14.812504944719684</v>
      </c>
      <c r="BE115" s="25">
        <f t="shared" si="48"/>
        <v>22.180790415971209</v>
      </c>
      <c r="BF115" s="25">
        <f t="shared" si="47"/>
        <v>33.807440235403071</v>
      </c>
      <c r="BG115" s="25">
        <f t="shared" si="47"/>
        <v>52.15349734069801</v>
      </c>
      <c r="BH115" s="25">
        <f t="shared" si="47"/>
        <v>81.102318930577908</v>
      </c>
      <c r="BI115" s="25">
        <f t="shared" si="47"/>
        <v>126.78157669331689</v>
      </c>
      <c r="BJ115" s="25">
        <f t="shared" si="47"/>
        <v>198.86031686850225</v>
      </c>
      <c r="BK115" s="25">
        <f t="shared" si="47"/>
        <v>312.59563218879128</v>
      </c>
      <c r="BL115" s="25">
        <f t="shared" si="47"/>
        <v>492.06217002735048</v>
      </c>
      <c r="BM115" s="25">
        <f t="shared" si="47"/>
        <v>775.24807506535603</v>
      </c>
      <c r="BN115" s="25">
        <f t="shared" si="47"/>
        <v>1222.0960377999679</v>
      </c>
    </row>
    <row r="116" spans="1:66" x14ac:dyDescent="0.3">
      <c r="A116" s="24"/>
      <c r="B116" s="73">
        <f>I115-I116</f>
        <v>-0.58528126839678407</v>
      </c>
      <c r="D116" s="74">
        <f>A115+$C$11</f>
        <v>29.588764044943819</v>
      </c>
      <c r="F116" s="75"/>
      <c r="G116" s="76">
        <f>E115-D116</f>
        <v>7.4112359550561813</v>
      </c>
      <c r="H116" s="59">
        <f t="shared" si="49"/>
        <v>856.34116445352402</v>
      </c>
      <c r="I116" s="77">
        <f t="shared" si="34"/>
        <v>1424.8656571943252</v>
      </c>
      <c r="J116">
        <f t="shared" ref="J116:AA130" si="51">IF(AND(J$10&lt;=$D116,$D116&lt;K$10)=TRUE,(J$9*100+100*($D116-J$10)/(K$10-J$10)),0)</f>
        <v>856.34116445352402</v>
      </c>
      <c r="K116">
        <f t="shared" si="51"/>
        <v>0</v>
      </c>
      <c r="L116">
        <f t="shared" si="51"/>
        <v>0</v>
      </c>
      <c r="M116">
        <f t="shared" si="51"/>
        <v>0</v>
      </c>
      <c r="N116">
        <f t="shared" si="51"/>
        <v>0</v>
      </c>
      <c r="O116">
        <f t="shared" si="51"/>
        <v>0</v>
      </c>
      <c r="P116">
        <f t="shared" si="51"/>
        <v>0</v>
      </c>
      <c r="Q116">
        <f t="shared" si="51"/>
        <v>0</v>
      </c>
      <c r="R116">
        <f t="shared" si="51"/>
        <v>0</v>
      </c>
      <c r="S116">
        <f t="shared" si="51"/>
        <v>0</v>
      </c>
      <c r="T116">
        <f t="shared" si="51"/>
        <v>0</v>
      </c>
      <c r="U116">
        <f t="shared" si="51"/>
        <v>0</v>
      </c>
      <c r="V116">
        <f t="shared" si="51"/>
        <v>0</v>
      </c>
      <c r="W116">
        <f t="shared" si="51"/>
        <v>0</v>
      </c>
      <c r="X116">
        <f t="shared" si="51"/>
        <v>0</v>
      </c>
      <c r="Y116">
        <f t="shared" si="51"/>
        <v>0</v>
      </c>
      <c r="Z116">
        <f t="shared" si="51"/>
        <v>0</v>
      </c>
      <c r="AA116">
        <f t="shared" si="51"/>
        <v>0</v>
      </c>
      <c r="AC116">
        <f t="shared" si="41"/>
        <v>0</v>
      </c>
      <c r="AD116">
        <f t="shared" si="41"/>
        <v>0</v>
      </c>
      <c r="AE116">
        <f t="shared" si="41"/>
        <v>0</v>
      </c>
      <c r="AF116">
        <f t="shared" si="41"/>
        <v>0</v>
      </c>
      <c r="AG116">
        <f t="shared" si="41"/>
        <v>0</v>
      </c>
      <c r="AH116">
        <f t="shared" si="41"/>
        <v>0</v>
      </c>
      <c r="AI116">
        <f t="shared" si="41"/>
        <v>1424.8656571943252</v>
      </c>
      <c r="AJ116">
        <f t="shared" si="41"/>
        <v>0</v>
      </c>
      <c r="AK116">
        <f t="shared" si="41"/>
        <v>0</v>
      </c>
      <c r="AL116">
        <f t="shared" si="41"/>
        <v>0</v>
      </c>
      <c r="AM116">
        <f t="shared" si="41"/>
        <v>0</v>
      </c>
      <c r="AN116">
        <f t="shared" si="41"/>
        <v>0</v>
      </c>
      <c r="AO116">
        <f t="shared" si="41"/>
        <v>0</v>
      </c>
      <c r="AP116">
        <f t="shared" si="41"/>
        <v>0</v>
      </c>
      <c r="AQ116">
        <f t="shared" si="41"/>
        <v>0</v>
      </c>
      <c r="AR116">
        <f t="shared" ref="AR116:AT179" si="52">IF(AND(BK116&lt;=$G116,$G116&lt;BL116)=TRUE,BK$10*100+100*((LOG($G116)-LOG(BK116))/(LOG(BL116)-LOG(BK116))),0)</f>
        <v>0</v>
      </c>
      <c r="AS116">
        <f t="shared" si="33"/>
        <v>0</v>
      </c>
      <c r="AT116">
        <f t="shared" si="33"/>
        <v>0</v>
      </c>
      <c r="AV116" s="25">
        <f t="shared" si="48"/>
        <v>2.3811394780327668</v>
      </c>
      <c r="AW116" s="25">
        <f t="shared" si="48"/>
        <v>2.5623110856015789</v>
      </c>
      <c r="AX116" s="25">
        <f t="shared" si="48"/>
        <v>2.8466858666783623</v>
      </c>
      <c r="AY116" s="25">
        <f t="shared" si="48"/>
        <v>3.2930528068279283</v>
      </c>
      <c r="AZ116" s="25">
        <f t="shared" si="48"/>
        <v>3.9936896372249562</v>
      </c>
      <c r="BA116" s="25">
        <f t="shared" si="48"/>
        <v>5.0934394707236219</v>
      </c>
      <c r="BB116" s="25">
        <f t="shared" si="48"/>
        <v>6.8196543138613794</v>
      </c>
      <c r="BC116" s="25">
        <f t="shared" si="48"/>
        <v>9.5291956967314597</v>
      </c>
      <c r="BD116" s="25">
        <f t="shared" si="48"/>
        <v>13.782208891856454</v>
      </c>
      <c r="BE116" s="25">
        <f t="shared" si="48"/>
        <v>20.457922114862292</v>
      </c>
      <c r="BF116" s="25">
        <f t="shared" si="47"/>
        <v>30.936409951885146</v>
      </c>
      <c r="BG116" s="25">
        <f t="shared" si="47"/>
        <v>47.383897086630206</v>
      </c>
      <c r="BH116" s="25">
        <f t="shared" si="47"/>
        <v>73.200583354260999</v>
      </c>
      <c r="BI116" s="25">
        <f t="shared" si="47"/>
        <v>113.72356929010662</v>
      </c>
      <c r="BJ116" s="25">
        <f t="shared" si="47"/>
        <v>177.33019843428301</v>
      </c>
      <c r="BK116" s="25">
        <f t="shared" si="47"/>
        <v>277.16991107268393</v>
      </c>
      <c r="BL116" s="25">
        <f t="shared" si="47"/>
        <v>433.88263667749777</v>
      </c>
      <c r="BM116" s="25">
        <f t="shared" si="47"/>
        <v>679.8657001047427</v>
      </c>
      <c r="BN116" s="25">
        <f t="shared" si="47"/>
        <v>1065.9713418739736</v>
      </c>
    </row>
    <row r="117" spans="1:66" x14ac:dyDescent="0.3">
      <c r="A117" s="24">
        <v>0.5</v>
      </c>
      <c r="B117" s="73">
        <f>H118-H117</f>
        <v>18.181818181818244</v>
      </c>
      <c r="D117" s="74">
        <f>$C$11-A117</f>
        <v>28.888764044943819</v>
      </c>
      <c r="F117" s="75"/>
      <c r="G117" s="76">
        <f>E115-D117</f>
        <v>8.1112359550561806</v>
      </c>
      <c r="H117" s="59">
        <f t="shared" si="49"/>
        <v>843.61389172625127</v>
      </c>
      <c r="I117" s="77">
        <f t="shared" si="34"/>
        <v>1423.0473607252425</v>
      </c>
      <c r="J117">
        <f t="shared" si="51"/>
        <v>843.61389172625127</v>
      </c>
      <c r="K117">
        <f t="shared" si="51"/>
        <v>0</v>
      </c>
      <c r="L117">
        <f t="shared" si="51"/>
        <v>0</v>
      </c>
      <c r="M117">
        <f t="shared" si="51"/>
        <v>0</v>
      </c>
      <c r="N117">
        <f t="shared" si="51"/>
        <v>0</v>
      </c>
      <c r="O117">
        <f t="shared" si="51"/>
        <v>0</v>
      </c>
      <c r="P117">
        <f t="shared" si="51"/>
        <v>0</v>
      </c>
      <c r="Q117">
        <f t="shared" si="51"/>
        <v>0</v>
      </c>
      <c r="R117">
        <f t="shared" si="51"/>
        <v>0</v>
      </c>
      <c r="S117">
        <f t="shared" si="51"/>
        <v>0</v>
      </c>
      <c r="T117">
        <f t="shared" si="51"/>
        <v>0</v>
      </c>
      <c r="U117">
        <f t="shared" si="51"/>
        <v>0</v>
      </c>
      <c r="V117">
        <f t="shared" si="51"/>
        <v>0</v>
      </c>
      <c r="W117">
        <f t="shared" si="51"/>
        <v>0</v>
      </c>
      <c r="X117">
        <f t="shared" si="51"/>
        <v>0</v>
      </c>
      <c r="Y117">
        <f t="shared" si="51"/>
        <v>0</v>
      </c>
      <c r="Z117">
        <f t="shared" si="51"/>
        <v>0</v>
      </c>
      <c r="AA117">
        <f t="shared" si="51"/>
        <v>0</v>
      </c>
      <c r="AC117">
        <f t="shared" ref="AC117:AQ133" si="53">IF(AND(AV117&lt;=$G117,$G117&lt;AW117)=TRUE,AV$10*100+100*((LOG($G117)-LOG(AV117))/(LOG(AW117)-LOG(AV117))),0)</f>
        <v>0</v>
      </c>
      <c r="AD117">
        <f t="shared" si="53"/>
        <v>0</v>
      </c>
      <c r="AE117">
        <f t="shared" si="53"/>
        <v>0</v>
      </c>
      <c r="AF117">
        <f t="shared" si="53"/>
        <v>0</v>
      </c>
      <c r="AG117">
        <f t="shared" si="53"/>
        <v>0</v>
      </c>
      <c r="AH117">
        <f t="shared" si="53"/>
        <v>0</v>
      </c>
      <c r="AI117">
        <f t="shared" si="53"/>
        <v>1423.0473607252425</v>
      </c>
      <c r="AJ117">
        <f t="shared" si="53"/>
        <v>0</v>
      </c>
      <c r="AK117">
        <f t="shared" si="53"/>
        <v>0</v>
      </c>
      <c r="AL117">
        <f t="shared" si="53"/>
        <v>0</v>
      </c>
      <c r="AM117">
        <f t="shared" si="53"/>
        <v>0</v>
      </c>
      <c r="AN117">
        <f t="shared" si="53"/>
        <v>0</v>
      </c>
      <c r="AO117">
        <f t="shared" si="53"/>
        <v>0</v>
      </c>
      <c r="AP117">
        <f t="shared" si="53"/>
        <v>0</v>
      </c>
      <c r="AQ117">
        <f t="shared" si="53"/>
        <v>0</v>
      </c>
      <c r="AR117">
        <f t="shared" si="52"/>
        <v>0</v>
      </c>
      <c r="AS117">
        <f t="shared" si="33"/>
        <v>0</v>
      </c>
      <c r="AT117">
        <f t="shared" si="33"/>
        <v>0</v>
      </c>
      <c r="AV117" s="25">
        <f t="shared" si="48"/>
        <v>2.4055857474269162</v>
      </c>
      <c r="AW117" s="25">
        <f t="shared" si="48"/>
        <v>2.6056823894541719</v>
      </c>
      <c r="AX117" s="25">
        <f t="shared" si="48"/>
        <v>2.9226835636259114</v>
      </c>
      <c r="AY117" s="25">
        <f t="shared" si="48"/>
        <v>3.4248896147028391</v>
      </c>
      <c r="AZ117" s="25">
        <f t="shared" si="48"/>
        <v>4.2205047047644406</v>
      </c>
      <c r="BA117" s="25">
        <f t="shared" si="48"/>
        <v>5.4809502334001881</v>
      </c>
      <c r="BB117" s="25">
        <f t="shared" si="48"/>
        <v>7.4777988986697723</v>
      </c>
      <c r="BC117" s="25">
        <f t="shared" si="48"/>
        <v>10.641287126760611</v>
      </c>
      <c r="BD117" s="25">
        <f t="shared" si="48"/>
        <v>15.653012824019815</v>
      </c>
      <c r="BE117" s="25">
        <f t="shared" si="48"/>
        <v>23.592790896064848</v>
      </c>
      <c r="BF117" s="25">
        <f t="shared" si="47"/>
        <v>36.171307686758759</v>
      </c>
      <c r="BG117" s="25">
        <f t="shared" si="47"/>
        <v>56.098701528009705</v>
      </c>
      <c r="BH117" s="25">
        <f t="shared" si="47"/>
        <v>87.668482918937642</v>
      </c>
      <c r="BI117" s="25">
        <f t="shared" si="47"/>
        <v>137.6826044348108</v>
      </c>
      <c r="BJ117" s="25">
        <f t="shared" si="47"/>
        <v>216.91699380322524</v>
      </c>
      <c r="BK117" s="25">
        <f t="shared" si="47"/>
        <v>342.44331053745111</v>
      </c>
      <c r="BL117" s="25">
        <f t="shared" si="47"/>
        <v>541.30716647753718</v>
      </c>
      <c r="BM117" s="25">
        <f t="shared" si="47"/>
        <v>856.35531118723429</v>
      </c>
      <c r="BN117" s="25">
        <f t="shared" si="47"/>
        <v>1355.4672941859205</v>
      </c>
    </row>
    <row r="118" spans="1:66" x14ac:dyDescent="0.3">
      <c r="A118" s="7"/>
      <c r="B118" s="73">
        <f>I117-I118</f>
        <v>-1.3525167160148612</v>
      </c>
      <c r="D118" s="74">
        <f>A117+$C$11</f>
        <v>29.888764044943819</v>
      </c>
      <c r="F118" s="75"/>
      <c r="G118" s="76">
        <f>E115-D118</f>
        <v>7.1112359550561806</v>
      </c>
      <c r="H118" s="59">
        <f t="shared" si="49"/>
        <v>861.79570990806951</v>
      </c>
      <c r="I118" s="77">
        <f t="shared" si="34"/>
        <v>1424.3998774412573</v>
      </c>
      <c r="J118">
        <f t="shared" si="51"/>
        <v>861.79570990806951</v>
      </c>
      <c r="K118">
        <f t="shared" si="51"/>
        <v>0</v>
      </c>
      <c r="L118">
        <f t="shared" si="51"/>
        <v>0</v>
      </c>
      <c r="M118">
        <f t="shared" si="51"/>
        <v>0</v>
      </c>
      <c r="N118">
        <f t="shared" si="51"/>
        <v>0</v>
      </c>
      <c r="O118">
        <f t="shared" si="51"/>
        <v>0</v>
      </c>
      <c r="P118">
        <f t="shared" si="51"/>
        <v>0</v>
      </c>
      <c r="Q118">
        <f t="shared" si="51"/>
        <v>0</v>
      </c>
      <c r="R118">
        <f t="shared" si="51"/>
        <v>0</v>
      </c>
      <c r="S118">
        <f t="shared" si="51"/>
        <v>0</v>
      </c>
      <c r="T118">
        <f t="shared" si="51"/>
        <v>0</v>
      </c>
      <c r="U118">
        <f t="shared" si="51"/>
        <v>0</v>
      </c>
      <c r="V118">
        <f t="shared" si="51"/>
        <v>0</v>
      </c>
      <c r="W118">
        <f t="shared" si="51"/>
        <v>0</v>
      </c>
      <c r="X118">
        <f t="shared" si="51"/>
        <v>0</v>
      </c>
      <c r="Y118">
        <f t="shared" si="51"/>
        <v>0</v>
      </c>
      <c r="Z118">
        <f t="shared" si="51"/>
        <v>0</v>
      </c>
      <c r="AA118">
        <f t="shared" si="51"/>
        <v>0</v>
      </c>
      <c r="AC118">
        <f t="shared" si="53"/>
        <v>0</v>
      </c>
      <c r="AD118">
        <f t="shared" si="53"/>
        <v>0</v>
      </c>
      <c r="AE118">
        <f t="shared" si="53"/>
        <v>0</v>
      </c>
      <c r="AF118">
        <f t="shared" si="53"/>
        <v>0</v>
      </c>
      <c r="AG118">
        <f t="shared" si="53"/>
        <v>0</v>
      </c>
      <c r="AH118">
        <f t="shared" si="53"/>
        <v>0</v>
      </c>
      <c r="AI118">
        <f t="shared" si="53"/>
        <v>1424.3998774412573</v>
      </c>
      <c r="AJ118">
        <f t="shared" si="53"/>
        <v>0</v>
      </c>
      <c r="AK118">
        <f t="shared" si="53"/>
        <v>0</v>
      </c>
      <c r="AL118">
        <f t="shared" si="53"/>
        <v>0</v>
      </c>
      <c r="AM118">
        <f t="shared" si="53"/>
        <v>0</v>
      </c>
      <c r="AN118">
        <f t="shared" si="53"/>
        <v>0</v>
      </c>
      <c r="AO118">
        <f t="shared" si="53"/>
        <v>0</v>
      </c>
      <c r="AP118">
        <f t="shared" si="53"/>
        <v>0</v>
      </c>
      <c r="AQ118">
        <f t="shared" si="53"/>
        <v>0</v>
      </c>
      <c r="AR118">
        <f t="shared" si="52"/>
        <v>0</v>
      </c>
      <c r="AS118">
        <f t="shared" si="33"/>
        <v>0</v>
      </c>
      <c r="AT118">
        <f t="shared" si="33"/>
        <v>0</v>
      </c>
      <c r="AV118" s="25">
        <f t="shared" si="48"/>
        <v>2.3713452369569752</v>
      </c>
      <c r="AW118" s="25">
        <f t="shared" si="48"/>
        <v>2.5450495301523977</v>
      </c>
      <c r="AX118" s="25">
        <f t="shared" si="48"/>
        <v>2.8166393184462319</v>
      </c>
      <c r="AY118" s="25">
        <f t="shared" si="48"/>
        <v>3.2412748398176383</v>
      </c>
      <c r="AZ118" s="25">
        <f t="shared" si="48"/>
        <v>3.9052001189790273</v>
      </c>
      <c r="BA118" s="25">
        <f t="shared" si="48"/>
        <v>4.9432592405662312</v>
      </c>
      <c r="BB118" s="25">
        <f t="shared" si="48"/>
        <v>6.5662833574841555</v>
      </c>
      <c r="BC118" s="25">
        <f t="shared" si="48"/>
        <v>9.1039107712960714</v>
      </c>
      <c r="BD118" s="25">
        <f t="shared" si="48"/>
        <v>13.071536898477893</v>
      </c>
      <c r="BE118" s="25">
        <f t="shared" si="48"/>
        <v>19.274991747449896</v>
      </c>
      <c r="BF118" s="25">
        <f t="shared" si="47"/>
        <v>28.974205037631634</v>
      </c>
      <c r="BG118" s="25">
        <f t="shared" si="47"/>
        <v>44.13909955830794</v>
      </c>
      <c r="BH118" s="25">
        <f t="shared" si="47"/>
        <v>67.849685040125664</v>
      </c>
      <c r="BI118" s="25">
        <f t="shared" si="47"/>
        <v>104.9216121230394</v>
      </c>
      <c r="BJ118" s="25">
        <f t="shared" si="47"/>
        <v>162.88423724230327</v>
      </c>
      <c r="BK118" s="25">
        <f t="shared" si="47"/>
        <v>253.50984467841636</v>
      </c>
      <c r="BL118" s="25">
        <f t="shared" si="47"/>
        <v>395.20461275121113</v>
      </c>
      <c r="BM118" s="25">
        <f t="shared" si="47"/>
        <v>616.74693249076893</v>
      </c>
      <c r="BN118" s="25">
        <f t="shared" si="47"/>
        <v>963.1323361520374</v>
      </c>
    </row>
    <row r="119" spans="1:66" x14ac:dyDescent="0.3">
      <c r="A119" s="7">
        <v>1</v>
      </c>
      <c r="B119" s="73">
        <f>H120-H119</f>
        <v>36.363636363636374</v>
      </c>
      <c r="D119" s="74">
        <f>$C$11-A119</f>
        <v>28.388764044943819</v>
      </c>
      <c r="F119" s="75"/>
      <c r="G119" s="76">
        <f>E115-D119</f>
        <v>8.6112359550561806</v>
      </c>
      <c r="H119" s="59">
        <f t="shared" si="49"/>
        <v>834.52298263534215</v>
      </c>
      <c r="I119" s="77">
        <f t="shared" si="34"/>
        <v>1419.6935267466854</v>
      </c>
      <c r="J119">
        <f t="shared" si="51"/>
        <v>834.52298263534215</v>
      </c>
      <c r="K119">
        <f t="shared" si="51"/>
        <v>0</v>
      </c>
      <c r="L119">
        <f t="shared" si="51"/>
        <v>0</v>
      </c>
      <c r="M119">
        <f t="shared" si="51"/>
        <v>0</v>
      </c>
      <c r="N119">
        <f t="shared" si="51"/>
        <v>0</v>
      </c>
      <c r="O119">
        <f t="shared" si="51"/>
        <v>0</v>
      </c>
      <c r="P119">
        <f t="shared" si="51"/>
        <v>0</v>
      </c>
      <c r="Q119">
        <f t="shared" si="51"/>
        <v>0</v>
      </c>
      <c r="R119">
        <f t="shared" si="51"/>
        <v>0</v>
      </c>
      <c r="S119">
        <f t="shared" si="51"/>
        <v>0</v>
      </c>
      <c r="T119">
        <f t="shared" si="51"/>
        <v>0</v>
      </c>
      <c r="U119">
        <f t="shared" si="51"/>
        <v>0</v>
      </c>
      <c r="V119">
        <f t="shared" si="51"/>
        <v>0</v>
      </c>
      <c r="W119">
        <f t="shared" si="51"/>
        <v>0</v>
      </c>
      <c r="X119">
        <f t="shared" si="51"/>
        <v>0</v>
      </c>
      <c r="Y119">
        <f t="shared" si="51"/>
        <v>0</v>
      </c>
      <c r="Z119">
        <f t="shared" si="51"/>
        <v>0</v>
      </c>
      <c r="AA119">
        <f t="shared" si="51"/>
        <v>0</v>
      </c>
      <c r="AC119">
        <f t="shared" si="53"/>
        <v>0</v>
      </c>
      <c r="AD119">
        <f t="shared" si="53"/>
        <v>0</v>
      </c>
      <c r="AE119">
        <f t="shared" si="53"/>
        <v>0</v>
      </c>
      <c r="AF119">
        <f t="shared" si="53"/>
        <v>0</v>
      </c>
      <c r="AG119">
        <f t="shared" si="53"/>
        <v>0</v>
      </c>
      <c r="AH119">
        <f t="shared" si="53"/>
        <v>0</v>
      </c>
      <c r="AI119">
        <f t="shared" si="53"/>
        <v>1419.6935267466854</v>
      </c>
      <c r="AJ119">
        <f t="shared" si="53"/>
        <v>0</v>
      </c>
      <c r="AK119">
        <f t="shared" si="53"/>
        <v>0</v>
      </c>
      <c r="AL119">
        <f t="shared" si="53"/>
        <v>0</v>
      </c>
      <c r="AM119">
        <f t="shared" si="53"/>
        <v>0</v>
      </c>
      <c r="AN119">
        <f t="shared" si="53"/>
        <v>0</v>
      </c>
      <c r="AO119">
        <f t="shared" si="53"/>
        <v>0</v>
      </c>
      <c r="AP119">
        <f t="shared" si="53"/>
        <v>0</v>
      </c>
      <c r="AQ119">
        <f t="shared" si="53"/>
        <v>0</v>
      </c>
      <c r="AR119">
        <f t="shared" si="52"/>
        <v>0</v>
      </c>
      <c r="AS119">
        <f t="shared" si="33"/>
        <v>0</v>
      </c>
      <c r="AT119">
        <f t="shared" si="33"/>
        <v>0</v>
      </c>
      <c r="AV119" s="25">
        <f t="shared" si="48"/>
        <v>2.4245252255333911</v>
      </c>
      <c r="AW119" s="25">
        <f t="shared" si="48"/>
        <v>2.6395524913542738</v>
      </c>
      <c r="AX119" s="25">
        <f t="shared" si="48"/>
        <v>2.9825070342934916</v>
      </c>
      <c r="AY119" s="25">
        <f t="shared" si="48"/>
        <v>3.529497287244125</v>
      </c>
      <c r="AZ119" s="25">
        <f t="shared" si="48"/>
        <v>4.4019112644983185</v>
      </c>
      <c r="BA119" s="25">
        <f t="shared" si="48"/>
        <v>5.7933549759773477</v>
      </c>
      <c r="BB119" s="25">
        <f t="shared" si="48"/>
        <v>8.0126174507811108</v>
      </c>
      <c r="BC119" s="25">
        <f t="shared" si="48"/>
        <v>11.552197163162708</v>
      </c>
      <c r="BD119" s="25">
        <f t="shared" si="48"/>
        <v>17.197597237532559</v>
      </c>
      <c r="BE119" s="25">
        <f t="shared" si="48"/>
        <v>26.201644211869834</v>
      </c>
      <c r="BF119" s="25">
        <f t="shared" si="47"/>
        <v>40.562515159554046</v>
      </c>
      <c r="BG119" s="25">
        <f t="shared" si="47"/>
        <v>63.46717291665329</v>
      </c>
      <c r="BH119" s="25">
        <f t="shared" si="47"/>
        <v>99.998616509525775</v>
      </c>
      <c r="BI119" s="25">
        <f t="shared" si="47"/>
        <v>158.2638997166317</v>
      </c>
      <c r="BJ119" s="25">
        <f t="shared" si="47"/>
        <v>251.19324751460968</v>
      </c>
      <c r="BK119" s="25">
        <f t="shared" si="47"/>
        <v>399.40953012429139</v>
      </c>
      <c r="BL119" s="25">
        <f t="shared" si="47"/>
        <v>635.80488800832609</v>
      </c>
      <c r="BM119" s="25">
        <f t="shared" si="47"/>
        <v>1012.8401519157675</v>
      </c>
      <c r="BN119" s="25">
        <f t="shared" si="47"/>
        <v>1614.1869444339563</v>
      </c>
    </row>
    <row r="120" spans="1:66" x14ac:dyDescent="0.3">
      <c r="A120" s="7"/>
      <c r="B120" s="73">
        <f>I119-I120</f>
        <v>-1.9051849754389423</v>
      </c>
      <c r="D120" s="74">
        <f>A119+$C$11</f>
        <v>30.388764044943819</v>
      </c>
      <c r="F120" s="75"/>
      <c r="G120" s="76">
        <f>E115-D120</f>
        <v>6.6112359550561806</v>
      </c>
      <c r="H120" s="59">
        <f t="shared" si="49"/>
        <v>870.88661899897852</v>
      </c>
      <c r="I120" s="77">
        <f t="shared" si="34"/>
        <v>1421.5987117221243</v>
      </c>
      <c r="J120">
        <f t="shared" si="51"/>
        <v>870.88661899897852</v>
      </c>
      <c r="K120">
        <f t="shared" si="51"/>
        <v>0</v>
      </c>
      <c r="L120">
        <f t="shared" si="51"/>
        <v>0</v>
      </c>
      <c r="M120">
        <f t="shared" si="51"/>
        <v>0</v>
      </c>
      <c r="N120">
        <f t="shared" si="51"/>
        <v>0</v>
      </c>
      <c r="O120">
        <f t="shared" si="51"/>
        <v>0</v>
      </c>
      <c r="P120">
        <f t="shared" si="51"/>
        <v>0</v>
      </c>
      <c r="Q120">
        <f t="shared" si="51"/>
        <v>0</v>
      </c>
      <c r="R120">
        <f t="shared" si="51"/>
        <v>0</v>
      </c>
      <c r="S120">
        <f t="shared" si="51"/>
        <v>0</v>
      </c>
      <c r="T120">
        <f t="shared" si="51"/>
        <v>0</v>
      </c>
      <c r="U120">
        <f t="shared" si="51"/>
        <v>0</v>
      </c>
      <c r="V120">
        <f t="shared" si="51"/>
        <v>0</v>
      </c>
      <c r="W120">
        <f t="shared" si="51"/>
        <v>0</v>
      </c>
      <c r="X120">
        <f t="shared" si="51"/>
        <v>0</v>
      </c>
      <c r="Y120">
        <f t="shared" si="51"/>
        <v>0</v>
      </c>
      <c r="Z120">
        <f t="shared" si="51"/>
        <v>0</v>
      </c>
      <c r="AA120">
        <f t="shared" si="51"/>
        <v>0</v>
      </c>
      <c r="AC120">
        <f t="shared" si="53"/>
        <v>0</v>
      </c>
      <c r="AD120">
        <f t="shared" si="53"/>
        <v>0</v>
      </c>
      <c r="AE120">
        <f t="shared" si="53"/>
        <v>0</v>
      </c>
      <c r="AF120">
        <f t="shared" si="53"/>
        <v>0</v>
      </c>
      <c r="AG120">
        <f t="shared" si="53"/>
        <v>0</v>
      </c>
      <c r="AH120">
        <f t="shared" si="53"/>
        <v>0</v>
      </c>
      <c r="AI120">
        <f t="shared" si="53"/>
        <v>1421.5987117221243</v>
      </c>
      <c r="AJ120">
        <f t="shared" si="53"/>
        <v>0</v>
      </c>
      <c r="AK120">
        <f t="shared" si="53"/>
        <v>0</v>
      </c>
      <c r="AL120">
        <f t="shared" si="53"/>
        <v>0</v>
      </c>
      <c r="AM120">
        <f t="shared" si="53"/>
        <v>0</v>
      </c>
      <c r="AN120">
        <f t="shared" si="53"/>
        <v>0</v>
      </c>
      <c r="AO120">
        <f t="shared" si="53"/>
        <v>0</v>
      </c>
      <c r="AP120">
        <f t="shared" si="53"/>
        <v>0</v>
      </c>
      <c r="AQ120">
        <f t="shared" si="53"/>
        <v>0</v>
      </c>
      <c r="AR120">
        <f t="shared" si="52"/>
        <v>0</v>
      </c>
      <c r="AS120">
        <f t="shared" si="33"/>
        <v>0</v>
      </c>
      <c r="AT120">
        <f t="shared" si="33"/>
        <v>0</v>
      </c>
      <c r="AV120" s="25">
        <f t="shared" si="48"/>
        <v>2.3558632520055411</v>
      </c>
      <c r="AW120" s="25">
        <f t="shared" si="48"/>
        <v>2.5179041396627744</v>
      </c>
      <c r="AX120" s="25">
        <f t="shared" si="48"/>
        <v>2.7696312923395148</v>
      </c>
      <c r="AY120" s="25">
        <f t="shared" si="48"/>
        <v>3.1606841945476205</v>
      </c>
      <c r="AZ120" s="25">
        <f t="shared" si="48"/>
        <v>3.7681767542468139</v>
      </c>
      <c r="BA120" s="25">
        <f t="shared" si="48"/>
        <v>4.7119038254589896</v>
      </c>
      <c r="BB120" s="25">
        <f t="shared" si="48"/>
        <v>6.1779642252435014</v>
      </c>
      <c r="BC120" s="25">
        <f t="shared" si="48"/>
        <v>8.4554585998147296</v>
      </c>
      <c r="BD120" s="25">
        <f t="shared" si="48"/>
        <v>11.993498797180404</v>
      </c>
      <c r="BE120" s="25">
        <f t="shared" si="48"/>
        <v>17.489770743200911</v>
      </c>
      <c r="BF120" s="25">
        <f t="shared" si="47"/>
        <v>26.028115029708673</v>
      </c>
      <c r="BG120" s="25">
        <f t="shared" si="47"/>
        <v>39.292255500000465</v>
      </c>
      <c r="BH120" s="25">
        <f t="shared" si="47"/>
        <v>59.897822166320879</v>
      </c>
      <c r="BI120" s="25">
        <f t="shared" si="47"/>
        <v>91.908141914603476</v>
      </c>
      <c r="BJ120" s="25">
        <f t="shared" si="47"/>
        <v>141.63550864905432</v>
      </c>
      <c r="BK120" s="25">
        <f t="shared" si="47"/>
        <v>218.88593981587317</v>
      </c>
      <c r="BL120" s="25">
        <f t="shared" si="47"/>
        <v>338.89287980381107</v>
      </c>
      <c r="BM120" s="25">
        <f t="shared" si="47"/>
        <v>525.32116800544918</v>
      </c>
      <c r="BN120" s="25">
        <f t="shared" si="47"/>
        <v>814.93364079482649</v>
      </c>
    </row>
    <row r="121" spans="1:66" x14ac:dyDescent="0.3">
      <c r="A121" s="7">
        <v>1.25</v>
      </c>
      <c r="B121" s="73">
        <f>H122-H121</f>
        <v>45.454545454545496</v>
      </c>
      <c r="D121" s="74">
        <f>$C$11-A121</f>
        <v>28.138764044943819</v>
      </c>
      <c r="F121" s="75"/>
      <c r="G121" s="76">
        <f>E115-D121</f>
        <v>8.8612359550561806</v>
      </c>
      <c r="H121" s="59">
        <f t="shared" si="49"/>
        <v>829.97752808988764</v>
      </c>
      <c r="I121" s="77">
        <f t="shared" si="34"/>
        <v>1417.4823878264251</v>
      </c>
      <c r="J121">
        <f t="shared" si="51"/>
        <v>829.97752808988764</v>
      </c>
      <c r="K121">
        <f t="shared" si="51"/>
        <v>0</v>
      </c>
      <c r="L121">
        <f t="shared" si="51"/>
        <v>0</v>
      </c>
      <c r="M121">
        <f t="shared" si="51"/>
        <v>0</v>
      </c>
      <c r="N121">
        <f t="shared" si="51"/>
        <v>0</v>
      </c>
      <c r="O121">
        <f t="shared" si="51"/>
        <v>0</v>
      </c>
      <c r="P121">
        <f t="shared" si="51"/>
        <v>0</v>
      </c>
      <c r="Q121">
        <f t="shared" si="51"/>
        <v>0</v>
      </c>
      <c r="R121">
        <f t="shared" si="51"/>
        <v>0</v>
      </c>
      <c r="S121">
        <f t="shared" si="51"/>
        <v>0</v>
      </c>
      <c r="T121">
        <f t="shared" si="51"/>
        <v>0</v>
      </c>
      <c r="U121">
        <f t="shared" si="51"/>
        <v>0</v>
      </c>
      <c r="V121">
        <f t="shared" si="51"/>
        <v>0</v>
      </c>
      <c r="W121">
        <f t="shared" si="51"/>
        <v>0</v>
      </c>
      <c r="X121">
        <f t="shared" si="51"/>
        <v>0</v>
      </c>
      <c r="Y121">
        <f t="shared" si="51"/>
        <v>0</v>
      </c>
      <c r="Z121">
        <f t="shared" si="51"/>
        <v>0</v>
      </c>
      <c r="AA121">
        <f t="shared" si="51"/>
        <v>0</v>
      </c>
      <c r="AC121">
        <f t="shared" si="53"/>
        <v>0</v>
      </c>
      <c r="AD121">
        <f t="shared" si="53"/>
        <v>0</v>
      </c>
      <c r="AE121">
        <f t="shared" si="53"/>
        <v>0</v>
      </c>
      <c r="AF121">
        <f t="shared" si="53"/>
        <v>0</v>
      </c>
      <c r="AG121">
        <f t="shared" si="53"/>
        <v>0</v>
      </c>
      <c r="AH121">
        <f t="shared" si="53"/>
        <v>0</v>
      </c>
      <c r="AI121">
        <f t="shared" si="53"/>
        <v>1417.4823878264251</v>
      </c>
      <c r="AJ121">
        <f t="shared" si="53"/>
        <v>0</v>
      </c>
      <c r="AK121">
        <f t="shared" si="53"/>
        <v>0</v>
      </c>
      <c r="AL121">
        <f t="shared" si="53"/>
        <v>0</v>
      </c>
      <c r="AM121">
        <f t="shared" si="53"/>
        <v>0</v>
      </c>
      <c r="AN121">
        <f t="shared" si="53"/>
        <v>0</v>
      </c>
      <c r="AO121">
        <f t="shared" si="53"/>
        <v>0</v>
      </c>
      <c r="AP121">
        <f t="shared" si="53"/>
        <v>0</v>
      </c>
      <c r="AQ121">
        <f t="shared" si="53"/>
        <v>0</v>
      </c>
      <c r="AR121">
        <f t="shared" si="52"/>
        <v>0</v>
      </c>
      <c r="AS121">
        <f t="shared" si="33"/>
        <v>0</v>
      </c>
      <c r="AT121">
        <f t="shared" si="33"/>
        <v>0</v>
      </c>
      <c r="AV121" s="25">
        <f t="shared" si="48"/>
        <v>2.4344935068487001</v>
      </c>
      <c r="AW121" s="25">
        <f t="shared" si="48"/>
        <v>2.6574691852820913</v>
      </c>
      <c r="AX121" s="25">
        <f t="shared" si="48"/>
        <v>3.0143124334463502</v>
      </c>
      <c r="AY121" s="25">
        <f t="shared" si="48"/>
        <v>3.5853931210580172</v>
      </c>
      <c r="AZ121" s="25">
        <f t="shared" si="48"/>
        <v>4.4993326545668353</v>
      </c>
      <c r="BA121" s="25">
        <f t="shared" si="48"/>
        <v>5.9619726790502217</v>
      </c>
      <c r="BB121" s="25">
        <f t="shared" si="48"/>
        <v>8.3027356757087034</v>
      </c>
      <c r="BC121" s="25">
        <f t="shared" si="48"/>
        <v>12.048819000934866</v>
      </c>
      <c r="BD121" s="25">
        <f t="shared" si="48"/>
        <v>18.043932688040435</v>
      </c>
      <c r="BE121" s="25">
        <f t="shared" si="48"/>
        <v>27.638323682840479</v>
      </c>
      <c r="BF121" s="25">
        <f t="shared" si="47"/>
        <v>42.992884641223768</v>
      </c>
      <c r="BG121" s="25">
        <f t="shared" si="47"/>
        <v>67.565840064083403</v>
      </c>
      <c r="BH121" s="25">
        <f t="shared" si="47"/>
        <v>106.89162344860721</v>
      </c>
      <c r="BI121" s="25">
        <f t="shared" si="47"/>
        <v>169.82736773306561</v>
      </c>
      <c r="BJ121" s="25">
        <f t="shared" si="47"/>
        <v>270.54774931858555</v>
      </c>
      <c r="BK121" s="25">
        <f t="shared" si="47"/>
        <v>431.73747356941777</v>
      </c>
      <c r="BL121" s="25">
        <f t="shared" si="47"/>
        <v>689.70042798890995</v>
      </c>
      <c r="BM121" s="25">
        <f t="shared" si="47"/>
        <v>1102.5362099354099</v>
      </c>
      <c r="BN121" s="25">
        <f t="shared" si="47"/>
        <v>1763.2255838763826</v>
      </c>
    </row>
    <row r="122" spans="1:66" x14ac:dyDescent="0.3">
      <c r="B122" s="73">
        <f>I121-I122</f>
        <v>-1.619587397955911</v>
      </c>
      <c r="D122" s="74">
        <f>A121+$C$11</f>
        <v>30.638764044943819</v>
      </c>
      <c r="F122" s="75"/>
      <c r="G122" s="76">
        <f>E115-D122</f>
        <v>6.3612359550561806</v>
      </c>
      <c r="H122" s="59">
        <f t="shared" si="49"/>
        <v>875.43207354443314</v>
      </c>
      <c r="I122" s="77">
        <f t="shared" si="34"/>
        <v>1419.101975224381</v>
      </c>
      <c r="J122">
        <f t="shared" si="51"/>
        <v>875.43207354443314</v>
      </c>
      <c r="K122">
        <f t="shared" si="51"/>
        <v>0</v>
      </c>
      <c r="L122">
        <f t="shared" si="51"/>
        <v>0</v>
      </c>
      <c r="M122">
        <f t="shared" si="51"/>
        <v>0</v>
      </c>
      <c r="N122">
        <f t="shared" si="51"/>
        <v>0</v>
      </c>
      <c r="O122">
        <f t="shared" si="51"/>
        <v>0</v>
      </c>
      <c r="P122">
        <f t="shared" si="51"/>
        <v>0</v>
      </c>
      <c r="Q122">
        <f t="shared" si="51"/>
        <v>0</v>
      </c>
      <c r="R122">
        <f t="shared" si="51"/>
        <v>0</v>
      </c>
      <c r="S122">
        <f t="shared" si="51"/>
        <v>0</v>
      </c>
      <c r="T122">
        <f t="shared" si="51"/>
        <v>0</v>
      </c>
      <c r="U122">
        <f t="shared" si="51"/>
        <v>0</v>
      </c>
      <c r="V122">
        <f t="shared" si="51"/>
        <v>0</v>
      </c>
      <c r="W122">
        <f t="shared" si="51"/>
        <v>0</v>
      </c>
      <c r="X122">
        <f t="shared" si="51"/>
        <v>0</v>
      </c>
      <c r="Y122">
        <f t="shared" si="51"/>
        <v>0</v>
      </c>
      <c r="Z122">
        <f t="shared" si="51"/>
        <v>0</v>
      </c>
      <c r="AA122">
        <f t="shared" si="51"/>
        <v>0</v>
      </c>
      <c r="AC122">
        <f t="shared" si="53"/>
        <v>0</v>
      </c>
      <c r="AD122">
        <f t="shared" si="53"/>
        <v>0</v>
      </c>
      <c r="AE122">
        <f t="shared" si="53"/>
        <v>0</v>
      </c>
      <c r="AF122">
        <f t="shared" si="53"/>
        <v>0</v>
      </c>
      <c r="AG122">
        <f t="shared" si="53"/>
        <v>0</v>
      </c>
      <c r="AH122">
        <f t="shared" si="53"/>
        <v>0</v>
      </c>
      <c r="AI122">
        <f t="shared" si="53"/>
        <v>1419.101975224381</v>
      </c>
      <c r="AJ122">
        <f t="shared" si="53"/>
        <v>0</v>
      </c>
      <c r="AK122">
        <f t="shared" si="53"/>
        <v>0</v>
      </c>
      <c r="AL122">
        <f t="shared" si="53"/>
        <v>0</v>
      </c>
      <c r="AM122">
        <f t="shared" si="53"/>
        <v>0</v>
      </c>
      <c r="AN122">
        <f t="shared" si="53"/>
        <v>0</v>
      </c>
      <c r="AO122">
        <f t="shared" si="53"/>
        <v>0</v>
      </c>
      <c r="AP122">
        <f t="shared" si="53"/>
        <v>0</v>
      </c>
      <c r="AQ122">
        <f t="shared" si="53"/>
        <v>0</v>
      </c>
      <c r="AR122">
        <f t="shared" si="52"/>
        <v>0</v>
      </c>
      <c r="AS122">
        <f t="shared" si="33"/>
        <v>0</v>
      </c>
      <c r="AT122">
        <f t="shared" si="33"/>
        <v>0</v>
      </c>
      <c r="AV122" s="25">
        <f t="shared" si="48"/>
        <v>2.3484960085752933</v>
      </c>
      <c r="AW122" s="25">
        <f t="shared" si="48"/>
        <v>2.5050490729824642</v>
      </c>
      <c r="AX122" s="25">
        <f t="shared" si="48"/>
        <v>2.7474774539795375</v>
      </c>
      <c r="AY122" s="25">
        <f t="shared" si="48"/>
        <v>3.1228870324212998</v>
      </c>
      <c r="AZ122" s="25">
        <f t="shared" si="48"/>
        <v>3.7042230583691995</v>
      </c>
      <c r="BA122" s="25">
        <f t="shared" si="48"/>
        <v>4.6044440289359496</v>
      </c>
      <c r="BB122" s="25">
        <f t="shared" si="48"/>
        <v>5.9984704777987057</v>
      </c>
      <c r="BC122" s="25">
        <f t="shared" si="48"/>
        <v>8.157173511461064</v>
      </c>
      <c r="BD122" s="25">
        <f t="shared" si="48"/>
        <v>11.500007351769234</v>
      </c>
      <c r="BE122" s="25">
        <f t="shared" si="48"/>
        <v>16.676512831984027</v>
      </c>
      <c r="BF122" s="25">
        <f t="shared" si="47"/>
        <v>24.692528663696294</v>
      </c>
      <c r="BG122" s="25">
        <f t="shared" si="47"/>
        <v>37.105634389143198</v>
      </c>
      <c r="BH122" s="25">
        <f t="shared" si="47"/>
        <v>56.327801234366333</v>
      </c>
      <c r="BI122" s="25">
        <f t="shared" si="47"/>
        <v>86.094058478766826</v>
      </c>
      <c r="BJ122" s="25">
        <f t="shared" si="47"/>
        <v>132.18824117284834</v>
      </c>
      <c r="BK122" s="25">
        <f t="shared" si="47"/>
        <v>203.56683811200645</v>
      </c>
      <c r="BL122" s="25">
        <f t="shared" si="47"/>
        <v>314.09931321448721</v>
      </c>
      <c r="BM122" s="25">
        <f t="shared" si="47"/>
        <v>485.26305943794625</v>
      </c>
      <c r="BN122" s="25">
        <f t="shared" si="47"/>
        <v>750.31663752968541</v>
      </c>
    </row>
    <row r="123" spans="1:66" x14ac:dyDescent="0.3">
      <c r="A123" s="24">
        <v>2.5</v>
      </c>
      <c r="B123" s="73">
        <f>H124-H123</f>
        <v>90.909090909090878</v>
      </c>
      <c r="D123" s="74">
        <f>$C$11-A123</f>
        <v>26.888764044943819</v>
      </c>
      <c r="F123" s="75"/>
      <c r="G123" s="76">
        <f>E115-D123</f>
        <v>10.111235955056181</v>
      </c>
      <c r="H123" s="59">
        <f t="shared" si="49"/>
        <v>807.25025536261489</v>
      </c>
      <c r="I123" s="77">
        <f t="shared" si="34"/>
        <v>1402.2008928946311</v>
      </c>
      <c r="J123">
        <f t="shared" si="51"/>
        <v>807.25025536261489</v>
      </c>
      <c r="K123">
        <f t="shared" si="51"/>
        <v>0</v>
      </c>
      <c r="L123">
        <f t="shared" si="51"/>
        <v>0</v>
      </c>
      <c r="M123">
        <f t="shared" si="51"/>
        <v>0</v>
      </c>
      <c r="N123">
        <f t="shared" si="51"/>
        <v>0</v>
      </c>
      <c r="O123">
        <f t="shared" si="51"/>
        <v>0</v>
      </c>
      <c r="P123">
        <f t="shared" si="51"/>
        <v>0</v>
      </c>
      <c r="Q123">
        <f t="shared" si="51"/>
        <v>0</v>
      </c>
      <c r="R123">
        <f t="shared" si="51"/>
        <v>0</v>
      </c>
      <c r="S123">
        <f t="shared" si="51"/>
        <v>0</v>
      </c>
      <c r="T123">
        <f t="shared" si="51"/>
        <v>0</v>
      </c>
      <c r="U123">
        <f t="shared" si="51"/>
        <v>0</v>
      </c>
      <c r="V123">
        <f t="shared" si="51"/>
        <v>0</v>
      </c>
      <c r="W123">
        <f t="shared" si="51"/>
        <v>0</v>
      </c>
      <c r="X123">
        <f t="shared" si="51"/>
        <v>0</v>
      </c>
      <c r="Y123">
        <f t="shared" si="51"/>
        <v>0</v>
      </c>
      <c r="Z123">
        <f t="shared" si="51"/>
        <v>0</v>
      </c>
      <c r="AA123">
        <f t="shared" si="51"/>
        <v>0</v>
      </c>
      <c r="AC123">
        <f t="shared" si="53"/>
        <v>0</v>
      </c>
      <c r="AD123">
        <f t="shared" si="53"/>
        <v>0</v>
      </c>
      <c r="AE123">
        <f t="shared" si="53"/>
        <v>0</v>
      </c>
      <c r="AF123">
        <f t="shared" si="53"/>
        <v>0</v>
      </c>
      <c r="AG123">
        <f t="shared" si="53"/>
        <v>0</v>
      </c>
      <c r="AH123">
        <f t="shared" si="53"/>
        <v>0</v>
      </c>
      <c r="AI123">
        <f t="shared" si="53"/>
        <v>1402.2008928946311</v>
      </c>
      <c r="AJ123">
        <f t="shared" si="53"/>
        <v>0</v>
      </c>
      <c r="AK123">
        <f t="shared" si="53"/>
        <v>0</v>
      </c>
      <c r="AL123">
        <f t="shared" si="53"/>
        <v>0</v>
      </c>
      <c r="AM123">
        <f t="shared" si="53"/>
        <v>0</v>
      </c>
      <c r="AN123">
        <f t="shared" si="53"/>
        <v>0</v>
      </c>
      <c r="AO123">
        <f t="shared" si="53"/>
        <v>0</v>
      </c>
      <c r="AP123">
        <f t="shared" si="53"/>
        <v>0</v>
      </c>
      <c r="AQ123">
        <f t="shared" si="53"/>
        <v>0</v>
      </c>
      <c r="AR123">
        <f t="shared" si="52"/>
        <v>0</v>
      </c>
      <c r="AS123">
        <f t="shared" si="33"/>
        <v>0</v>
      </c>
      <c r="AT123">
        <f t="shared" si="33"/>
        <v>0</v>
      </c>
      <c r="AV123" s="25">
        <f t="shared" si="48"/>
        <v>2.4898929586805822</v>
      </c>
      <c r="AW123" s="25">
        <f t="shared" si="48"/>
        <v>2.7581031893471972</v>
      </c>
      <c r="AX123" s="25">
        <f t="shared" si="48"/>
        <v>3.1948634443591666</v>
      </c>
      <c r="AY123" s="25">
        <f t="shared" si="48"/>
        <v>3.906094779137125</v>
      </c>
      <c r="AZ123" s="25">
        <f t="shared" si="48"/>
        <v>5.06428169235837</v>
      </c>
      <c r="BA123" s="25">
        <f t="shared" si="48"/>
        <v>6.950302260301612</v>
      </c>
      <c r="BB123" s="25">
        <f t="shared" si="48"/>
        <v>10.021545374948564</v>
      </c>
      <c r="BC123" s="25">
        <f t="shared" si="48"/>
        <v>15.022834560014413</v>
      </c>
      <c r="BD123" s="25">
        <f t="shared" si="48"/>
        <v>23.167059090260345</v>
      </c>
      <c r="BE123" s="25">
        <f t="shared" si="48"/>
        <v>36.429318228788148</v>
      </c>
      <c r="BF123" s="25">
        <f t="shared" si="48"/>
        <v>58.025913067775484</v>
      </c>
      <c r="BG123" s="25">
        <f t="shared" si="48"/>
        <v>93.194348834832141</v>
      </c>
      <c r="BH123" s="25">
        <f t="shared" si="48"/>
        <v>150.46351017821291</v>
      </c>
      <c r="BI123" s="25">
        <f t="shared" si="48"/>
        <v>243.72204640365482</v>
      </c>
      <c r="BJ123" s="25">
        <f t="shared" si="48"/>
        <v>395.58658178186107</v>
      </c>
      <c r="BK123" s="25">
        <f t="shared" si="48"/>
        <v>642.88659354578886</v>
      </c>
      <c r="BL123" s="25">
        <f t="shared" ref="BF123:BN138" si="54">$H$1+EXP(EXP($H$6*($E$4+($D123-$D$4)*$C$4)+$H$5)*BL$10+EXP($H$4*($E$4+($D123-$D$4)*$C$4)+$H$3)+$H$2)</f>
        <v>1045.5961245507178</v>
      </c>
      <c r="BM123" s="25">
        <f t="shared" si="54"/>
        <v>1701.3784078003505</v>
      </c>
      <c r="BN123" s="25">
        <f t="shared" si="54"/>
        <v>2769.2706971905368</v>
      </c>
    </row>
    <row r="124" spans="1:66" x14ac:dyDescent="0.3">
      <c r="B124" s="73">
        <f>I123-I124</f>
        <v>11.78756459353076</v>
      </c>
      <c r="D124" s="74">
        <f>A123+$C$11</f>
        <v>31.888764044943819</v>
      </c>
      <c r="F124" s="75"/>
      <c r="G124" s="76">
        <f>E115-D124</f>
        <v>5.1112359550561806</v>
      </c>
      <c r="H124" s="59">
        <f t="shared" si="49"/>
        <v>898.15934627170577</v>
      </c>
      <c r="I124" s="77">
        <f t="shared" si="34"/>
        <v>1390.4133283011004</v>
      </c>
      <c r="J124">
        <f t="shared" si="51"/>
        <v>898.15934627170577</v>
      </c>
      <c r="K124">
        <f t="shared" si="51"/>
        <v>0</v>
      </c>
      <c r="L124">
        <f t="shared" si="51"/>
        <v>0</v>
      </c>
      <c r="M124">
        <f t="shared" si="51"/>
        <v>0</v>
      </c>
      <c r="N124">
        <f t="shared" si="51"/>
        <v>0</v>
      </c>
      <c r="O124">
        <f t="shared" si="51"/>
        <v>0</v>
      </c>
      <c r="P124">
        <f t="shared" si="51"/>
        <v>0</v>
      </c>
      <c r="Q124">
        <f t="shared" si="51"/>
        <v>0</v>
      </c>
      <c r="R124">
        <f t="shared" si="51"/>
        <v>0</v>
      </c>
      <c r="S124">
        <f t="shared" si="51"/>
        <v>0</v>
      </c>
      <c r="T124">
        <f t="shared" si="51"/>
        <v>0</v>
      </c>
      <c r="U124">
        <f t="shared" si="51"/>
        <v>0</v>
      </c>
      <c r="V124">
        <f t="shared" si="51"/>
        <v>0</v>
      </c>
      <c r="W124">
        <f t="shared" si="51"/>
        <v>0</v>
      </c>
      <c r="X124">
        <f t="shared" si="51"/>
        <v>0</v>
      </c>
      <c r="Y124">
        <f t="shared" si="51"/>
        <v>0</v>
      </c>
      <c r="Z124">
        <f t="shared" si="51"/>
        <v>0</v>
      </c>
      <c r="AA124">
        <f t="shared" si="51"/>
        <v>0</v>
      </c>
      <c r="AC124">
        <f t="shared" si="53"/>
        <v>0</v>
      </c>
      <c r="AD124">
        <f t="shared" si="53"/>
        <v>0</v>
      </c>
      <c r="AE124">
        <f t="shared" si="53"/>
        <v>0</v>
      </c>
      <c r="AF124">
        <f t="shared" si="53"/>
        <v>0</v>
      </c>
      <c r="AG124">
        <f t="shared" si="53"/>
        <v>0</v>
      </c>
      <c r="AH124">
        <f t="shared" si="53"/>
        <v>1390.4133283011004</v>
      </c>
      <c r="AI124">
        <f t="shared" si="53"/>
        <v>0</v>
      </c>
      <c r="AJ124">
        <f t="shared" si="53"/>
        <v>0</v>
      </c>
      <c r="AK124">
        <f t="shared" si="53"/>
        <v>0</v>
      </c>
      <c r="AL124">
        <f t="shared" si="53"/>
        <v>0</v>
      </c>
      <c r="AM124">
        <f t="shared" si="53"/>
        <v>0</v>
      </c>
      <c r="AN124">
        <f t="shared" si="53"/>
        <v>0</v>
      </c>
      <c r="AO124">
        <f t="shared" si="53"/>
        <v>0</v>
      </c>
      <c r="AP124">
        <f t="shared" si="53"/>
        <v>0</v>
      </c>
      <c r="AQ124">
        <f t="shared" si="53"/>
        <v>0</v>
      </c>
      <c r="AR124">
        <f t="shared" si="52"/>
        <v>0</v>
      </c>
      <c r="AS124">
        <f t="shared" si="33"/>
        <v>0</v>
      </c>
      <c r="AT124">
        <f t="shared" si="33"/>
        <v>0</v>
      </c>
      <c r="AV124" s="25">
        <f t="shared" ref="AV124:BK139" si="55">$H$1+EXP(EXP($H$6*($E$4+($D124-$D$4)*$C$4)+$H$5)*AV$10+EXP($H$4*($E$4+($D124-$D$4)*$C$4)+$H$3)+$H$2)</f>
        <v>2.3150380351006028</v>
      </c>
      <c r="AW124" s="25">
        <f t="shared" si="55"/>
        <v>2.4472042923616155</v>
      </c>
      <c r="AX124" s="25">
        <f t="shared" si="55"/>
        <v>2.6487034916466445</v>
      </c>
      <c r="AY124" s="25">
        <f t="shared" si="55"/>
        <v>2.9559069197676626</v>
      </c>
      <c r="AZ124" s="25">
        <f t="shared" si="55"/>
        <v>3.4242658342654329</v>
      </c>
      <c r="BA124" s="25">
        <f t="shared" si="55"/>
        <v>4.1383206028961901</v>
      </c>
      <c r="BB124" s="25">
        <f t="shared" si="55"/>
        <v>5.2269605258729346</v>
      </c>
      <c r="BC124" s="25">
        <f t="shared" si="55"/>
        <v>6.8866887903748086</v>
      </c>
      <c r="BD124" s="25">
        <f t="shared" si="55"/>
        <v>9.4170919602806435</v>
      </c>
      <c r="BE124" s="25">
        <f t="shared" si="55"/>
        <v>13.27491636395867</v>
      </c>
      <c r="BF124" s="25">
        <f t="shared" si="54"/>
        <v>19.156512350960043</v>
      </c>
      <c r="BG124" s="25">
        <f t="shared" si="54"/>
        <v>28.123527884722982</v>
      </c>
      <c r="BH124" s="25">
        <f t="shared" si="54"/>
        <v>41.794539589785792</v>
      </c>
      <c r="BI124" s="25">
        <f t="shared" si="54"/>
        <v>62.63721130550357</v>
      </c>
      <c r="BJ124" s="25">
        <f t="shared" si="54"/>
        <v>94.413715753108391</v>
      </c>
      <c r="BK124" s="25">
        <f t="shared" si="54"/>
        <v>142.8598194331455</v>
      </c>
      <c r="BL124" s="25">
        <f t="shared" si="54"/>
        <v>216.72020787350564</v>
      </c>
      <c r="BM124" s="25">
        <f t="shared" si="54"/>
        <v>329.32693093612414</v>
      </c>
      <c r="BN124" s="25">
        <f t="shared" si="54"/>
        <v>501.00588289750294</v>
      </c>
    </row>
    <row r="125" spans="1:66" x14ac:dyDescent="0.3">
      <c r="A125" s="24">
        <v>5</v>
      </c>
      <c r="B125" s="73">
        <f>H126-H125</f>
        <v>949.97425093632955</v>
      </c>
      <c r="D125" s="74">
        <f>$C$11-A125</f>
        <v>24.388764044943819</v>
      </c>
      <c r="F125" s="75"/>
      <c r="G125" s="76">
        <f>E115-D125</f>
        <v>12.611235955056181</v>
      </c>
      <c r="H125" s="59">
        <f t="shared" si="49"/>
        <v>0</v>
      </c>
      <c r="I125" s="77">
        <f t="shared" si="34"/>
        <v>1354.6306629444734</v>
      </c>
      <c r="J125">
        <f t="shared" si="51"/>
        <v>0</v>
      </c>
      <c r="K125">
        <f t="shared" si="51"/>
        <v>0</v>
      </c>
      <c r="L125">
        <f t="shared" si="51"/>
        <v>0</v>
      </c>
      <c r="M125">
        <f t="shared" si="51"/>
        <v>0</v>
      </c>
      <c r="N125">
        <f t="shared" si="51"/>
        <v>0</v>
      </c>
      <c r="O125">
        <f t="shared" si="51"/>
        <v>0</v>
      </c>
      <c r="P125">
        <f t="shared" si="51"/>
        <v>0</v>
      </c>
      <c r="Q125">
        <f t="shared" si="51"/>
        <v>0</v>
      </c>
      <c r="R125">
        <f t="shared" si="51"/>
        <v>0</v>
      </c>
      <c r="S125">
        <f t="shared" si="51"/>
        <v>0</v>
      </c>
      <c r="T125">
        <f t="shared" si="51"/>
        <v>0</v>
      </c>
      <c r="U125">
        <f t="shared" si="51"/>
        <v>0</v>
      </c>
      <c r="V125">
        <f t="shared" si="51"/>
        <v>0</v>
      </c>
      <c r="W125">
        <f t="shared" si="51"/>
        <v>0</v>
      </c>
      <c r="X125">
        <f t="shared" si="51"/>
        <v>0</v>
      </c>
      <c r="Y125">
        <f t="shared" si="51"/>
        <v>0</v>
      </c>
      <c r="Z125">
        <f t="shared" si="51"/>
        <v>0</v>
      </c>
      <c r="AA125">
        <f t="shared" si="51"/>
        <v>0</v>
      </c>
      <c r="AC125">
        <f t="shared" si="53"/>
        <v>0</v>
      </c>
      <c r="AD125">
        <f t="shared" si="53"/>
        <v>0</v>
      </c>
      <c r="AE125">
        <f t="shared" si="53"/>
        <v>0</v>
      </c>
      <c r="AF125">
        <f t="shared" si="53"/>
        <v>0</v>
      </c>
      <c r="AG125">
        <f t="shared" si="53"/>
        <v>0</v>
      </c>
      <c r="AH125">
        <f t="shared" si="53"/>
        <v>1354.6306629444734</v>
      </c>
      <c r="AI125">
        <f t="shared" si="53"/>
        <v>0</v>
      </c>
      <c r="AJ125">
        <f t="shared" si="53"/>
        <v>0</v>
      </c>
      <c r="AK125">
        <f t="shared" si="53"/>
        <v>0</v>
      </c>
      <c r="AL125">
        <f t="shared" si="53"/>
        <v>0</v>
      </c>
      <c r="AM125">
        <f t="shared" si="53"/>
        <v>0</v>
      </c>
      <c r="AN125">
        <f t="shared" si="53"/>
        <v>0</v>
      </c>
      <c r="AO125">
        <f t="shared" si="53"/>
        <v>0</v>
      </c>
      <c r="AP125">
        <f t="shared" si="53"/>
        <v>0</v>
      </c>
      <c r="AQ125">
        <f t="shared" si="53"/>
        <v>0</v>
      </c>
      <c r="AR125">
        <f t="shared" si="52"/>
        <v>0</v>
      </c>
      <c r="AS125">
        <f t="shared" si="33"/>
        <v>0</v>
      </c>
      <c r="AT125">
        <f t="shared" si="33"/>
        <v>0</v>
      </c>
      <c r="AV125" s="25">
        <f t="shared" si="55"/>
        <v>2.6355801307871163</v>
      </c>
      <c r="AW125" s="25">
        <f t="shared" si="55"/>
        <v>3.0302021364762348</v>
      </c>
      <c r="AX125" s="25">
        <f t="shared" si="55"/>
        <v>3.69684282994533</v>
      </c>
      <c r="AY125" s="25">
        <f t="shared" si="55"/>
        <v>4.823008648835474</v>
      </c>
      <c r="AZ125" s="25">
        <f t="shared" si="55"/>
        <v>6.7254569452884407</v>
      </c>
      <c r="BA125" s="25">
        <f t="shared" si="55"/>
        <v>9.9392905210967459</v>
      </c>
      <c r="BB125" s="25">
        <f t="shared" si="55"/>
        <v>15.368466321695525</v>
      </c>
      <c r="BC125" s="25">
        <f t="shared" si="55"/>
        <v>24.540051961874127</v>
      </c>
      <c r="BD125" s="25">
        <f t="shared" si="55"/>
        <v>40.033744972487838</v>
      </c>
      <c r="BE125" s="25">
        <f t="shared" si="55"/>
        <v>66.207465910720941</v>
      </c>
      <c r="BF125" s="25">
        <f t="shared" si="54"/>
        <v>110.42311335405198</v>
      </c>
      <c r="BG125" s="25">
        <f t="shared" si="54"/>
        <v>185.11724963855599</v>
      </c>
      <c r="BH125" s="25">
        <f t="shared" si="54"/>
        <v>311.29914039201878</v>
      </c>
      <c r="BI125" s="25">
        <f t="shared" si="54"/>
        <v>524.46004359161918</v>
      </c>
      <c r="BJ125" s="25">
        <f t="shared" si="54"/>
        <v>884.55585751190927</v>
      </c>
      <c r="BK125" s="25">
        <f t="shared" si="54"/>
        <v>1492.8709530878352</v>
      </c>
      <c r="BL125" s="25">
        <f t="shared" si="54"/>
        <v>2520.5064911878785</v>
      </c>
      <c r="BM125" s="25">
        <f t="shared" si="54"/>
        <v>4256.5061513086848</v>
      </c>
      <c r="BN125" s="25">
        <f t="shared" si="54"/>
        <v>7189.1556249843898</v>
      </c>
    </row>
    <row r="126" spans="1:66" s="80" customFormat="1" x14ac:dyDescent="0.3">
      <c r="A126"/>
      <c r="B126" s="73">
        <f>I125-I126</f>
        <v>300.00782478395172</v>
      </c>
      <c r="C126"/>
      <c r="D126" s="74">
        <f>A125+$C$11</f>
        <v>34.388764044943819</v>
      </c>
      <c r="E126"/>
      <c r="F126" s="75"/>
      <c r="G126" s="76">
        <f>E115-D126</f>
        <v>2.6112359550561806</v>
      </c>
      <c r="H126" s="83">
        <f t="shared" si="49"/>
        <v>949.97425093632955</v>
      </c>
      <c r="I126" s="81">
        <f t="shared" si="34"/>
        <v>1054.6228381605217</v>
      </c>
      <c r="J126" s="80">
        <f t="shared" si="51"/>
        <v>0</v>
      </c>
      <c r="K126" s="80">
        <f t="shared" si="51"/>
        <v>949.97425093632955</v>
      </c>
      <c r="L126" s="80">
        <f t="shared" si="51"/>
        <v>0</v>
      </c>
      <c r="M126" s="80">
        <f t="shared" si="51"/>
        <v>0</v>
      </c>
      <c r="N126" s="80">
        <f t="shared" si="51"/>
        <v>0</v>
      </c>
      <c r="O126" s="80">
        <f t="shared" si="51"/>
        <v>0</v>
      </c>
      <c r="P126" s="80">
        <f t="shared" si="51"/>
        <v>0</v>
      </c>
      <c r="Q126" s="80">
        <f t="shared" si="51"/>
        <v>0</v>
      </c>
      <c r="R126" s="80">
        <f t="shared" si="51"/>
        <v>0</v>
      </c>
      <c r="S126" s="80">
        <f t="shared" si="51"/>
        <v>0</v>
      </c>
      <c r="T126" s="80">
        <f t="shared" si="51"/>
        <v>0</v>
      </c>
      <c r="U126" s="80">
        <f t="shared" si="51"/>
        <v>0</v>
      </c>
      <c r="V126" s="80">
        <f t="shared" si="51"/>
        <v>0</v>
      </c>
      <c r="W126" s="80">
        <f t="shared" si="51"/>
        <v>0</v>
      </c>
      <c r="X126" s="80">
        <f t="shared" si="51"/>
        <v>0</v>
      </c>
      <c r="Y126" s="80">
        <f t="shared" si="51"/>
        <v>0</v>
      </c>
      <c r="Z126" s="80">
        <f t="shared" si="51"/>
        <v>0</v>
      </c>
      <c r="AA126" s="80">
        <f t="shared" si="51"/>
        <v>0</v>
      </c>
      <c r="AC126" s="80">
        <f t="shared" si="53"/>
        <v>0</v>
      </c>
      <c r="AD126" s="80">
        <f t="shared" si="53"/>
        <v>0</v>
      </c>
      <c r="AE126" s="80">
        <f t="shared" si="53"/>
        <v>1054.6228381605217</v>
      </c>
      <c r="AF126" s="80">
        <f t="shared" si="53"/>
        <v>0</v>
      </c>
      <c r="AG126" s="80">
        <f t="shared" si="53"/>
        <v>0</v>
      </c>
      <c r="AH126" s="80">
        <f t="shared" si="53"/>
        <v>0</v>
      </c>
      <c r="AI126" s="80">
        <f t="shared" si="53"/>
        <v>0</v>
      </c>
      <c r="AJ126" s="80">
        <f t="shared" si="53"/>
        <v>0</v>
      </c>
      <c r="AK126" s="80">
        <f t="shared" si="53"/>
        <v>0</v>
      </c>
      <c r="AL126" s="80">
        <f t="shared" si="53"/>
        <v>0</v>
      </c>
      <c r="AM126" s="80">
        <f t="shared" si="53"/>
        <v>0</v>
      </c>
      <c r="AN126" s="80">
        <f t="shared" si="53"/>
        <v>0</v>
      </c>
      <c r="AO126" s="80">
        <f t="shared" si="53"/>
        <v>0</v>
      </c>
      <c r="AP126" s="80">
        <f t="shared" si="53"/>
        <v>0</v>
      </c>
      <c r="AQ126" s="80">
        <f t="shared" si="53"/>
        <v>0</v>
      </c>
      <c r="AR126" s="80">
        <f t="shared" si="52"/>
        <v>0</v>
      </c>
      <c r="AS126" s="80">
        <f t="shared" si="33"/>
        <v>0</v>
      </c>
      <c r="AT126" s="80">
        <f t="shared" si="33"/>
        <v>0</v>
      </c>
      <c r="AV126" s="84">
        <f t="shared" si="55"/>
        <v>2.2620329557669825</v>
      </c>
      <c r="AW126" s="84">
        <f t="shared" si="55"/>
        <v>2.3575689888336848</v>
      </c>
      <c r="AX126" s="84">
        <f t="shared" si="55"/>
        <v>2.498984426584502</v>
      </c>
      <c r="AY126" s="84">
        <f t="shared" si="55"/>
        <v>2.7083120006140069</v>
      </c>
      <c r="AZ126" s="84">
        <f t="shared" si="55"/>
        <v>3.0181652524653915</v>
      </c>
      <c r="BA126" s="84">
        <f t="shared" si="55"/>
        <v>3.4768197710017059</v>
      </c>
      <c r="BB126" s="84">
        <f t="shared" si="55"/>
        <v>4.1557345996079782</v>
      </c>
      <c r="BC126" s="84">
        <f t="shared" si="55"/>
        <v>5.1606856594436374</v>
      </c>
      <c r="BD126" s="84">
        <f t="shared" si="55"/>
        <v>6.6482457923369935</v>
      </c>
      <c r="BE126" s="84">
        <f t="shared" si="55"/>
        <v>8.8501790380570053</v>
      </c>
      <c r="BF126" s="84">
        <f t="shared" si="54"/>
        <v>12.109549809964252</v>
      </c>
      <c r="BG126" s="84">
        <f t="shared" si="54"/>
        <v>16.934172831308143</v>
      </c>
      <c r="BH126" s="84">
        <f t="shared" si="54"/>
        <v>24.075731410254569</v>
      </c>
      <c r="BI126" s="84">
        <f t="shared" si="54"/>
        <v>34.646890796364886</v>
      </c>
      <c r="BJ126" s="84">
        <f t="shared" si="54"/>
        <v>50.294653050390131</v>
      </c>
      <c r="BK126" s="84">
        <f t="shared" si="54"/>
        <v>73.45696236910257</v>
      </c>
      <c r="BL126" s="84">
        <f t="shared" si="54"/>
        <v>107.7425403492836</v>
      </c>
      <c r="BM126" s="84">
        <f t="shared" si="54"/>
        <v>158.49313007935842</v>
      </c>
      <c r="BN126" s="84">
        <f t="shared" si="54"/>
        <v>233.61574750874047</v>
      </c>
    </row>
    <row r="127" spans="1:66" x14ac:dyDescent="0.3">
      <c r="B127" s="73"/>
      <c r="F127" s="75"/>
      <c r="G127" s="23"/>
      <c r="H127" s="59">
        <f t="shared" si="49"/>
        <v>0</v>
      </c>
      <c r="I127" s="77">
        <f t="shared" si="34"/>
        <v>0</v>
      </c>
      <c r="J127">
        <f t="shared" si="51"/>
        <v>0</v>
      </c>
      <c r="K127">
        <f t="shared" si="51"/>
        <v>0</v>
      </c>
      <c r="L127">
        <f t="shared" si="51"/>
        <v>0</v>
      </c>
      <c r="M127">
        <f t="shared" si="51"/>
        <v>0</v>
      </c>
      <c r="N127">
        <f t="shared" si="51"/>
        <v>0</v>
      </c>
      <c r="O127">
        <f t="shared" si="51"/>
        <v>0</v>
      </c>
      <c r="P127">
        <f t="shared" si="51"/>
        <v>0</v>
      </c>
      <c r="Q127">
        <f t="shared" si="51"/>
        <v>0</v>
      </c>
      <c r="R127">
        <f t="shared" si="51"/>
        <v>0</v>
      </c>
      <c r="S127">
        <f t="shared" si="51"/>
        <v>0</v>
      </c>
      <c r="T127">
        <f t="shared" si="51"/>
        <v>0</v>
      </c>
      <c r="U127">
        <f t="shared" si="51"/>
        <v>0</v>
      </c>
      <c r="V127">
        <f t="shared" si="51"/>
        <v>0</v>
      </c>
      <c r="W127">
        <f t="shared" si="51"/>
        <v>0</v>
      </c>
      <c r="X127">
        <f t="shared" si="51"/>
        <v>0</v>
      </c>
      <c r="Y127">
        <f t="shared" si="51"/>
        <v>0</v>
      </c>
      <c r="Z127">
        <f t="shared" si="51"/>
        <v>0</v>
      </c>
      <c r="AA127">
        <f t="shared" si="51"/>
        <v>0</v>
      </c>
      <c r="AC127">
        <f t="shared" si="53"/>
        <v>0</v>
      </c>
      <c r="AD127">
        <f t="shared" si="53"/>
        <v>0</v>
      </c>
      <c r="AE127">
        <f t="shared" si="53"/>
        <v>0</v>
      </c>
      <c r="AF127">
        <f t="shared" si="53"/>
        <v>0</v>
      </c>
      <c r="AG127">
        <f t="shared" si="53"/>
        <v>0</v>
      </c>
      <c r="AH127">
        <f t="shared" si="53"/>
        <v>0</v>
      </c>
      <c r="AI127">
        <f t="shared" si="53"/>
        <v>0</v>
      </c>
      <c r="AJ127">
        <f t="shared" si="53"/>
        <v>0</v>
      </c>
      <c r="AK127">
        <f t="shared" si="53"/>
        <v>0</v>
      </c>
      <c r="AL127">
        <f t="shared" si="53"/>
        <v>0</v>
      </c>
      <c r="AM127">
        <f t="shared" si="53"/>
        <v>0</v>
      </c>
      <c r="AN127">
        <f t="shared" si="53"/>
        <v>0</v>
      </c>
      <c r="AO127">
        <f t="shared" si="53"/>
        <v>0</v>
      </c>
      <c r="AP127">
        <f t="shared" si="53"/>
        <v>0</v>
      </c>
      <c r="AQ127">
        <f t="shared" si="53"/>
        <v>0</v>
      </c>
      <c r="AR127">
        <f t="shared" si="52"/>
        <v>0</v>
      </c>
      <c r="AS127">
        <f t="shared" si="33"/>
        <v>0</v>
      </c>
      <c r="AT127">
        <f t="shared" si="33"/>
        <v>0</v>
      </c>
      <c r="AV127" s="25">
        <f t="shared" si="55"/>
        <v>45.171769645733413</v>
      </c>
      <c r="AW127" s="25">
        <f t="shared" si="55"/>
        <v>127.04522300052373</v>
      </c>
      <c r="AX127" s="25">
        <f t="shared" si="55"/>
        <v>364.41551061754836</v>
      </c>
      <c r="AY127" s="25">
        <f t="shared" si="55"/>
        <v>1052.6074841407044</v>
      </c>
      <c r="AZ127" s="25">
        <f t="shared" si="55"/>
        <v>3047.8369510477814</v>
      </c>
      <c r="BA127" s="25">
        <f t="shared" si="55"/>
        <v>8832.473765734987</v>
      </c>
      <c r="BB127" s="25">
        <f t="shared" si="55"/>
        <v>25603.488645394966</v>
      </c>
      <c r="BC127" s="25">
        <f t="shared" si="55"/>
        <v>74226.582731377712</v>
      </c>
      <c r="BD127" s="25">
        <f t="shared" si="55"/>
        <v>215196.30313641208</v>
      </c>
      <c r="BE127" s="25">
        <f t="shared" si="55"/>
        <v>623900.48876334867</v>
      </c>
      <c r="BF127" s="25">
        <f t="shared" si="54"/>
        <v>1808829.499539858</v>
      </c>
      <c r="BG127" s="25">
        <f t="shared" si="54"/>
        <v>5244215.8008228196</v>
      </c>
      <c r="BH127" s="25">
        <f t="shared" si="54"/>
        <v>15204204.063164905</v>
      </c>
      <c r="BI127" s="25">
        <f t="shared" si="54"/>
        <v>44080539.207467429</v>
      </c>
      <c r="BJ127" s="25">
        <f t="shared" si="54"/>
        <v>127799787.60445273</v>
      </c>
      <c r="BK127" s="25">
        <f t="shared" si="54"/>
        <v>370521466.69325632</v>
      </c>
      <c r="BL127" s="25">
        <f t="shared" si="54"/>
        <v>1074228375.5313194</v>
      </c>
      <c r="BM127" s="25">
        <f t="shared" si="54"/>
        <v>3114439268.1283507</v>
      </c>
      <c r="BN127" s="25">
        <f t="shared" si="54"/>
        <v>9029487754.9259262</v>
      </c>
    </row>
    <row r="128" spans="1:66" x14ac:dyDescent="0.3">
      <c r="A128" s="24">
        <v>0.2</v>
      </c>
      <c r="B128" s="73">
        <f>H129-H128</f>
        <v>7.2727272727272521</v>
      </c>
      <c r="C128" s="59">
        <v>29.388764044943819</v>
      </c>
      <c r="D128" s="74">
        <f>$C$11-A128</f>
        <v>29.18876404494382</v>
      </c>
      <c r="E128" s="74">
        <v>38</v>
      </c>
      <c r="F128" s="75"/>
      <c r="G128" s="76">
        <f>E128-D128</f>
        <v>8.8112359550561798</v>
      </c>
      <c r="H128" s="59">
        <f t="shared" si="49"/>
        <v>849.06843718079676</v>
      </c>
      <c r="I128" s="77">
        <f t="shared" si="34"/>
        <v>1459.2003000727038</v>
      </c>
      <c r="J128">
        <f t="shared" si="51"/>
        <v>849.06843718079676</v>
      </c>
      <c r="K128">
        <f t="shared" si="51"/>
        <v>0</v>
      </c>
      <c r="L128">
        <f t="shared" si="51"/>
        <v>0</v>
      </c>
      <c r="M128">
        <f t="shared" si="51"/>
        <v>0</v>
      </c>
      <c r="N128">
        <f t="shared" si="51"/>
        <v>0</v>
      </c>
      <c r="O128">
        <f t="shared" si="51"/>
        <v>0</v>
      </c>
      <c r="P128">
        <f t="shared" si="51"/>
        <v>0</v>
      </c>
      <c r="Q128">
        <f t="shared" si="51"/>
        <v>0</v>
      </c>
      <c r="R128">
        <f t="shared" si="51"/>
        <v>0</v>
      </c>
      <c r="S128">
        <f t="shared" si="51"/>
        <v>0</v>
      </c>
      <c r="T128">
        <f t="shared" si="51"/>
        <v>0</v>
      </c>
      <c r="U128">
        <f t="shared" si="51"/>
        <v>0</v>
      </c>
      <c r="V128">
        <f t="shared" si="51"/>
        <v>0</v>
      </c>
      <c r="W128">
        <f t="shared" si="51"/>
        <v>0</v>
      </c>
      <c r="X128">
        <f t="shared" si="51"/>
        <v>0</v>
      </c>
      <c r="Y128">
        <f t="shared" si="51"/>
        <v>0</v>
      </c>
      <c r="Z128">
        <f t="shared" si="51"/>
        <v>0</v>
      </c>
      <c r="AA128">
        <f t="shared" si="51"/>
        <v>0</v>
      </c>
      <c r="AC128">
        <f t="shared" si="53"/>
        <v>0</v>
      </c>
      <c r="AD128">
        <f t="shared" si="53"/>
        <v>0</v>
      </c>
      <c r="AE128">
        <f t="shared" si="53"/>
        <v>0</v>
      </c>
      <c r="AF128">
        <f t="shared" si="53"/>
        <v>0</v>
      </c>
      <c r="AG128">
        <f t="shared" si="53"/>
        <v>0</v>
      </c>
      <c r="AH128">
        <f t="shared" si="53"/>
        <v>0</v>
      </c>
      <c r="AI128">
        <f t="shared" si="53"/>
        <v>1459.2003000727038</v>
      </c>
      <c r="AJ128">
        <f t="shared" si="53"/>
        <v>0</v>
      </c>
      <c r="AK128">
        <f t="shared" si="53"/>
        <v>0</v>
      </c>
      <c r="AL128">
        <f t="shared" si="53"/>
        <v>0</v>
      </c>
      <c r="AM128">
        <f t="shared" si="53"/>
        <v>0</v>
      </c>
      <c r="AN128">
        <f t="shared" si="53"/>
        <v>0</v>
      </c>
      <c r="AO128">
        <f t="shared" si="53"/>
        <v>0</v>
      </c>
      <c r="AP128">
        <f t="shared" si="53"/>
        <v>0</v>
      </c>
      <c r="AQ128">
        <f t="shared" si="53"/>
        <v>0</v>
      </c>
      <c r="AR128">
        <f t="shared" si="52"/>
        <v>0</v>
      </c>
      <c r="AS128">
        <f t="shared" si="33"/>
        <v>0</v>
      </c>
      <c r="AT128">
        <f t="shared" si="33"/>
        <v>0</v>
      </c>
      <c r="AV128" s="25">
        <f t="shared" si="55"/>
        <v>2.3948255658111015</v>
      </c>
      <c r="AW128" s="25">
        <f t="shared" si="55"/>
        <v>2.5865428434721132</v>
      </c>
      <c r="AX128" s="25">
        <f t="shared" si="55"/>
        <v>2.8890595768962286</v>
      </c>
      <c r="AY128" s="25">
        <f t="shared" si="55"/>
        <v>3.3664102628548163</v>
      </c>
      <c r="AZ128" s="25">
        <f t="shared" si="55"/>
        <v>4.1196369515275375</v>
      </c>
      <c r="BA128" s="25">
        <f t="shared" si="55"/>
        <v>5.3081770777233377</v>
      </c>
      <c r="BB128" s="25">
        <f t="shared" si="55"/>
        <v>7.1836119936936615</v>
      </c>
      <c r="BC128" s="25">
        <f t="shared" si="55"/>
        <v>10.142919842473166</v>
      </c>
      <c r="BD128" s="25">
        <f t="shared" si="55"/>
        <v>14.812504944719684</v>
      </c>
      <c r="BE128" s="25">
        <f t="shared" si="55"/>
        <v>22.180790415971209</v>
      </c>
      <c r="BF128" s="25">
        <f t="shared" si="54"/>
        <v>33.807440235403071</v>
      </c>
      <c r="BG128" s="25">
        <f t="shared" si="54"/>
        <v>52.15349734069801</v>
      </c>
      <c r="BH128" s="25">
        <f t="shared" si="54"/>
        <v>81.102318930577908</v>
      </c>
      <c r="BI128" s="25">
        <f t="shared" si="54"/>
        <v>126.78157669331689</v>
      </c>
      <c r="BJ128" s="25">
        <f t="shared" si="54"/>
        <v>198.86031686850225</v>
      </c>
      <c r="BK128" s="25">
        <f t="shared" si="54"/>
        <v>312.59563218879128</v>
      </c>
      <c r="BL128" s="25">
        <f t="shared" si="54"/>
        <v>492.06217002735048</v>
      </c>
      <c r="BM128" s="25">
        <f t="shared" si="54"/>
        <v>775.24807506535603</v>
      </c>
      <c r="BN128" s="25">
        <f t="shared" si="54"/>
        <v>1222.0960377999679</v>
      </c>
    </row>
    <row r="129" spans="1:66" x14ac:dyDescent="0.3">
      <c r="A129" s="24"/>
      <c r="B129" s="73">
        <f>I128-I129</f>
        <v>-3.4984536846648098</v>
      </c>
      <c r="D129" s="74">
        <f>A128+$C$11</f>
        <v>29.588764044943819</v>
      </c>
      <c r="F129" s="75"/>
      <c r="G129" s="76">
        <f>E128-D129</f>
        <v>8.4112359550561813</v>
      </c>
      <c r="H129" s="59">
        <f t="shared" si="49"/>
        <v>856.34116445352402</v>
      </c>
      <c r="I129" s="77">
        <f t="shared" si="34"/>
        <v>1462.6987537573686</v>
      </c>
      <c r="J129">
        <f t="shared" si="51"/>
        <v>856.34116445352402</v>
      </c>
      <c r="K129">
        <f t="shared" si="51"/>
        <v>0</v>
      </c>
      <c r="L129">
        <f t="shared" si="51"/>
        <v>0</v>
      </c>
      <c r="M129">
        <f t="shared" si="51"/>
        <v>0</v>
      </c>
      <c r="N129">
        <f t="shared" si="51"/>
        <v>0</v>
      </c>
      <c r="O129">
        <f t="shared" si="51"/>
        <v>0</v>
      </c>
      <c r="P129">
        <f t="shared" si="51"/>
        <v>0</v>
      </c>
      <c r="Q129">
        <f t="shared" si="51"/>
        <v>0</v>
      </c>
      <c r="R129">
        <f t="shared" si="51"/>
        <v>0</v>
      </c>
      <c r="S129">
        <f t="shared" si="51"/>
        <v>0</v>
      </c>
      <c r="T129">
        <f t="shared" si="51"/>
        <v>0</v>
      </c>
      <c r="U129">
        <f t="shared" si="51"/>
        <v>0</v>
      </c>
      <c r="V129">
        <f t="shared" si="51"/>
        <v>0</v>
      </c>
      <c r="W129">
        <f t="shared" si="51"/>
        <v>0</v>
      </c>
      <c r="X129">
        <f t="shared" si="51"/>
        <v>0</v>
      </c>
      <c r="Y129">
        <f t="shared" si="51"/>
        <v>0</v>
      </c>
      <c r="Z129">
        <f t="shared" si="51"/>
        <v>0</v>
      </c>
      <c r="AA129">
        <f t="shared" si="51"/>
        <v>0</v>
      </c>
      <c r="AC129">
        <f t="shared" si="53"/>
        <v>0</v>
      </c>
      <c r="AD129">
        <f t="shared" si="53"/>
        <v>0</v>
      </c>
      <c r="AE129">
        <f t="shared" si="53"/>
        <v>0</v>
      </c>
      <c r="AF129">
        <f t="shared" si="53"/>
        <v>0</v>
      </c>
      <c r="AG129">
        <f t="shared" si="53"/>
        <v>0</v>
      </c>
      <c r="AH129">
        <f t="shared" si="53"/>
        <v>0</v>
      </c>
      <c r="AI129">
        <f t="shared" si="53"/>
        <v>1462.6987537573686</v>
      </c>
      <c r="AJ129">
        <f t="shared" si="53"/>
        <v>0</v>
      </c>
      <c r="AK129">
        <f t="shared" si="53"/>
        <v>0</v>
      </c>
      <c r="AL129">
        <f t="shared" si="53"/>
        <v>0</v>
      </c>
      <c r="AM129">
        <f t="shared" si="53"/>
        <v>0</v>
      </c>
      <c r="AN129">
        <f t="shared" si="53"/>
        <v>0</v>
      </c>
      <c r="AO129">
        <f t="shared" si="53"/>
        <v>0</v>
      </c>
      <c r="AP129">
        <f t="shared" si="53"/>
        <v>0</v>
      </c>
      <c r="AQ129">
        <f t="shared" si="53"/>
        <v>0</v>
      </c>
      <c r="AR129">
        <f t="shared" si="52"/>
        <v>0</v>
      </c>
      <c r="AS129">
        <f t="shared" si="33"/>
        <v>0</v>
      </c>
      <c r="AT129">
        <f t="shared" si="33"/>
        <v>0</v>
      </c>
      <c r="AV129" s="25">
        <f t="shared" si="55"/>
        <v>2.3811394780327668</v>
      </c>
      <c r="AW129" s="25">
        <f t="shared" si="55"/>
        <v>2.5623110856015789</v>
      </c>
      <c r="AX129" s="25">
        <f t="shared" si="55"/>
        <v>2.8466858666783623</v>
      </c>
      <c r="AY129" s="25">
        <f t="shared" si="55"/>
        <v>3.2930528068279283</v>
      </c>
      <c r="AZ129" s="25">
        <f t="shared" si="55"/>
        <v>3.9936896372249562</v>
      </c>
      <c r="BA129" s="25">
        <f t="shared" si="55"/>
        <v>5.0934394707236219</v>
      </c>
      <c r="BB129" s="25">
        <f t="shared" si="55"/>
        <v>6.8196543138613794</v>
      </c>
      <c r="BC129" s="25">
        <f t="shared" si="55"/>
        <v>9.5291956967314597</v>
      </c>
      <c r="BD129" s="25">
        <f t="shared" si="55"/>
        <v>13.782208891856454</v>
      </c>
      <c r="BE129" s="25">
        <f t="shared" si="55"/>
        <v>20.457922114862292</v>
      </c>
      <c r="BF129" s="25">
        <f t="shared" si="54"/>
        <v>30.936409951885146</v>
      </c>
      <c r="BG129" s="25">
        <f t="shared" si="54"/>
        <v>47.383897086630206</v>
      </c>
      <c r="BH129" s="25">
        <f t="shared" si="54"/>
        <v>73.200583354260999</v>
      </c>
      <c r="BI129" s="25">
        <f t="shared" si="54"/>
        <v>113.72356929010662</v>
      </c>
      <c r="BJ129" s="25">
        <f t="shared" si="54"/>
        <v>177.33019843428301</v>
      </c>
      <c r="BK129" s="25">
        <f t="shared" si="54"/>
        <v>277.16991107268393</v>
      </c>
      <c r="BL129" s="25">
        <f t="shared" si="54"/>
        <v>433.88263667749777</v>
      </c>
      <c r="BM129" s="25">
        <f t="shared" si="54"/>
        <v>679.8657001047427</v>
      </c>
      <c r="BN129" s="25">
        <f t="shared" si="54"/>
        <v>1065.9713418739736</v>
      </c>
    </row>
    <row r="130" spans="1:66" x14ac:dyDescent="0.3">
      <c r="A130" s="24">
        <v>0.5</v>
      </c>
      <c r="B130" s="73">
        <f>H131-H130</f>
        <v>18.181818181818244</v>
      </c>
      <c r="D130" s="74">
        <f>$C$11-A130</f>
        <v>28.888764044943819</v>
      </c>
      <c r="F130" s="75"/>
      <c r="G130" s="76">
        <f>E128-D130</f>
        <v>9.1112359550561806</v>
      </c>
      <c r="H130" s="59">
        <f t="shared" si="49"/>
        <v>843.61389172625127</v>
      </c>
      <c r="I130" s="77">
        <f t="shared" si="34"/>
        <v>1456.0000648914668</v>
      </c>
      <c r="J130">
        <f t="shared" si="51"/>
        <v>843.61389172625127</v>
      </c>
      <c r="K130">
        <f t="shared" si="51"/>
        <v>0</v>
      </c>
      <c r="L130">
        <f t="shared" si="51"/>
        <v>0</v>
      </c>
      <c r="M130">
        <f t="shared" ref="M130:AA130" si="56">IF(AND(M$10&lt;=$D130,$D130&lt;N$10)=TRUE,(M$9*100+100*($D130-M$10)/(N$10-M$10)),0)</f>
        <v>0</v>
      </c>
      <c r="N130">
        <f t="shared" si="56"/>
        <v>0</v>
      </c>
      <c r="O130">
        <f t="shared" si="56"/>
        <v>0</v>
      </c>
      <c r="P130">
        <f t="shared" si="56"/>
        <v>0</v>
      </c>
      <c r="Q130">
        <f t="shared" si="56"/>
        <v>0</v>
      </c>
      <c r="R130">
        <f t="shared" si="56"/>
        <v>0</v>
      </c>
      <c r="S130">
        <f t="shared" si="56"/>
        <v>0</v>
      </c>
      <c r="T130">
        <f t="shared" si="56"/>
        <v>0</v>
      </c>
      <c r="U130">
        <f t="shared" si="56"/>
        <v>0</v>
      </c>
      <c r="V130">
        <f t="shared" si="56"/>
        <v>0</v>
      </c>
      <c r="W130">
        <f t="shared" si="56"/>
        <v>0</v>
      </c>
      <c r="X130">
        <f t="shared" si="56"/>
        <v>0</v>
      </c>
      <c r="Y130">
        <f t="shared" si="56"/>
        <v>0</v>
      </c>
      <c r="Z130">
        <f t="shared" si="56"/>
        <v>0</v>
      </c>
      <c r="AA130">
        <f t="shared" si="56"/>
        <v>0</v>
      </c>
      <c r="AC130">
        <f t="shared" si="53"/>
        <v>0</v>
      </c>
      <c r="AD130">
        <f t="shared" si="53"/>
        <v>0</v>
      </c>
      <c r="AE130">
        <f t="shared" si="53"/>
        <v>0</v>
      </c>
      <c r="AF130">
        <f t="shared" si="53"/>
        <v>0</v>
      </c>
      <c r="AG130">
        <f t="shared" si="53"/>
        <v>0</v>
      </c>
      <c r="AH130">
        <f t="shared" si="53"/>
        <v>0</v>
      </c>
      <c r="AI130">
        <f t="shared" si="53"/>
        <v>1456.0000648914668</v>
      </c>
      <c r="AJ130">
        <f t="shared" si="53"/>
        <v>0</v>
      </c>
      <c r="AK130">
        <f t="shared" si="53"/>
        <v>0</v>
      </c>
      <c r="AL130">
        <f t="shared" si="53"/>
        <v>0</v>
      </c>
      <c r="AM130">
        <f t="shared" si="53"/>
        <v>0</v>
      </c>
      <c r="AN130">
        <f t="shared" si="53"/>
        <v>0</v>
      </c>
      <c r="AO130">
        <f t="shared" si="53"/>
        <v>0</v>
      </c>
      <c r="AP130">
        <f t="shared" si="53"/>
        <v>0</v>
      </c>
      <c r="AQ130">
        <f t="shared" si="53"/>
        <v>0</v>
      </c>
      <c r="AR130">
        <f t="shared" si="52"/>
        <v>0</v>
      </c>
      <c r="AS130">
        <f t="shared" si="33"/>
        <v>0</v>
      </c>
      <c r="AT130">
        <f t="shared" si="33"/>
        <v>0</v>
      </c>
      <c r="AV130" s="25">
        <f t="shared" si="55"/>
        <v>2.4055857474269162</v>
      </c>
      <c r="AW130" s="25">
        <f t="shared" si="55"/>
        <v>2.6056823894541719</v>
      </c>
      <c r="AX130" s="25">
        <f t="shared" si="55"/>
        <v>2.9226835636259114</v>
      </c>
      <c r="AY130" s="25">
        <f t="shared" si="55"/>
        <v>3.4248896147028391</v>
      </c>
      <c r="AZ130" s="25">
        <f t="shared" si="55"/>
        <v>4.2205047047644406</v>
      </c>
      <c r="BA130" s="25">
        <f t="shared" si="55"/>
        <v>5.4809502334001881</v>
      </c>
      <c r="BB130" s="25">
        <f t="shared" si="55"/>
        <v>7.4777988986697723</v>
      </c>
      <c r="BC130" s="25">
        <f t="shared" si="55"/>
        <v>10.641287126760611</v>
      </c>
      <c r="BD130" s="25">
        <f t="shared" si="55"/>
        <v>15.653012824019815</v>
      </c>
      <c r="BE130" s="25">
        <f t="shared" si="55"/>
        <v>23.592790896064848</v>
      </c>
      <c r="BF130" s="25">
        <f t="shared" si="54"/>
        <v>36.171307686758759</v>
      </c>
      <c r="BG130" s="25">
        <f t="shared" si="54"/>
        <v>56.098701528009705</v>
      </c>
      <c r="BH130" s="25">
        <f t="shared" si="54"/>
        <v>87.668482918937642</v>
      </c>
      <c r="BI130" s="25">
        <f t="shared" si="54"/>
        <v>137.6826044348108</v>
      </c>
      <c r="BJ130" s="25">
        <f t="shared" si="54"/>
        <v>216.91699380322524</v>
      </c>
      <c r="BK130" s="25">
        <f t="shared" si="54"/>
        <v>342.44331053745111</v>
      </c>
      <c r="BL130" s="25">
        <f t="shared" si="54"/>
        <v>541.30716647753718</v>
      </c>
      <c r="BM130" s="25">
        <f t="shared" si="54"/>
        <v>856.35531118723429</v>
      </c>
      <c r="BN130" s="25">
        <f t="shared" si="54"/>
        <v>1355.4672941859205</v>
      </c>
    </row>
    <row r="131" spans="1:66" x14ac:dyDescent="0.3">
      <c r="A131" s="7"/>
      <c r="B131" s="73">
        <f>I130-I131</f>
        <v>-8.6666024293162991</v>
      </c>
      <c r="D131" s="74">
        <f>A130+$C$11</f>
        <v>29.888764044943819</v>
      </c>
      <c r="F131" s="75"/>
      <c r="G131" s="76">
        <f>E128-D131</f>
        <v>8.1112359550561806</v>
      </c>
      <c r="H131" s="59">
        <f t="shared" si="49"/>
        <v>861.79570990806951</v>
      </c>
      <c r="I131" s="77">
        <f t="shared" si="34"/>
        <v>1464.6666673207831</v>
      </c>
      <c r="J131">
        <f t="shared" ref="J131:AA145" si="57">IF(AND(J$10&lt;=$D131,$D131&lt;K$10)=TRUE,(J$9*100+100*($D131-J$10)/(K$10-J$10)),0)</f>
        <v>861.79570990806951</v>
      </c>
      <c r="K131">
        <f t="shared" si="57"/>
        <v>0</v>
      </c>
      <c r="L131">
        <f t="shared" si="57"/>
        <v>0</v>
      </c>
      <c r="M131">
        <f t="shared" si="57"/>
        <v>0</v>
      </c>
      <c r="N131">
        <f t="shared" si="57"/>
        <v>0</v>
      </c>
      <c r="O131">
        <f t="shared" si="57"/>
        <v>0</v>
      </c>
      <c r="P131">
        <f t="shared" si="57"/>
        <v>0</v>
      </c>
      <c r="Q131">
        <f t="shared" si="57"/>
        <v>0</v>
      </c>
      <c r="R131">
        <f t="shared" si="57"/>
        <v>0</v>
      </c>
      <c r="S131">
        <f t="shared" si="57"/>
        <v>0</v>
      </c>
      <c r="T131">
        <f t="shared" si="57"/>
        <v>0</v>
      </c>
      <c r="U131">
        <f t="shared" si="57"/>
        <v>0</v>
      </c>
      <c r="V131">
        <f t="shared" si="57"/>
        <v>0</v>
      </c>
      <c r="W131">
        <f t="shared" si="57"/>
        <v>0</v>
      </c>
      <c r="X131">
        <f t="shared" si="57"/>
        <v>0</v>
      </c>
      <c r="Y131">
        <f t="shared" si="57"/>
        <v>0</v>
      </c>
      <c r="Z131">
        <f t="shared" si="57"/>
        <v>0</v>
      </c>
      <c r="AA131">
        <f t="shared" si="57"/>
        <v>0</v>
      </c>
      <c r="AC131">
        <f t="shared" si="53"/>
        <v>0</v>
      </c>
      <c r="AD131">
        <f t="shared" si="53"/>
        <v>0</v>
      </c>
      <c r="AE131">
        <f t="shared" si="53"/>
        <v>0</v>
      </c>
      <c r="AF131">
        <f t="shared" si="53"/>
        <v>0</v>
      </c>
      <c r="AG131">
        <f t="shared" si="53"/>
        <v>0</v>
      </c>
      <c r="AH131">
        <f t="shared" si="53"/>
        <v>0</v>
      </c>
      <c r="AI131">
        <f t="shared" si="53"/>
        <v>1464.6666673207831</v>
      </c>
      <c r="AJ131">
        <f t="shared" si="53"/>
        <v>0</v>
      </c>
      <c r="AK131">
        <f t="shared" si="53"/>
        <v>0</v>
      </c>
      <c r="AL131">
        <f t="shared" si="53"/>
        <v>0</v>
      </c>
      <c r="AM131">
        <f t="shared" si="53"/>
        <v>0</v>
      </c>
      <c r="AN131">
        <f t="shared" si="53"/>
        <v>0</v>
      </c>
      <c r="AO131">
        <f t="shared" si="53"/>
        <v>0</v>
      </c>
      <c r="AP131">
        <f t="shared" si="53"/>
        <v>0</v>
      </c>
      <c r="AQ131">
        <f t="shared" si="53"/>
        <v>0</v>
      </c>
      <c r="AR131">
        <f t="shared" si="52"/>
        <v>0</v>
      </c>
      <c r="AS131">
        <f t="shared" si="33"/>
        <v>0</v>
      </c>
      <c r="AT131">
        <f t="shared" si="33"/>
        <v>0</v>
      </c>
      <c r="AV131" s="25">
        <f t="shared" si="55"/>
        <v>2.3713452369569752</v>
      </c>
      <c r="AW131" s="25">
        <f t="shared" si="55"/>
        <v>2.5450495301523977</v>
      </c>
      <c r="AX131" s="25">
        <f t="shared" si="55"/>
        <v>2.8166393184462319</v>
      </c>
      <c r="AY131" s="25">
        <f t="shared" si="55"/>
        <v>3.2412748398176383</v>
      </c>
      <c r="AZ131" s="25">
        <f t="shared" si="55"/>
        <v>3.9052001189790273</v>
      </c>
      <c r="BA131" s="25">
        <f t="shared" si="55"/>
        <v>4.9432592405662312</v>
      </c>
      <c r="BB131" s="25">
        <f t="shared" si="55"/>
        <v>6.5662833574841555</v>
      </c>
      <c r="BC131" s="25">
        <f t="shared" si="55"/>
        <v>9.1039107712960714</v>
      </c>
      <c r="BD131" s="25">
        <f t="shared" si="55"/>
        <v>13.071536898477893</v>
      </c>
      <c r="BE131" s="25">
        <f t="shared" si="55"/>
        <v>19.274991747449896</v>
      </c>
      <c r="BF131" s="25">
        <f t="shared" si="54"/>
        <v>28.974205037631634</v>
      </c>
      <c r="BG131" s="25">
        <f t="shared" si="54"/>
        <v>44.13909955830794</v>
      </c>
      <c r="BH131" s="25">
        <f t="shared" si="54"/>
        <v>67.849685040125664</v>
      </c>
      <c r="BI131" s="25">
        <f t="shared" si="54"/>
        <v>104.9216121230394</v>
      </c>
      <c r="BJ131" s="25">
        <f t="shared" si="54"/>
        <v>162.88423724230327</v>
      </c>
      <c r="BK131" s="25">
        <f t="shared" si="54"/>
        <v>253.50984467841636</v>
      </c>
      <c r="BL131" s="25">
        <f t="shared" si="54"/>
        <v>395.20461275121113</v>
      </c>
      <c r="BM131" s="25">
        <f t="shared" si="54"/>
        <v>616.74693249076893</v>
      </c>
      <c r="BN131" s="25">
        <f t="shared" si="54"/>
        <v>963.1323361520374</v>
      </c>
    </row>
    <row r="132" spans="1:66" x14ac:dyDescent="0.3">
      <c r="A132" s="7">
        <v>1</v>
      </c>
      <c r="B132" s="73">
        <f>H133-H132</f>
        <v>36.363636363636374</v>
      </c>
      <c r="D132" s="74">
        <f>$C$11-A132</f>
        <v>28.388764044943819</v>
      </c>
      <c r="F132" s="75"/>
      <c r="G132" s="76">
        <f>E128-D132</f>
        <v>9.6112359550561806</v>
      </c>
      <c r="H132" s="59">
        <f t="shared" si="49"/>
        <v>834.52298263534215</v>
      </c>
      <c r="I132" s="77">
        <f t="shared" si="34"/>
        <v>1449.7229147675971</v>
      </c>
      <c r="J132">
        <f t="shared" si="57"/>
        <v>834.52298263534215</v>
      </c>
      <c r="K132">
        <f t="shared" si="57"/>
        <v>0</v>
      </c>
      <c r="L132">
        <f t="shared" si="57"/>
        <v>0</v>
      </c>
      <c r="M132">
        <f t="shared" si="57"/>
        <v>0</v>
      </c>
      <c r="N132">
        <f t="shared" si="57"/>
        <v>0</v>
      </c>
      <c r="O132">
        <f t="shared" si="57"/>
        <v>0</v>
      </c>
      <c r="P132">
        <f t="shared" si="57"/>
        <v>0</v>
      </c>
      <c r="Q132">
        <f t="shared" si="57"/>
        <v>0</v>
      </c>
      <c r="R132">
        <f t="shared" si="57"/>
        <v>0</v>
      </c>
      <c r="S132">
        <f t="shared" si="57"/>
        <v>0</v>
      </c>
      <c r="T132">
        <f t="shared" si="57"/>
        <v>0</v>
      </c>
      <c r="U132">
        <f t="shared" si="57"/>
        <v>0</v>
      </c>
      <c r="V132">
        <f t="shared" si="57"/>
        <v>0</v>
      </c>
      <c r="W132">
        <f t="shared" si="57"/>
        <v>0</v>
      </c>
      <c r="X132">
        <f t="shared" si="57"/>
        <v>0</v>
      </c>
      <c r="Y132">
        <f t="shared" si="57"/>
        <v>0</v>
      </c>
      <c r="Z132">
        <f t="shared" si="57"/>
        <v>0</v>
      </c>
      <c r="AA132">
        <f t="shared" si="57"/>
        <v>0</v>
      </c>
      <c r="AC132">
        <f t="shared" si="53"/>
        <v>0</v>
      </c>
      <c r="AD132">
        <f t="shared" si="53"/>
        <v>0</v>
      </c>
      <c r="AE132">
        <f t="shared" si="53"/>
        <v>0</v>
      </c>
      <c r="AF132">
        <f t="shared" si="53"/>
        <v>0</v>
      </c>
      <c r="AG132">
        <f t="shared" si="53"/>
        <v>0</v>
      </c>
      <c r="AH132">
        <f t="shared" si="53"/>
        <v>0</v>
      </c>
      <c r="AI132">
        <f t="shared" si="53"/>
        <v>1449.7229147675971</v>
      </c>
      <c r="AJ132">
        <f t="shared" si="53"/>
        <v>0</v>
      </c>
      <c r="AK132">
        <f t="shared" si="53"/>
        <v>0</v>
      </c>
      <c r="AL132">
        <f t="shared" si="53"/>
        <v>0</v>
      </c>
      <c r="AM132">
        <f t="shared" si="53"/>
        <v>0</v>
      </c>
      <c r="AN132">
        <f t="shared" si="53"/>
        <v>0</v>
      </c>
      <c r="AO132">
        <f t="shared" si="53"/>
        <v>0</v>
      </c>
      <c r="AP132">
        <f t="shared" si="53"/>
        <v>0</v>
      </c>
      <c r="AQ132">
        <f t="shared" si="53"/>
        <v>0</v>
      </c>
      <c r="AR132">
        <f t="shared" si="52"/>
        <v>0</v>
      </c>
      <c r="AS132">
        <f t="shared" si="33"/>
        <v>0</v>
      </c>
      <c r="AT132">
        <f t="shared" si="33"/>
        <v>0</v>
      </c>
      <c r="AV132" s="25">
        <f t="shared" si="55"/>
        <v>2.4245252255333911</v>
      </c>
      <c r="AW132" s="25">
        <f t="shared" si="55"/>
        <v>2.6395524913542738</v>
      </c>
      <c r="AX132" s="25">
        <f t="shared" si="55"/>
        <v>2.9825070342934916</v>
      </c>
      <c r="AY132" s="25">
        <f t="shared" si="55"/>
        <v>3.529497287244125</v>
      </c>
      <c r="AZ132" s="25">
        <f t="shared" si="55"/>
        <v>4.4019112644983185</v>
      </c>
      <c r="BA132" s="25">
        <f t="shared" si="55"/>
        <v>5.7933549759773477</v>
      </c>
      <c r="BB132" s="25">
        <f t="shared" si="55"/>
        <v>8.0126174507811108</v>
      </c>
      <c r="BC132" s="25">
        <f t="shared" si="55"/>
        <v>11.552197163162708</v>
      </c>
      <c r="BD132" s="25">
        <f t="shared" si="55"/>
        <v>17.197597237532559</v>
      </c>
      <c r="BE132" s="25">
        <f t="shared" si="55"/>
        <v>26.201644211869834</v>
      </c>
      <c r="BF132" s="25">
        <f t="shared" si="54"/>
        <v>40.562515159554046</v>
      </c>
      <c r="BG132" s="25">
        <f t="shared" si="54"/>
        <v>63.46717291665329</v>
      </c>
      <c r="BH132" s="25">
        <f t="shared" si="54"/>
        <v>99.998616509525775</v>
      </c>
      <c r="BI132" s="25">
        <f t="shared" si="54"/>
        <v>158.2638997166317</v>
      </c>
      <c r="BJ132" s="25">
        <f t="shared" si="54"/>
        <v>251.19324751460968</v>
      </c>
      <c r="BK132" s="25">
        <f t="shared" si="54"/>
        <v>399.40953012429139</v>
      </c>
      <c r="BL132" s="25">
        <f t="shared" si="54"/>
        <v>635.80488800832609</v>
      </c>
      <c r="BM132" s="25">
        <f t="shared" si="54"/>
        <v>1012.8401519157675</v>
      </c>
      <c r="BN132" s="25">
        <f t="shared" si="54"/>
        <v>1614.1869444339563</v>
      </c>
    </row>
    <row r="133" spans="1:66" x14ac:dyDescent="0.3">
      <c r="A133" s="7"/>
      <c r="B133" s="73">
        <f>I132-I133</f>
        <v>-16.75930276140798</v>
      </c>
      <c r="D133" s="74">
        <f>A132+$C$11</f>
        <v>30.388764044943819</v>
      </c>
      <c r="F133" s="75"/>
      <c r="G133" s="76">
        <f>E128-D133</f>
        <v>7.6112359550561806</v>
      </c>
      <c r="H133" s="59">
        <f t="shared" si="49"/>
        <v>870.88661899897852</v>
      </c>
      <c r="I133" s="77">
        <f t="shared" si="34"/>
        <v>1466.4822175290051</v>
      </c>
      <c r="J133">
        <f t="shared" si="57"/>
        <v>870.88661899897852</v>
      </c>
      <c r="K133">
        <f t="shared" si="57"/>
        <v>0</v>
      </c>
      <c r="L133">
        <f t="shared" si="57"/>
        <v>0</v>
      </c>
      <c r="M133">
        <f t="shared" si="57"/>
        <v>0</v>
      </c>
      <c r="N133">
        <f t="shared" si="57"/>
        <v>0</v>
      </c>
      <c r="O133">
        <f t="shared" si="57"/>
        <v>0</v>
      </c>
      <c r="P133">
        <f t="shared" si="57"/>
        <v>0</v>
      </c>
      <c r="Q133">
        <f t="shared" si="57"/>
        <v>0</v>
      </c>
      <c r="R133">
        <f t="shared" si="57"/>
        <v>0</v>
      </c>
      <c r="S133">
        <f t="shared" si="57"/>
        <v>0</v>
      </c>
      <c r="T133">
        <f t="shared" si="57"/>
        <v>0</v>
      </c>
      <c r="U133">
        <f t="shared" si="57"/>
        <v>0</v>
      </c>
      <c r="V133">
        <f t="shared" si="57"/>
        <v>0</v>
      </c>
      <c r="W133">
        <f t="shared" si="57"/>
        <v>0</v>
      </c>
      <c r="X133">
        <f t="shared" si="57"/>
        <v>0</v>
      </c>
      <c r="Y133">
        <f t="shared" si="57"/>
        <v>0</v>
      </c>
      <c r="Z133">
        <f t="shared" si="57"/>
        <v>0</v>
      </c>
      <c r="AA133">
        <f t="shared" si="57"/>
        <v>0</v>
      </c>
      <c r="AC133">
        <f t="shared" si="53"/>
        <v>0</v>
      </c>
      <c r="AD133">
        <f t="shared" si="53"/>
        <v>0</v>
      </c>
      <c r="AE133">
        <f t="shared" si="53"/>
        <v>0</v>
      </c>
      <c r="AF133">
        <f t="shared" si="53"/>
        <v>0</v>
      </c>
      <c r="AG133">
        <f t="shared" si="53"/>
        <v>0</v>
      </c>
      <c r="AH133">
        <f t="shared" si="53"/>
        <v>0</v>
      </c>
      <c r="AI133">
        <f t="shared" si="53"/>
        <v>1466.4822175290051</v>
      </c>
      <c r="AJ133">
        <f t="shared" si="53"/>
        <v>0</v>
      </c>
      <c r="AK133">
        <f t="shared" si="53"/>
        <v>0</v>
      </c>
      <c r="AL133">
        <f t="shared" si="53"/>
        <v>0</v>
      </c>
      <c r="AM133">
        <f t="shared" si="53"/>
        <v>0</v>
      </c>
      <c r="AN133">
        <f t="shared" si="53"/>
        <v>0</v>
      </c>
      <c r="AO133">
        <f t="shared" si="53"/>
        <v>0</v>
      </c>
      <c r="AP133">
        <f t="shared" si="53"/>
        <v>0</v>
      </c>
      <c r="AQ133">
        <f t="shared" si="53"/>
        <v>0</v>
      </c>
      <c r="AR133">
        <f t="shared" si="52"/>
        <v>0</v>
      </c>
      <c r="AS133">
        <f t="shared" si="33"/>
        <v>0</v>
      </c>
      <c r="AT133">
        <f t="shared" si="33"/>
        <v>0</v>
      </c>
      <c r="AV133" s="25">
        <f t="shared" si="55"/>
        <v>2.3558632520055411</v>
      </c>
      <c r="AW133" s="25">
        <f t="shared" si="55"/>
        <v>2.5179041396627744</v>
      </c>
      <c r="AX133" s="25">
        <f t="shared" si="55"/>
        <v>2.7696312923395148</v>
      </c>
      <c r="AY133" s="25">
        <f t="shared" si="55"/>
        <v>3.1606841945476205</v>
      </c>
      <c r="AZ133" s="25">
        <f t="shared" si="55"/>
        <v>3.7681767542468139</v>
      </c>
      <c r="BA133" s="25">
        <f t="shared" si="55"/>
        <v>4.7119038254589896</v>
      </c>
      <c r="BB133" s="25">
        <f t="shared" si="55"/>
        <v>6.1779642252435014</v>
      </c>
      <c r="BC133" s="25">
        <f t="shared" si="55"/>
        <v>8.4554585998147296</v>
      </c>
      <c r="BD133" s="25">
        <f t="shared" si="55"/>
        <v>11.993498797180404</v>
      </c>
      <c r="BE133" s="25">
        <f t="shared" si="55"/>
        <v>17.489770743200911</v>
      </c>
      <c r="BF133" s="25">
        <f t="shared" si="54"/>
        <v>26.028115029708673</v>
      </c>
      <c r="BG133" s="25">
        <f t="shared" si="54"/>
        <v>39.292255500000465</v>
      </c>
      <c r="BH133" s="25">
        <f t="shared" si="54"/>
        <v>59.897822166320879</v>
      </c>
      <c r="BI133" s="25">
        <f t="shared" si="54"/>
        <v>91.908141914603476</v>
      </c>
      <c r="BJ133" s="25">
        <f t="shared" si="54"/>
        <v>141.63550864905432</v>
      </c>
      <c r="BK133" s="25">
        <f t="shared" si="54"/>
        <v>218.88593981587317</v>
      </c>
      <c r="BL133" s="25">
        <f t="shared" si="54"/>
        <v>338.89287980381107</v>
      </c>
      <c r="BM133" s="25">
        <f t="shared" si="54"/>
        <v>525.32116800544918</v>
      </c>
      <c r="BN133" s="25">
        <f t="shared" si="54"/>
        <v>814.93364079482649</v>
      </c>
    </row>
    <row r="134" spans="1:66" x14ac:dyDescent="0.3">
      <c r="A134" s="7">
        <v>1.25</v>
      </c>
      <c r="B134" s="73">
        <f>H135-H134</f>
        <v>45.454545454545496</v>
      </c>
      <c r="D134" s="74">
        <f>$C$11-A134</f>
        <v>28.138764044943819</v>
      </c>
      <c r="F134" s="75"/>
      <c r="G134" s="76">
        <f>E128-D134</f>
        <v>9.8612359550561806</v>
      </c>
      <c r="H134" s="59">
        <f t="shared" si="49"/>
        <v>829.97752808988764</v>
      </c>
      <c r="I134" s="77">
        <f t="shared" si="34"/>
        <v>1446.1962828526475</v>
      </c>
      <c r="J134">
        <f t="shared" si="57"/>
        <v>829.97752808988764</v>
      </c>
      <c r="K134">
        <f t="shared" si="57"/>
        <v>0</v>
      </c>
      <c r="L134">
        <f t="shared" si="57"/>
        <v>0</v>
      </c>
      <c r="M134">
        <f t="shared" si="57"/>
        <v>0</v>
      </c>
      <c r="N134">
        <f t="shared" si="57"/>
        <v>0</v>
      </c>
      <c r="O134">
        <f t="shared" si="57"/>
        <v>0</v>
      </c>
      <c r="P134">
        <f t="shared" si="57"/>
        <v>0</v>
      </c>
      <c r="Q134">
        <f t="shared" si="57"/>
        <v>0</v>
      </c>
      <c r="R134">
        <f t="shared" si="57"/>
        <v>0</v>
      </c>
      <c r="S134">
        <f t="shared" si="57"/>
        <v>0</v>
      </c>
      <c r="T134">
        <f t="shared" si="57"/>
        <v>0</v>
      </c>
      <c r="U134">
        <f t="shared" si="57"/>
        <v>0</v>
      </c>
      <c r="V134">
        <f t="shared" si="57"/>
        <v>0</v>
      </c>
      <c r="W134">
        <f t="shared" si="57"/>
        <v>0</v>
      </c>
      <c r="X134">
        <f t="shared" si="57"/>
        <v>0</v>
      </c>
      <c r="Y134">
        <f t="shared" si="57"/>
        <v>0</v>
      </c>
      <c r="Z134">
        <f t="shared" si="57"/>
        <v>0</v>
      </c>
      <c r="AA134">
        <f t="shared" si="57"/>
        <v>0</v>
      </c>
      <c r="AC134">
        <f t="shared" ref="AC134:AQ150" si="58">IF(AND(AV134&lt;=$G134,$G134&lt;AW134)=TRUE,AV$10*100+100*((LOG($G134)-LOG(AV134))/(LOG(AW134)-LOG(AV134))),0)</f>
        <v>0</v>
      </c>
      <c r="AD134">
        <f t="shared" si="58"/>
        <v>0</v>
      </c>
      <c r="AE134">
        <f t="shared" si="58"/>
        <v>0</v>
      </c>
      <c r="AF134">
        <f t="shared" si="58"/>
        <v>0</v>
      </c>
      <c r="AG134">
        <f t="shared" si="58"/>
        <v>0</v>
      </c>
      <c r="AH134">
        <f t="shared" si="58"/>
        <v>0</v>
      </c>
      <c r="AI134">
        <f t="shared" si="58"/>
        <v>1446.1962828526475</v>
      </c>
      <c r="AJ134">
        <f t="shared" si="58"/>
        <v>0</v>
      </c>
      <c r="AK134">
        <f t="shared" si="58"/>
        <v>0</v>
      </c>
      <c r="AL134">
        <f t="shared" si="58"/>
        <v>0</v>
      </c>
      <c r="AM134">
        <f t="shared" si="58"/>
        <v>0</v>
      </c>
      <c r="AN134">
        <f t="shared" si="58"/>
        <v>0</v>
      </c>
      <c r="AO134">
        <f t="shared" si="58"/>
        <v>0</v>
      </c>
      <c r="AP134">
        <f t="shared" si="58"/>
        <v>0</v>
      </c>
      <c r="AQ134">
        <f t="shared" si="58"/>
        <v>0</v>
      </c>
      <c r="AR134">
        <f t="shared" si="52"/>
        <v>0</v>
      </c>
      <c r="AS134">
        <f t="shared" si="33"/>
        <v>0</v>
      </c>
      <c r="AT134">
        <f t="shared" si="33"/>
        <v>0</v>
      </c>
      <c r="AV134" s="25">
        <f t="shared" si="55"/>
        <v>2.4344935068487001</v>
      </c>
      <c r="AW134" s="25">
        <f t="shared" si="55"/>
        <v>2.6574691852820913</v>
      </c>
      <c r="AX134" s="25">
        <f t="shared" si="55"/>
        <v>3.0143124334463502</v>
      </c>
      <c r="AY134" s="25">
        <f t="shared" si="55"/>
        <v>3.5853931210580172</v>
      </c>
      <c r="AZ134" s="25">
        <f t="shared" si="55"/>
        <v>4.4993326545668353</v>
      </c>
      <c r="BA134" s="25">
        <f t="shared" si="55"/>
        <v>5.9619726790502217</v>
      </c>
      <c r="BB134" s="25">
        <f t="shared" si="55"/>
        <v>8.3027356757087034</v>
      </c>
      <c r="BC134" s="25">
        <f t="shared" si="55"/>
        <v>12.048819000934866</v>
      </c>
      <c r="BD134" s="25">
        <f t="shared" si="55"/>
        <v>18.043932688040435</v>
      </c>
      <c r="BE134" s="25">
        <f t="shared" si="55"/>
        <v>27.638323682840479</v>
      </c>
      <c r="BF134" s="25">
        <f t="shared" si="54"/>
        <v>42.992884641223768</v>
      </c>
      <c r="BG134" s="25">
        <f t="shared" si="54"/>
        <v>67.565840064083403</v>
      </c>
      <c r="BH134" s="25">
        <f t="shared" si="54"/>
        <v>106.89162344860721</v>
      </c>
      <c r="BI134" s="25">
        <f t="shared" si="54"/>
        <v>169.82736773306561</v>
      </c>
      <c r="BJ134" s="25">
        <f t="shared" si="54"/>
        <v>270.54774931858555</v>
      </c>
      <c r="BK134" s="25">
        <f t="shared" si="54"/>
        <v>431.73747356941777</v>
      </c>
      <c r="BL134" s="25">
        <f t="shared" si="54"/>
        <v>689.70042798890995</v>
      </c>
      <c r="BM134" s="25">
        <f t="shared" si="54"/>
        <v>1102.5362099354099</v>
      </c>
      <c r="BN134" s="25">
        <f t="shared" si="54"/>
        <v>1763.2255838763826</v>
      </c>
    </row>
    <row r="135" spans="1:66" x14ac:dyDescent="0.3">
      <c r="B135" s="73">
        <f>I134-I135</f>
        <v>-20.403539401746002</v>
      </c>
      <c r="D135" s="74">
        <f>A134+$C$11</f>
        <v>30.638764044943819</v>
      </c>
      <c r="F135" s="75"/>
      <c r="G135" s="76">
        <f>E128-D135</f>
        <v>7.3612359550561806</v>
      </c>
      <c r="H135" s="59">
        <f t="shared" si="49"/>
        <v>875.43207354443314</v>
      </c>
      <c r="I135" s="77">
        <f t="shared" si="34"/>
        <v>1466.5998222543935</v>
      </c>
      <c r="J135">
        <f t="shared" si="57"/>
        <v>875.43207354443314</v>
      </c>
      <c r="K135">
        <f t="shared" si="57"/>
        <v>0</v>
      </c>
      <c r="L135">
        <f t="shared" si="57"/>
        <v>0</v>
      </c>
      <c r="M135">
        <f t="shared" si="57"/>
        <v>0</v>
      </c>
      <c r="N135">
        <f t="shared" si="57"/>
        <v>0</v>
      </c>
      <c r="O135">
        <f t="shared" si="57"/>
        <v>0</v>
      </c>
      <c r="P135">
        <f t="shared" si="57"/>
        <v>0</v>
      </c>
      <c r="Q135">
        <f t="shared" si="57"/>
        <v>0</v>
      </c>
      <c r="R135">
        <f t="shared" si="57"/>
        <v>0</v>
      </c>
      <c r="S135">
        <f t="shared" si="57"/>
        <v>0</v>
      </c>
      <c r="T135">
        <f t="shared" si="57"/>
        <v>0</v>
      </c>
      <c r="U135">
        <f t="shared" si="57"/>
        <v>0</v>
      </c>
      <c r="V135">
        <f t="shared" si="57"/>
        <v>0</v>
      </c>
      <c r="W135">
        <f t="shared" si="57"/>
        <v>0</v>
      </c>
      <c r="X135">
        <f t="shared" si="57"/>
        <v>0</v>
      </c>
      <c r="Y135">
        <f t="shared" si="57"/>
        <v>0</v>
      </c>
      <c r="Z135">
        <f t="shared" si="57"/>
        <v>0</v>
      </c>
      <c r="AA135">
        <f t="shared" si="57"/>
        <v>0</v>
      </c>
      <c r="AC135">
        <f t="shared" si="58"/>
        <v>0</v>
      </c>
      <c r="AD135">
        <f t="shared" si="58"/>
        <v>0</v>
      </c>
      <c r="AE135">
        <f t="shared" si="58"/>
        <v>0</v>
      </c>
      <c r="AF135">
        <f t="shared" si="58"/>
        <v>0</v>
      </c>
      <c r="AG135">
        <f t="shared" si="58"/>
        <v>0</v>
      </c>
      <c r="AH135">
        <f t="shared" si="58"/>
        <v>0</v>
      </c>
      <c r="AI135">
        <f t="shared" si="58"/>
        <v>1466.5998222543935</v>
      </c>
      <c r="AJ135">
        <f t="shared" si="58"/>
        <v>0</v>
      </c>
      <c r="AK135">
        <f t="shared" si="58"/>
        <v>0</v>
      </c>
      <c r="AL135">
        <f t="shared" si="58"/>
        <v>0</v>
      </c>
      <c r="AM135">
        <f t="shared" si="58"/>
        <v>0</v>
      </c>
      <c r="AN135">
        <f t="shared" si="58"/>
        <v>0</v>
      </c>
      <c r="AO135">
        <f t="shared" si="58"/>
        <v>0</v>
      </c>
      <c r="AP135">
        <f t="shared" si="58"/>
        <v>0</v>
      </c>
      <c r="AQ135">
        <f t="shared" si="58"/>
        <v>0</v>
      </c>
      <c r="AR135">
        <f t="shared" si="52"/>
        <v>0</v>
      </c>
      <c r="AS135">
        <f t="shared" si="52"/>
        <v>0</v>
      </c>
      <c r="AT135">
        <f t="shared" si="52"/>
        <v>0</v>
      </c>
      <c r="AV135" s="25">
        <f t="shared" si="55"/>
        <v>2.3484960085752933</v>
      </c>
      <c r="AW135" s="25">
        <f t="shared" si="55"/>
        <v>2.5050490729824642</v>
      </c>
      <c r="AX135" s="25">
        <f t="shared" si="55"/>
        <v>2.7474774539795375</v>
      </c>
      <c r="AY135" s="25">
        <f t="shared" si="55"/>
        <v>3.1228870324212998</v>
      </c>
      <c r="AZ135" s="25">
        <f t="shared" si="55"/>
        <v>3.7042230583691995</v>
      </c>
      <c r="BA135" s="25">
        <f t="shared" si="55"/>
        <v>4.6044440289359496</v>
      </c>
      <c r="BB135" s="25">
        <f t="shared" si="55"/>
        <v>5.9984704777987057</v>
      </c>
      <c r="BC135" s="25">
        <f t="shared" si="55"/>
        <v>8.157173511461064</v>
      </c>
      <c r="BD135" s="25">
        <f t="shared" si="55"/>
        <v>11.500007351769234</v>
      </c>
      <c r="BE135" s="25">
        <f t="shared" si="55"/>
        <v>16.676512831984027</v>
      </c>
      <c r="BF135" s="25">
        <f t="shared" si="54"/>
        <v>24.692528663696294</v>
      </c>
      <c r="BG135" s="25">
        <f t="shared" si="54"/>
        <v>37.105634389143198</v>
      </c>
      <c r="BH135" s="25">
        <f t="shared" si="54"/>
        <v>56.327801234366333</v>
      </c>
      <c r="BI135" s="25">
        <f t="shared" si="54"/>
        <v>86.094058478766826</v>
      </c>
      <c r="BJ135" s="25">
        <f t="shared" si="54"/>
        <v>132.18824117284834</v>
      </c>
      <c r="BK135" s="25">
        <f t="shared" si="54"/>
        <v>203.56683811200645</v>
      </c>
      <c r="BL135" s="25">
        <f t="shared" si="54"/>
        <v>314.09931321448721</v>
      </c>
      <c r="BM135" s="25">
        <f t="shared" si="54"/>
        <v>485.26305943794625</v>
      </c>
      <c r="BN135" s="25">
        <f t="shared" si="54"/>
        <v>750.31663752968541</v>
      </c>
    </row>
    <row r="136" spans="1:66" x14ac:dyDescent="0.3">
      <c r="A136" s="24">
        <v>2.5</v>
      </c>
      <c r="B136" s="73">
        <f>H137-H136</f>
        <v>90.909090909090878</v>
      </c>
      <c r="D136" s="74">
        <f>$C$11-A136</f>
        <v>26.888764044943819</v>
      </c>
      <c r="F136" s="75"/>
      <c r="G136" s="76">
        <f>E128-D136</f>
        <v>11.111235955056181</v>
      </c>
      <c r="H136" s="59">
        <f t="shared" si="49"/>
        <v>807.25025536261489</v>
      </c>
      <c r="I136" s="77">
        <f t="shared" si="34"/>
        <v>1425.4967524656402</v>
      </c>
      <c r="J136">
        <f t="shared" si="57"/>
        <v>807.25025536261489</v>
      </c>
      <c r="K136">
        <f t="shared" si="57"/>
        <v>0</v>
      </c>
      <c r="L136">
        <f t="shared" si="57"/>
        <v>0</v>
      </c>
      <c r="M136">
        <f t="shared" si="57"/>
        <v>0</v>
      </c>
      <c r="N136">
        <f t="shared" si="57"/>
        <v>0</v>
      </c>
      <c r="O136">
        <f t="shared" si="57"/>
        <v>0</v>
      </c>
      <c r="P136">
        <f t="shared" si="57"/>
        <v>0</v>
      </c>
      <c r="Q136">
        <f t="shared" si="57"/>
        <v>0</v>
      </c>
      <c r="R136">
        <f t="shared" si="57"/>
        <v>0</v>
      </c>
      <c r="S136">
        <f t="shared" si="57"/>
        <v>0</v>
      </c>
      <c r="T136">
        <f t="shared" si="57"/>
        <v>0</v>
      </c>
      <c r="U136">
        <f t="shared" si="57"/>
        <v>0</v>
      </c>
      <c r="V136">
        <f t="shared" si="57"/>
        <v>0</v>
      </c>
      <c r="W136">
        <f t="shared" si="57"/>
        <v>0</v>
      </c>
      <c r="X136">
        <f t="shared" si="57"/>
        <v>0</v>
      </c>
      <c r="Y136">
        <f t="shared" si="57"/>
        <v>0</v>
      </c>
      <c r="Z136">
        <f t="shared" si="57"/>
        <v>0</v>
      </c>
      <c r="AA136">
        <f t="shared" si="57"/>
        <v>0</v>
      </c>
      <c r="AC136">
        <f t="shared" si="58"/>
        <v>0</v>
      </c>
      <c r="AD136">
        <f t="shared" si="58"/>
        <v>0</v>
      </c>
      <c r="AE136">
        <f t="shared" si="58"/>
        <v>0</v>
      </c>
      <c r="AF136">
        <f t="shared" si="58"/>
        <v>0</v>
      </c>
      <c r="AG136">
        <f t="shared" si="58"/>
        <v>0</v>
      </c>
      <c r="AH136">
        <f t="shared" si="58"/>
        <v>0</v>
      </c>
      <c r="AI136">
        <f t="shared" si="58"/>
        <v>1425.4967524656402</v>
      </c>
      <c r="AJ136">
        <f t="shared" si="58"/>
        <v>0</v>
      </c>
      <c r="AK136">
        <f t="shared" si="58"/>
        <v>0</v>
      </c>
      <c r="AL136">
        <f t="shared" si="58"/>
        <v>0</v>
      </c>
      <c r="AM136">
        <f t="shared" si="58"/>
        <v>0</v>
      </c>
      <c r="AN136">
        <f t="shared" si="58"/>
        <v>0</v>
      </c>
      <c r="AO136">
        <f t="shared" si="58"/>
        <v>0</v>
      </c>
      <c r="AP136">
        <f t="shared" si="58"/>
        <v>0</v>
      </c>
      <c r="AQ136">
        <f t="shared" si="58"/>
        <v>0</v>
      </c>
      <c r="AR136">
        <f t="shared" si="52"/>
        <v>0</v>
      </c>
      <c r="AS136">
        <f t="shared" si="52"/>
        <v>0</v>
      </c>
      <c r="AT136">
        <f t="shared" si="52"/>
        <v>0</v>
      </c>
      <c r="AV136" s="25">
        <f t="shared" si="55"/>
        <v>2.4898929586805822</v>
      </c>
      <c r="AW136" s="25">
        <f t="shared" si="55"/>
        <v>2.7581031893471972</v>
      </c>
      <c r="AX136" s="25">
        <f t="shared" si="55"/>
        <v>3.1948634443591666</v>
      </c>
      <c r="AY136" s="25">
        <f t="shared" si="55"/>
        <v>3.906094779137125</v>
      </c>
      <c r="AZ136" s="25">
        <f t="shared" si="55"/>
        <v>5.06428169235837</v>
      </c>
      <c r="BA136" s="25">
        <f t="shared" si="55"/>
        <v>6.950302260301612</v>
      </c>
      <c r="BB136" s="25">
        <f t="shared" si="55"/>
        <v>10.021545374948564</v>
      </c>
      <c r="BC136" s="25">
        <f t="shared" si="55"/>
        <v>15.022834560014413</v>
      </c>
      <c r="BD136" s="25">
        <f t="shared" si="55"/>
        <v>23.167059090260345</v>
      </c>
      <c r="BE136" s="25">
        <f t="shared" si="55"/>
        <v>36.429318228788148</v>
      </c>
      <c r="BF136" s="25">
        <f t="shared" si="54"/>
        <v>58.025913067775484</v>
      </c>
      <c r="BG136" s="25">
        <f t="shared" si="54"/>
        <v>93.194348834832141</v>
      </c>
      <c r="BH136" s="25">
        <f t="shared" si="54"/>
        <v>150.46351017821291</v>
      </c>
      <c r="BI136" s="25">
        <f t="shared" si="54"/>
        <v>243.72204640365482</v>
      </c>
      <c r="BJ136" s="25">
        <f t="shared" si="54"/>
        <v>395.58658178186107</v>
      </c>
      <c r="BK136" s="25">
        <f t="shared" si="54"/>
        <v>642.88659354578886</v>
      </c>
      <c r="BL136" s="25">
        <f t="shared" si="54"/>
        <v>1045.5961245507178</v>
      </c>
      <c r="BM136" s="25">
        <f t="shared" si="54"/>
        <v>1701.3784078003505</v>
      </c>
      <c r="BN136" s="25">
        <f t="shared" si="54"/>
        <v>2769.2706971905368</v>
      </c>
    </row>
    <row r="137" spans="1:66" x14ac:dyDescent="0.3">
      <c r="B137" s="73">
        <f>I136-I137</f>
        <v>-31.182548256453856</v>
      </c>
      <c r="D137" s="74">
        <f>A136+$C$11</f>
        <v>31.888764044943819</v>
      </c>
      <c r="F137" s="75"/>
      <c r="G137" s="76">
        <f>E128-D137</f>
        <v>6.1112359550561806</v>
      </c>
      <c r="H137" s="59">
        <f t="shared" si="49"/>
        <v>898.15934627170577</v>
      </c>
      <c r="I137" s="77">
        <f t="shared" si="34"/>
        <v>1456.679300722094</v>
      </c>
      <c r="J137">
        <f t="shared" si="57"/>
        <v>898.15934627170577</v>
      </c>
      <c r="K137">
        <f t="shared" si="57"/>
        <v>0</v>
      </c>
      <c r="L137">
        <f t="shared" si="57"/>
        <v>0</v>
      </c>
      <c r="M137">
        <f t="shared" si="57"/>
        <v>0</v>
      </c>
      <c r="N137">
        <f t="shared" si="57"/>
        <v>0</v>
      </c>
      <c r="O137">
        <f t="shared" si="57"/>
        <v>0</v>
      </c>
      <c r="P137">
        <f t="shared" si="57"/>
        <v>0</v>
      </c>
      <c r="Q137">
        <f t="shared" si="57"/>
        <v>0</v>
      </c>
      <c r="R137">
        <f t="shared" si="57"/>
        <v>0</v>
      </c>
      <c r="S137">
        <f t="shared" si="57"/>
        <v>0</v>
      </c>
      <c r="T137">
        <f t="shared" si="57"/>
        <v>0</v>
      </c>
      <c r="U137">
        <f t="shared" si="57"/>
        <v>0</v>
      </c>
      <c r="V137">
        <f t="shared" si="57"/>
        <v>0</v>
      </c>
      <c r="W137">
        <f t="shared" si="57"/>
        <v>0</v>
      </c>
      <c r="X137">
        <f t="shared" si="57"/>
        <v>0</v>
      </c>
      <c r="Y137">
        <f t="shared" si="57"/>
        <v>0</v>
      </c>
      <c r="Z137">
        <f t="shared" si="57"/>
        <v>0</v>
      </c>
      <c r="AA137">
        <f t="shared" si="57"/>
        <v>0</v>
      </c>
      <c r="AC137">
        <f t="shared" si="58"/>
        <v>0</v>
      </c>
      <c r="AD137">
        <f t="shared" si="58"/>
        <v>0</v>
      </c>
      <c r="AE137">
        <f t="shared" si="58"/>
        <v>0</v>
      </c>
      <c r="AF137">
        <f t="shared" si="58"/>
        <v>0</v>
      </c>
      <c r="AG137">
        <f t="shared" si="58"/>
        <v>0</v>
      </c>
      <c r="AH137">
        <f t="shared" si="58"/>
        <v>0</v>
      </c>
      <c r="AI137">
        <f t="shared" si="58"/>
        <v>1456.679300722094</v>
      </c>
      <c r="AJ137">
        <f t="shared" si="58"/>
        <v>0</v>
      </c>
      <c r="AK137">
        <f t="shared" si="58"/>
        <v>0</v>
      </c>
      <c r="AL137">
        <f t="shared" si="58"/>
        <v>0</v>
      </c>
      <c r="AM137">
        <f t="shared" si="58"/>
        <v>0</v>
      </c>
      <c r="AN137">
        <f t="shared" si="58"/>
        <v>0</v>
      </c>
      <c r="AO137">
        <f t="shared" si="58"/>
        <v>0</v>
      </c>
      <c r="AP137">
        <f t="shared" si="58"/>
        <v>0</v>
      </c>
      <c r="AQ137">
        <f t="shared" si="58"/>
        <v>0</v>
      </c>
      <c r="AR137">
        <f t="shared" si="52"/>
        <v>0</v>
      </c>
      <c r="AS137">
        <f t="shared" si="52"/>
        <v>0</v>
      </c>
      <c r="AT137">
        <f t="shared" si="52"/>
        <v>0</v>
      </c>
      <c r="AV137" s="25">
        <f t="shared" si="55"/>
        <v>2.3150380351006028</v>
      </c>
      <c r="AW137" s="25">
        <f t="shared" si="55"/>
        <v>2.4472042923616155</v>
      </c>
      <c r="AX137" s="25">
        <f t="shared" si="55"/>
        <v>2.6487034916466445</v>
      </c>
      <c r="AY137" s="25">
        <f t="shared" si="55"/>
        <v>2.9559069197676626</v>
      </c>
      <c r="AZ137" s="25">
        <f t="shared" si="55"/>
        <v>3.4242658342654329</v>
      </c>
      <c r="BA137" s="25">
        <f t="shared" si="55"/>
        <v>4.1383206028961901</v>
      </c>
      <c r="BB137" s="25">
        <f t="shared" si="55"/>
        <v>5.2269605258729346</v>
      </c>
      <c r="BC137" s="25">
        <f t="shared" si="55"/>
        <v>6.8866887903748086</v>
      </c>
      <c r="BD137" s="25">
        <f t="shared" si="55"/>
        <v>9.4170919602806435</v>
      </c>
      <c r="BE137" s="25">
        <f t="shared" si="55"/>
        <v>13.27491636395867</v>
      </c>
      <c r="BF137" s="25">
        <f t="shared" si="54"/>
        <v>19.156512350960043</v>
      </c>
      <c r="BG137" s="25">
        <f t="shared" si="54"/>
        <v>28.123527884722982</v>
      </c>
      <c r="BH137" s="25">
        <f t="shared" si="54"/>
        <v>41.794539589785792</v>
      </c>
      <c r="BI137" s="25">
        <f t="shared" si="54"/>
        <v>62.63721130550357</v>
      </c>
      <c r="BJ137" s="25">
        <f t="shared" si="54"/>
        <v>94.413715753108391</v>
      </c>
      <c r="BK137" s="25">
        <f t="shared" si="54"/>
        <v>142.8598194331455</v>
      </c>
      <c r="BL137" s="25">
        <f t="shared" si="54"/>
        <v>216.72020787350564</v>
      </c>
      <c r="BM137" s="25">
        <f t="shared" si="54"/>
        <v>329.32693093612414</v>
      </c>
      <c r="BN137" s="25">
        <f t="shared" si="54"/>
        <v>501.00588289750294</v>
      </c>
    </row>
    <row r="138" spans="1:66" x14ac:dyDescent="0.3">
      <c r="A138" s="24">
        <v>5</v>
      </c>
      <c r="B138" s="73">
        <f>H139-H138</f>
        <v>949.97425093632955</v>
      </c>
      <c r="D138" s="74">
        <f>$C$11-A138</f>
        <v>24.388764044943819</v>
      </c>
      <c r="F138" s="75"/>
      <c r="G138" s="76">
        <f>E128-D138</f>
        <v>13.611235955056181</v>
      </c>
      <c r="H138" s="59">
        <f t="shared" si="49"/>
        <v>0</v>
      </c>
      <c r="I138" s="77">
        <f t="shared" si="34"/>
        <v>1372.1395182965502</v>
      </c>
      <c r="J138">
        <f t="shared" si="57"/>
        <v>0</v>
      </c>
      <c r="K138">
        <f t="shared" si="57"/>
        <v>0</v>
      </c>
      <c r="L138">
        <f t="shared" si="57"/>
        <v>0</v>
      </c>
      <c r="M138">
        <f t="shared" si="57"/>
        <v>0</v>
      </c>
      <c r="N138">
        <f t="shared" si="57"/>
        <v>0</v>
      </c>
      <c r="O138">
        <f t="shared" si="57"/>
        <v>0</v>
      </c>
      <c r="P138">
        <f t="shared" si="57"/>
        <v>0</v>
      </c>
      <c r="Q138">
        <f t="shared" si="57"/>
        <v>0</v>
      </c>
      <c r="R138">
        <f t="shared" si="57"/>
        <v>0</v>
      </c>
      <c r="S138">
        <f t="shared" si="57"/>
        <v>0</v>
      </c>
      <c r="T138">
        <f t="shared" si="57"/>
        <v>0</v>
      </c>
      <c r="U138">
        <f t="shared" si="57"/>
        <v>0</v>
      </c>
      <c r="V138">
        <f t="shared" si="57"/>
        <v>0</v>
      </c>
      <c r="W138">
        <f t="shared" si="57"/>
        <v>0</v>
      </c>
      <c r="X138">
        <f t="shared" si="57"/>
        <v>0</v>
      </c>
      <c r="Y138">
        <f t="shared" si="57"/>
        <v>0</v>
      </c>
      <c r="Z138">
        <f t="shared" si="57"/>
        <v>0</v>
      </c>
      <c r="AA138">
        <f t="shared" si="57"/>
        <v>0</v>
      </c>
      <c r="AC138">
        <f t="shared" si="58"/>
        <v>0</v>
      </c>
      <c r="AD138">
        <f t="shared" si="58"/>
        <v>0</v>
      </c>
      <c r="AE138">
        <f t="shared" si="58"/>
        <v>0</v>
      </c>
      <c r="AF138">
        <f t="shared" si="58"/>
        <v>0</v>
      </c>
      <c r="AG138">
        <f t="shared" si="58"/>
        <v>0</v>
      </c>
      <c r="AH138">
        <f t="shared" si="58"/>
        <v>1372.1395182965502</v>
      </c>
      <c r="AI138">
        <f t="shared" si="58"/>
        <v>0</v>
      </c>
      <c r="AJ138">
        <f t="shared" si="58"/>
        <v>0</v>
      </c>
      <c r="AK138">
        <f t="shared" si="58"/>
        <v>0</v>
      </c>
      <c r="AL138">
        <f t="shared" si="58"/>
        <v>0</v>
      </c>
      <c r="AM138">
        <f t="shared" si="58"/>
        <v>0</v>
      </c>
      <c r="AN138">
        <f t="shared" si="58"/>
        <v>0</v>
      </c>
      <c r="AO138">
        <f t="shared" si="58"/>
        <v>0</v>
      </c>
      <c r="AP138">
        <f t="shared" si="58"/>
        <v>0</v>
      </c>
      <c r="AQ138">
        <f t="shared" si="58"/>
        <v>0</v>
      </c>
      <c r="AR138">
        <f t="shared" si="52"/>
        <v>0</v>
      </c>
      <c r="AS138">
        <f t="shared" si="52"/>
        <v>0</v>
      </c>
      <c r="AT138">
        <f t="shared" si="52"/>
        <v>0</v>
      </c>
      <c r="AV138" s="25">
        <f t="shared" si="55"/>
        <v>2.6355801307871163</v>
      </c>
      <c r="AW138" s="25">
        <f t="shared" si="55"/>
        <v>3.0302021364762348</v>
      </c>
      <c r="AX138" s="25">
        <f t="shared" si="55"/>
        <v>3.69684282994533</v>
      </c>
      <c r="AY138" s="25">
        <f t="shared" si="55"/>
        <v>4.823008648835474</v>
      </c>
      <c r="AZ138" s="25">
        <f t="shared" si="55"/>
        <v>6.7254569452884407</v>
      </c>
      <c r="BA138" s="25">
        <f t="shared" si="55"/>
        <v>9.9392905210967459</v>
      </c>
      <c r="BB138" s="25">
        <f t="shared" si="55"/>
        <v>15.368466321695525</v>
      </c>
      <c r="BC138" s="25">
        <f t="shared" si="55"/>
        <v>24.540051961874127</v>
      </c>
      <c r="BD138" s="25">
        <f t="shared" si="55"/>
        <v>40.033744972487838</v>
      </c>
      <c r="BE138" s="25">
        <f t="shared" si="55"/>
        <v>66.207465910720941</v>
      </c>
      <c r="BF138" s="25">
        <f t="shared" si="54"/>
        <v>110.42311335405198</v>
      </c>
      <c r="BG138" s="25">
        <f t="shared" si="54"/>
        <v>185.11724963855599</v>
      </c>
      <c r="BH138" s="25">
        <f t="shared" si="54"/>
        <v>311.29914039201878</v>
      </c>
      <c r="BI138" s="25">
        <f t="shared" si="54"/>
        <v>524.46004359161918</v>
      </c>
      <c r="BJ138" s="25">
        <f t="shared" si="54"/>
        <v>884.55585751190927</v>
      </c>
      <c r="BK138" s="25">
        <f t="shared" si="54"/>
        <v>1492.8709530878352</v>
      </c>
      <c r="BL138" s="25">
        <f t="shared" si="54"/>
        <v>2520.5064911878785</v>
      </c>
      <c r="BM138" s="25">
        <f t="shared" si="54"/>
        <v>4256.5061513086848</v>
      </c>
      <c r="BN138" s="25">
        <f t="shared" si="54"/>
        <v>7189.1556249843898</v>
      </c>
    </row>
    <row r="139" spans="1:66" x14ac:dyDescent="0.3">
      <c r="B139" s="73">
        <f>I138-I139</f>
        <v>50.873715481289992</v>
      </c>
      <c r="D139" s="74">
        <f>A138+$C$11</f>
        <v>34.388764044943819</v>
      </c>
      <c r="F139" s="75"/>
      <c r="G139" s="76">
        <f>E128-D139</f>
        <v>3.6112359550561806</v>
      </c>
      <c r="H139" s="59">
        <f t="shared" si="49"/>
        <v>949.97425093632955</v>
      </c>
      <c r="I139" s="77">
        <f t="shared" ref="I139:I202" si="59">SUM(AC139:AS139)</f>
        <v>1321.2658028152603</v>
      </c>
      <c r="J139">
        <f t="shared" si="57"/>
        <v>0</v>
      </c>
      <c r="K139">
        <f t="shared" si="57"/>
        <v>949.97425093632955</v>
      </c>
      <c r="L139">
        <f t="shared" si="57"/>
        <v>0</v>
      </c>
      <c r="M139">
        <f t="shared" si="57"/>
        <v>0</v>
      </c>
      <c r="N139">
        <f t="shared" si="57"/>
        <v>0</v>
      </c>
      <c r="O139">
        <f t="shared" si="57"/>
        <v>0</v>
      </c>
      <c r="P139">
        <f t="shared" si="57"/>
        <v>0</v>
      </c>
      <c r="Q139">
        <f t="shared" si="57"/>
        <v>0</v>
      </c>
      <c r="R139">
        <f t="shared" si="57"/>
        <v>0</v>
      </c>
      <c r="S139">
        <f t="shared" si="57"/>
        <v>0</v>
      </c>
      <c r="T139">
        <f t="shared" si="57"/>
        <v>0</v>
      </c>
      <c r="U139">
        <f t="shared" si="57"/>
        <v>0</v>
      </c>
      <c r="V139">
        <f t="shared" si="57"/>
        <v>0</v>
      </c>
      <c r="W139">
        <f t="shared" si="57"/>
        <v>0</v>
      </c>
      <c r="X139">
        <f t="shared" si="57"/>
        <v>0</v>
      </c>
      <c r="Y139">
        <f t="shared" si="57"/>
        <v>0</v>
      </c>
      <c r="Z139">
        <f t="shared" si="57"/>
        <v>0</v>
      </c>
      <c r="AA139">
        <f t="shared" si="57"/>
        <v>0</v>
      </c>
      <c r="AC139">
        <f t="shared" si="58"/>
        <v>0</v>
      </c>
      <c r="AD139">
        <f t="shared" si="58"/>
        <v>0</v>
      </c>
      <c r="AE139">
        <f t="shared" si="58"/>
        <v>0</v>
      </c>
      <c r="AF139">
        <f t="shared" si="58"/>
        <v>0</v>
      </c>
      <c r="AG139">
        <f t="shared" si="58"/>
        <v>0</v>
      </c>
      <c r="AH139">
        <f t="shared" si="58"/>
        <v>1321.2658028152603</v>
      </c>
      <c r="AI139">
        <f t="shared" si="58"/>
        <v>0</v>
      </c>
      <c r="AJ139">
        <f t="shared" si="58"/>
        <v>0</v>
      </c>
      <c r="AK139">
        <f t="shared" si="58"/>
        <v>0</v>
      </c>
      <c r="AL139">
        <f t="shared" si="58"/>
        <v>0</v>
      </c>
      <c r="AM139">
        <f t="shared" si="58"/>
        <v>0</v>
      </c>
      <c r="AN139">
        <f t="shared" si="58"/>
        <v>0</v>
      </c>
      <c r="AO139">
        <f t="shared" si="58"/>
        <v>0</v>
      </c>
      <c r="AP139">
        <f t="shared" si="58"/>
        <v>0</v>
      </c>
      <c r="AQ139">
        <f t="shared" si="58"/>
        <v>0</v>
      </c>
      <c r="AR139">
        <f t="shared" si="52"/>
        <v>0</v>
      </c>
      <c r="AS139">
        <f t="shared" si="52"/>
        <v>0</v>
      </c>
      <c r="AT139">
        <f t="shared" si="52"/>
        <v>0</v>
      </c>
      <c r="AV139" s="25">
        <f t="shared" si="55"/>
        <v>2.2620329557669825</v>
      </c>
      <c r="AW139" s="25">
        <f t="shared" si="55"/>
        <v>2.3575689888336848</v>
      </c>
      <c r="AX139" s="25">
        <f t="shared" si="55"/>
        <v>2.498984426584502</v>
      </c>
      <c r="AY139" s="25">
        <f t="shared" si="55"/>
        <v>2.7083120006140069</v>
      </c>
      <c r="AZ139" s="25">
        <f t="shared" si="55"/>
        <v>3.0181652524653915</v>
      </c>
      <c r="BA139" s="25">
        <f t="shared" si="55"/>
        <v>3.4768197710017059</v>
      </c>
      <c r="BB139" s="25">
        <f t="shared" si="55"/>
        <v>4.1557345996079782</v>
      </c>
      <c r="BC139" s="25">
        <f t="shared" si="55"/>
        <v>5.1606856594436374</v>
      </c>
      <c r="BD139" s="25">
        <f t="shared" si="55"/>
        <v>6.6482457923369935</v>
      </c>
      <c r="BE139" s="25">
        <f t="shared" si="55"/>
        <v>8.8501790380570053</v>
      </c>
      <c r="BF139" s="25">
        <f t="shared" si="55"/>
        <v>12.109549809964252</v>
      </c>
      <c r="BG139" s="25">
        <f t="shared" si="55"/>
        <v>16.934172831308143</v>
      </c>
      <c r="BH139" s="25">
        <f t="shared" si="55"/>
        <v>24.075731410254569</v>
      </c>
      <c r="BI139" s="25">
        <f t="shared" si="55"/>
        <v>34.646890796364886</v>
      </c>
      <c r="BJ139" s="25">
        <f t="shared" si="55"/>
        <v>50.294653050390131</v>
      </c>
      <c r="BK139" s="25">
        <f t="shared" si="55"/>
        <v>73.45696236910257</v>
      </c>
      <c r="BL139" s="25">
        <f t="shared" ref="BF139:BN154" si="60">$H$1+EXP(EXP($H$6*($E$4+($D139-$D$4)*$C$4)+$H$5)*BL$10+EXP($H$4*($E$4+($D139-$D$4)*$C$4)+$H$3)+$H$2)</f>
        <v>107.7425403492836</v>
      </c>
      <c r="BM139" s="25">
        <f t="shared" si="60"/>
        <v>158.49313007935842</v>
      </c>
      <c r="BN139" s="25">
        <f t="shared" si="60"/>
        <v>233.61574750874047</v>
      </c>
    </row>
    <row r="140" spans="1:66" x14ac:dyDescent="0.3">
      <c r="B140" s="73"/>
      <c r="F140" s="75"/>
      <c r="G140" s="23"/>
      <c r="H140" s="59">
        <f t="shared" si="49"/>
        <v>0</v>
      </c>
      <c r="I140" s="77">
        <f t="shared" si="59"/>
        <v>0</v>
      </c>
      <c r="J140">
        <f t="shared" si="57"/>
        <v>0</v>
      </c>
      <c r="K140">
        <f t="shared" si="57"/>
        <v>0</v>
      </c>
      <c r="L140">
        <f t="shared" si="57"/>
        <v>0</v>
      </c>
      <c r="M140">
        <f t="shared" si="57"/>
        <v>0</v>
      </c>
      <c r="N140">
        <f t="shared" si="57"/>
        <v>0</v>
      </c>
      <c r="O140">
        <f t="shared" si="57"/>
        <v>0</v>
      </c>
      <c r="P140">
        <f t="shared" si="57"/>
        <v>0</v>
      </c>
      <c r="Q140">
        <f t="shared" si="57"/>
        <v>0</v>
      </c>
      <c r="R140">
        <f t="shared" si="57"/>
        <v>0</v>
      </c>
      <c r="S140">
        <f t="shared" si="57"/>
        <v>0</v>
      </c>
      <c r="T140">
        <f t="shared" si="57"/>
        <v>0</v>
      </c>
      <c r="U140">
        <f t="shared" si="57"/>
        <v>0</v>
      </c>
      <c r="V140">
        <f t="shared" si="57"/>
        <v>0</v>
      </c>
      <c r="W140">
        <f t="shared" si="57"/>
        <v>0</v>
      </c>
      <c r="X140">
        <f t="shared" si="57"/>
        <v>0</v>
      </c>
      <c r="Y140">
        <f t="shared" si="57"/>
        <v>0</v>
      </c>
      <c r="Z140">
        <f t="shared" si="57"/>
        <v>0</v>
      </c>
      <c r="AA140">
        <f t="shared" si="57"/>
        <v>0</v>
      </c>
      <c r="AC140">
        <f t="shared" si="58"/>
        <v>0</v>
      </c>
      <c r="AD140">
        <f t="shared" si="58"/>
        <v>0</v>
      </c>
      <c r="AE140">
        <f t="shared" si="58"/>
        <v>0</v>
      </c>
      <c r="AF140">
        <f t="shared" si="58"/>
        <v>0</v>
      </c>
      <c r="AG140">
        <f t="shared" si="58"/>
        <v>0</v>
      </c>
      <c r="AH140">
        <f t="shared" si="58"/>
        <v>0</v>
      </c>
      <c r="AI140">
        <f t="shared" si="58"/>
        <v>0</v>
      </c>
      <c r="AJ140">
        <f t="shared" si="58"/>
        <v>0</v>
      </c>
      <c r="AK140">
        <f t="shared" si="58"/>
        <v>0</v>
      </c>
      <c r="AL140">
        <f t="shared" si="58"/>
        <v>0</v>
      </c>
      <c r="AM140">
        <f t="shared" si="58"/>
        <v>0</v>
      </c>
      <c r="AN140">
        <f t="shared" si="58"/>
        <v>0</v>
      </c>
      <c r="AO140">
        <f t="shared" si="58"/>
        <v>0</v>
      </c>
      <c r="AP140">
        <f t="shared" si="58"/>
        <v>0</v>
      </c>
      <c r="AQ140">
        <f t="shared" si="58"/>
        <v>0</v>
      </c>
      <c r="AR140">
        <f t="shared" si="52"/>
        <v>0</v>
      </c>
      <c r="AS140">
        <f t="shared" si="52"/>
        <v>0</v>
      </c>
      <c r="AT140">
        <f t="shared" si="52"/>
        <v>0</v>
      </c>
      <c r="AV140" s="25">
        <f t="shared" ref="AV140:BK155" si="61">$H$1+EXP(EXP($H$6*($E$4+($D140-$D$4)*$C$4)+$H$5)*AV$10+EXP($H$4*($E$4+($D140-$D$4)*$C$4)+$H$3)+$H$2)</f>
        <v>45.171769645733413</v>
      </c>
      <c r="AW140" s="25">
        <f t="shared" si="61"/>
        <v>127.04522300052373</v>
      </c>
      <c r="AX140" s="25">
        <f t="shared" si="61"/>
        <v>364.41551061754836</v>
      </c>
      <c r="AY140" s="25">
        <f t="shared" si="61"/>
        <v>1052.6074841407044</v>
      </c>
      <c r="AZ140" s="25">
        <f t="shared" si="61"/>
        <v>3047.8369510477814</v>
      </c>
      <c r="BA140" s="25">
        <f t="shared" si="61"/>
        <v>8832.473765734987</v>
      </c>
      <c r="BB140" s="25">
        <f t="shared" si="61"/>
        <v>25603.488645394966</v>
      </c>
      <c r="BC140" s="25">
        <f t="shared" si="61"/>
        <v>74226.582731377712</v>
      </c>
      <c r="BD140" s="25">
        <f t="shared" si="61"/>
        <v>215196.30313641208</v>
      </c>
      <c r="BE140" s="25">
        <f t="shared" si="61"/>
        <v>623900.48876334867</v>
      </c>
      <c r="BF140" s="25">
        <f t="shared" si="60"/>
        <v>1808829.499539858</v>
      </c>
      <c r="BG140" s="25">
        <f t="shared" si="60"/>
        <v>5244215.8008228196</v>
      </c>
      <c r="BH140" s="25">
        <f t="shared" si="60"/>
        <v>15204204.063164905</v>
      </c>
      <c r="BI140" s="25">
        <f t="shared" si="60"/>
        <v>44080539.207467429</v>
      </c>
      <c r="BJ140" s="25">
        <f t="shared" si="60"/>
        <v>127799787.60445273</v>
      </c>
      <c r="BK140" s="25">
        <f t="shared" si="60"/>
        <v>370521466.69325632</v>
      </c>
      <c r="BL140" s="25">
        <f t="shared" si="60"/>
        <v>1074228375.5313194</v>
      </c>
      <c r="BM140" s="25">
        <f t="shared" si="60"/>
        <v>3114439268.1283507</v>
      </c>
      <c r="BN140" s="25">
        <f t="shared" si="60"/>
        <v>9029487754.9259262</v>
      </c>
    </row>
    <row r="141" spans="1:66" s="87" customFormat="1" x14ac:dyDescent="0.3">
      <c r="A141" s="24">
        <v>0.2</v>
      </c>
      <c r="B141" s="73">
        <f>H142-H141</f>
        <v>7.2727272727272521</v>
      </c>
      <c r="C141" s="59">
        <v>29.388764044943819</v>
      </c>
      <c r="D141" s="74">
        <f>$C$11-A141</f>
        <v>29.18876404494382</v>
      </c>
      <c r="E141" s="74">
        <v>39</v>
      </c>
      <c r="F141" s="75"/>
      <c r="G141" s="76">
        <f>E141-D141</f>
        <v>9.8112359550561798</v>
      </c>
      <c r="H141" s="90">
        <f t="shared" si="49"/>
        <v>849.06843718079676</v>
      </c>
      <c r="I141" s="91">
        <f t="shared" si="59"/>
        <v>1490.3622608650705</v>
      </c>
      <c r="J141" s="87">
        <f t="shared" si="57"/>
        <v>849.06843718079676</v>
      </c>
      <c r="K141" s="87">
        <f t="shared" si="57"/>
        <v>0</v>
      </c>
      <c r="L141" s="87">
        <f t="shared" si="57"/>
        <v>0</v>
      </c>
      <c r="M141" s="87">
        <f t="shared" si="57"/>
        <v>0</v>
      </c>
      <c r="N141" s="87">
        <f t="shared" si="57"/>
        <v>0</v>
      </c>
      <c r="O141" s="87">
        <f t="shared" si="57"/>
        <v>0</v>
      </c>
      <c r="P141" s="87">
        <f t="shared" si="57"/>
        <v>0</v>
      </c>
      <c r="Q141" s="87">
        <f t="shared" si="57"/>
        <v>0</v>
      </c>
      <c r="R141" s="87">
        <f t="shared" si="57"/>
        <v>0</v>
      </c>
      <c r="S141" s="87">
        <f t="shared" si="57"/>
        <v>0</v>
      </c>
      <c r="T141" s="87">
        <f t="shared" si="57"/>
        <v>0</v>
      </c>
      <c r="U141" s="87">
        <f t="shared" si="57"/>
        <v>0</v>
      </c>
      <c r="V141" s="87">
        <f t="shared" si="57"/>
        <v>0</v>
      </c>
      <c r="W141" s="87">
        <f t="shared" si="57"/>
        <v>0</v>
      </c>
      <c r="X141" s="87">
        <f t="shared" si="57"/>
        <v>0</v>
      </c>
      <c r="Y141" s="87">
        <f t="shared" si="57"/>
        <v>0</v>
      </c>
      <c r="Z141" s="87">
        <f t="shared" si="57"/>
        <v>0</v>
      </c>
      <c r="AA141" s="87">
        <f t="shared" si="57"/>
        <v>0</v>
      </c>
      <c r="AC141" s="87">
        <f t="shared" si="58"/>
        <v>0</v>
      </c>
      <c r="AD141" s="87">
        <f t="shared" si="58"/>
        <v>0</v>
      </c>
      <c r="AE141" s="87">
        <f t="shared" si="58"/>
        <v>0</v>
      </c>
      <c r="AF141" s="87">
        <f t="shared" si="58"/>
        <v>0</v>
      </c>
      <c r="AG141" s="87">
        <f t="shared" si="58"/>
        <v>0</v>
      </c>
      <c r="AH141" s="87">
        <f t="shared" si="58"/>
        <v>0</v>
      </c>
      <c r="AI141" s="87">
        <f t="shared" si="58"/>
        <v>1490.3622608650705</v>
      </c>
      <c r="AJ141" s="87">
        <f t="shared" si="58"/>
        <v>0</v>
      </c>
      <c r="AK141" s="87">
        <f t="shared" si="58"/>
        <v>0</v>
      </c>
      <c r="AL141" s="87">
        <f t="shared" si="58"/>
        <v>0</v>
      </c>
      <c r="AM141" s="87">
        <f t="shared" si="58"/>
        <v>0</v>
      </c>
      <c r="AN141" s="87">
        <f t="shared" si="58"/>
        <v>0</v>
      </c>
      <c r="AO141" s="87">
        <f t="shared" si="58"/>
        <v>0</v>
      </c>
      <c r="AP141" s="87">
        <f t="shared" si="58"/>
        <v>0</v>
      </c>
      <c r="AQ141" s="87">
        <f t="shared" si="58"/>
        <v>0</v>
      </c>
      <c r="AR141" s="87">
        <f t="shared" si="52"/>
        <v>0</v>
      </c>
      <c r="AS141" s="87">
        <f t="shared" si="52"/>
        <v>0</v>
      </c>
      <c r="AT141" s="87">
        <f t="shared" si="52"/>
        <v>0</v>
      </c>
      <c r="AV141" s="92">
        <f t="shared" si="61"/>
        <v>2.3948255658111015</v>
      </c>
      <c r="AW141" s="92">
        <f t="shared" si="61"/>
        <v>2.5865428434721132</v>
      </c>
      <c r="AX141" s="92">
        <f t="shared" si="61"/>
        <v>2.8890595768962286</v>
      </c>
      <c r="AY141" s="92">
        <f t="shared" si="61"/>
        <v>3.3664102628548163</v>
      </c>
      <c r="AZ141" s="92">
        <f t="shared" si="61"/>
        <v>4.1196369515275375</v>
      </c>
      <c r="BA141" s="92">
        <f t="shared" si="61"/>
        <v>5.3081770777233377</v>
      </c>
      <c r="BB141" s="92">
        <f t="shared" si="61"/>
        <v>7.1836119936936615</v>
      </c>
      <c r="BC141" s="92">
        <f t="shared" si="61"/>
        <v>10.142919842473166</v>
      </c>
      <c r="BD141" s="92">
        <f t="shared" si="61"/>
        <v>14.812504944719684</v>
      </c>
      <c r="BE141" s="92">
        <f t="shared" si="61"/>
        <v>22.180790415971209</v>
      </c>
      <c r="BF141" s="92">
        <f t="shared" si="60"/>
        <v>33.807440235403071</v>
      </c>
      <c r="BG141" s="92">
        <f t="shared" si="60"/>
        <v>52.15349734069801</v>
      </c>
      <c r="BH141" s="92">
        <f t="shared" si="60"/>
        <v>81.102318930577908</v>
      </c>
      <c r="BI141" s="92">
        <f t="shared" si="60"/>
        <v>126.78157669331689</v>
      </c>
      <c r="BJ141" s="92">
        <f t="shared" si="60"/>
        <v>198.86031686850225</v>
      </c>
      <c r="BK141" s="92">
        <f t="shared" si="60"/>
        <v>312.59563218879128</v>
      </c>
      <c r="BL141" s="92">
        <f t="shared" si="60"/>
        <v>492.06217002735048</v>
      </c>
      <c r="BM141" s="92">
        <f t="shared" si="60"/>
        <v>775.24807506535603</v>
      </c>
      <c r="BN141" s="92">
        <f t="shared" si="60"/>
        <v>1222.0960377999679</v>
      </c>
    </row>
    <row r="142" spans="1:66" x14ac:dyDescent="0.3">
      <c r="A142" s="24"/>
      <c r="B142" s="73">
        <f>I141-I142</f>
        <v>-5.9145377618376642</v>
      </c>
      <c r="D142" s="74">
        <f>A141+$C$11</f>
        <v>29.588764044943819</v>
      </c>
      <c r="F142" s="75"/>
      <c r="G142" s="76">
        <f>E141-D142</f>
        <v>9.4112359550561813</v>
      </c>
      <c r="H142" s="59">
        <f t="shared" si="49"/>
        <v>856.34116445352402</v>
      </c>
      <c r="I142" s="77">
        <f t="shared" si="59"/>
        <v>1496.2767986269082</v>
      </c>
      <c r="J142">
        <f t="shared" si="57"/>
        <v>856.34116445352402</v>
      </c>
      <c r="K142">
        <f t="shared" si="57"/>
        <v>0</v>
      </c>
      <c r="L142">
        <f t="shared" si="57"/>
        <v>0</v>
      </c>
      <c r="M142">
        <f t="shared" si="57"/>
        <v>0</v>
      </c>
      <c r="N142">
        <f t="shared" si="57"/>
        <v>0</v>
      </c>
      <c r="O142">
        <f t="shared" si="57"/>
        <v>0</v>
      </c>
      <c r="P142">
        <f t="shared" si="57"/>
        <v>0</v>
      </c>
      <c r="Q142">
        <f t="shared" si="57"/>
        <v>0</v>
      </c>
      <c r="R142">
        <f t="shared" si="57"/>
        <v>0</v>
      </c>
      <c r="S142">
        <f t="shared" si="57"/>
        <v>0</v>
      </c>
      <c r="T142">
        <f t="shared" si="57"/>
        <v>0</v>
      </c>
      <c r="U142">
        <f t="shared" si="57"/>
        <v>0</v>
      </c>
      <c r="V142">
        <f t="shared" si="57"/>
        <v>0</v>
      </c>
      <c r="W142">
        <f t="shared" si="57"/>
        <v>0</v>
      </c>
      <c r="X142">
        <f t="shared" si="57"/>
        <v>0</v>
      </c>
      <c r="Y142">
        <f t="shared" si="57"/>
        <v>0</v>
      </c>
      <c r="Z142">
        <f t="shared" si="57"/>
        <v>0</v>
      </c>
      <c r="AA142">
        <f t="shared" si="57"/>
        <v>0</v>
      </c>
      <c r="AC142">
        <f t="shared" si="58"/>
        <v>0</v>
      </c>
      <c r="AD142">
        <f t="shared" si="58"/>
        <v>0</v>
      </c>
      <c r="AE142">
        <f t="shared" si="58"/>
        <v>0</v>
      </c>
      <c r="AF142">
        <f t="shared" si="58"/>
        <v>0</v>
      </c>
      <c r="AG142">
        <f t="shared" si="58"/>
        <v>0</v>
      </c>
      <c r="AH142">
        <f t="shared" si="58"/>
        <v>0</v>
      </c>
      <c r="AI142">
        <f t="shared" si="58"/>
        <v>1496.2767986269082</v>
      </c>
      <c r="AJ142">
        <f t="shared" si="58"/>
        <v>0</v>
      </c>
      <c r="AK142">
        <f t="shared" si="58"/>
        <v>0</v>
      </c>
      <c r="AL142">
        <f t="shared" si="58"/>
        <v>0</v>
      </c>
      <c r="AM142">
        <f t="shared" si="58"/>
        <v>0</v>
      </c>
      <c r="AN142">
        <f t="shared" si="58"/>
        <v>0</v>
      </c>
      <c r="AO142">
        <f t="shared" si="58"/>
        <v>0</v>
      </c>
      <c r="AP142">
        <f t="shared" si="58"/>
        <v>0</v>
      </c>
      <c r="AQ142">
        <f t="shared" si="58"/>
        <v>0</v>
      </c>
      <c r="AR142">
        <f t="shared" si="52"/>
        <v>0</v>
      </c>
      <c r="AS142">
        <f t="shared" si="52"/>
        <v>0</v>
      </c>
      <c r="AT142">
        <f t="shared" si="52"/>
        <v>0</v>
      </c>
      <c r="AV142" s="25">
        <f t="shared" si="61"/>
        <v>2.3811394780327668</v>
      </c>
      <c r="AW142" s="25">
        <f t="shared" si="61"/>
        <v>2.5623110856015789</v>
      </c>
      <c r="AX142" s="25">
        <f t="shared" si="61"/>
        <v>2.8466858666783623</v>
      </c>
      <c r="AY142" s="25">
        <f t="shared" si="61"/>
        <v>3.2930528068279283</v>
      </c>
      <c r="AZ142" s="25">
        <f t="shared" si="61"/>
        <v>3.9936896372249562</v>
      </c>
      <c r="BA142" s="25">
        <f t="shared" si="61"/>
        <v>5.0934394707236219</v>
      </c>
      <c r="BB142" s="25">
        <f t="shared" si="61"/>
        <v>6.8196543138613794</v>
      </c>
      <c r="BC142" s="25">
        <f t="shared" si="61"/>
        <v>9.5291956967314597</v>
      </c>
      <c r="BD142" s="25">
        <f t="shared" si="61"/>
        <v>13.782208891856454</v>
      </c>
      <c r="BE142" s="25">
        <f t="shared" si="61"/>
        <v>20.457922114862292</v>
      </c>
      <c r="BF142" s="25">
        <f t="shared" si="60"/>
        <v>30.936409951885146</v>
      </c>
      <c r="BG142" s="25">
        <f t="shared" si="60"/>
        <v>47.383897086630206</v>
      </c>
      <c r="BH142" s="25">
        <f t="shared" si="60"/>
        <v>73.200583354260999</v>
      </c>
      <c r="BI142" s="25">
        <f t="shared" si="60"/>
        <v>113.72356929010662</v>
      </c>
      <c r="BJ142" s="25">
        <f t="shared" si="60"/>
        <v>177.33019843428301</v>
      </c>
      <c r="BK142" s="25">
        <f t="shared" si="60"/>
        <v>277.16991107268393</v>
      </c>
      <c r="BL142" s="25">
        <f t="shared" si="60"/>
        <v>433.88263667749777</v>
      </c>
      <c r="BM142" s="25">
        <f t="shared" si="60"/>
        <v>679.8657001047427</v>
      </c>
      <c r="BN142" s="25">
        <f t="shared" si="60"/>
        <v>1065.9713418739736</v>
      </c>
    </row>
    <row r="143" spans="1:66" x14ac:dyDescent="0.3">
      <c r="A143" s="24">
        <v>0.5</v>
      </c>
      <c r="B143" s="73">
        <f>H144-H143</f>
        <v>18.181818181818244</v>
      </c>
      <c r="D143" s="74">
        <f>$C$11-A143</f>
        <v>28.888764044943819</v>
      </c>
      <c r="F143" s="75"/>
      <c r="G143" s="76">
        <f>E141-D143</f>
        <v>10.111235955056181</v>
      </c>
      <c r="H143" s="59">
        <f t="shared" si="49"/>
        <v>843.61389172625127</v>
      </c>
      <c r="I143" s="77">
        <f t="shared" si="59"/>
        <v>1485.5176469145504</v>
      </c>
      <c r="J143">
        <f t="shared" si="57"/>
        <v>843.61389172625127</v>
      </c>
      <c r="K143">
        <f t="shared" si="57"/>
        <v>0</v>
      </c>
      <c r="L143">
        <f t="shared" si="57"/>
        <v>0</v>
      </c>
      <c r="M143">
        <f t="shared" si="57"/>
        <v>0</v>
      </c>
      <c r="N143">
        <f t="shared" si="57"/>
        <v>0</v>
      </c>
      <c r="O143">
        <f t="shared" si="57"/>
        <v>0</v>
      </c>
      <c r="P143">
        <f t="shared" si="57"/>
        <v>0</v>
      </c>
      <c r="Q143">
        <f t="shared" si="57"/>
        <v>0</v>
      </c>
      <c r="R143">
        <f t="shared" si="57"/>
        <v>0</v>
      </c>
      <c r="S143">
        <f t="shared" si="57"/>
        <v>0</v>
      </c>
      <c r="T143">
        <f t="shared" si="57"/>
        <v>0</v>
      </c>
      <c r="U143">
        <f t="shared" si="57"/>
        <v>0</v>
      </c>
      <c r="V143">
        <f t="shared" si="57"/>
        <v>0</v>
      </c>
      <c r="W143">
        <f t="shared" si="57"/>
        <v>0</v>
      </c>
      <c r="X143">
        <f t="shared" si="57"/>
        <v>0</v>
      </c>
      <c r="Y143">
        <f t="shared" si="57"/>
        <v>0</v>
      </c>
      <c r="Z143">
        <f t="shared" si="57"/>
        <v>0</v>
      </c>
      <c r="AA143">
        <f t="shared" si="57"/>
        <v>0</v>
      </c>
      <c r="AC143">
        <f t="shared" si="58"/>
        <v>0</v>
      </c>
      <c r="AD143">
        <f t="shared" si="58"/>
        <v>0</v>
      </c>
      <c r="AE143">
        <f t="shared" si="58"/>
        <v>0</v>
      </c>
      <c r="AF143">
        <f t="shared" si="58"/>
        <v>0</v>
      </c>
      <c r="AG143">
        <f t="shared" si="58"/>
        <v>0</v>
      </c>
      <c r="AH143">
        <f t="shared" si="58"/>
        <v>0</v>
      </c>
      <c r="AI143">
        <f t="shared" si="58"/>
        <v>1485.5176469145504</v>
      </c>
      <c r="AJ143">
        <f t="shared" si="58"/>
        <v>0</v>
      </c>
      <c r="AK143">
        <f t="shared" si="58"/>
        <v>0</v>
      </c>
      <c r="AL143">
        <f t="shared" si="58"/>
        <v>0</v>
      </c>
      <c r="AM143">
        <f t="shared" si="58"/>
        <v>0</v>
      </c>
      <c r="AN143">
        <f t="shared" si="58"/>
        <v>0</v>
      </c>
      <c r="AO143">
        <f t="shared" si="58"/>
        <v>0</v>
      </c>
      <c r="AP143">
        <f t="shared" si="58"/>
        <v>0</v>
      </c>
      <c r="AQ143">
        <f t="shared" si="58"/>
        <v>0</v>
      </c>
      <c r="AR143">
        <f t="shared" si="52"/>
        <v>0</v>
      </c>
      <c r="AS143">
        <f t="shared" si="52"/>
        <v>0</v>
      </c>
      <c r="AT143">
        <f t="shared" si="52"/>
        <v>0</v>
      </c>
      <c r="AV143" s="25">
        <f t="shared" si="61"/>
        <v>2.4055857474269162</v>
      </c>
      <c r="AW143" s="25">
        <f t="shared" si="61"/>
        <v>2.6056823894541719</v>
      </c>
      <c r="AX143" s="25">
        <f t="shared" si="61"/>
        <v>2.9226835636259114</v>
      </c>
      <c r="AY143" s="25">
        <f t="shared" si="61"/>
        <v>3.4248896147028391</v>
      </c>
      <c r="AZ143" s="25">
        <f t="shared" si="61"/>
        <v>4.2205047047644406</v>
      </c>
      <c r="BA143" s="25">
        <f t="shared" si="61"/>
        <v>5.4809502334001881</v>
      </c>
      <c r="BB143" s="25">
        <f t="shared" si="61"/>
        <v>7.4777988986697723</v>
      </c>
      <c r="BC143" s="25">
        <f t="shared" si="61"/>
        <v>10.641287126760611</v>
      </c>
      <c r="BD143" s="25">
        <f t="shared" si="61"/>
        <v>15.653012824019815</v>
      </c>
      <c r="BE143" s="25">
        <f t="shared" si="61"/>
        <v>23.592790896064848</v>
      </c>
      <c r="BF143" s="25">
        <f t="shared" si="60"/>
        <v>36.171307686758759</v>
      </c>
      <c r="BG143" s="25">
        <f t="shared" si="60"/>
        <v>56.098701528009705</v>
      </c>
      <c r="BH143" s="25">
        <f t="shared" si="60"/>
        <v>87.668482918937642</v>
      </c>
      <c r="BI143" s="25">
        <f t="shared" si="60"/>
        <v>137.6826044348108</v>
      </c>
      <c r="BJ143" s="25">
        <f t="shared" si="60"/>
        <v>216.91699380322524</v>
      </c>
      <c r="BK143" s="25">
        <f t="shared" si="60"/>
        <v>342.44331053745111</v>
      </c>
      <c r="BL143" s="25">
        <f t="shared" si="60"/>
        <v>541.30716647753718</v>
      </c>
      <c r="BM143" s="25">
        <f t="shared" si="60"/>
        <v>856.35531118723429</v>
      </c>
      <c r="BN143" s="25">
        <f t="shared" si="60"/>
        <v>1355.4672941859205</v>
      </c>
    </row>
    <row r="144" spans="1:66" x14ac:dyDescent="0.3">
      <c r="A144" s="7"/>
      <c r="B144" s="73">
        <f>I143-I144</f>
        <v>-14.704698254477762</v>
      </c>
      <c r="D144" s="74">
        <f>A143+$C$11</f>
        <v>29.888764044943819</v>
      </c>
      <c r="F144" s="75"/>
      <c r="G144" s="76">
        <f>E141-D144</f>
        <v>9.1112359550561806</v>
      </c>
      <c r="H144" s="59">
        <f t="shared" si="49"/>
        <v>861.79570990806951</v>
      </c>
      <c r="I144" s="77">
        <f t="shared" si="59"/>
        <v>1500.2223451690281</v>
      </c>
      <c r="J144">
        <f t="shared" si="57"/>
        <v>861.79570990806951</v>
      </c>
      <c r="K144">
        <f t="shared" si="57"/>
        <v>0</v>
      </c>
      <c r="L144">
        <f t="shared" si="57"/>
        <v>0</v>
      </c>
      <c r="M144">
        <f t="shared" si="57"/>
        <v>0</v>
      </c>
      <c r="N144">
        <f t="shared" si="57"/>
        <v>0</v>
      </c>
      <c r="O144">
        <f t="shared" si="57"/>
        <v>0</v>
      </c>
      <c r="P144">
        <f t="shared" si="57"/>
        <v>0</v>
      </c>
      <c r="Q144">
        <f t="shared" si="57"/>
        <v>0</v>
      </c>
      <c r="R144">
        <f t="shared" si="57"/>
        <v>0</v>
      </c>
      <c r="S144">
        <f t="shared" si="57"/>
        <v>0</v>
      </c>
      <c r="T144">
        <f t="shared" si="57"/>
        <v>0</v>
      </c>
      <c r="U144">
        <f t="shared" si="57"/>
        <v>0</v>
      </c>
      <c r="V144">
        <f t="shared" si="57"/>
        <v>0</v>
      </c>
      <c r="W144">
        <f t="shared" si="57"/>
        <v>0</v>
      </c>
      <c r="X144">
        <f t="shared" si="57"/>
        <v>0</v>
      </c>
      <c r="Y144">
        <f t="shared" si="57"/>
        <v>0</v>
      </c>
      <c r="Z144">
        <f t="shared" si="57"/>
        <v>0</v>
      </c>
      <c r="AA144">
        <f t="shared" si="57"/>
        <v>0</v>
      </c>
      <c r="AC144">
        <f t="shared" si="58"/>
        <v>0</v>
      </c>
      <c r="AD144">
        <f t="shared" si="58"/>
        <v>0</v>
      </c>
      <c r="AE144">
        <f t="shared" si="58"/>
        <v>0</v>
      </c>
      <c r="AF144">
        <f t="shared" si="58"/>
        <v>0</v>
      </c>
      <c r="AG144">
        <f t="shared" si="58"/>
        <v>0</v>
      </c>
      <c r="AH144">
        <f t="shared" si="58"/>
        <v>0</v>
      </c>
      <c r="AI144">
        <f t="shared" si="58"/>
        <v>0</v>
      </c>
      <c r="AJ144">
        <f t="shared" si="58"/>
        <v>1500.2223451690281</v>
      </c>
      <c r="AK144">
        <f t="shared" si="58"/>
        <v>0</v>
      </c>
      <c r="AL144">
        <f t="shared" si="58"/>
        <v>0</v>
      </c>
      <c r="AM144">
        <f t="shared" si="58"/>
        <v>0</v>
      </c>
      <c r="AN144">
        <f t="shared" si="58"/>
        <v>0</v>
      </c>
      <c r="AO144">
        <f t="shared" si="58"/>
        <v>0</v>
      </c>
      <c r="AP144">
        <f t="shared" si="58"/>
        <v>0</v>
      </c>
      <c r="AQ144">
        <f t="shared" si="58"/>
        <v>0</v>
      </c>
      <c r="AR144">
        <f t="shared" si="52"/>
        <v>0</v>
      </c>
      <c r="AS144">
        <f t="shared" si="52"/>
        <v>0</v>
      </c>
      <c r="AT144">
        <f t="shared" si="52"/>
        <v>0</v>
      </c>
      <c r="AV144" s="25">
        <f t="shared" si="61"/>
        <v>2.3713452369569752</v>
      </c>
      <c r="AW144" s="25">
        <f t="shared" si="61"/>
        <v>2.5450495301523977</v>
      </c>
      <c r="AX144" s="25">
        <f t="shared" si="61"/>
        <v>2.8166393184462319</v>
      </c>
      <c r="AY144" s="25">
        <f t="shared" si="61"/>
        <v>3.2412748398176383</v>
      </c>
      <c r="AZ144" s="25">
        <f t="shared" si="61"/>
        <v>3.9052001189790273</v>
      </c>
      <c r="BA144" s="25">
        <f t="shared" si="61"/>
        <v>4.9432592405662312</v>
      </c>
      <c r="BB144" s="25">
        <f t="shared" si="61"/>
        <v>6.5662833574841555</v>
      </c>
      <c r="BC144" s="25">
        <f t="shared" si="61"/>
        <v>9.1039107712960714</v>
      </c>
      <c r="BD144" s="25">
        <f t="shared" si="61"/>
        <v>13.071536898477893</v>
      </c>
      <c r="BE144" s="25">
        <f t="shared" si="61"/>
        <v>19.274991747449896</v>
      </c>
      <c r="BF144" s="25">
        <f t="shared" si="60"/>
        <v>28.974205037631634</v>
      </c>
      <c r="BG144" s="25">
        <f t="shared" si="60"/>
        <v>44.13909955830794</v>
      </c>
      <c r="BH144" s="25">
        <f t="shared" si="60"/>
        <v>67.849685040125664</v>
      </c>
      <c r="BI144" s="25">
        <f t="shared" si="60"/>
        <v>104.9216121230394</v>
      </c>
      <c r="BJ144" s="25">
        <f t="shared" si="60"/>
        <v>162.88423724230327</v>
      </c>
      <c r="BK144" s="25">
        <f t="shared" si="60"/>
        <v>253.50984467841636</v>
      </c>
      <c r="BL144" s="25">
        <f t="shared" si="60"/>
        <v>395.20461275121113</v>
      </c>
      <c r="BM144" s="25">
        <f t="shared" si="60"/>
        <v>616.74693249076893</v>
      </c>
      <c r="BN144" s="25">
        <f t="shared" si="60"/>
        <v>963.1323361520374</v>
      </c>
    </row>
    <row r="145" spans="1:66" x14ac:dyDescent="0.3">
      <c r="A145" s="7">
        <v>1</v>
      </c>
      <c r="B145" s="73">
        <f>H146-H145</f>
        <v>36.363636363636374</v>
      </c>
      <c r="D145" s="74">
        <f>$C$11-A145</f>
        <v>28.388764044943819</v>
      </c>
      <c r="F145" s="75"/>
      <c r="G145" s="76">
        <f>E141-D145</f>
        <v>10.611235955056181</v>
      </c>
      <c r="H145" s="59">
        <f t="shared" si="49"/>
        <v>834.52298263534215</v>
      </c>
      <c r="I145" s="77">
        <f t="shared" si="59"/>
        <v>1476.7772811424902</v>
      </c>
      <c r="J145">
        <f t="shared" si="57"/>
        <v>834.52298263534215</v>
      </c>
      <c r="K145">
        <f t="shared" si="57"/>
        <v>0</v>
      </c>
      <c r="L145">
        <f t="shared" si="57"/>
        <v>0</v>
      </c>
      <c r="M145">
        <f t="shared" ref="M145:AA145" si="62">IF(AND(M$10&lt;=$D145,$D145&lt;N$10)=TRUE,(M$9*100+100*($D145-M$10)/(N$10-M$10)),0)</f>
        <v>0</v>
      </c>
      <c r="N145">
        <f t="shared" si="62"/>
        <v>0</v>
      </c>
      <c r="O145">
        <f t="shared" si="62"/>
        <v>0</v>
      </c>
      <c r="P145">
        <f t="shared" si="62"/>
        <v>0</v>
      </c>
      <c r="Q145">
        <f t="shared" si="62"/>
        <v>0</v>
      </c>
      <c r="R145">
        <f t="shared" si="62"/>
        <v>0</v>
      </c>
      <c r="S145">
        <f t="shared" si="62"/>
        <v>0</v>
      </c>
      <c r="T145">
        <f t="shared" si="62"/>
        <v>0</v>
      </c>
      <c r="U145">
        <f t="shared" si="62"/>
        <v>0</v>
      </c>
      <c r="V145">
        <f t="shared" si="62"/>
        <v>0</v>
      </c>
      <c r="W145">
        <f t="shared" si="62"/>
        <v>0</v>
      </c>
      <c r="X145">
        <f t="shared" si="62"/>
        <v>0</v>
      </c>
      <c r="Y145">
        <f t="shared" si="62"/>
        <v>0</v>
      </c>
      <c r="Z145">
        <f t="shared" si="62"/>
        <v>0</v>
      </c>
      <c r="AA145">
        <f t="shared" si="62"/>
        <v>0</v>
      </c>
      <c r="AC145">
        <f t="shared" si="58"/>
        <v>0</v>
      </c>
      <c r="AD145">
        <f t="shared" si="58"/>
        <v>0</v>
      </c>
      <c r="AE145">
        <f t="shared" si="58"/>
        <v>0</v>
      </c>
      <c r="AF145">
        <f t="shared" si="58"/>
        <v>0</v>
      </c>
      <c r="AG145">
        <f t="shared" si="58"/>
        <v>0</v>
      </c>
      <c r="AH145">
        <f t="shared" si="58"/>
        <v>0</v>
      </c>
      <c r="AI145">
        <f t="shared" si="58"/>
        <v>1476.7772811424902</v>
      </c>
      <c r="AJ145">
        <f t="shared" si="58"/>
        <v>0</v>
      </c>
      <c r="AK145">
        <f t="shared" si="58"/>
        <v>0</v>
      </c>
      <c r="AL145">
        <f t="shared" si="58"/>
        <v>0</v>
      </c>
      <c r="AM145">
        <f t="shared" si="58"/>
        <v>0</v>
      </c>
      <c r="AN145">
        <f t="shared" si="58"/>
        <v>0</v>
      </c>
      <c r="AO145">
        <f t="shared" si="58"/>
        <v>0</v>
      </c>
      <c r="AP145">
        <f t="shared" si="58"/>
        <v>0</v>
      </c>
      <c r="AQ145">
        <f t="shared" si="58"/>
        <v>0</v>
      </c>
      <c r="AR145">
        <f t="shared" si="52"/>
        <v>0</v>
      </c>
      <c r="AS145">
        <f t="shared" si="52"/>
        <v>0</v>
      </c>
      <c r="AT145">
        <f t="shared" si="52"/>
        <v>0</v>
      </c>
      <c r="AV145" s="25">
        <f t="shared" si="61"/>
        <v>2.4245252255333911</v>
      </c>
      <c r="AW145" s="25">
        <f t="shared" si="61"/>
        <v>2.6395524913542738</v>
      </c>
      <c r="AX145" s="25">
        <f t="shared" si="61"/>
        <v>2.9825070342934916</v>
      </c>
      <c r="AY145" s="25">
        <f t="shared" si="61"/>
        <v>3.529497287244125</v>
      </c>
      <c r="AZ145" s="25">
        <f t="shared" si="61"/>
        <v>4.4019112644983185</v>
      </c>
      <c r="BA145" s="25">
        <f t="shared" si="61"/>
        <v>5.7933549759773477</v>
      </c>
      <c r="BB145" s="25">
        <f t="shared" si="61"/>
        <v>8.0126174507811108</v>
      </c>
      <c r="BC145" s="25">
        <f t="shared" si="61"/>
        <v>11.552197163162708</v>
      </c>
      <c r="BD145" s="25">
        <f t="shared" si="61"/>
        <v>17.197597237532559</v>
      </c>
      <c r="BE145" s="25">
        <f t="shared" si="61"/>
        <v>26.201644211869834</v>
      </c>
      <c r="BF145" s="25">
        <f t="shared" si="60"/>
        <v>40.562515159554046</v>
      </c>
      <c r="BG145" s="25">
        <f t="shared" si="60"/>
        <v>63.46717291665329</v>
      </c>
      <c r="BH145" s="25">
        <f t="shared" si="60"/>
        <v>99.998616509525775</v>
      </c>
      <c r="BI145" s="25">
        <f t="shared" si="60"/>
        <v>158.2638997166317</v>
      </c>
      <c r="BJ145" s="25">
        <f t="shared" si="60"/>
        <v>251.19324751460968</v>
      </c>
      <c r="BK145" s="25">
        <f t="shared" si="60"/>
        <v>399.40953012429139</v>
      </c>
      <c r="BL145" s="25">
        <f t="shared" si="60"/>
        <v>635.80488800832609</v>
      </c>
      <c r="BM145" s="25">
        <f t="shared" si="60"/>
        <v>1012.8401519157675</v>
      </c>
      <c r="BN145" s="25">
        <f t="shared" si="60"/>
        <v>1614.1869444339563</v>
      </c>
    </row>
    <row r="146" spans="1:66" x14ac:dyDescent="0.3">
      <c r="A146" s="7"/>
      <c r="B146" s="73">
        <f>I145-I146</f>
        <v>-28.445292056748485</v>
      </c>
      <c r="D146" s="74">
        <f>A145+$C$11</f>
        <v>30.388764044943819</v>
      </c>
      <c r="F146" s="75"/>
      <c r="G146" s="76">
        <f>E141-D146</f>
        <v>8.6112359550561806</v>
      </c>
      <c r="H146" s="59">
        <f t="shared" si="49"/>
        <v>870.88661899897852</v>
      </c>
      <c r="I146" s="77">
        <f t="shared" si="59"/>
        <v>1505.2225731992387</v>
      </c>
      <c r="J146">
        <f t="shared" ref="J146:AA160" si="63">IF(AND(J$10&lt;=$D146,$D146&lt;K$10)=TRUE,(J$9*100+100*($D146-J$10)/(K$10-J$10)),0)</f>
        <v>870.88661899897852</v>
      </c>
      <c r="K146">
        <f t="shared" si="63"/>
        <v>0</v>
      </c>
      <c r="L146">
        <f t="shared" si="63"/>
        <v>0</v>
      </c>
      <c r="M146">
        <f t="shared" si="63"/>
        <v>0</v>
      </c>
      <c r="N146">
        <f t="shared" si="63"/>
        <v>0</v>
      </c>
      <c r="O146">
        <f t="shared" si="63"/>
        <v>0</v>
      </c>
      <c r="P146">
        <f t="shared" si="63"/>
        <v>0</v>
      </c>
      <c r="Q146">
        <f t="shared" si="63"/>
        <v>0</v>
      </c>
      <c r="R146">
        <f t="shared" si="63"/>
        <v>0</v>
      </c>
      <c r="S146">
        <f t="shared" si="63"/>
        <v>0</v>
      </c>
      <c r="T146">
        <f t="shared" si="63"/>
        <v>0</v>
      </c>
      <c r="U146">
        <f t="shared" si="63"/>
        <v>0</v>
      </c>
      <c r="V146">
        <f t="shared" si="63"/>
        <v>0</v>
      </c>
      <c r="W146">
        <f t="shared" si="63"/>
        <v>0</v>
      </c>
      <c r="X146">
        <f t="shared" si="63"/>
        <v>0</v>
      </c>
      <c r="Y146">
        <f t="shared" si="63"/>
        <v>0</v>
      </c>
      <c r="Z146">
        <f t="shared" si="63"/>
        <v>0</v>
      </c>
      <c r="AA146">
        <f t="shared" si="63"/>
        <v>0</v>
      </c>
      <c r="AC146">
        <f t="shared" si="58"/>
        <v>0</v>
      </c>
      <c r="AD146">
        <f t="shared" si="58"/>
        <v>0</v>
      </c>
      <c r="AE146">
        <f t="shared" si="58"/>
        <v>0</v>
      </c>
      <c r="AF146">
        <f t="shared" si="58"/>
        <v>0</v>
      </c>
      <c r="AG146">
        <f t="shared" si="58"/>
        <v>0</v>
      </c>
      <c r="AH146">
        <f t="shared" si="58"/>
        <v>0</v>
      </c>
      <c r="AI146">
        <f t="shared" si="58"/>
        <v>0</v>
      </c>
      <c r="AJ146">
        <f t="shared" si="58"/>
        <v>1505.2225731992387</v>
      </c>
      <c r="AK146">
        <f t="shared" si="58"/>
        <v>0</v>
      </c>
      <c r="AL146">
        <f t="shared" si="58"/>
        <v>0</v>
      </c>
      <c r="AM146">
        <f t="shared" si="58"/>
        <v>0</v>
      </c>
      <c r="AN146">
        <f t="shared" si="58"/>
        <v>0</v>
      </c>
      <c r="AO146">
        <f t="shared" si="58"/>
        <v>0</v>
      </c>
      <c r="AP146">
        <f t="shared" si="58"/>
        <v>0</v>
      </c>
      <c r="AQ146">
        <f t="shared" si="58"/>
        <v>0</v>
      </c>
      <c r="AR146">
        <f t="shared" si="52"/>
        <v>0</v>
      </c>
      <c r="AS146">
        <f t="shared" si="52"/>
        <v>0</v>
      </c>
      <c r="AT146">
        <f t="shared" si="52"/>
        <v>0</v>
      </c>
      <c r="AV146" s="25">
        <f t="shared" si="61"/>
        <v>2.3558632520055411</v>
      </c>
      <c r="AW146" s="25">
        <f t="shared" si="61"/>
        <v>2.5179041396627744</v>
      </c>
      <c r="AX146" s="25">
        <f t="shared" si="61"/>
        <v>2.7696312923395148</v>
      </c>
      <c r="AY146" s="25">
        <f t="shared" si="61"/>
        <v>3.1606841945476205</v>
      </c>
      <c r="AZ146" s="25">
        <f t="shared" si="61"/>
        <v>3.7681767542468139</v>
      </c>
      <c r="BA146" s="25">
        <f t="shared" si="61"/>
        <v>4.7119038254589896</v>
      </c>
      <c r="BB146" s="25">
        <f t="shared" si="61"/>
        <v>6.1779642252435014</v>
      </c>
      <c r="BC146" s="25">
        <f t="shared" si="61"/>
        <v>8.4554585998147296</v>
      </c>
      <c r="BD146" s="25">
        <f t="shared" si="61"/>
        <v>11.993498797180404</v>
      </c>
      <c r="BE146" s="25">
        <f t="shared" si="61"/>
        <v>17.489770743200911</v>
      </c>
      <c r="BF146" s="25">
        <f t="shared" si="60"/>
        <v>26.028115029708673</v>
      </c>
      <c r="BG146" s="25">
        <f t="shared" si="60"/>
        <v>39.292255500000465</v>
      </c>
      <c r="BH146" s="25">
        <f t="shared" si="60"/>
        <v>59.897822166320879</v>
      </c>
      <c r="BI146" s="25">
        <f t="shared" si="60"/>
        <v>91.908141914603476</v>
      </c>
      <c r="BJ146" s="25">
        <f t="shared" si="60"/>
        <v>141.63550864905432</v>
      </c>
      <c r="BK146" s="25">
        <f t="shared" si="60"/>
        <v>218.88593981587317</v>
      </c>
      <c r="BL146" s="25">
        <f t="shared" si="60"/>
        <v>338.89287980381107</v>
      </c>
      <c r="BM146" s="25">
        <f t="shared" si="60"/>
        <v>525.32116800544918</v>
      </c>
      <c r="BN146" s="25">
        <f t="shared" si="60"/>
        <v>814.93364079482649</v>
      </c>
    </row>
    <row r="147" spans="1:66" x14ac:dyDescent="0.3">
      <c r="A147" s="7">
        <v>1.25</v>
      </c>
      <c r="B147" s="73">
        <f>H148-H147</f>
        <v>45.454545454545496</v>
      </c>
      <c r="D147" s="74">
        <f>$C$11-A147</f>
        <v>28.138764044943819</v>
      </c>
      <c r="F147" s="75"/>
      <c r="G147" s="76">
        <f>E141-D147</f>
        <v>10.861235955056181</v>
      </c>
      <c r="H147" s="59">
        <f t="shared" si="49"/>
        <v>829.97752808988764</v>
      </c>
      <c r="I147" s="77">
        <f t="shared" si="59"/>
        <v>1472.1343550521149</v>
      </c>
      <c r="J147">
        <f t="shared" si="63"/>
        <v>829.97752808988764</v>
      </c>
      <c r="K147">
        <f t="shared" si="63"/>
        <v>0</v>
      </c>
      <c r="L147">
        <f t="shared" si="63"/>
        <v>0</v>
      </c>
      <c r="M147">
        <f t="shared" si="63"/>
        <v>0</v>
      </c>
      <c r="N147">
        <f t="shared" si="63"/>
        <v>0</v>
      </c>
      <c r="O147">
        <f t="shared" si="63"/>
        <v>0</v>
      </c>
      <c r="P147">
        <f t="shared" si="63"/>
        <v>0</v>
      </c>
      <c r="Q147">
        <f t="shared" si="63"/>
        <v>0</v>
      </c>
      <c r="R147">
        <f t="shared" si="63"/>
        <v>0</v>
      </c>
      <c r="S147">
        <f t="shared" si="63"/>
        <v>0</v>
      </c>
      <c r="T147">
        <f t="shared" si="63"/>
        <v>0</v>
      </c>
      <c r="U147">
        <f t="shared" si="63"/>
        <v>0</v>
      </c>
      <c r="V147">
        <f t="shared" si="63"/>
        <v>0</v>
      </c>
      <c r="W147">
        <f t="shared" si="63"/>
        <v>0</v>
      </c>
      <c r="X147">
        <f t="shared" si="63"/>
        <v>0</v>
      </c>
      <c r="Y147">
        <f t="shared" si="63"/>
        <v>0</v>
      </c>
      <c r="Z147">
        <f t="shared" si="63"/>
        <v>0</v>
      </c>
      <c r="AA147">
        <f t="shared" si="63"/>
        <v>0</v>
      </c>
      <c r="AC147">
        <f t="shared" si="58"/>
        <v>0</v>
      </c>
      <c r="AD147">
        <f t="shared" si="58"/>
        <v>0</v>
      </c>
      <c r="AE147">
        <f t="shared" si="58"/>
        <v>0</v>
      </c>
      <c r="AF147">
        <f t="shared" si="58"/>
        <v>0</v>
      </c>
      <c r="AG147">
        <f t="shared" si="58"/>
        <v>0</v>
      </c>
      <c r="AH147">
        <f t="shared" si="58"/>
        <v>0</v>
      </c>
      <c r="AI147">
        <f t="shared" si="58"/>
        <v>1472.1343550521149</v>
      </c>
      <c r="AJ147">
        <f t="shared" si="58"/>
        <v>0</v>
      </c>
      <c r="AK147">
        <f t="shared" si="58"/>
        <v>0</v>
      </c>
      <c r="AL147">
        <f t="shared" si="58"/>
        <v>0</v>
      </c>
      <c r="AM147">
        <f t="shared" si="58"/>
        <v>0</v>
      </c>
      <c r="AN147">
        <f t="shared" si="58"/>
        <v>0</v>
      </c>
      <c r="AO147">
        <f t="shared" si="58"/>
        <v>0</v>
      </c>
      <c r="AP147">
        <f t="shared" si="58"/>
        <v>0</v>
      </c>
      <c r="AQ147">
        <f t="shared" si="58"/>
        <v>0</v>
      </c>
      <c r="AR147">
        <f t="shared" si="52"/>
        <v>0</v>
      </c>
      <c r="AS147">
        <f t="shared" si="52"/>
        <v>0</v>
      </c>
      <c r="AT147">
        <f t="shared" si="52"/>
        <v>0</v>
      </c>
      <c r="AV147" s="25">
        <f t="shared" si="61"/>
        <v>2.4344935068487001</v>
      </c>
      <c r="AW147" s="25">
        <f t="shared" si="61"/>
        <v>2.6574691852820913</v>
      </c>
      <c r="AX147" s="25">
        <f t="shared" si="61"/>
        <v>3.0143124334463502</v>
      </c>
      <c r="AY147" s="25">
        <f t="shared" si="61"/>
        <v>3.5853931210580172</v>
      </c>
      <c r="AZ147" s="25">
        <f t="shared" si="61"/>
        <v>4.4993326545668353</v>
      </c>
      <c r="BA147" s="25">
        <f t="shared" si="61"/>
        <v>5.9619726790502217</v>
      </c>
      <c r="BB147" s="25">
        <f t="shared" si="61"/>
        <v>8.3027356757087034</v>
      </c>
      <c r="BC147" s="25">
        <f t="shared" si="61"/>
        <v>12.048819000934866</v>
      </c>
      <c r="BD147" s="25">
        <f t="shared" si="61"/>
        <v>18.043932688040435</v>
      </c>
      <c r="BE147" s="25">
        <f t="shared" si="61"/>
        <v>27.638323682840479</v>
      </c>
      <c r="BF147" s="25">
        <f t="shared" si="60"/>
        <v>42.992884641223768</v>
      </c>
      <c r="BG147" s="25">
        <f t="shared" si="60"/>
        <v>67.565840064083403</v>
      </c>
      <c r="BH147" s="25">
        <f t="shared" si="60"/>
        <v>106.89162344860721</v>
      </c>
      <c r="BI147" s="25">
        <f t="shared" si="60"/>
        <v>169.82736773306561</v>
      </c>
      <c r="BJ147" s="25">
        <f t="shared" si="60"/>
        <v>270.54774931858555</v>
      </c>
      <c r="BK147" s="25">
        <f t="shared" si="60"/>
        <v>431.73747356941777</v>
      </c>
      <c r="BL147" s="25">
        <f t="shared" si="60"/>
        <v>689.70042798890995</v>
      </c>
      <c r="BM147" s="25">
        <f t="shared" si="60"/>
        <v>1102.5362099354099</v>
      </c>
      <c r="BN147" s="25">
        <f t="shared" si="60"/>
        <v>1763.2255838763826</v>
      </c>
    </row>
    <row r="148" spans="1:66" x14ac:dyDescent="0.3">
      <c r="B148" s="73">
        <f>I147-I148</f>
        <v>-35.059861216391255</v>
      </c>
      <c r="D148" s="74">
        <f>A147+$C$11</f>
        <v>30.638764044943819</v>
      </c>
      <c r="F148" s="75"/>
      <c r="G148" s="76">
        <f>E141-D148</f>
        <v>8.3612359550561806</v>
      </c>
      <c r="H148" s="59">
        <f t="shared" si="49"/>
        <v>875.43207354443314</v>
      </c>
      <c r="I148" s="77">
        <f t="shared" si="59"/>
        <v>1507.1942162685061</v>
      </c>
      <c r="J148">
        <f t="shared" si="63"/>
        <v>875.43207354443314</v>
      </c>
      <c r="K148">
        <f t="shared" si="63"/>
        <v>0</v>
      </c>
      <c r="L148">
        <f t="shared" si="63"/>
        <v>0</v>
      </c>
      <c r="M148">
        <f t="shared" si="63"/>
        <v>0</v>
      </c>
      <c r="N148">
        <f t="shared" si="63"/>
        <v>0</v>
      </c>
      <c r="O148">
        <f t="shared" si="63"/>
        <v>0</v>
      </c>
      <c r="P148">
        <f t="shared" si="63"/>
        <v>0</v>
      </c>
      <c r="Q148">
        <f t="shared" si="63"/>
        <v>0</v>
      </c>
      <c r="R148">
        <f t="shared" si="63"/>
        <v>0</v>
      </c>
      <c r="S148">
        <f t="shared" si="63"/>
        <v>0</v>
      </c>
      <c r="T148">
        <f t="shared" si="63"/>
        <v>0</v>
      </c>
      <c r="U148">
        <f t="shared" si="63"/>
        <v>0</v>
      </c>
      <c r="V148">
        <f t="shared" si="63"/>
        <v>0</v>
      </c>
      <c r="W148">
        <f t="shared" si="63"/>
        <v>0</v>
      </c>
      <c r="X148">
        <f t="shared" si="63"/>
        <v>0</v>
      </c>
      <c r="Y148">
        <f t="shared" si="63"/>
        <v>0</v>
      </c>
      <c r="Z148">
        <f t="shared" si="63"/>
        <v>0</v>
      </c>
      <c r="AA148">
        <f t="shared" si="63"/>
        <v>0</v>
      </c>
      <c r="AC148">
        <f t="shared" si="58"/>
        <v>0</v>
      </c>
      <c r="AD148">
        <f t="shared" si="58"/>
        <v>0</v>
      </c>
      <c r="AE148">
        <f t="shared" si="58"/>
        <v>0</v>
      </c>
      <c r="AF148">
        <f t="shared" si="58"/>
        <v>0</v>
      </c>
      <c r="AG148">
        <f t="shared" si="58"/>
        <v>0</v>
      </c>
      <c r="AH148">
        <f t="shared" si="58"/>
        <v>0</v>
      </c>
      <c r="AI148">
        <f t="shared" si="58"/>
        <v>0</v>
      </c>
      <c r="AJ148">
        <f t="shared" si="58"/>
        <v>1507.1942162685061</v>
      </c>
      <c r="AK148">
        <f t="shared" si="58"/>
        <v>0</v>
      </c>
      <c r="AL148">
        <f t="shared" si="58"/>
        <v>0</v>
      </c>
      <c r="AM148">
        <f t="shared" si="58"/>
        <v>0</v>
      </c>
      <c r="AN148">
        <f t="shared" si="58"/>
        <v>0</v>
      </c>
      <c r="AO148">
        <f t="shared" si="58"/>
        <v>0</v>
      </c>
      <c r="AP148">
        <f t="shared" si="58"/>
        <v>0</v>
      </c>
      <c r="AQ148">
        <f t="shared" si="58"/>
        <v>0</v>
      </c>
      <c r="AR148">
        <f t="shared" si="52"/>
        <v>0</v>
      </c>
      <c r="AS148">
        <f t="shared" si="52"/>
        <v>0</v>
      </c>
      <c r="AT148">
        <f t="shared" si="52"/>
        <v>0</v>
      </c>
      <c r="AV148" s="25">
        <f t="shared" si="61"/>
        <v>2.3484960085752933</v>
      </c>
      <c r="AW148" s="25">
        <f t="shared" si="61"/>
        <v>2.5050490729824642</v>
      </c>
      <c r="AX148" s="25">
        <f t="shared" si="61"/>
        <v>2.7474774539795375</v>
      </c>
      <c r="AY148" s="25">
        <f t="shared" si="61"/>
        <v>3.1228870324212998</v>
      </c>
      <c r="AZ148" s="25">
        <f t="shared" si="61"/>
        <v>3.7042230583691995</v>
      </c>
      <c r="BA148" s="25">
        <f t="shared" si="61"/>
        <v>4.6044440289359496</v>
      </c>
      <c r="BB148" s="25">
        <f t="shared" si="61"/>
        <v>5.9984704777987057</v>
      </c>
      <c r="BC148" s="25">
        <f t="shared" si="61"/>
        <v>8.157173511461064</v>
      </c>
      <c r="BD148" s="25">
        <f t="shared" si="61"/>
        <v>11.500007351769234</v>
      </c>
      <c r="BE148" s="25">
        <f t="shared" si="61"/>
        <v>16.676512831984027</v>
      </c>
      <c r="BF148" s="25">
        <f t="shared" si="60"/>
        <v>24.692528663696294</v>
      </c>
      <c r="BG148" s="25">
        <f t="shared" si="60"/>
        <v>37.105634389143198</v>
      </c>
      <c r="BH148" s="25">
        <f t="shared" si="60"/>
        <v>56.327801234366333</v>
      </c>
      <c r="BI148" s="25">
        <f t="shared" si="60"/>
        <v>86.094058478766826</v>
      </c>
      <c r="BJ148" s="25">
        <f t="shared" si="60"/>
        <v>132.18824117284834</v>
      </c>
      <c r="BK148" s="25">
        <f t="shared" si="60"/>
        <v>203.56683811200645</v>
      </c>
      <c r="BL148" s="25">
        <f t="shared" si="60"/>
        <v>314.09931321448721</v>
      </c>
      <c r="BM148" s="25">
        <f t="shared" si="60"/>
        <v>485.26305943794625</v>
      </c>
      <c r="BN148" s="25">
        <f t="shared" si="60"/>
        <v>750.31663752968541</v>
      </c>
    </row>
    <row r="149" spans="1:66" x14ac:dyDescent="0.3">
      <c r="A149" s="24">
        <v>2.5</v>
      </c>
      <c r="B149" s="73">
        <f>H150-H149</f>
        <v>90.909090909090878</v>
      </c>
      <c r="D149" s="74">
        <f>$C$11-A149</f>
        <v>26.888764044943819</v>
      </c>
      <c r="F149" s="75"/>
      <c r="G149" s="76">
        <f>E141-D149</f>
        <v>12.111235955056181</v>
      </c>
      <c r="H149" s="59">
        <f t="shared" si="49"/>
        <v>807.25025536261489</v>
      </c>
      <c r="I149" s="77">
        <f t="shared" si="59"/>
        <v>1446.7836901017647</v>
      </c>
      <c r="J149">
        <f t="shared" si="63"/>
        <v>807.25025536261489</v>
      </c>
      <c r="K149">
        <f t="shared" si="63"/>
        <v>0</v>
      </c>
      <c r="L149">
        <f t="shared" si="63"/>
        <v>0</v>
      </c>
      <c r="M149">
        <f t="shared" si="63"/>
        <v>0</v>
      </c>
      <c r="N149">
        <f t="shared" si="63"/>
        <v>0</v>
      </c>
      <c r="O149">
        <f t="shared" si="63"/>
        <v>0</v>
      </c>
      <c r="P149">
        <f t="shared" si="63"/>
        <v>0</v>
      </c>
      <c r="Q149">
        <f t="shared" si="63"/>
        <v>0</v>
      </c>
      <c r="R149">
        <f t="shared" si="63"/>
        <v>0</v>
      </c>
      <c r="S149">
        <f t="shared" si="63"/>
        <v>0</v>
      </c>
      <c r="T149">
        <f t="shared" si="63"/>
        <v>0</v>
      </c>
      <c r="U149">
        <f t="shared" si="63"/>
        <v>0</v>
      </c>
      <c r="V149">
        <f t="shared" si="63"/>
        <v>0</v>
      </c>
      <c r="W149">
        <f t="shared" si="63"/>
        <v>0</v>
      </c>
      <c r="X149">
        <f t="shared" si="63"/>
        <v>0</v>
      </c>
      <c r="Y149">
        <f t="shared" si="63"/>
        <v>0</v>
      </c>
      <c r="Z149">
        <f t="shared" si="63"/>
        <v>0</v>
      </c>
      <c r="AA149">
        <f t="shared" si="63"/>
        <v>0</v>
      </c>
      <c r="AC149">
        <f t="shared" si="58"/>
        <v>0</v>
      </c>
      <c r="AD149">
        <f t="shared" si="58"/>
        <v>0</v>
      </c>
      <c r="AE149">
        <f t="shared" si="58"/>
        <v>0</v>
      </c>
      <c r="AF149">
        <f t="shared" si="58"/>
        <v>0</v>
      </c>
      <c r="AG149">
        <f t="shared" si="58"/>
        <v>0</v>
      </c>
      <c r="AH149">
        <f t="shared" si="58"/>
        <v>0</v>
      </c>
      <c r="AI149">
        <f t="shared" si="58"/>
        <v>1446.7836901017647</v>
      </c>
      <c r="AJ149">
        <f t="shared" si="58"/>
        <v>0</v>
      </c>
      <c r="AK149">
        <f t="shared" si="58"/>
        <v>0</v>
      </c>
      <c r="AL149">
        <f t="shared" si="58"/>
        <v>0</v>
      </c>
      <c r="AM149">
        <f t="shared" si="58"/>
        <v>0</v>
      </c>
      <c r="AN149">
        <f t="shared" si="58"/>
        <v>0</v>
      </c>
      <c r="AO149">
        <f t="shared" si="58"/>
        <v>0</v>
      </c>
      <c r="AP149">
        <f t="shared" si="58"/>
        <v>0</v>
      </c>
      <c r="AQ149">
        <f t="shared" si="58"/>
        <v>0</v>
      </c>
      <c r="AR149">
        <f t="shared" si="52"/>
        <v>0</v>
      </c>
      <c r="AS149">
        <f t="shared" si="52"/>
        <v>0</v>
      </c>
      <c r="AT149">
        <f t="shared" si="52"/>
        <v>0</v>
      </c>
      <c r="AV149" s="25">
        <f t="shared" si="61"/>
        <v>2.4898929586805822</v>
      </c>
      <c r="AW149" s="25">
        <f t="shared" si="61"/>
        <v>2.7581031893471972</v>
      </c>
      <c r="AX149" s="25">
        <f t="shared" si="61"/>
        <v>3.1948634443591666</v>
      </c>
      <c r="AY149" s="25">
        <f t="shared" si="61"/>
        <v>3.906094779137125</v>
      </c>
      <c r="AZ149" s="25">
        <f t="shared" si="61"/>
        <v>5.06428169235837</v>
      </c>
      <c r="BA149" s="25">
        <f t="shared" si="61"/>
        <v>6.950302260301612</v>
      </c>
      <c r="BB149" s="25">
        <f t="shared" si="61"/>
        <v>10.021545374948564</v>
      </c>
      <c r="BC149" s="25">
        <f t="shared" si="61"/>
        <v>15.022834560014413</v>
      </c>
      <c r="BD149" s="25">
        <f t="shared" si="61"/>
        <v>23.167059090260345</v>
      </c>
      <c r="BE149" s="25">
        <f t="shared" si="61"/>
        <v>36.429318228788148</v>
      </c>
      <c r="BF149" s="25">
        <f t="shared" si="60"/>
        <v>58.025913067775484</v>
      </c>
      <c r="BG149" s="25">
        <f t="shared" si="60"/>
        <v>93.194348834832141</v>
      </c>
      <c r="BH149" s="25">
        <f t="shared" si="60"/>
        <v>150.46351017821291</v>
      </c>
      <c r="BI149" s="25">
        <f t="shared" si="60"/>
        <v>243.72204640365482</v>
      </c>
      <c r="BJ149" s="25">
        <f t="shared" si="60"/>
        <v>395.58658178186107</v>
      </c>
      <c r="BK149" s="25">
        <f t="shared" si="60"/>
        <v>642.88659354578886</v>
      </c>
      <c r="BL149" s="25">
        <f t="shared" si="60"/>
        <v>1045.5961245507178</v>
      </c>
      <c r="BM149" s="25">
        <f t="shared" si="60"/>
        <v>1701.3784078003505</v>
      </c>
      <c r="BN149" s="25">
        <f t="shared" si="60"/>
        <v>2769.2706971905368</v>
      </c>
    </row>
    <row r="150" spans="1:66" x14ac:dyDescent="0.3">
      <c r="B150" s="73">
        <f>I149-I150</f>
        <v>-63.469422420567071</v>
      </c>
      <c r="D150" s="74">
        <f>A149+$C$11</f>
        <v>31.888764044943819</v>
      </c>
      <c r="F150" s="75"/>
      <c r="G150" s="76">
        <f>E141-D150</f>
        <v>7.1112359550561806</v>
      </c>
      <c r="H150" s="59">
        <f t="shared" si="49"/>
        <v>898.15934627170577</v>
      </c>
      <c r="I150" s="77">
        <f t="shared" si="59"/>
        <v>1510.2531125223318</v>
      </c>
      <c r="J150">
        <f t="shared" si="63"/>
        <v>898.15934627170577</v>
      </c>
      <c r="K150">
        <f t="shared" si="63"/>
        <v>0</v>
      </c>
      <c r="L150">
        <f t="shared" si="63"/>
        <v>0</v>
      </c>
      <c r="M150">
        <f t="shared" si="63"/>
        <v>0</v>
      </c>
      <c r="N150">
        <f t="shared" si="63"/>
        <v>0</v>
      </c>
      <c r="O150">
        <f t="shared" si="63"/>
        <v>0</v>
      </c>
      <c r="P150">
        <f t="shared" si="63"/>
        <v>0</v>
      </c>
      <c r="Q150">
        <f t="shared" si="63"/>
        <v>0</v>
      </c>
      <c r="R150">
        <f t="shared" si="63"/>
        <v>0</v>
      </c>
      <c r="S150">
        <f t="shared" si="63"/>
        <v>0</v>
      </c>
      <c r="T150">
        <f t="shared" si="63"/>
        <v>0</v>
      </c>
      <c r="U150">
        <f t="shared" si="63"/>
        <v>0</v>
      </c>
      <c r="V150">
        <f t="shared" si="63"/>
        <v>0</v>
      </c>
      <c r="W150">
        <f t="shared" si="63"/>
        <v>0</v>
      </c>
      <c r="X150">
        <f t="shared" si="63"/>
        <v>0</v>
      </c>
      <c r="Y150">
        <f t="shared" si="63"/>
        <v>0</v>
      </c>
      <c r="Z150">
        <f t="shared" si="63"/>
        <v>0</v>
      </c>
      <c r="AA150">
        <f t="shared" si="63"/>
        <v>0</v>
      </c>
      <c r="AC150">
        <f t="shared" si="58"/>
        <v>0</v>
      </c>
      <c r="AD150">
        <f t="shared" si="58"/>
        <v>0</v>
      </c>
      <c r="AE150">
        <f t="shared" si="58"/>
        <v>0</v>
      </c>
      <c r="AF150">
        <f t="shared" si="58"/>
        <v>0</v>
      </c>
      <c r="AG150">
        <f t="shared" si="58"/>
        <v>0</v>
      </c>
      <c r="AH150">
        <f t="shared" si="58"/>
        <v>0</v>
      </c>
      <c r="AI150">
        <f t="shared" si="58"/>
        <v>0</v>
      </c>
      <c r="AJ150">
        <f t="shared" si="58"/>
        <v>1510.2531125223318</v>
      </c>
      <c r="AK150">
        <f t="shared" si="58"/>
        <v>0</v>
      </c>
      <c r="AL150">
        <f t="shared" si="58"/>
        <v>0</v>
      </c>
      <c r="AM150">
        <f t="shared" si="58"/>
        <v>0</v>
      </c>
      <c r="AN150">
        <f t="shared" si="58"/>
        <v>0</v>
      </c>
      <c r="AO150">
        <f t="shared" si="58"/>
        <v>0</v>
      </c>
      <c r="AP150">
        <f t="shared" si="58"/>
        <v>0</v>
      </c>
      <c r="AQ150">
        <f t="shared" si="58"/>
        <v>0</v>
      </c>
      <c r="AR150">
        <f t="shared" si="52"/>
        <v>0</v>
      </c>
      <c r="AS150">
        <f t="shared" si="52"/>
        <v>0</v>
      </c>
      <c r="AT150">
        <f t="shared" si="52"/>
        <v>0</v>
      </c>
      <c r="AV150" s="25">
        <f t="shared" si="61"/>
        <v>2.3150380351006028</v>
      </c>
      <c r="AW150" s="25">
        <f t="shared" si="61"/>
        <v>2.4472042923616155</v>
      </c>
      <c r="AX150" s="25">
        <f t="shared" si="61"/>
        <v>2.6487034916466445</v>
      </c>
      <c r="AY150" s="25">
        <f t="shared" si="61"/>
        <v>2.9559069197676626</v>
      </c>
      <c r="AZ150" s="25">
        <f t="shared" si="61"/>
        <v>3.4242658342654329</v>
      </c>
      <c r="BA150" s="25">
        <f t="shared" si="61"/>
        <v>4.1383206028961901</v>
      </c>
      <c r="BB150" s="25">
        <f t="shared" si="61"/>
        <v>5.2269605258729346</v>
      </c>
      <c r="BC150" s="25">
        <f t="shared" si="61"/>
        <v>6.8866887903748086</v>
      </c>
      <c r="BD150" s="25">
        <f t="shared" si="61"/>
        <v>9.4170919602806435</v>
      </c>
      <c r="BE150" s="25">
        <f t="shared" si="61"/>
        <v>13.27491636395867</v>
      </c>
      <c r="BF150" s="25">
        <f t="shared" si="60"/>
        <v>19.156512350960043</v>
      </c>
      <c r="BG150" s="25">
        <f t="shared" si="60"/>
        <v>28.123527884722982</v>
      </c>
      <c r="BH150" s="25">
        <f t="shared" si="60"/>
        <v>41.794539589785792</v>
      </c>
      <c r="BI150" s="25">
        <f t="shared" si="60"/>
        <v>62.63721130550357</v>
      </c>
      <c r="BJ150" s="25">
        <f t="shared" si="60"/>
        <v>94.413715753108391</v>
      </c>
      <c r="BK150" s="25">
        <f t="shared" si="60"/>
        <v>142.8598194331455</v>
      </c>
      <c r="BL150" s="25">
        <f t="shared" si="60"/>
        <v>216.72020787350564</v>
      </c>
      <c r="BM150" s="25">
        <f t="shared" si="60"/>
        <v>329.32693093612414</v>
      </c>
      <c r="BN150" s="25">
        <f t="shared" si="60"/>
        <v>501.00588289750294</v>
      </c>
    </row>
    <row r="151" spans="1:66" x14ac:dyDescent="0.3">
      <c r="A151" s="24">
        <v>5</v>
      </c>
      <c r="B151" s="73">
        <f>H152-H151</f>
        <v>949.97425093632955</v>
      </c>
      <c r="D151" s="74">
        <f>$C$11-A151</f>
        <v>24.388764044943819</v>
      </c>
      <c r="F151" s="75"/>
      <c r="G151" s="76">
        <f>E141-D151</f>
        <v>14.611235955056181</v>
      </c>
      <c r="H151" s="59">
        <f t="shared" si="49"/>
        <v>0</v>
      </c>
      <c r="I151" s="77">
        <f t="shared" si="59"/>
        <v>1388.4065202538702</v>
      </c>
      <c r="J151">
        <f t="shared" si="63"/>
        <v>0</v>
      </c>
      <c r="K151">
        <f t="shared" si="63"/>
        <v>0</v>
      </c>
      <c r="L151">
        <f t="shared" si="63"/>
        <v>0</v>
      </c>
      <c r="M151">
        <f t="shared" si="63"/>
        <v>0</v>
      </c>
      <c r="N151">
        <f t="shared" si="63"/>
        <v>0</v>
      </c>
      <c r="O151">
        <f t="shared" si="63"/>
        <v>0</v>
      </c>
      <c r="P151">
        <f t="shared" si="63"/>
        <v>0</v>
      </c>
      <c r="Q151">
        <f t="shared" si="63"/>
        <v>0</v>
      </c>
      <c r="R151">
        <f t="shared" si="63"/>
        <v>0</v>
      </c>
      <c r="S151">
        <f t="shared" si="63"/>
        <v>0</v>
      </c>
      <c r="T151">
        <f t="shared" si="63"/>
        <v>0</v>
      </c>
      <c r="U151">
        <f t="shared" si="63"/>
        <v>0</v>
      </c>
      <c r="V151">
        <f t="shared" si="63"/>
        <v>0</v>
      </c>
      <c r="W151">
        <f t="shared" si="63"/>
        <v>0</v>
      </c>
      <c r="X151">
        <f t="shared" si="63"/>
        <v>0</v>
      </c>
      <c r="Y151">
        <f t="shared" si="63"/>
        <v>0</v>
      </c>
      <c r="Z151">
        <f t="shared" si="63"/>
        <v>0</v>
      </c>
      <c r="AA151">
        <f t="shared" si="63"/>
        <v>0</v>
      </c>
      <c r="AC151">
        <f t="shared" ref="AC151:AQ167" si="64">IF(AND(AV151&lt;=$G151,$G151&lt;AW151)=TRUE,AV$10*100+100*((LOG($G151)-LOG(AV151))/(LOG(AW151)-LOG(AV151))),0)</f>
        <v>0</v>
      </c>
      <c r="AD151">
        <f t="shared" si="64"/>
        <v>0</v>
      </c>
      <c r="AE151">
        <f t="shared" si="64"/>
        <v>0</v>
      </c>
      <c r="AF151">
        <f t="shared" si="64"/>
        <v>0</v>
      </c>
      <c r="AG151">
        <f t="shared" si="64"/>
        <v>0</v>
      </c>
      <c r="AH151">
        <f t="shared" si="64"/>
        <v>1388.4065202538702</v>
      </c>
      <c r="AI151">
        <f t="shared" si="64"/>
        <v>0</v>
      </c>
      <c r="AJ151">
        <f t="shared" si="64"/>
        <v>0</v>
      </c>
      <c r="AK151">
        <f t="shared" si="64"/>
        <v>0</v>
      </c>
      <c r="AL151">
        <f t="shared" si="64"/>
        <v>0</v>
      </c>
      <c r="AM151">
        <f t="shared" si="64"/>
        <v>0</v>
      </c>
      <c r="AN151">
        <f t="shared" si="64"/>
        <v>0</v>
      </c>
      <c r="AO151">
        <f t="shared" si="64"/>
        <v>0</v>
      </c>
      <c r="AP151">
        <f t="shared" si="64"/>
        <v>0</v>
      </c>
      <c r="AQ151">
        <f t="shared" si="64"/>
        <v>0</v>
      </c>
      <c r="AR151">
        <f t="shared" si="52"/>
        <v>0</v>
      </c>
      <c r="AS151">
        <f t="shared" si="52"/>
        <v>0</v>
      </c>
      <c r="AT151">
        <f t="shared" si="52"/>
        <v>0</v>
      </c>
      <c r="AV151" s="25">
        <f t="shared" si="61"/>
        <v>2.6355801307871163</v>
      </c>
      <c r="AW151" s="25">
        <f t="shared" si="61"/>
        <v>3.0302021364762348</v>
      </c>
      <c r="AX151" s="25">
        <f t="shared" si="61"/>
        <v>3.69684282994533</v>
      </c>
      <c r="AY151" s="25">
        <f t="shared" si="61"/>
        <v>4.823008648835474</v>
      </c>
      <c r="AZ151" s="25">
        <f t="shared" si="61"/>
        <v>6.7254569452884407</v>
      </c>
      <c r="BA151" s="25">
        <f t="shared" si="61"/>
        <v>9.9392905210967459</v>
      </c>
      <c r="BB151" s="25">
        <f t="shared" si="61"/>
        <v>15.368466321695525</v>
      </c>
      <c r="BC151" s="25">
        <f t="shared" si="61"/>
        <v>24.540051961874127</v>
      </c>
      <c r="BD151" s="25">
        <f t="shared" si="61"/>
        <v>40.033744972487838</v>
      </c>
      <c r="BE151" s="25">
        <f t="shared" si="61"/>
        <v>66.207465910720941</v>
      </c>
      <c r="BF151" s="25">
        <f t="shared" si="60"/>
        <v>110.42311335405198</v>
      </c>
      <c r="BG151" s="25">
        <f t="shared" si="60"/>
        <v>185.11724963855599</v>
      </c>
      <c r="BH151" s="25">
        <f t="shared" si="60"/>
        <v>311.29914039201878</v>
      </c>
      <c r="BI151" s="25">
        <f t="shared" si="60"/>
        <v>524.46004359161918</v>
      </c>
      <c r="BJ151" s="25">
        <f t="shared" si="60"/>
        <v>884.55585751190927</v>
      </c>
      <c r="BK151" s="25">
        <f t="shared" si="60"/>
        <v>1492.8709530878352</v>
      </c>
      <c r="BL151" s="25">
        <f t="shared" si="60"/>
        <v>2520.5064911878785</v>
      </c>
      <c r="BM151" s="25">
        <f t="shared" si="60"/>
        <v>4256.5061513086848</v>
      </c>
      <c r="BN151" s="25">
        <f t="shared" si="60"/>
        <v>7189.1556249843898</v>
      </c>
    </row>
    <row r="152" spans="1:66" x14ac:dyDescent="0.3">
      <c r="B152" s="73">
        <f>I151-I152</f>
        <v>-59.615733801811984</v>
      </c>
      <c r="D152" s="74">
        <f>A151+$C$11</f>
        <v>34.388764044943819</v>
      </c>
      <c r="F152" s="75"/>
      <c r="G152" s="76">
        <f>E141-D152</f>
        <v>4.6112359550561806</v>
      </c>
      <c r="H152" s="59">
        <f t="shared" si="49"/>
        <v>949.97425093632955</v>
      </c>
      <c r="I152" s="77">
        <f t="shared" si="59"/>
        <v>1448.0222540556822</v>
      </c>
      <c r="J152">
        <f t="shared" si="63"/>
        <v>0</v>
      </c>
      <c r="K152">
        <f t="shared" si="63"/>
        <v>949.97425093632955</v>
      </c>
      <c r="L152">
        <f t="shared" si="63"/>
        <v>0</v>
      </c>
      <c r="M152">
        <f t="shared" si="63"/>
        <v>0</v>
      </c>
      <c r="N152">
        <f t="shared" si="63"/>
        <v>0</v>
      </c>
      <c r="O152">
        <f t="shared" si="63"/>
        <v>0</v>
      </c>
      <c r="P152">
        <f t="shared" si="63"/>
        <v>0</v>
      </c>
      <c r="Q152">
        <f t="shared" si="63"/>
        <v>0</v>
      </c>
      <c r="R152">
        <f t="shared" si="63"/>
        <v>0</v>
      </c>
      <c r="S152">
        <f t="shared" si="63"/>
        <v>0</v>
      </c>
      <c r="T152">
        <f t="shared" si="63"/>
        <v>0</v>
      </c>
      <c r="U152">
        <f t="shared" si="63"/>
        <v>0</v>
      </c>
      <c r="V152">
        <f t="shared" si="63"/>
        <v>0</v>
      </c>
      <c r="W152">
        <f t="shared" si="63"/>
        <v>0</v>
      </c>
      <c r="X152">
        <f t="shared" si="63"/>
        <v>0</v>
      </c>
      <c r="Y152">
        <f t="shared" si="63"/>
        <v>0</v>
      </c>
      <c r="Z152">
        <f t="shared" si="63"/>
        <v>0</v>
      </c>
      <c r="AA152">
        <f t="shared" si="63"/>
        <v>0</v>
      </c>
      <c r="AC152">
        <f t="shared" si="64"/>
        <v>0</v>
      </c>
      <c r="AD152">
        <f t="shared" si="64"/>
        <v>0</v>
      </c>
      <c r="AE152">
        <f t="shared" si="64"/>
        <v>0</v>
      </c>
      <c r="AF152">
        <f t="shared" si="64"/>
        <v>0</v>
      </c>
      <c r="AG152">
        <f t="shared" si="64"/>
        <v>0</v>
      </c>
      <c r="AH152">
        <f t="shared" si="64"/>
        <v>0</v>
      </c>
      <c r="AI152">
        <f t="shared" si="64"/>
        <v>1448.0222540556822</v>
      </c>
      <c r="AJ152">
        <f t="shared" si="64"/>
        <v>0</v>
      </c>
      <c r="AK152">
        <f t="shared" si="64"/>
        <v>0</v>
      </c>
      <c r="AL152">
        <f t="shared" si="64"/>
        <v>0</v>
      </c>
      <c r="AM152">
        <f t="shared" si="64"/>
        <v>0</v>
      </c>
      <c r="AN152">
        <f t="shared" si="64"/>
        <v>0</v>
      </c>
      <c r="AO152">
        <f t="shared" si="64"/>
        <v>0</v>
      </c>
      <c r="AP152">
        <f t="shared" si="64"/>
        <v>0</v>
      </c>
      <c r="AQ152">
        <f t="shared" si="64"/>
        <v>0</v>
      </c>
      <c r="AR152">
        <f t="shared" si="52"/>
        <v>0</v>
      </c>
      <c r="AS152">
        <f t="shared" si="52"/>
        <v>0</v>
      </c>
      <c r="AT152">
        <f t="shared" si="52"/>
        <v>0</v>
      </c>
      <c r="AV152" s="25">
        <f t="shared" si="61"/>
        <v>2.2620329557669825</v>
      </c>
      <c r="AW152" s="25">
        <f t="shared" si="61"/>
        <v>2.3575689888336848</v>
      </c>
      <c r="AX152" s="25">
        <f t="shared" si="61"/>
        <v>2.498984426584502</v>
      </c>
      <c r="AY152" s="25">
        <f t="shared" si="61"/>
        <v>2.7083120006140069</v>
      </c>
      <c r="AZ152" s="25">
        <f t="shared" si="61"/>
        <v>3.0181652524653915</v>
      </c>
      <c r="BA152" s="25">
        <f t="shared" si="61"/>
        <v>3.4768197710017059</v>
      </c>
      <c r="BB152" s="25">
        <f t="shared" si="61"/>
        <v>4.1557345996079782</v>
      </c>
      <c r="BC152" s="25">
        <f t="shared" si="61"/>
        <v>5.1606856594436374</v>
      </c>
      <c r="BD152" s="25">
        <f t="shared" si="61"/>
        <v>6.6482457923369935</v>
      </c>
      <c r="BE152" s="25">
        <f t="shared" si="61"/>
        <v>8.8501790380570053</v>
      </c>
      <c r="BF152" s="25">
        <f t="shared" si="60"/>
        <v>12.109549809964252</v>
      </c>
      <c r="BG152" s="25">
        <f t="shared" si="60"/>
        <v>16.934172831308143</v>
      </c>
      <c r="BH152" s="25">
        <f t="shared" si="60"/>
        <v>24.075731410254569</v>
      </c>
      <c r="BI152" s="25">
        <f t="shared" si="60"/>
        <v>34.646890796364886</v>
      </c>
      <c r="BJ152" s="25">
        <f t="shared" si="60"/>
        <v>50.294653050390131</v>
      </c>
      <c r="BK152" s="25">
        <f t="shared" si="60"/>
        <v>73.45696236910257</v>
      </c>
      <c r="BL152" s="25">
        <f t="shared" si="60"/>
        <v>107.7425403492836</v>
      </c>
      <c r="BM152" s="25">
        <f t="shared" si="60"/>
        <v>158.49313007935842</v>
      </c>
      <c r="BN152" s="25">
        <f t="shared" si="60"/>
        <v>233.61574750874047</v>
      </c>
    </row>
    <row r="153" spans="1:66" x14ac:dyDescent="0.3">
      <c r="B153" s="73"/>
      <c r="F153" s="75"/>
      <c r="G153" s="23"/>
      <c r="H153" s="59">
        <f t="shared" si="49"/>
        <v>0</v>
      </c>
      <c r="I153" s="77">
        <f t="shared" si="59"/>
        <v>0</v>
      </c>
      <c r="J153">
        <f t="shared" si="63"/>
        <v>0</v>
      </c>
      <c r="K153">
        <f t="shared" si="63"/>
        <v>0</v>
      </c>
      <c r="L153">
        <f t="shared" si="63"/>
        <v>0</v>
      </c>
      <c r="M153">
        <f t="shared" si="63"/>
        <v>0</v>
      </c>
      <c r="N153">
        <f t="shared" si="63"/>
        <v>0</v>
      </c>
      <c r="O153">
        <f t="shared" si="63"/>
        <v>0</v>
      </c>
      <c r="P153">
        <f t="shared" si="63"/>
        <v>0</v>
      </c>
      <c r="Q153">
        <f t="shared" si="63"/>
        <v>0</v>
      </c>
      <c r="R153">
        <f t="shared" si="63"/>
        <v>0</v>
      </c>
      <c r="S153">
        <f t="shared" si="63"/>
        <v>0</v>
      </c>
      <c r="T153">
        <f t="shared" si="63"/>
        <v>0</v>
      </c>
      <c r="U153">
        <f t="shared" si="63"/>
        <v>0</v>
      </c>
      <c r="V153">
        <f t="shared" si="63"/>
        <v>0</v>
      </c>
      <c r="W153">
        <f t="shared" si="63"/>
        <v>0</v>
      </c>
      <c r="X153">
        <f t="shared" si="63"/>
        <v>0</v>
      </c>
      <c r="Y153">
        <f t="shared" si="63"/>
        <v>0</v>
      </c>
      <c r="Z153">
        <f t="shared" si="63"/>
        <v>0</v>
      </c>
      <c r="AA153">
        <f t="shared" si="63"/>
        <v>0</v>
      </c>
      <c r="AC153">
        <f t="shared" si="64"/>
        <v>0</v>
      </c>
      <c r="AD153">
        <f t="shared" si="64"/>
        <v>0</v>
      </c>
      <c r="AE153">
        <f t="shared" si="64"/>
        <v>0</v>
      </c>
      <c r="AF153">
        <f t="shared" si="64"/>
        <v>0</v>
      </c>
      <c r="AG153">
        <f t="shared" si="64"/>
        <v>0</v>
      </c>
      <c r="AH153">
        <f t="shared" si="64"/>
        <v>0</v>
      </c>
      <c r="AI153">
        <f t="shared" si="64"/>
        <v>0</v>
      </c>
      <c r="AJ153">
        <f t="shared" si="64"/>
        <v>0</v>
      </c>
      <c r="AK153">
        <f t="shared" si="64"/>
        <v>0</v>
      </c>
      <c r="AL153">
        <f t="shared" si="64"/>
        <v>0</v>
      </c>
      <c r="AM153">
        <f t="shared" si="64"/>
        <v>0</v>
      </c>
      <c r="AN153">
        <f t="shared" si="64"/>
        <v>0</v>
      </c>
      <c r="AO153">
        <f t="shared" si="64"/>
        <v>0</v>
      </c>
      <c r="AP153">
        <f t="shared" si="64"/>
        <v>0</v>
      </c>
      <c r="AQ153">
        <f t="shared" si="64"/>
        <v>0</v>
      </c>
      <c r="AR153">
        <f t="shared" si="52"/>
        <v>0</v>
      </c>
      <c r="AS153">
        <f t="shared" si="52"/>
        <v>0</v>
      </c>
      <c r="AT153">
        <f t="shared" si="52"/>
        <v>0</v>
      </c>
      <c r="AV153" s="25">
        <f t="shared" si="61"/>
        <v>45.171769645733413</v>
      </c>
      <c r="AW153" s="25">
        <f t="shared" si="61"/>
        <v>127.04522300052373</v>
      </c>
      <c r="AX153" s="25">
        <f t="shared" si="61"/>
        <v>364.41551061754836</v>
      </c>
      <c r="AY153" s="25">
        <f t="shared" si="61"/>
        <v>1052.6074841407044</v>
      </c>
      <c r="AZ153" s="25">
        <f t="shared" si="61"/>
        <v>3047.8369510477814</v>
      </c>
      <c r="BA153" s="25">
        <f t="shared" si="61"/>
        <v>8832.473765734987</v>
      </c>
      <c r="BB153" s="25">
        <f t="shared" si="61"/>
        <v>25603.488645394966</v>
      </c>
      <c r="BC153" s="25">
        <f t="shared" si="61"/>
        <v>74226.582731377712</v>
      </c>
      <c r="BD153" s="25">
        <f t="shared" si="61"/>
        <v>215196.30313641208</v>
      </c>
      <c r="BE153" s="25">
        <f t="shared" si="61"/>
        <v>623900.48876334867</v>
      </c>
      <c r="BF153" s="25">
        <f t="shared" si="60"/>
        <v>1808829.499539858</v>
      </c>
      <c r="BG153" s="25">
        <f t="shared" si="60"/>
        <v>5244215.8008228196</v>
      </c>
      <c r="BH153" s="25">
        <f t="shared" si="60"/>
        <v>15204204.063164905</v>
      </c>
      <c r="BI153" s="25">
        <f t="shared" si="60"/>
        <v>44080539.207467429</v>
      </c>
      <c r="BJ153" s="25">
        <f t="shared" si="60"/>
        <v>127799787.60445273</v>
      </c>
      <c r="BK153" s="25">
        <f t="shared" si="60"/>
        <v>370521466.69325632</v>
      </c>
      <c r="BL153" s="25">
        <f t="shared" si="60"/>
        <v>1074228375.5313194</v>
      </c>
      <c r="BM153" s="25">
        <f t="shared" si="60"/>
        <v>3114439268.1283507</v>
      </c>
      <c r="BN153" s="25">
        <f t="shared" si="60"/>
        <v>9029487754.9259262</v>
      </c>
    </row>
    <row r="154" spans="1:66" x14ac:dyDescent="0.3">
      <c r="A154" s="24">
        <v>0.2</v>
      </c>
      <c r="B154" s="73">
        <f>H155-H154</f>
        <v>7.2727272727272521</v>
      </c>
      <c r="C154" s="59">
        <v>29.388764044943819</v>
      </c>
      <c r="D154" s="74">
        <f>$C$11-A154</f>
        <v>29.18876404494382</v>
      </c>
      <c r="E154" s="74">
        <v>44</v>
      </c>
      <c r="F154" s="75"/>
      <c r="G154" s="76">
        <f>E154-D154</f>
        <v>14.81123595505618</v>
      </c>
      <c r="H154" s="59">
        <f t="shared" si="49"/>
        <v>849.06843718079676</v>
      </c>
      <c r="I154" s="77">
        <f t="shared" si="59"/>
        <v>1599.9773766120979</v>
      </c>
      <c r="J154">
        <f t="shared" si="63"/>
        <v>849.06843718079676</v>
      </c>
      <c r="K154">
        <f t="shared" si="63"/>
        <v>0</v>
      </c>
      <c r="L154">
        <f t="shared" si="63"/>
        <v>0</v>
      </c>
      <c r="M154">
        <f t="shared" si="63"/>
        <v>0</v>
      </c>
      <c r="N154">
        <f t="shared" si="63"/>
        <v>0</v>
      </c>
      <c r="O154">
        <f t="shared" si="63"/>
        <v>0</v>
      </c>
      <c r="P154">
        <f t="shared" si="63"/>
        <v>0</v>
      </c>
      <c r="Q154">
        <f t="shared" si="63"/>
        <v>0</v>
      </c>
      <c r="R154">
        <f t="shared" si="63"/>
        <v>0</v>
      </c>
      <c r="S154">
        <f t="shared" si="63"/>
        <v>0</v>
      </c>
      <c r="T154">
        <f t="shared" si="63"/>
        <v>0</v>
      </c>
      <c r="U154">
        <f t="shared" si="63"/>
        <v>0</v>
      </c>
      <c r="V154">
        <f t="shared" si="63"/>
        <v>0</v>
      </c>
      <c r="W154">
        <f t="shared" si="63"/>
        <v>0</v>
      </c>
      <c r="X154">
        <f t="shared" si="63"/>
        <v>0</v>
      </c>
      <c r="Y154">
        <f t="shared" si="63"/>
        <v>0</v>
      </c>
      <c r="Z154">
        <f t="shared" si="63"/>
        <v>0</v>
      </c>
      <c r="AA154">
        <f t="shared" si="63"/>
        <v>0</v>
      </c>
      <c r="AC154">
        <f t="shared" si="64"/>
        <v>0</v>
      </c>
      <c r="AD154">
        <f t="shared" si="64"/>
        <v>0</v>
      </c>
      <c r="AE154">
        <f t="shared" si="64"/>
        <v>0</v>
      </c>
      <c r="AF154">
        <f t="shared" si="64"/>
        <v>0</v>
      </c>
      <c r="AG154">
        <f t="shared" si="64"/>
        <v>0</v>
      </c>
      <c r="AH154">
        <f t="shared" si="64"/>
        <v>0</v>
      </c>
      <c r="AI154">
        <f t="shared" si="64"/>
        <v>0</v>
      </c>
      <c r="AJ154">
        <f t="shared" si="64"/>
        <v>1599.9773766120979</v>
      </c>
      <c r="AK154">
        <f t="shared" si="64"/>
        <v>0</v>
      </c>
      <c r="AL154">
        <f t="shared" si="64"/>
        <v>0</v>
      </c>
      <c r="AM154">
        <f t="shared" si="64"/>
        <v>0</v>
      </c>
      <c r="AN154">
        <f t="shared" si="64"/>
        <v>0</v>
      </c>
      <c r="AO154">
        <f t="shared" si="64"/>
        <v>0</v>
      </c>
      <c r="AP154">
        <f t="shared" si="64"/>
        <v>0</v>
      </c>
      <c r="AQ154">
        <f t="shared" si="64"/>
        <v>0</v>
      </c>
      <c r="AR154">
        <f t="shared" si="52"/>
        <v>0</v>
      </c>
      <c r="AS154">
        <f t="shared" si="52"/>
        <v>0</v>
      </c>
      <c r="AT154">
        <f t="shared" si="52"/>
        <v>0</v>
      </c>
      <c r="AV154" s="25">
        <f t="shared" si="61"/>
        <v>2.3948255658111015</v>
      </c>
      <c r="AW154" s="25">
        <f t="shared" si="61"/>
        <v>2.5865428434721132</v>
      </c>
      <c r="AX154" s="25">
        <f t="shared" si="61"/>
        <v>2.8890595768962286</v>
      </c>
      <c r="AY154" s="25">
        <f t="shared" si="61"/>
        <v>3.3664102628548163</v>
      </c>
      <c r="AZ154" s="25">
        <f t="shared" si="61"/>
        <v>4.1196369515275375</v>
      </c>
      <c r="BA154" s="25">
        <f t="shared" si="61"/>
        <v>5.3081770777233377</v>
      </c>
      <c r="BB154" s="25">
        <f t="shared" si="61"/>
        <v>7.1836119936936615</v>
      </c>
      <c r="BC154" s="25">
        <f t="shared" si="61"/>
        <v>10.142919842473166</v>
      </c>
      <c r="BD154" s="25">
        <f t="shared" si="61"/>
        <v>14.812504944719684</v>
      </c>
      <c r="BE154" s="25">
        <f t="shared" si="61"/>
        <v>22.180790415971209</v>
      </c>
      <c r="BF154" s="25">
        <f t="shared" si="60"/>
        <v>33.807440235403071</v>
      </c>
      <c r="BG154" s="25">
        <f t="shared" si="60"/>
        <v>52.15349734069801</v>
      </c>
      <c r="BH154" s="25">
        <f t="shared" si="60"/>
        <v>81.102318930577908</v>
      </c>
      <c r="BI154" s="25">
        <f t="shared" si="60"/>
        <v>126.78157669331689</v>
      </c>
      <c r="BJ154" s="25">
        <f t="shared" si="60"/>
        <v>198.86031686850225</v>
      </c>
      <c r="BK154" s="25">
        <f t="shared" si="60"/>
        <v>312.59563218879128</v>
      </c>
      <c r="BL154" s="25">
        <f t="shared" si="60"/>
        <v>492.06217002735048</v>
      </c>
      <c r="BM154" s="25">
        <f t="shared" si="60"/>
        <v>775.24807506535603</v>
      </c>
      <c r="BN154" s="25">
        <f t="shared" si="60"/>
        <v>1222.0960377999679</v>
      </c>
    </row>
    <row r="155" spans="1:66" x14ac:dyDescent="0.3">
      <c r="A155" s="24"/>
      <c r="B155" s="73">
        <f>I154-I155</f>
        <v>-11.321502138851429</v>
      </c>
      <c r="D155" s="74">
        <f>A154+$C$11</f>
        <v>29.588764044943819</v>
      </c>
      <c r="F155" s="75"/>
      <c r="G155" s="76">
        <f>E154-D155</f>
        <v>14.411235955056181</v>
      </c>
      <c r="H155" s="59">
        <f t="shared" si="49"/>
        <v>856.34116445352402</v>
      </c>
      <c r="I155" s="77">
        <f t="shared" si="59"/>
        <v>1611.2988787509494</v>
      </c>
      <c r="J155">
        <f t="shared" si="63"/>
        <v>856.34116445352402</v>
      </c>
      <c r="K155">
        <f t="shared" si="63"/>
        <v>0</v>
      </c>
      <c r="L155">
        <f t="shared" si="63"/>
        <v>0</v>
      </c>
      <c r="M155">
        <f t="shared" si="63"/>
        <v>0</v>
      </c>
      <c r="N155">
        <f t="shared" si="63"/>
        <v>0</v>
      </c>
      <c r="O155">
        <f t="shared" si="63"/>
        <v>0</v>
      </c>
      <c r="P155">
        <f t="shared" si="63"/>
        <v>0</v>
      </c>
      <c r="Q155">
        <f t="shared" si="63"/>
        <v>0</v>
      </c>
      <c r="R155">
        <f t="shared" si="63"/>
        <v>0</v>
      </c>
      <c r="S155">
        <f t="shared" si="63"/>
        <v>0</v>
      </c>
      <c r="T155">
        <f t="shared" si="63"/>
        <v>0</v>
      </c>
      <c r="U155">
        <f t="shared" si="63"/>
        <v>0</v>
      </c>
      <c r="V155">
        <f t="shared" si="63"/>
        <v>0</v>
      </c>
      <c r="W155">
        <f t="shared" si="63"/>
        <v>0</v>
      </c>
      <c r="X155">
        <f t="shared" si="63"/>
        <v>0</v>
      </c>
      <c r="Y155">
        <f t="shared" si="63"/>
        <v>0</v>
      </c>
      <c r="Z155">
        <f t="shared" si="63"/>
        <v>0</v>
      </c>
      <c r="AA155">
        <f t="shared" si="63"/>
        <v>0</v>
      </c>
      <c r="AC155">
        <f t="shared" si="64"/>
        <v>0</v>
      </c>
      <c r="AD155">
        <f t="shared" si="64"/>
        <v>0</v>
      </c>
      <c r="AE155">
        <f t="shared" si="64"/>
        <v>0</v>
      </c>
      <c r="AF155">
        <f t="shared" si="64"/>
        <v>0</v>
      </c>
      <c r="AG155">
        <f t="shared" si="64"/>
        <v>0</v>
      </c>
      <c r="AH155">
        <f t="shared" si="64"/>
        <v>0</v>
      </c>
      <c r="AI155">
        <f t="shared" si="64"/>
        <v>0</v>
      </c>
      <c r="AJ155">
        <f t="shared" si="64"/>
        <v>0</v>
      </c>
      <c r="AK155">
        <f t="shared" si="64"/>
        <v>1611.2988787509494</v>
      </c>
      <c r="AL155">
        <f t="shared" si="64"/>
        <v>0</v>
      </c>
      <c r="AM155">
        <f t="shared" si="64"/>
        <v>0</v>
      </c>
      <c r="AN155">
        <f t="shared" si="64"/>
        <v>0</v>
      </c>
      <c r="AO155">
        <f t="shared" si="64"/>
        <v>0</v>
      </c>
      <c r="AP155">
        <f t="shared" si="64"/>
        <v>0</v>
      </c>
      <c r="AQ155">
        <f t="shared" si="64"/>
        <v>0</v>
      </c>
      <c r="AR155">
        <f t="shared" si="52"/>
        <v>0</v>
      </c>
      <c r="AS155">
        <f t="shared" si="52"/>
        <v>0</v>
      </c>
      <c r="AT155">
        <f t="shared" si="52"/>
        <v>0</v>
      </c>
      <c r="AV155" s="25">
        <f t="shared" si="61"/>
        <v>2.3811394780327668</v>
      </c>
      <c r="AW155" s="25">
        <f t="shared" si="61"/>
        <v>2.5623110856015789</v>
      </c>
      <c r="AX155" s="25">
        <f t="shared" si="61"/>
        <v>2.8466858666783623</v>
      </c>
      <c r="AY155" s="25">
        <f t="shared" si="61"/>
        <v>3.2930528068279283</v>
      </c>
      <c r="AZ155" s="25">
        <f t="shared" si="61"/>
        <v>3.9936896372249562</v>
      </c>
      <c r="BA155" s="25">
        <f t="shared" si="61"/>
        <v>5.0934394707236219</v>
      </c>
      <c r="BB155" s="25">
        <f t="shared" si="61"/>
        <v>6.8196543138613794</v>
      </c>
      <c r="BC155" s="25">
        <f t="shared" si="61"/>
        <v>9.5291956967314597</v>
      </c>
      <c r="BD155" s="25">
        <f t="shared" si="61"/>
        <v>13.782208891856454</v>
      </c>
      <c r="BE155" s="25">
        <f t="shared" si="61"/>
        <v>20.457922114862292</v>
      </c>
      <c r="BF155" s="25">
        <f t="shared" si="61"/>
        <v>30.936409951885146</v>
      </c>
      <c r="BG155" s="25">
        <f t="shared" si="61"/>
        <v>47.383897086630206</v>
      </c>
      <c r="BH155" s="25">
        <f t="shared" si="61"/>
        <v>73.200583354260999</v>
      </c>
      <c r="BI155" s="25">
        <f t="shared" si="61"/>
        <v>113.72356929010662</v>
      </c>
      <c r="BJ155" s="25">
        <f t="shared" si="61"/>
        <v>177.33019843428301</v>
      </c>
      <c r="BK155" s="25">
        <f t="shared" si="61"/>
        <v>277.16991107268393</v>
      </c>
      <c r="BL155" s="25">
        <f t="shared" ref="BF155:BN170" si="65">$H$1+EXP(EXP($H$6*($E$4+($D155-$D$4)*$C$4)+$H$5)*BL$10+EXP($H$4*($E$4+($D155-$D$4)*$C$4)+$H$3)+$H$2)</f>
        <v>433.88263667749777</v>
      </c>
      <c r="BM155" s="25">
        <f t="shared" si="65"/>
        <v>679.8657001047427</v>
      </c>
      <c r="BN155" s="25">
        <f t="shared" si="65"/>
        <v>1065.9713418739736</v>
      </c>
    </row>
    <row r="156" spans="1:66" x14ac:dyDescent="0.3">
      <c r="A156" s="24">
        <v>0.5</v>
      </c>
      <c r="B156" s="73">
        <f>H157-H156</f>
        <v>18.181818181818244</v>
      </c>
      <c r="D156" s="74">
        <f>$C$11-A156</f>
        <v>28.888764044943819</v>
      </c>
      <c r="F156" s="75"/>
      <c r="G156" s="76">
        <f>E154-D156</f>
        <v>15.111235955056181</v>
      </c>
      <c r="H156" s="59">
        <f t="shared" si="49"/>
        <v>843.61389172625127</v>
      </c>
      <c r="I156" s="77">
        <f t="shared" si="59"/>
        <v>1590.8725482450322</v>
      </c>
      <c r="J156">
        <f t="shared" si="63"/>
        <v>843.61389172625127</v>
      </c>
      <c r="K156">
        <f t="shared" si="63"/>
        <v>0</v>
      </c>
      <c r="L156">
        <f t="shared" si="63"/>
        <v>0</v>
      </c>
      <c r="M156">
        <f t="shared" si="63"/>
        <v>0</v>
      </c>
      <c r="N156">
        <f t="shared" si="63"/>
        <v>0</v>
      </c>
      <c r="O156">
        <f t="shared" si="63"/>
        <v>0</v>
      </c>
      <c r="P156">
        <f t="shared" si="63"/>
        <v>0</v>
      </c>
      <c r="Q156">
        <f t="shared" si="63"/>
        <v>0</v>
      </c>
      <c r="R156">
        <f t="shared" si="63"/>
        <v>0</v>
      </c>
      <c r="S156">
        <f t="shared" si="63"/>
        <v>0</v>
      </c>
      <c r="T156">
        <f t="shared" si="63"/>
        <v>0</v>
      </c>
      <c r="U156">
        <f t="shared" si="63"/>
        <v>0</v>
      </c>
      <c r="V156">
        <f t="shared" si="63"/>
        <v>0</v>
      </c>
      <c r="W156">
        <f t="shared" si="63"/>
        <v>0</v>
      </c>
      <c r="X156">
        <f t="shared" si="63"/>
        <v>0</v>
      </c>
      <c r="Y156">
        <f t="shared" si="63"/>
        <v>0</v>
      </c>
      <c r="Z156">
        <f t="shared" si="63"/>
        <v>0</v>
      </c>
      <c r="AA156">
        <f t="shared" si="63"/>
        <v>0</v>
      </c>
      <c r="AC156">
        <f t="shared" si="64"/>
        <v>0</v>
      </c>
      <c r="AD156">
        <f t="shared" si="64"/>
        <v>0</v>
      </c>
      <c r="AE156">
        <f t="shared" si="64"/>
        <v>0</v>
      </c>
      <c r="AF156">
        <f t="shared" si="64"/>
        <v>0</v>
      </c>
      <c r="AG156">
        <f t="shared" si="64"/>
        <v>0</v>
      </c>
      <c r="AH156">
        <f t="shared" si="64"/>
        <v>0</v>
      </c>
      <c r="AI156">
        <f t="shared" si="64"/>
        <v>0</v>
      </c>
      <c r="AJ156">
        <f t="shared" si="64"/>
        <v>1590.8725482450322</v>
      </c>
      <c r="AK156">
        <f t="shared" si="64"/>
        <v>0</v>
      </c>
      <c r="AL156">
        <f t="shared" si="64"/>
        <v>0</v>
      </c>
      <c r="AM156">
        <f t="shared" si="64"/>
        <v>0</v>
      </c>
      <c r="AN156">
        <f t="shared" si="64"/>
        <v>0</v>
      </c>
      <c r="AO156">
        <f t="shared" si="64"/>
        <v>0</v>
      </c>
      <c r="AP156">
        <f t="shared" si="64"/>
        <v>0</v>
      </c>
      <c r="AQ156">
        <f t="shared" si="64"/>
        <v>0</v>
      </c>
      <c r="AR156">
        <f t="shared" si="52"/>
        <v>0</v>
      </c>
      <c r="AS156">
        <f t="shared" si="52"/>
        <v>0</v>
      </c>
      <c r="AT156">
        <f t="shared" si="52"/>
        <v>0</v>
      </c>
      <c r="AV156" s="25">
        <f t="shared" ref="AV156:BK171" si="66">$H$1+EXP(EXP($H$6*($E$4+($D156-$D$4)*$C$4)+$H$5)*AV$10+EXP($H$4*($E$4+($D156-$D$4)*$C$4)+$H$3)+$H$2)</f>
        <v>2.4055857474269162</v>
      </c>
      <c r="AW156" s="25">
        <f t="shared" si="66"/>
        <v>2.6056823894541719</v>
      </c>
      <c r="AX156" s="25">
        <f t="shared" si="66"/>
        <v>2.9226835636259114</v>
      </c>
      <c r="AY156" s="25">
        <f t="shared" si="66"/>
        <v>3.4248896147028391</v>
      </c>
      <c r="AZ156" s="25">
        <f t="shared" si="66"/>
        <v>4.2205047047644406</v>
      </c>
      <c r="BA156" s="25">
        <f t="shared" si="66"/>
        <v>5.4809502334001881</v>
      </c>
      <c r="BB156" s="25">
        <f t="shared" si="66"/>
        <v>7.4777988986697723</v>
      </c>
      <c r="BC156" s="25">
        <f t="shared" si="66"/>
        <v>10.641287126760611</v>
      </c>
      <c r="BD156" s="25">
        <f t="shared" si="66"/>
        <v>15.653012824019815</v>
      </c>
      <c r="BE156" s="25">
        <f t="shared" si="66"/>
        <v>23.592790896064848</v>
      </c>
      <c r="BF156" s="25">
        <f t="shared" si="65"/>
        <v>36.171307686758759</v>
      </c>
      <c r="BG156" s="25">
        <f t="shared" si="65"/>
        <v>56.098701528009705</v>
      </c>
      <c r="BH156" s="25">
        <f t="shared" si="65"/>
        <v>87.668482918937642</v>
      </c>
      <c r="BI156" s="25">
        <f t="shared" si="65"/>
        <v>137.6826044348108</v>
      </c>
      <c r="BJ156" s="25">
        <f t="shared" si="65"/>
        <v>216.91699380322524</v>
      </c>
      <c r="BK156" s="25">
        <f t="shared" si="65"/>
        <v>342.44331053745111</v>
      </c>
      <c r="BL156" s="25">
        <f t="shared" si="65"/>
        <v>541.30716647753718</v>
      </c>
      <c r="BM156" s="25">
        <f t="shared" si="65"/>
        <v>856.35531118723429</v>
      </c>
      <c r="BN156" s="25">
        <f t="shared" si="65"/>
        <v>1355.4672941859205</v>
      </c>
    </row>
    <row r="157" spans="1:66" x14ac:dyDescent="0.3">
      <c r="A157" s="7"/>
      <c r="B157" s="73">
        <f>I156-I157</f>
        <v>-28.833910461664573</v>
      </c>
      <c r="D157" s="74">
        <f>A156+$C$11</f>
        <v>29.888764044943819</v>
      </c>
      <c r="F157" s="75"/>
      <c r="G157" s="76">
        <f>E154-D157</f>
        <v>14.111235955056181</v>
      </c>
      <c r="H157" s="59">
        <f t="shared" si="49"/>
        <v>861.79570990806951</v>
      </c>
      <c r="I157" s="77">
        <f t="shared" si="59"/>
        <v>1619.7064587066968</v>
      </c>
      <c r="J157">
        <f t="shared" si="63"/>
        <v>861.79570990806951</v>
      </c>
      <c r="K157">
        <f t="shared" si="63"/>
        <v>0</v>
      </c>
      <c r="L157">
        <f t="shared" si="63"/>
        <v>0</v>
      </c>
      <c r="M157">
        <f t="shared" si="63"/>
        <v>0</v>
      </c>
      <c r="N157">
        <f t="shared" si="63"/>
        <v>0</v>
      </c>
      <c r="O157">
        <f t="shared" si="63"/>
        <v>0</v>
      </c>
      <c r="P157">
        <f t="shared" si="63"/>
        <v>0</v>
      </c>
      <c r="Q157">
        <f t="shared" si="63"/>
        <v>0</v>
      </c>
      <c r="R157">
        <f t="shared" si="63"/>
        <v>0</v>
      </c>
      <c r="S157">
        <f t="shared" si="63"/>
        <v>0</v>
      </c>
      <c r="T157">
        <f t="shared" si="63"/>
        <v>0</v>
      </c>
      <c r="U157">
        <f t="shared" si="63"/>
        <v>0</v>
      </c>
      <c r="V157">
        <f t="shared" si="63"/>
        <v>0</v>
      </c>
      <c r="W157">
        <f t="shared" si="63"/>
        <v>0</v>
      </c>
      <c r="X157">
        <f t="shared" si="63"/>
        <v>0</v>
      </c>
      <c r="Y157">
        <f t="shared" si="63"/>
        <v>0</v>
      </c>
      <c r="Z157">
        <f t="shared" si="63"/>
        <v>0</v>
      </c>
      <c r="AA157">
        <f t="shared" si="63"/>
        <v>0</v>
      </c>
      <c r="AC157">
        <f t="shared" si="64"/>
        <v>0</v>
      </c>
      <c r="AD157">
        <f t="shared" si="64"/>
        <v>0</v>
      </c>
      <c r="AE157">
        <f t="shared" si="64"/>
        <v>0</v>
      </c>
      <c r="AF157">
        <f t="shared" si="64"/>
        <v>0</v>
      </c>
      <c r="AG157">
        <f t="shared" si="64"/>
        <v>0</v>
      </c>
      <c r="AH157">
        <f t="shared" si="64"/>
        <v>0</v>
      </c>
      <c r="AI157">
        <f t="shared" si="64"/>
        <v>0</v>
      </c>
      <c r="AJ157">
        <f t="shared" si="64"/>
        <v>0</v>
      </c>
      <c r="AK157">
        <f t="shared" si="64"/>
        <v>1619.7064587066968</v>
      </c>
      <c r="AL157">
        <f t="shared" si="64"/>
        <v>0</v>
      </c>
      <c r="AM157">
        <f t="shared" si="64"/>
        <v>0</v>
      </c>
      <c r="AN157">
        <f t="shared" si="64"/>
        <v>0</v>
      </c>
      <c r="AO157">
        <f t="shared" si="64"/>
        <v>0</v>
      </c>
      <c r="AP157">
        <f t="shared" si="64"/>
        <v>0</v>
      </c>
      <c r="AQ157">
        <f t="shared" si="64"/>
        <v>0</v>
      </c>
      <c r="AR157">
        <f t="shared" si="52"/>
        <v>0</v>
      </c>
      <c r="AS157">
        <f t="shared" si="52"/>
        <v>0</v>
      </c>
      <c r="AT157">
        <f t="shared" si="52"/>
        <v>0</v>
      </c>
      <c r="AV157" s="25">
        <f t="shared" si="66"/>
        <v>2.3713452369569752</v>
      </c>
      <c r="AW157" s="25">
        <f t="shared" si="66"/>
        <v>2.5450495301523977</v>
      </c>
      <c r="AX157" s="25">
        <f t="shared" si="66"/>
        <v>2.8166393184462319</v>
      </c>
      <c r="AY157" s="25">
        <f t="shared" si="66"/>
        <v>3.2412748398176383</v>
      </c>
      <c r="AZ157" s="25">
        <f t="shared" si="66"/>
        <v>3.9052001189790273</v>
      </c>
      <c r="BA157" s="25">
        <f t="shared" si="66"/>
        <v>4.9432592405662312</v>
      </c>
      <c r="BB157" s="25">
        <f t="shared" si="66"/>
        <v>6.5662833574841555</v>
      </c>
      <c r="BC157" s="25">
        <f t="shared" si="66"/>
        <v>9.1039107712960714</v>
      </c>
      <c r="BD157" s="25">
        <f t="shared" si="66"/>
        <v>13.071536898477893</v>
      </c>
      <c r="BE157" s="25">
        <f t="shared" si="66"/>
        <v>19.274991747449896</v>
      </c>
      <c r="BF157" s="25">
        <f t="shared" si="65"/>
        <v>28.974205037631634</v>
      </c>
      <c r="BG157" s="25">
        <f t="shared" si="65"/>
        <v>44.13909955830794</v>
      </c>
      <c r="BH157" s="25">
        <f t="shared" si="65"/>
        <v>67.849685040125664</v>
      </c>
      <c r="BI157" s="25">
        <f t="shared" si="65"/>
        <v>104.9216121230394</v>
      </c>
      <c r="BJ157" s="25">
        <f t="shared" si="65"/>
        <v>162.88423724230327</v>
      </c>
      <c r="BK157" s="25">
        <f t="shared" si="65"/>
        <v>253.50984467841636</v>
      </c>
      <c r="BL157" s="25">
        <f t="shared" si="65"/>
        <v>395.20461275121113</v>
      </c>
      <c r="BM157" s="25">
        <f t="shared" si="65"/>
        <v>616.74693249076893</v>
      </c>
      <c r="BN157" s="25">
        <f t="shared" si="65"/>
        <v>963.1323361520374</v>
      </c>
    </row>
    <row r="158" spans="1:66" x14ac:dyDescent="0.3">
      <c r="A158" s="7">
        <v>1</v>
      </c>
      <c r="B158" s="73">
        <f>H159-H158</f>
        <v>36.363636363636374</v>
      </c>
      <c r="D158" s="74">
        <f>$C$11-A158</f>
        <v>28.388764044943819</v>
      </c>
      <c r="F158" s="75"/>
      <c r="G158" s="76">
        <f>E154-D158</f>
        <v>15.611235955056181</v>
      </c>
      <c r="H158" s="59">
        <f t="shared" si="49"/>
        <v>834.52298263534215</v>
      </c>
      <c r="I158" s="77">
        <f t="shared" si="59"/>
        <v>1575.6772499810459</v>
      </c>
      <c r="J158">
        <f t="shared" si="63"/>
        <v>834.52298263534215</v>
      </c>
      <c r="K158">
        <f t="shared" si="63"/>
        <v>0</v>
      </c>
      <c r="L158">
        <f t="shared" si="63"/>
        <v>0</v>
      </c>
      <c r="M158">
        <f t="shared" si="63"/>
        <v>0</v>
      </c>
      <c r="N158">
        <f t="shared" si="63"/>
        <v>0</v>
      </c>
      <c r="O158">
        <f t="shared" si="63"/>
        <v>0</v>
      </c>
      <c r="P158">
        <f t="shared" si="63"/>
        <v>0</v>
      </c>
      <c r="Q158">
        <f t="shared" si="63"/>
        <v>0</v>
      </c>
      <c r="R158">
        <f t="shared" si="63"/>
        <v>0</v>
      </c>
      <c r="S158">
        <f t="shared" si="63"/>
        <v>0</v>
      </c>
      <c r="T158">
        <f t="shared" si="63"/>
        <v>0</v>
      </c>
      <c r="U158">
        <f t="shared" si="63"/>
        <v>0</v>
      </c>
      <c r="V158">
        <f t="shared" si="63"/>
        <v>0</v>
      </c>
      <c r="W158">
        <f t="shared" si="63"/>
        <v>0</v>
      </c>
      <c r="X158">
        <f t="shared" si="63"/>
        <v>0</v>
      </c>
      <c r="Y158">
        <f t="shared" si="63"/>
        <v>0</v>
      </c>
      <c r="Z158">
        <f t="shared" si="63"/>
        <v>0</v>
      </c>
      <c r="AA158">
        <f t="shared" si="63"/>
        <v>0</v>
      </c>
      <c r="AC158">
        <f t="shared" si="64"/>
        <v>0</v>
      </c>
      <c r="AD158">
        <f t="shared" si="64"/>
        <v>0</v>
      </c>
      <c r="AE158">
        <f t="shared" si="64"/>
        <v>0</v>
      </c>
      <c r="AF158">
        <f t="shared" si="64"/>
        <v>0</v>
      </c>
      <c r="AG158">
        <f t="shared" si="64"/>
        <v>0</v>
      </c>
      <c r="AH158">
        <f t="shared" si="64"/>
        <v>0</v>
      </c>
      <c r="AI158">
        <f t="shared" si="64"/>
        <v>0</v>
      </c>
      <c r="AJ158">
        <f t="shared" si="64"/>
        <v>1575.6772499810459</v>
      </c>
      <c r="AK158">
        <f t="shared" si="64"/>
        <v>0</v>
      </c>
      <c r="AL158">
        <f t="shared" si="64"/>
        <v>0</v>
      </c>
      <c r="AM158">
        <f t="shared" si="64"/>
        <v>0</v>
      </c>
      <c r="AN158">
        <f t="shared" si="64"/>
        <v>0</v>
      </c>
      <c r="AO158">
        <f t="shared" si="64"/>
        <v>0</v>
      </c>
      <c r="AP158">
        <f t="shared" si="64"/>
        <v>0</v>
      </c>
      <c r="AQ158">
        <f t="shared" si="64"/>
        <v>0</v>
      </c>
      <c r="AR158">
        <f t="shared" si="52"/>
        <v>0</v>
      </c>
      <c r="AS158">
        <f t="shared" si="52"/>
        <v>0</v>
      </c>
      <c r="AT158">
        <f t="shared" si="52"/>
        <v>0</v>
      </c>
      <c r="AV158" s="25">
        <f t="shared" si="66"/>
        <v>2.4245252255333911</v>
      </c>
      <c r="AW158" s="25">
        <f t="shared" si="66"/>
        <v>2.6395524913542738</v>
      </c>
      <c r="AX158" s="25">
        <f t="shared" si="66"/>
        <v>2.9825070342934916</v>
      </c>
      <c r="AY158" s="25">
        <f t="shared" si="66"/>
        <v>3.529497287244125</v>
      </c>
      <c r="AZ158" s="25">
        <f t="shared" si="66"/>
        <v>4.4019112644983185</v>
      </c>
      <c r="BA158" s="25">
        <f t="shared" si="66"/>
        <v>5.7933549759773477</v>
      </c>
      <c r="BB158" s="25">
        <f t="shared" si="66"/>
        <v>8.0126174507811108</v>
      </c>
      <c r="BC158" s="25">
        <f t="shared" si="66"/>
        <v>11.552197163162708</v>
      </c>
      <c r="BD158" s="25">
        <f t="shared" si="66"/>
        <v>17.197597237532559</v>
      </c>
      <c r="BE158" s="25">
        <f t="shared" si="66"/>
        <v>26.201644211869834</v>
      </c>
      <c r="BF158" s="25">
        <f t="shared" si="65"/>
        <v>40.562515159554046</v>
      </c>
      <c r="BG158" s="25">
        <f t="shared" si="65"/>
        <v>63.46717291665329</v>
      </c>
      <c r="BH158" s="25">
        <f t="shared" si="65"/>
        <v>99.998616509525775</v>
      </c>
      <c r="BI158" s="25">
        <f t="shared" si="65"/>
        <v>158.2638997166317</v>
      </c>
      <c r="BJ158" s="25">
        <f t="shared" si="65"/>
        <v>251.19324751460968</v>
      </c>
      <c r="BK158" s="25">
        <f t="shared" si="65"/>
        <v>399.40953012429139</v>
      </c>
      <c r="BL158" s="25">
        <f t="shared" si="65"/>
        <v>635.80488800832609</v>
      </c>
      <c r="BM158" s="25">
        <f t="shared" si="65"/>
        <v>1012.8401519157675</v>
      </c>
      <c r="BN158" s="25">
        <f t="shared" si="65"/>
        <v>1614.1869444339563</v>
      </c>
    </row>
    <row r="159" spans="1:66" x14ac:dyDescent="0.3">
      <c r="A159" s="7"/>
      <c r="B159" s="73">
        <f>I158-I159</f>
        <v>-57.86294990897909</v>
      </c>
      <c r="D159" s="74">
        <f>A158+$C$11</f>
        <v>30.388764044943819</v>
      </c>
      <c r="F159" s="75"/>
      <c r="G159" s="76">
        <f>E154-D159</f>
        <v>13.611235955056181</v>
      </c>
      <c r="H159" s="59">
        <f t="shared" si="49"/>
        <v>870.88661899897852</v>
      </c>
      <c r="I159" s="77">
        <f t="shared" si="59"/>
        <v>1633.540199890025</v>
      </c>
      <c r="J159">
        <f t="shared" si="63"/>
        <v>870.88661899897852</v>
      </c>
      <c r="K159">
        <f t="shared" si="63"/>
        <v>0</v>
      </c>
      <c r="L159">
        <f t="shared" si="63"/>
        <v>0</v>
      </c>
      <c r="M159">
        <f t="shared" si="63"/>
        <v>0</v>
      </c>
      <c r="N159">
        <f t="shared" si="63"/>
        <v>0</v>
      </c>
      <c r="O159">
        <f t="shared" si="63"/>
        <v>0</v>
      </c>
      <c r="P159">
        <f t="shared" si="63"/>
        <v>0</v>
      </c>
      <c r="Q159">
        <f t="shared" si="63"/>
        <v>0</v>
      </c>
      <c r="R159">
        <f t="shared" si="63"/>
        <v>0</v>
      </c>
      <c r="S159">
        <f t="shared" si="63"/>
        <v>0</v>
      </c>
      <c r="T159">
        <f t="shared" si="63"/>
        <v>0</v>
      </c>
      <c r="U159">
        <f t="shared" si="63"/>
        <v>0</v>
      </c>
      <c r="V159">
        <f t="shared" si="63"/>
        <v>0</v>
      </c>
      <c r="W159">
        <f t="shared" si="63"/>
        <v>0</v>
      </c>
      <c r="X159">
        <f t="shared" si="63"/>
        <v>0</v>
      </c>
      <c r="Y159">
        <f t="shared" si="63"/>
        <v>0</v>
      </c>
      <c r="Z159">
        <f t="shared" si="63"/>
        <v>0</v>
      </c>
      <c r="AA159">
        <f t="shared" si="63"/>
        <v>0</v>
      </c>
      <c r="AC159">
        <f t="shared" si="64"/>
        <v>0</v>
      </c>
      <c r="AD159">
        <f t="shared" si="64"/>
        <v>0</v>
      </c>
      <c r="AE159">
        <f t="shared" si="64"/>
        <v>0</v>
      </c>
      <c r="AF159">
        <f t="shared" si="64"/>
        <v>0</v>
      </c>
      <c r="AG159">
        <f t="shared" si="64"/>
        <v>0</v>
      </c>
      <c r="AH159">
        <f t="shared" si="64"/>
        <v>0</v>
      </c>
      <c r="AI159">
        <f t="shared" si="64"/>
        <v>0</v>
      </c>
      <c r="AJ159">
        <f t="shared" si="64"/>
        <v>0</v>
      </c>
      <c r="AK159">
        <f t="shared" si="64"/>
        <v>1633.540199890025</v>
      </c>
      <c r="AL159">
        <f t="shared" si="64"/>
        <v>0</v>
      </c>
      <c r="AM159">
        <f t="shared" si="64"/>
        <v>0</v>
      </c>
      <c r="AN159">
        <f t="shared" si="64"/>
        <v>0</v>
      </c>
      <c r="AO159">
        <f t="shared" si="64"/>
        <v>0</v>
      </c>
      <c r="AP159">
        <f t="shared" si="64"/>
        <v>0</v>
      </c>
      <c r="AQ159">
        <f t="shared" si="64"/>
        <v>0</v>
      </c>
      <c r="AR159">
        <f t="shared" si="52"/>
        <v>0</v>
      </c>
      <c r="AS159">
        <f t="shared" si="52"/>
        <v>0</v>
      </c>
      <c r="AT159">
        <f t="shared" si="52"/>
        <v>0</v>
      </c>
      <c r="AV159" s="25">
        <f t="shared" si="66"/>
        <v>2.3558632520055411</v>
      </c>
      <c r="AW159" s="25">
        <f t="shared" si="66"/>
        <v>2.5179041396627744</v>
      </c>
      <c r="AX159" s="25">
        <f t="shared" si="66"/>
        <v>2.7696312923395148</v>
      </c>
      <c r="AY159" s="25">
        <f t="shared" si="66"/>
        <v>3.1606841945476205</v>
      </c>
      <c r="AZ159" s="25">
        <f t="shared" si="66"/>
        <v>3.7681767542468139</v>
      </c>
      <c r="BA159" s="25">
        <f t="shared" si="66"/>
        <v>4.7119038254589896</v>
      </c>
      <c r="BB159" s="25">
        <f t="shared" si="66"/>
        <v>6.1779642252435014</v>
      </c>
      <c r="BC159" s="25">
        <f t="shared" si="66"/>
        <v>8.4554585998147296</v>
      </c>
      <c r="BD159" s="25">
        <f t="shared" si="66"/>
        <v>11.993498797180404</v>
      </c>
      <c r="BE159" s="25">
        <f t="shared" si="66"/>
        <v>17.489770743200911</v>
      </c>
      <c r="BF159" s="25">
        <f t="shared" si="65"/>
        <v>26.028115029708673</v>
      </c>
      <c r="BG159" s="25">
        <f t="shared" si="65"/>
        <v>39.292255500000465</v>
      </c>
      <c r="BH159" s="25">
        <f t="shared" si="65"/>
        <v>59.897822166320879</v>
      </c>
      <c r="BI159" s="25">
        <f t="shared" si="65"/>
        <v>91.908141914603476</v>
      </c>
      <c r="BJ159" s="25">
        <f t="shared" si="65"/>
        <v>141.63550864905432</v>
      </c>
      <c r="BK159" s="25">
        <f t="shared" si="65"/>
        <v>218.88593981587317</v>
      </c>
      <c r="BL159" s="25">
        <f t="shared" si="65"/>
        <v>338.89287980381107</v>
      </c>
      <c r="BM159" s="25">
        <f t="shared" si="65"/>
        <v>525.32116800544918</v>
      </c>
      <c r="BN159" s="25">
        <f t="shared" si="65"/>
        <v>814.93364079482649</v>
      </c>
    </row>
    <row r="160" spans="1:66" x14ac:dyDescent="0.3">
      <c r="A160" s="7">
        <v>1.25</v>
      </c>
      <c r="B160" s="73">
        <f>H161-H160</f>
        <v>45.454545454545496</v>
      </c>
      <c r="D160" s="74">
        <f>$C$11-A160</f>
        <v>28.138764044943819</v>
      </c>
      <c r="F160" s="75"/>
      <c r="G160" s="76">
        <f>E154-D160</f>
        <v>15.861235955056181</v>
      </c>
      <c r="H160" s="59">
        <f t="shared" si="49"/>
        <v>829.97752808988764</v>
      </c>
      <c r="I160" s="77">
        <f t="shared" si="59"/>
        <v>1568.0738808780111</v>
      </c>
      <c r="J160">
        <f t="shared" si="63"/>
        <v>829.97752808988764</v>
      </c>
      <c r="K160">
        <f t="shared" si="63"/>
        <v>0</v>
      </c>
      <c r="L160">
        <f t="shared" si="63"/>
        <v>0</v>
      </c>
      <c r="M160">
        <f t="shared" ref="M160:AA160" si="67">IF(AND(M$10&lt;=$D160,$D160&lt;N$10)=TRUE,(M$9*100+100*($D160-M$10)/(N$10-M$10)),0)</f>
        <v>0</v>
      </c>
      <c r="N160">
        <f t="shared" si="67"/>
        <v>0</v>
      </c>
      <c r="O160">
        <f t="shared" si="67"/>
        <v>0</v>
      </c>
      <c r="P160">
        <f t="shared" si="67"/>
        <v>0</v>
      </c>
      <c r="Q160">
        <f t="shared" si="67"/>
        <v>0</v>
      </c>
      <c r="R160">
        <f t="shared" si="67"/>
        <v>0</v>
      </c>
      <c r="S160">
        <f t="shared" si="67"/>
        <v>0</v>
      </c>
      <c r="T160">
        <f t="shared" si="67"/>
        <v>0</v>
      </c>
      <c r="U160">
        <f t="shared" si="67"/>
        <v>0</v>
      </c>
      <c r="V160">
        <f t="shared" si="67"/>
        <v>0</v>
      </c>
      <c r="W160">
        <f t="shared" si="67"/>
        <v>0</v>
      </c>
      <c r="X160">
        <f t="shared" si="67"/>
        <v>0</v>
      </c>
      <c r="Y160">
        <f t="shared" si="67"/>
        <v>0</v>
      </c>
      <c r="Z160">
        <f t="shared" si="67"/>
        <v>0</v>
      </c>
      <c r="AA160">
        <f t="shared" si="67"/>
        <v>0</v>
      </c>
      <c r="AC160">
        <f t="shared" si="64"/>
        <v>0</v>
      </c>
      <c r="AD160">
        <f t="shared" si="64"/>
        <v>0</v>
      </c>
      <c r="AE160">
        <f t="shared" si="64"/>
        <v>0</v>
      </c>
      <c r="AF160">
        <f t="shared" si="64"/>
        <v>0</v>
      </c>
      <c r="AG160">
        <f t="shared" si="64"/>
        <v>0</v>
      </c>
      <c r="AH160">
        <f t="shared" si="64"/>
        <v>0</v>
      </c>
      <c r="AI160">
        <f t="shared" si="64"/>
        <v>0</v>
      </c>
      <c r="AJ160">
        <f t="shared" si="64"/>
        <v>1568.0738808780111</v>
      </c>
      <c r="AK160">
        <f t="shared" si="64"/>
        <v>0</v>
      </c>
      <c r="AL160">
        <f t="shared" si="64"/>
        <v>0</v>
      </c>
      <c r="AM160">
        <f t="shared" si="64"/>
        <v>0</v>
      </c>
      <c r="AN160">
        <f t="shared" si="64"/>
        <v>0</v>
      </c>
      <c r="AO160">
        <f t="shared" si="64"/>
        <v>0</v>
      </c>
      <c r="AP160">
        <f t="shared" si="64"/>
        <v>0</v>
      </c>
      <c r="AQ160">
        <f t="shared" si="64"/>
        <v>0</v>
      </c>
      <c r="AR160">
        <f t="shared" si="52"/>
        <v>0</v>
      </c>
      <c r="AS160">
        <f t="shared" si="52"/>
        <v>0</v>
      </c>
      <c r="AT160">
        <f t="shared" si="52"/>
        <v>0</v>
      </c>
      <c r="AV160" s="25">
        <f t="shared" si="66"/>
        <v>2.4344935068487001</v>
      </c>
      <c r="AW160" s="25">
        <f t="shared" si="66"/>
        <v>2.6574691852820913</v>
      </c>
      <c r="AX160" s="25">
        <f t="shared" si="66"/>
        <v>3.0143124334463502</v>
      </c>
      <c r="AY160" s="25">
        <f t="shared" si="66"/>
        <v>3.5853931210580172</v>
      </c>
      <c r="AZ160" s="25">
        <f t="shared" si="66"/>
        <v>4.4993326545668353</v>
      </c>
      <c r="BA160" s="25">
        <f t="shared" si="66"/>
        <v>5.9619726790502217</v>
      </c>
      <c r="BB160" s="25">
        <f t="shared" si="66"/>
        <v>8.3027356757087034</v>
      </c>
      <c r="BC160" s="25">
        <f t="shared" si="66"/>
        <v>12.048819000934866</v>
      </c>
      <c r="BD160" s="25">
        <f t="shared" si="66"/>
        <v>18.043932688040435</v>
      </c>
      <c r="BE160" s="25">
        <f t="shared" si="66"/>
        <v>27.638323682840479</v>
      </c>
      <c r="BF160" s="25">
        <f t="shared" si="65"/>
        <v>42.992884641223768</v>
      </c>
      <c r="BG160" s="25">
        <f t="shared" si="65"/>
        <v>67.565840064083403</v>
      </c>
      <c r="BH160" s="25">
        <f t="shared" si="65"/>
        <v>106.89162344860721</v>
      </c>
      <c r="BI160" s="25">
        <f t="shared" si="65"/>
        <v>169.82736773306561</v>
      </c>
      <c r="BJ160" s="25">
        <f t="shared" si="65"/>
        <v>270.54774931858555</v>
      </c>
      <c r="BK160" s="25">
        <f t="shared" si="65"/>
        <v>431.73747356941777</v>
      </c>
      <c r="BL160" s="25">
        <f t="shared" si="65"/>
        <v>689.70042798890995</v>
      </c>
      <c r="BM160" s="25">
        <f t="shared" si="65"/>
        <v>1102.5362099354099</v>
      </c>
      <c r="BN160" s="25">
        <f t="shared" si="65"/>
        <v>1763.2255838763826</v>
      </c>
    </row>
    <row r="161" spans="1:66" x14ac:dyDescent="0.3">
      <c r="B161" s="73">
        <f>I160-I161</f>
        <v>-72.28896926252628</v>
      </c>
      <c r="D161" s="74">
        <f>A160+$C$11</f>
        <v>30.638764044943819</v>
      </c>
      <c r="F161" s="75"/>
      <c r="G161" s="76">
        <f>E154-D161</f>
        <v>13.361235955056181</v>
      </c>
      <c r="H161" s="59">
        <f t="shared" si="49"/>
        <v>875.43207354443314</v>
      </c>
      <c r="I161" s="77">
        <f t="shared" si="59"/>
        <v>1640.3628501405374</v>
      </c>
      <c r="J161">
        <f t="shared" ref="J161:AA175" si="68">IF(AND(J$10&lt;=$D161,$D161&lt;K$10)=TRUE,(J$9*100+100*($D161-J$10)/(K$10-J$10)),0)</f>
        <v>875.43207354443314</v>
      </c>
      <c r="K161">
        <f t="shared" si="68"/>
        <v>0</v>
      </c>
      <c r="L161">
        <f t="shared" si="68"/>
        <v>0</v>
      </c>
      <c r="M161">
        <f t="shared" si="68"/>
        <v>0</v>
      </c>
      <c r="N161">
        <f t="shared" si="68"/>
        <v>0</v>
      </c>
      <c r="O161">
        <f t="shared" si="68"/>
        <v>0</v>
      </c>
      <c r="P161">
        <f t="shared" si="68"/>
        <v>0</v>
      </c>
      <c r="Q161">
        <f t="shared" si="68"/>
        <v>0</v>
      </c>
      <c r="R161">
        <f t="shared" si="68"/>
        <v>0</v>
      </c>
      <c r="S161">
        <f t="shared" si="68"/>
        <v>0</v>
      </c>
      <c r="T161">
        <f t="shared" si="68"/>
        <v>0</v>
      </c>
      <c r="U161">
        <f t="shared" si="68"/>
        <v>0</v>
      </c>
      <c r="V161">
        <f t="shared" si="68"/>
        <v>0</v>
      </c>
      <c r="W161">
        <f t="shared" si="68"/>
        <v>0</v>
      </c>
      <c r="X161">
        <f t="shared" si="68"/>
        <v>0</v>
      </c>
      <c r="Y161">
        <f t="shared" si="68"/>
        <v>0</v>
      </c>
      <c r="Z161">
        <f t="shared" si="68"/>
        <v>0</v>
      </c>
      <c r="AA161">
        <f t="shared" si="68"/>
        <v>0</v>
      </c>
      <c r="AC161">
        <f t="shared" si="64"/>
        <v>0</v>
      </c>
      <c r="AD161">
        <f t="shared" si="64"/>
        <v>0</v>
      </c>
      <c r="AE161">
        <f t="shared" si="64"/>
        <v>0</v>
      </c>
      <c r="AF161">
        <f t="shared" si="64"/>
        <v>0</v>
      </c>
      <c r="AG161">
        <f t="shared" si="64"/>
        <v>0</v>
      </c>
      <c r="AH161">
        <f t="shared" si="64"/>
        <v>0</v>
      </c>
      <c r="AI161">
        <f t="shared" si="64"/>
        <v>0</v>
      </c>
      <c r="AJ161">
        <f t="shared" si="64"/>
        <v>0</v>
      </c>
      <c r="AK161">
        <f t="shared" si="64"/>
        <v>1640.3628501405374</v>
      </c>
      <c r="AL161">
        <f t="shared" si="64"/>
        <v>0</v>
      </c>
      <c r="AM161">
        <f t="shared" si="64"/>
        <v>0</v>
      </c>
      <c r="AN161">
        <f t="shared" si="64"/>
        <v>0</v>
      </c>
      <c r="AO161">
        <f t="shared" si="64"/>
        <v>0</v>
      </c>
      <c r="AP161">
        <f t="shared" si="64"/>
        <v>0</v>
      </c>
      <c r="AQ161">
        <f t="shared" si="64"/>
        <v>0</v>
      </c>
      <c r="AR161">
        <f t="shared" si="52"/>
        <v>0</v>
      </c>
      <c r="AS161">
        <f t="shared" si="52"/>
        <v>0</v>
      </c>
      <c r="AT161">
        <f t="shared" si="52"/>
        <v>0</v>
      </c>
      <c r="AV161" s="25">
        <f t="shared" si="66"/>
        <v>2.3484960085752933</v>
      </c>
      <c r="AW161" s="25">
        <f t="shared" si="66"/>
        <v>2.5050490729824642</v>
      </c>
      <c r="AX161" s="25">
        <f t="shared" si="66"/>
        <v>2.7474774539795375</v>
      </c>
      <c r="AY161" s="25">
        <f t="shared" si="66"/>
        <v>3.1228870324212998</v>
      </c>
      <c r="AZ161" s="25">
        <f t="shared" si="66"/>
        <v>3.7042230583691995</v>
      </c>
      <c r="BA161" s="25">
        <f t="shared" si="66"/>
        <v>4.6044440289359496</v>
      </c>
      <c r="BB161" s="25">
        <f t="shared" si="66"/>
        <v>5.9984704777987057</v>
      </c>
      <c r="BC161" s="25">
        <f t="shared" si="66"/>
        <v>8.157173511461064</v>
      </c>
      <c r="BD161" s="25">
        <f t="shared" si="66"/>
        <v>11.500007351769234</v>
      </c>
      <c r="BE161" s="25">
        <f t="shared" si="66"/>
        <v>16.676512831984027</v>
      </c>
      <c r="BF161" s="25">
        <f t="shared" si="65"/>
        <v>24.692528663696294</v>
      </c>
      <c r="BG161" s="25">
        <f t="shared" si="65"/>
        <v>37.105634389143198</v>
      </c>
      <c r="BH161" s="25">
        <f t="shared" si="65"/>
        <v>56.327801234366333</v>
      </c>
      <c r="BI161" s="25">
        <f t="shared" si="65"/>
        <v>86.094058478766826</v>
      </c>
      <c r="BJ161" s="25">
        <f t="shared" si="65"/>
        <v>132.18824117284834</v>
      </c>
      <c r="BK161" s="25">
        <f t="shared" si="65"/>
        <v>203.56683811200645</v>
      </c>
      <c r="BL161" s="25">
        <f t="shared" si="65"/>
        <v>314.09931321448721</v>
      </c>
      <c r="BM161" s="25">
        <f t="shared" si="65"/>
        <v>485.26305943794625</v>
      </c>
      <c r="BN161" s="25">
        <f t="shared" si="65"/>
        <v>750.31663752968541</v>
      </c>
    </row>
    <row r="162" spans="1:66" x14ac:dyDescent="0.3">
      <c r="A162" s="24">
        <v>2.5</v>
      </c>
      <c r="B162" s="73">
        <f>H163-H162</f>
        <v>90.909090909090878</v>
      </c>
      <c r="D162" s="74">
        <f>$C$11-A162</f>
        <v>26.888764044943819</v>
      </c>
      <c r="F162" s="75"/>
      <c r="G162" s="76">
        <f>E154-D162</f>
        <v>17.111235955056181</v>
      </c>
      <c r="H162" s="59">
        <f t="shared" si="49"/>
        <v>807.25025536261489</v>
      </c>
      <c r="I162" s="77">
        <f t="shared" si="59"/>
        <v>1530.0498561558472</v>
      </c>
      <c r="J162">
        <f t="shared" si="68"/>
        <v>807.25025536261489</v>
      </c>
      <c r="K162">
        <f t="shared" si="68"/>
        <v>0</v>
      </c>
      <c r="L162">
        <f t="shared" si="68"/>
        <v>0</v>
      </c>
      <c r="M162">
        <f t="shared" si="68"/>
        <v>0</v>
      </c>
      <c r="N162">
        <f t="shared" si="68"/>
        <v>0</v>
      </c>
      <c r="O162">
        <f t="shared" si="68"/>
        <v>0</v>
      </c>
      <c r="P162">
        <f t="shared" si="68"/>
        <v>0</v>
      </c>
      <c r="Q162">
        <f t="shared" si="68"/>
        <v>0</v>
      </c>
      <c r="R162">
        <f t="shared" si="68"/>
        <v>0</v>
      </c>
      <c r="S162">
        <f t="shared" si="68"/>
        <v>0</v>
      </c>
      <c r="T162">
        <f t="shared" si="68"/>
        <v>0</v>
      </c>
      <c r="U162">
        <f t="shared" si="68"/>
        <v>0</v>
      </c>
      <c r="V162">
        <f t="shared" si="68"/>
        <v>0</v>
      </c>
      <c r="W162">
        <f t="shared" si="68"/>
        <v>0</v>
      </c>
      <c r="X162">
        <f t="shared" si="68"/>
        <v>0</v>
      </c>
      <c r="Y162">
        <f t="shared" si="68"/>
        <v>0</v>
      </c>
      <c r="Z162">
        <f t="shared" si="68"/>
        <v>0</v>
      </c>
      <c r="AA162">
        <f t="shared" si="68"/>
        <v>0</v>
      </c>
      <c r="AC162">
        <f t="shared" si="64"/>
        <v>0</v>
      </c>
      <c r="AD162">
        <f t="shared" si="64"/>
        <v>0</v>
      </c>
      <c r="AE162">
        <f t="shared" si="64"/>
        <v>0</v>
      </c>
      <c r="AF162">
        <f t="shared" si="64"/>
        <v>0</v>
      </c>
      <c r="AG162">
        <f t="shared" si="64"/>
        <v>0</v>
      </c>
      <c r="AH162">
        <f t="shared" si="64"/>
        <v>0</v>
      </c>
      <c r="AI162">
        <f t="shared" si="64"/>
        <v>0</v>
      </c>
      <c r="AJ162">
        <f t="shared" si="64"/>
        <v>1530.0498561558472</v>
      </c>
      <c r="AK162">
        <f t="shared" si="64"/>
        <v>0</v>
      </c>
      <c r="AL162">
        <f t="shared" si="64"/>
        <v>0</v>
      </c>
      <c r="AM162">
        <f t="shared" si="64"/>
        <v>0</v>
      </c>
      <c r="AN162">
        <f t="shared" si="64"/>
        <v>0</v>
      </c>
      <c r="AO162">
        <f t="shared" si="64"/>
        <v>0</v>
      </c>
      <c r="AP162">
        <f t="shared" si="64"/>
        <v>0</v>
      </c>
      <c r="AQ162">
        <f t="shared" si="64"/>
        <v>0</v>
      </c>
      <c r="AR162">
        <f t="shared" si="52"/>
        <v>0</v>
      </c>
      <c r="AS162">
        <f t="shared" si="52"/>
        <v>0</v>
      </c>
      <c r="AT162">
        <f t="shared" si="52"/>
        <v>0</v>
      </c>
      <c r="AV162" s="25">
        <f t="shared" si="66"/>
        <v>2.4898929586805822</v>
      </c>
      <c r="AW162" s="25">
        <f t="shared" si="66"/>
        <v>2.7581031893471972</v>
      </c>
      <c r="AX162" s="25">
        <f t="shared" si="66"/>
        <v>3.1948634443591666</v>
      </c>
      <c r="AY162" s="25">
        <f t="shared" si="66"/>
        <v>3.906094779137125</v>
      </c>
      <c r="AZ162" s="25">
        <f t="shared" si="66"/>
        <v>5.06428169235837</v>
      </c>
      <c r="BA162" s="25">
        <f t="shared" si="66"/>
        <v>6.950302260301612</v>
      </c>
      <c r="BB162" s="25">
        <f t="shared" si="66"/>
        <v>10.021545374948564</v>
      </c>
      <c r="BC162" s="25">
        <f t="shared" si="66"/>
        <v>15.022834560014413</v>
      </c>
      <c r="BD162" s="25">
        <f t="shared" si="66"/>
        <v>23.167059090260345</v>
      </c>
      <c r="BE162" s="25">
        <f t="shared" si="66"/>
        <v>36.429318228788148</v>
      </c>
      <c r="BF162" s="25">
        <f t="shared" si="65"/>
        <v>58.025913067775484</v>
      </c>
      <c r="BG162" s="25">
        <f t="shared" si="65"/>
        <v>93.194348834832141</v>
      </c>
      <c r="BH162" s="25">
        <f t="shared" si="65"/>
        <v>150.46351017821291</v>
      </c>
      <c r="BI162" s="25">
        <f t="shared" si="65"/>
        <v>243.72204640365482</v>
      </c>
      <c r="BJ162" s="25">
        <f t="shared" si="65"/>
        <v>395.58658178186107</v>
      </c>
      <c r="BK162" s="25">
        <f t="shared" si="65"/>
        <v>642.88659354578886</v>
      </c>
      <c r="BL162" s="25">
        <f t="shared" si="65"/>
        <v>1045.5961245507178</v>
      </c>
      <c r="BM162" s="25">
        <f t="shared" si="65"/>
        <v>1701.3784078003505</v>
      </c>
      <c r="BN162" s="25">
        <f t="shared" si="65"/>
        <v>2769.2706971905368</v>
      </c>
    </row>
    <row r="163" spans="1:66" x14ac:dyDescent="0.3">
      <c r="B163" s="73">
        <f>I162-I163</f>
        <v>-143.23027457072703</v>
      </c>
      <c r="D163" s="74">
        <f>A162+$C$11</f>
        <v>31.888764044943819</v>
      </c>
      <c r="F163" s="75"/>
      <c r="G163" s="76">
        <f>E154-D163</f>
        <v>12.111235955056181</v>
      </c>
      <c r="H163" s="59">
        <f t="shared" si="49"/>
        <v>898.15934627170577</v>
      </c>
      <c r="I163" s="77">
        <f t="shared" si="59"/>
        <v>1673.2801307265743</v>
      </c>
      <c r="J163">
        <f t="shared" si="68"/>
        <v>898.15934627170577</v>
      </c>
      <c r="K163">
        <f t="shared" si="68"/>
        <v>0</v>
      </c>
      <c r="L163">
        <f t="shared" si="68"/>
        <v>0</v>
      </c>
      <c r="M163">
        <f t="shared" si="68"/>
        <v>0</v>
      </c>
      <c r="N163">
        <f t="shared" si="68"/>
        <v>0</v>
      </c>
      <c r="O163">
        <f t="shared" si="68"/>
        <v>0</v>
      </c>
      <c r="P163">
        <f t="shared" si="68"/>
        <v>0</v>
      </c>
      <c r="Q163">
        <f t="shared" si="68"/>
        <v>0</v>
      </c>
      <c r="R163">
        <f t="shared" si="68"/>
        <v>0</v>
      </c>
      <c r="S163">
        <f t="shared" si="68"/>
        <v>0</v>
      </c>
      <c r="T163">
        <f t="shared" si="68"/>
        <v>0</v>
      </c>
      <c r="U163">
        <f t="shared" si="68"/>
        <v>0</v>
      </c>
      <c r="V163">
        <f t="shared" si="68"/>
        <v>0</v>
      </c>
      <c r="W163">
        <f t="shared" si="68"/>
        <v>0</v>
      </c>
      <c r="X163">
        <f t="shared" si="68"/>
        <v>0</v>
      </c>
      <c r="Y163">
        <f t="shared" si="68"/>
        <v>0</v>
      </c>
      <c r="Z163">
        <f t="shared" si="68"/>
        <v>0</v>
      </c>
      <c r="AA163">
        <f t="shared" si="68"/>
        <v>0</v>
      </c>
      <c r="AC163">
        <f t="shared" si="64"/>
        <v>0</v>
      </c>
      <c r="AD163">
        <f t="shared" si="64"/>
        <v>0</v>
      </c>
      <c r="AE163">
        <f t="shared" si="64"/>
        <v>0</v>
      </c>
      <c r="AF163">
        <f t="shared" si="64"/>
        <v>0</v>
      </c>
      <c r="AG163">
        <f t="shared" si="64"/>
        <v>0</v>
      </c>
      <c r="AH163">
        <f t="shared" si="64"/>
        <v>0</v>
      </c>
      <c r="AI163">
        <f t="shared" si="64"/>
        <v>0</v>
      </c>
      <c r="AJ163">
        <f t="shared" si="64"/>
        <v>0</v>
      </c>
      <c r="AK163">
        <f t="shared" si="64"/>
        <v>1673.2801307265743</v>
      </c>
      <c r="AL163">
        <f t="shared" si="64"/>
        <v>0</v>
      </c>
      <c r="AM163">
        <f t="shared" si="64"/>
        <v>0</v>
      </c>
      <c r="AN163">
        <f t="shared" si="64"/>
        <v>0</v>
      </c>
      <c r="AO163">
        <f t="shared" si="64"/>
        <v>0</v>
      </c>
      <c r="AP163">
        <f t="shared" si="64"/>
        <v>0</v>
      </c>
      <c r="AQ163">
        <f t="shared" si="64"/>
        <v>0</v>
      </c>
      <c r="AR163">
        <f t="shared" si="52"/>
        <v>0</v>
      </c>
      <c r="AS163">
        <f t="shared" si="52"/>
        <v>0</v>
      </c>
      <c r="AT163">
        <f t="shared" si="52"/>
        <v>0</v>
      </c>
      <c r="AV163" s="25">
        <f t="shared" si="66"/>
        <v>2.3150380351006028</v>
      </c>
      <c r="AW163" s="25">
        <f t="shared" si="66"/>
        <v>2.4472042923616155</v>
      </c>
      <c r="AX163" s="25">
        <f t="shared" si="66"/>
        <v>2.6487034916466445</v>
      </c>
      <c r="AY163" s="25">
        <f t="shared" si="66"/>
        <v>2.9559069197676626</v>
      </c>
      <c r="AZ163" s="25">
        <f t="shared" si="66"/>
        <v>3.4242658342654329</v>
      </c>
      <c r="BA163" s="25">
        <f t="shared" si="66"/>
        <v>4.1383206028961901</v>
      </c>
      <c r="BB163" s="25">
        <f t="shared" si="66"/>
        <v>5.2269605258729346</v>
      </c>
      <c r="BC163" s="25">
        <f t="shared" si="66"/>
        <v>6.8866887903748086</v>
      </c>
      <c r="BD163" s="25">
        <f t="shared" si="66"/>
        <v>9.4170919602806435</v>
      </c>
      <c r="BE163" s="25">
        <f t="shared" si="66"/>
        <v>13.27491636395867</v>
      </c>
      <c r="BF163" s="25">
        <f t="shared" si="65"/>
        <v>19.156512350960043</v>
      </c>
      <c r="BG163" s="25">
        <f t="shared" si="65"/>
        <v>28.123527884722982</v>
      </c>
      <c r="BH163" s="25">
        <f t="shared" si="65"/>
        <v>41.794539589785792</v>
      </c>
      <c r="BI163" s="25">
        <f t="shared" si="65"/>
        <v>62.63721130550357</v>
      </c>
      <c r="BJ163" s="25">
        <f t="shared" si="65"/>
        <v>94.413715753108391</v>
      </c>
      <c r="BK163" s="25">
        <f t="shared" si="65"/>
        <v>142.8598194331455</v>
      </c>
      <c r="BL163" s="25">
        <f t="shared" si="65"/>
        <v>216.72020787350564</v>
      </c>
      <c r="BM163" s="25">
        <f t="shared" si="65"/>
        <v>329.32693093612414</v>
      </c>
      <c r="BN163" s="25">
        <f t="shared" si="65"/>
        <v>501.00588289750294</v>
      </c>
    </row>
    <row r="164" spans="1:66" x14ac:dyDescent="0.3">
      <c r="A164" s="24">
        <v>5</v>
      </c>
      <c r="B164" s="73">
        <f>H165-H164</f>
        <v>949.97425093632955</v>
      </c>
      <c r="D164" s="74">
        <f>$C$11-A164</f>
        <v>24.388764044943819</v>
      </c>
      <c r="F164" s="75"/>
      <c r="G164" s="76">
        <f>E154-D164</f>
        <v>19.611235955056181</v>
      </c>
      <c r="H164" s="59">
        <f t="shared" si="49"/>
        <v>0</v>
      </c>
      <c r="I164" s="77">
        <f t="shared" si="59"/>
        <v>1452.0920377893049</v>
      </c>
      <c r="J164">
        <f t="shared" si="68"/>
        <v>0</v>
      </c>
      <c r="K164">
        <f t="shared" si="68"/>
        <v>0</v>
      </c>
      <c r="L164">
        <f t="shared" si="68"/>
        <v>0</v>
      </c>
      <c r="M164">
        <f t="shared" si="68"/>
        <v>0</v>
      </c>
      <c r="N164">
        <f t="shared" si="68"/>
        <v>0</v>
      </c>
      <c r="O164">
        <f t="shared" si="68"/>
        <v>0</v>
      </c>
      <c r="P164">
        <f t="shared" si="68"/>
        <v>0</v>
      </c>
      <c r="Q164">
        <f t="shared" si="68"/>
        <v>0</v>
      </c>
      <c r="R164">
        <f t="shared" si="68"/>
        <v>0</v>
      </c>
      <c r="S164">
        <f t="shared" si="68"/>
        <v>0</v>
      </c>
      <c r="T164">
        <f t="shared" si="68"/>
        <v>0</v>
      </c>
      <c r="U164">
        <f t="shared" si="68"/>
        <v>0</v>
      </c>
      <c r="V164">
        <f t="shared" si="68"/>
        <v>0</v>
      </c>
      <c r="W164">
        <f t="shared" si="68"/>
        <v>0</v>
      </c>
      <c r="X164">
        <f t="shared" si="68"/>
        <v>0</v>
      </c>
      <c r="Y164">
        <f t="shared" si="68"/>
        <v>0</v>
      </c>
      <c r="Z164">
        <f t="shared" si="68"/>
        <v>0</v>
      </c>
      <c r="AA164">
        <f t="shared" si="68"/>
        <v>0</v>
      </c>
      <c r="AC164">
        <f t="shared" si="64"/>
        <v>0</v>
      </c>
      <c r="AD164">
        <f t="shared" si="64"/>
        <v>0</v>
      </c>
      <c r="AE164">
        <f t="shared" si="64"/>
        <v>0</v>
      </c>
      <c r="AF164">
        <f t="shared" si="64"/>
        <v>0</v>
      </c>
      <c r="AG164">
        <f t="shared" si="64"/>
        <v>0</v>
      </c>
      <c r="AH164">
        <f t="shared" si="64"/>
        <v>0</v>
      </c>
      <c r="AI164">
        <f t="shared" si="64"/>
        <v>1452.0920377893049</v>
      </c>
      <c r="AJ164">
        <f t="shared" si="64"/>
        <v>0</v>
      </c>
      <c r="AK164">
        <f t="shared" si="64"/>
        <v>0</v>
      </c>
      <c r="AL164">
        <f t="shared" si="64"/>
        <v>0</v>
      </c>
      <c r="AM164">
        <f t="shared" si="64"/>
        <v>0</v>
      </c>
      <c r="AN164">
        <f t="shared" si="64"/>
        <v>0</v>
      </c>
      <c r="AO164">
        <f t="shared" si="64"/>
        <v>0</v>
      </c>
      <c r="AP164">
        <f t="shared" si="64"/>
        <v>0</v>
      </c>
      <c r="AQ164">
        <f t="shared" si="64"/>
        <v>0</v>
      </c>
      <c r="AR164">
        <f t="shared" si="52"/>
        <v>0</v>
      </c>
      <c r="AS164">
        <f t="shared" si="52"/>
        <v>0</v>
      </c>
      <c r="AT164">
        <f t="shared" si="52"/>
        <v>0</v>
      </c>
      <c r="AV164" s="25">
        <f t="shared" si="66"/>
        <v>2.6355801307871163</v>
      </c>
      <c r="AW164" s="25">
        <f t="shared" si="66"/>
        <v>3.0302021364762348</v>
      </c>
      <c r="AX164" s="25">
        <f t="shared" si="66"/>
        <v>3.69684282994533</v>
      </c>
      <c r="AY164" s="25">
        <f t="shared" si="66"/>
        <v>4.823008648835474</v>
      </c>
      <c r="AZ164" s="25">
        <f t="shared" si="66"/>
        <v>6.7254569452884407</v>
      </c>
      <c r="BA164" s="25">
        <f t="shared" si="66"/>
        <v>9.9392905210967459</v>
      </c>
      <c r="BB164" s="25">
        <f t="shared" si="66"/>
        <v>15.368466321695525</v>
      </c>
      <c r="BC164" s="25">
        <f t="shared" si="66"/>
        <v>24.540051961874127</v>
      </c>
      <c r="BD164" s="25">
        <f t="shared" si="66"/>
        <v>40.033744972487838</v>
      </c>
      <c r="BE164" s="25">
        <f t="shared" si="66"/>
        <v>66.207465910720941</v>
      </c>
      <c r="BF164" s="25">
        <f t="shared" si="65"/>
        <v>110.42311335405198</v>
      </c>
      <c r="BG164" s="25">
        <f t="shared" si="65"/>
        <v>185.11724963855599</v>
      </c>
      <c r="BH164" s="25">
        <f t="shared" si="65"/>
        <v>311.29914039201878</v>
      </c>
      <c r="BI164" s="25">
        <f t="shared" si="65"/>
        <v>524.46004359161918</v>
      </c>
      <c r="BJ164" s="25">
        <f t="shared" si="65"/>
        <v>884.55585751190927</v>
      </c>
      <c r="BK164" s="25">
        <f t="shared" si="65"/>
        <v>1492.8709530878352</v>
      </c>
      <c r="BL164" s="25">
        <f t="shared" si="65"/>
        <v>2520.5064911878785</v>
      </c>
      <c r="BM164" s="25">
        <f t="shared" si="65"/>
        <v>4256.5061513086848</v>
      </c>
      <c r="BN164" s="25">
        <f t="shared" si="65"/>
        <v>7189.1556249843898</v>
      </c>
    </row>
    <row r="165" spans="1:66" x14ac:dyDescent="0.3">
      <c r="B165" s="73">
        <f>I164-I165</f>
        <v>-274.21744272117917</v>
      </c>
      <c r="D165" s="74">
        <f>A164+$C$11</f>
        <v>34.388764044943819</v>
      </c>
      <c r="F165" s="75"/>
      <c r="G165" s="76">
        <f>E154-D165</f>
        <v>9.6112359550561806</v>
      </c>
      <c r="H165" s="59">
        <f t="shared" si="49"/>
        <v>949.97425093632955</v>
      </c>
      <c r="I165" s="77">
        <f t="shared" si="59"/>
        <v>1726.309480510484</v>
      </c>
      <c r="J165">
        <f t="shared" si="68"/>
        <v>0</v>
      </c>
      <c r="K165">
        <f t="shared" si="68"/>
        <v>949.97425093632955</v>
      </c>
      <c r="L165">
        <f t="shared" si="68"/>
        <v>0</v>
      </c>
      <c r="M165">
        <f t="shared" si="68"/>
        <v>0</v>
      </c>
      <c r="N165">
        <f t="shared" si="68"/>
        <v>0</v>
      </c>
      <c r="O165">
        <f t="shared" si="68"/>
        <v>0</v>
      </c>
      <c r="P165">
        <f t="shared" si="68"/>
        <v>0</v>
      </c>
      <c r="Q165">
        <f t="shared" si="68"/>
        <v>0</v>
      </c>
      <c r="R165">
        <f t="shared" si="68"/>
        <v>0</v>
      </c>
      <c r="S165">
        <f t="shared" si="68"/>
        <v>0</v>
      </c>
      <c r="T165">
        <f t="shared" si="68"/>
        <v>0</v>
      </c>
      <c r="U165">
        <f t="shared" si="68"/>
        <v>0</v>
      </c>
      <c r="V165">
        <f t="shared" si="68"/>
        <v>0</v>
      </c>
      <c r="W165">
        <f t="shared" si="68"/>
        <v>0</v>
      </c>
      <c r="X165">
        <f t="shared" si="68"/>
        <v>0</v>
      </c>
      <c r="Y165">
        <f t="shared" si="68"/>
        <v>0</v>
      </c>
      <c r="Z165">
        <f t="shared" si="68"/>
        <v>0</v>
      </c>
      <c r="AA165">
        <f t="shared" si="68"/>
        <v>0</v>
      </c>
      <c r="AC165">
        <f t="shared" si="64"/>
        <v>0</v>
      </c>
      <c r="AD165">
        <f t="shared" si="64"/>
        <v>0</v>
      </c>
      <c r="AE165">
        <f t="shared" si="64"/>
        <v>0</v>
      </c>
      <c r="AF165">
        <f t="shared" si="64"/>
        <v>0</v>
      </c>
      <c r="AG165">
        <f t="shared" si="64"/>
        <v>0</v>
      </c>
      <c r="AH165">
        <f t="shared" si="64"/>
        <v>0</v>
      </c>
      <c r="AI165">
        <f t="shared" si="64"/>
        <v>0</v>
      </c>
      <c r="AJ165">
        <f t="shared" si="64"/>
        <v>0</v>
      </c>
      <c r="AK165">
        <f t="shared" si="64"/>
        <v>0</v>
      </c>
      <c r="AL165">
        <f t="shared" si="64"/>
        <v>1726.309480510484</v>
      </c>
      <c r="AM165">
        <f t="shared" si="64"/>
        <v>0</v>
      </c>
      <c r="AN165">
        <f t="shared" si="64"/>
        <v>0</v>
      </c>
      <c r="AO165">
        <f t="shared" si="64"/>
        <v>0</v>
      </c>
      <c r="AP165">
        <f t="shared" si="64"/>
        <v>0</v>
      </c>
      <c r="AQ165">
        <f t="shared" si="64"/>
        <v>0</v>
      </c>
      <c r="AR165">
        <f t="shared" si="52"/>
        <v>0</v>
      </c>
      <c r="AS165">
        <f t="shared" si="52"/>
        <v>0</v>
      </c>
      <c r="AT165">
        <f t="shared" si="52"/>
        <v>0</v>
      </c>
      <c r="AV165" s="25">
        <f t="shared" si="66"/>
        <v>2.2620329557669825</v>
      </c>
      <c r="AW165" s="25">
        <f t="shared" si="66"/>
        <v>2.3575689888336848</v>
      </c>
      <c r="AX165" s="25">
        <f t="shared" si="66"/>
        <v>2.498984426584502</v>
      </c>
      <c r="AY165" s="25">
        <f t="shared" si="66"/>
        <v>2.7083120006140069</v>
      </c>
      <c r="AZ165" s="25">
        <f t="shared" si="66"/>
        <v>3.0181652524653915</v>
      </c>
      <c r="BA165" s="25">
        <f t="shared" si="66"/>
        <v>3.4768197710017059</v>
      </c>
      <c r="BB165" s="25">
        <f t="shared" si="66"/>
        <v>4.1557345996079782</v>
      </c>
      <c r="BC165" s="25">
        <f t="shared" si="66"/>
        <v>5.1606856594436374</v>
      </c>
      <c r="BD165" s="25">
        <f t="shared" si="66"/>
        <v>6.6482457923369935</v>
      </c>
      <c r="BE165" s="25">
        <f t="shared" si="66"/>
        <v>8.8501790380570053</v>
      </c>
      <c r="BF165" s="25">
        <f t="shared" si="65"/>
        <v>12.109549809964252</v>
      </c>
      <c r="BG165" s="25">
        <f t="shared" si="65"/>
        <v>16.934172831308143</v>
      </c>
      <c r="BH165" s="25">
        <f t="shared" si="65"/>
        <v>24.075731410254569</v>
      </c>
      <c r="BI165" s="25">
        <f t="shared" si="65"/>
        <v>34.646890796364886</v>
      </c>
      <c r="BJ165" s="25">
        <f t="shared" si="65"/>
        <v>50.294653050390131</v>
      </c>
      <c r="BK165" s="25">
        <f t="shared" si="65"/>
        <v>73.45696236910257</v>
      </c>
      <c r="BL165" s="25">
        <f t="shared" si="65"/>
        <v>107.7425403492836</v>
      </c>
      <c r="BM165" s="25">
        <f t="shared" si="65"/>
        <v>158.49313007935842</v>
      </c>
      <c r="BN165" s="25">
        <f t="shared" si="65"/>
        <v>233.61574750874047</v>
      </c>
    </row>
    <row r="166" spans="1:66" x14ac:dyDescent="0.3">
      <c r="B166" s="73"/>
      <c r="F166" s="75"/>
      <c r="G166" s="23"/>
      <c r="H166" s="59">
        <f t="shared" si="49"/>
        <v>0</v>
      </c>
      <c r="I166" s="77">
        <f t="shared" si="59"/>
        <v>0</v>
      </c>
      <c r="J166">
        <f t="shared" si="68"/>
        <v>0</v>
      </c>
      <c r="K166">
        <f t="shared" si="68"/>
        <v>0</v>
      </c>
      <c r="L166">
        <f t="shared" si="68"/>
        <v>0</v>
      </c>
      <c r="M166">
        <f t="shared" si="68"/>
        <v>0</v>
      </c>
      <c r="N166">
        <f t="shared" si="68"/>
        <v>0</v>
      </c>
      <c r="O166">
        <f t="shared" si="68"/>
        <v>0</v>
      </c>
      <c r="P166">
        <f t="shared" si="68"/>
        <v>0</v>
      </c>
      <c r="Q166">
        <f t="shared" si="68"/>
        <v>0</v>
      </c>
      <c r="R166">
        <f t="shared" si="68"/>
        <v>0</v>
      </c>
      <c r="S166">
        <f t="shared" si="68"/>
        <v>0</v>
      </c>
      <c r="T166">
        <f t="shared" si="68"/>
        <v>0</v>
      </c>
      <c r="U166">
        <f t="shared" si="68"/>
        <v>0</v>
      </c>
      <c r="V166">
        <f t="shared" si="68"/>
        <v>0</v>
      </c>
      <c r="W166">
        <f t="shared" si="68"/>
        <v>0</v>
      </c>
      <c r="X166">
        <f t="shared" si="68"/>
        <v>0</v>
      </c>
      <c r="Y166">
        <f t="shared" si="68"/>
        <v>0</v>
      </c>
      <c r="Z166">
        <f t="shared" si="68"/>
        <v>0</v>
      </c>
      <c r="AA166">
        <f t="shared" si="68"/>
        <v>0</v>
      </c>
      <c r="AC166">
        <f t="shared" si="64"/>
        <v>0</v>
      </c>
      <c r="AD166">
        <f t="shared" si="64"/>
        <v>0</v>
      </c>
      <c r="AE166">
        <f t="shared" si="64"/>
        <v>0</v>
      </c>
      <c r="AF166">
        <f t="shared" si="64"/>
        <v>0</v>
      </c>
      <c r="AG166">
        <f t="shared" si="64"/>
        <v>0</v>
      </c>
      <c r="AH166">
        <f t="shared" si="64"/>
        <v>0</v>
      </c>
      <c r="AI166">
        <f t="shared" si="64"/>
        <v>0</v>
      </c>
      <c r="AJ166">
        <f t="shared" si="64"/>
        <v>0</v>
      </c>
      <c r="AK166">
        <f t="shared" si="64"/>
        <v>0</v>
      </c>
      <c r="AL166">
        <f t="shared" si="64"/>
        <v>0</v>
      </c>
      <c r="AM166">
        <f t="shared" si="64"/>
        <v>0</v>
      </c>
      <c r="AN166">
        <f t="shared" si="64"/>
        <v>0</v>
      </c>
      <c r="AO166">
        <f t="shared" si="64"/>
        <v>0</v>
      </c>
      <c r="AP166">
        <f t="shared" si="64"/>
        <v>0</v>
      </c>
      <c r="AQ166">
        <f t="shared" si="64"/>
        <v>0</v>
      </c>
      <c r="AR166">
        <f t="shared" si="52"/>
        <v>0</v>
      </c>
      <c r="AS166">
        <f t="shared" si="52"/>
        <v>0</v>
      </c>
      <c r="AT166">
        <f t="shared" si="52"/>
        <v>0</v>
      </c>
      <c r="AV166" s="25">
        <f t="shared" si="66"/>
        <v>45.171769645733413</v>
      </c>
      <c r="AW166" s="25">
        <f t="shared" si="66"/>
        <v>127.04522300052373</v>
      </c>
      <c r="AX166" s="25">
        <f t="shared" si="66"/>
        <v>364.41551061754836</v>
      </c>
      <c r="AY166" s="25">
        <f t="shared" si="66"/>
        <v>1052.6074841407044</v>
      </c>
      <c r="AZ166" s="25">
        <f t="shared" si="66"/>
        <v>3047.8369510477814</v>
      </c>
      <c r="BA166" s="25">
        <f t="shared" si="66"/>
        <v>8832.473765734987</v>
      </c>
      <c r="BB166" s="25">
        <f t="shared" si="66"/>
        <v>25603.488645394966</v>
      </c>
      <c r="BC166" s="25">
        <f t="shared" si="66"/>
        <v>74226.582731377712</v>
      </c>
      <c r="BD166" s="25">
        <f t="shared" si="66"/>
        <v>215196.30313641208</v>
      </c>
      <c r="BE166" s="25">
        <f t="shared" si="66"/>
        <v>623900.48876334867</v>
      </c>
      <c r="BF166" s="25">
        <f t="shared" si="65"/>
        <v>1808829.499539858</v>
      </c>
      <c r="BG166" s="25">
        <f t="shared" si="65"/>
        <v>5244215.8008228196</v>
      </c>
      <c r="BH166" s="25">
        <f t="shared" si="65"/>
        <v>15204204.063164905</v>
      </c>
      <c r="BI166" s="25">
        <f t="shared" si="65"/>
        <v>44080539.207467429</v>
      </c>
      <c r="BJ166" s="25">
        <f t="shared" si="65"/>
        <v>127799787.60445273</v>
      </c>
      <c r="BK166" s="25">
        <f t="shared" si="65"/>
        <v>370521466.69325632</v>
      </c>
      <c r="BL166" s="25">
        <f t="shared" si="65"/>
        <v>1074228375.5313194</v>
      </c>
      <c r="BM166" s="25">
        <f t="shared" si="65"/>
        <v>3114439268.1283507</v>
      </c>
      <c r="BN166" s="25">
        <f t="shared" si="65"/>
        <v>9029487754.9259262</v>
      </c>
    </row>
    <row r="167" spans="1:66" x14ac:dyDescent="0.3">
      <c r="A167" s="24">
        <v>0.2</v>
      </c>
      <c r="B167" s="73">
        <f>H168-H167</f>
        <v>7.2727272727272521</v>
      </c>
      <c r="C167" s="59">
        <v>29.388764044943819</v>
      </c>
      <c r="D167" s="74">
        <f>$C$11-A167</f>
        <v>29.18876404494382</v>
      </c>
      <c r="E167" s="74">
        <v>49</v>
      </c>
      <c r="F167" s="75"/>
      <c r="G167" s="76">
        <f>E167-D167</f>
        <v>19.81123595505618</v>
      </c>
      <c r="H167" s="59">
        <f t="shared" si="49"/>
        <v>849.06843718079676</v>
      </c>
      <c r="I167" s="77">
        <f t="shared" si="59"/>
        <v>1672.0183263949129</v>
      </c>
      <c r="J167">
        <f t="shared" si="68"/>
        <v>849.06843718079676</v>
      </c>
      <c r="K167">
        <f t="shared" si="68"/>
        <v>0</v>
      </c>
      <c r="L167">
        <f t="shared" si="68"/>
        <v>0</v>
      </c>
      <c r="M167">
        <f t="shared" si="68"/>
        <v>0</v>
      </c>
      <c r="N167">
        <f t="shared" si="68"/>
        <v>0</v>
      </c>
      <c r="O167">
        <f t="shared" si="68"/>
        <v>0</v>
      </c>
      <c r="P167">
        <f t="shared" si="68"/>
        <v>0</v>
      </c>
      <c r="Q167">
        <f t="shared" si="68"/>
        <v>0</v>
      </c>
      <c r="R167">
        <f t="shared" si="68"/>
        <v>0</v>
      </c>
      <c r="S167">
        <f t="shared" si="68"/>
        <v>0</v>
      </c>
      <c r="T167">
        <f t="shared" si="68"/>
        <v>0</v>
      </c>
      <c r="U167">
        <f t="shared" si="68"/>
        <v>0</v>
      </c>
      <c r="V167">
        <f t="shared" si="68"/>
        <v>0</v>
      </c>
      <c r="W167">
        <f t="shared" si="68"/>
        <v>0</v>
      </c>
      <c r="X167">
        <f t="shared" si="68"/>
        <v>0</v>
      </c>
      <c r="Y167">
        <f t="shared" si="68"/>
        <v>0</v>
      </c>
      <c r="Z167">
        <f t="shared" si="68"/>
        <v>0</v>
      </c>
      <c r="AA167">
        <f t="shared" si="68"/>
        <v>0</v>
      </c>
      <c r="AC167">
        <f t="shared" si="64"/>
        <v>0</v>
      </c>
      <c r="AD167">
        <f t="shared" si="64"/>
        <v>0</v>
      </c>
      <c r="AE167">
        <f t="shared" si="64"/>
        <v>0</v>
      </c>
      <c r="AF167">
        <f t="shared" si="64"/>
        <v>0</v>
      </c>
      <c r="AG167">
        <f t="shared" si="64"/>
        <v>0</v>
      </c>
      <c r="AH167">
        <f t="shared" si="64"/>
        <v>0</v>
      </c>
      <c r="AI167">
        <f t="shared" si="64"/>
        <v>0</v>
      </c>
      <c r="AJ167">
        <f t="shared" si="64"/>
        <v>0</v>
      </c>
      <c r="AK167">
        <f t="shared" si="64"/>
        <v>1672.0183263949129</v>
      </c>
      <c r="AL167">
        <f t="shared" si="64"/>
        <v>0</v>
      </c>
      <c r="AM167">
        <f t="shared" si="64"/>
        <v>0</v>
      </c>
      <c r="AN167">
        <f t="shared" si="64"/>
        <v>0</v>
      </c>
      <c r="AO167">
        <f t="shared" si="64"/>
        <v>0</v>
      </c>
      <c r="AP167">
        <f t="shared" si="64"/>
        <v>0</v>
      </c>
      <c r="AQ167">
        <f t="shared" si="64"/>
        <v>0</v>
      </c>
      <c r="AR167">
        <f t="shared" si="52"/>
        <v>0</v>
      </c>
      <c r="AS167">
        <f t="shared" si="52"/>
        <v>0</v>
      </c>
      <c r="AT167">
        <f t="shared" si="52"/>
        <v>0</v>
      </c>
      <c r="AV167" s="25">
        <f t="shared" si="66"/>
        <v>2.3948255658111015</v>
      </c>
      <c r="AW167" s="25">
        <f t="shared" si="66"/>
        <v>2.5865428434721132</v>
      </c>
      <c r="AX167" s="25">
        <f t="shared" si="66"/>
        <v>2.8890595768962286</v>
      </c>
      <c r="AY167" s="25">
        <f t="shared" si="66"/>
        <v>3.3664102628548163</v>
      </c>
      <c r="AZ167" s="25">
        <f t="shared" si="66"/>
        <v>4.1196369515275375</v>
      </c>
      <c r="BA167" s="25">
        <f t="shared" si="66"/>
        <v>5.3081770777233377</v>
      </c>
      <c r="BB167" s="25">
        <f t="shared" si="66"/>
        <v>7.1836119936936615</v>
      </c>
      <c r="BC167" s="25">
        <f t="shared" si="66"/>
        <v>10.142919842473166</v>
      </c>
      <c r="BD167" s="25">
        <f t="shared" si="66"/>
        <v>14.812504944719684</v>
      </c>
      <c r="BE167" s="25">
        <f t="shared" si="66"/>
        <v>22.180790415971209</v>
      </c>
      <c r="BF167" s="25">
        <f t="shared" si="65"/>
        <v>33.807440235403071</v>
      </c>
      <c r="BG167" s="25">
        <f t="shared" si="65"/>
        <v>52.15349734069801</v>
      </c>
      <c r="BH167" s="25">
        <f t="shared" si="65"/>
        <v>81.102318930577908</v>
      </c>
      <c r="BI167" s="25">
        <f t="shared" si="65"/>
        <v>126.78157669331689</v>
      </c>
      <c r="BJ167" s="25">
        <f t="shared" si="65"/>
        <v>198.86031686850225</v>
      </c>
      <c r="BK167" s="25">
        <f t="shared" si="65"/>
        <v>312.59563218879128</v>
      </c>
      <c r="BL167" s="25">
        <f t="shared" si="65"/>
        <v>492.06217002735048</v>
      </c>
      <c r="BM167" s="25">
        <f t="shared" si="65"/>
        <v>775.24807506535603</v>
      </c>
      <c r="BN167" s="25">
        <f t="shared" si="65"/>
        <v>1222.0960377999679</v>
      </c>
    </row>
    <row r="168" spans="1:66" x14ac:dyDescent="0.3">
      <c r="A168" s="24"/>
      <c r="B168" s="73">
        <f>I167-I168</f>
        <v>-14.685664446146802</v>
      </c>
      <c r="D168" s="74">
        <f>A167+$C$11</f>
        <v>29.588764044943819</v>
      </c>
      <c r="F168" s="75"/>
      <c r="G168" s="76">
        <f>E167-D168</f>
        <v>19.411235955056181</v>
      </c>
      <c r="H168" s="59">
        <f t="shared" si="49"/>
        <v>856.34116445352402</v>
      </c>
      <c r="I168" s="77">
        <f t="shared" si="59"/>
        <v>1686.7039908410597</v>
      </c>
      <c r="J168">
        <f t="shared" si="68"/>
        <v>856.34116445352402</v>
      </c>
      <c r="K168">
        <f t="shared" si="68"/>
        <v>0</v>
      </c>
      <c r="L168">
        <f t="shared" si="68"/>
        <v>0</v>
      </c>
      <c r="M168">
        <f t="shared" si="68"/>
        <v>0</v>
      </c>
      <c r="N168">
        <f t="shared" si="68"/>
        <v>0</v>
      </c>
      <c r="O168">
        <f t="shared" si="68"/>
        <v>0</v>
      </c>
      <c r="P168">
        <f t="shared" si="68"/>
        <v>0</v>
      </c>
      <c r="Q168">
        <f t="shared" si="68"/>
        <v>0</v>
      </c>
      <c r="R168">
        <f t="shared" si="68"/>
        <v>0</v>
      </c>
      <c r="S168">
        <f t="shared" si="68"/>
        <v>0</v>
      </c>
      <c r="T168">
        <f t="shared" si="68"/>
        <v>0</v>
      </c>
      <c r="U168">
        <f t="shared" si="68"/>
        <v>0</v>
      </c>
      <c r="V168">
        <f t="shared" si="68"/>
        <v>0</v>
      </c>
      <c r="W168">
        <f t="shared" si="68"/>
        <v>0</v>
      </c>
      <c r="X168">
        <f t="shared" si="68"/>
        <v>0</v>
      </c>
      <c r="Y168">
        <f t="shared" si="68"/>
        <v>0</v>
      </c>
      <c r="Z168">
        <f t="shared" si="68"/>
        <v>0</v>
      </c>
      <c r="AA168">
        <f t="shared" si="68"/>
        <v>0</v>
      </c>
      <c r="AC168">
        <f t="shared" ref="AC168:AR184" si="69">IF(AND(AV168&lt;=$G168,$G168&lt;AW168)=TRUE,AV$10*100+100*((LOG($G168)-LOG(AV168))/(LOG(AW168)-LOG(AV168))),0)</f>
        <v>0</v>
      </c>
      <c r="AD168">
        <f t="shared" si="69"/>
        <v>0</v>
      </c>
      <c r="AE168">
        <f t="shared" si="69"/>
        <v>0</v>
      </c>
      <c r="AF168">
        <f t="shared" si="69"/>
        <v>0</v>
      </c>
      <c r="AG168">
        <f t="shared" si="69"/>
        <v>0</v>
      </c>
      <c r="AH168">
        <f t="shared" si="69"/>
        <v>0</v>
      </c>
      <c r="AI168">
        <f t="shared" si="69"/>
        <v>0</v>
      </c>
      <c r="AJ168">
        <f t="shared" si="69"/>
        <v>0</v>
      </c>
      <c r="AK168">
        <f t="shared" si="69"/>
        <v>1686.7039908410597</v>
      </c>
      <c r="AL168">
        <f t="shared" si="69"/>
        <v>0</v>
      </c>
      <c r="AM168">
        <f t="shared" si="69"/>
        <v>0</v>
      </c>
      <c r="AN168">
        <f t="shared" si="69"/>
        <v>0</v>
      </c>
      <c r="AO168">
        <f t="shared" si="69"/>
        <v>0</v>
      </c>
      <c r="AP168">
        <f t="shared" si="69"/>
        <v>0</v>
      </c>
      <c r="AQ168">
        <f t="shared" si="69"/>
        <v>0</v>
      </c>
      <c r="AR168">
        <f t="shared" si="52"/>
        <v>0</v>
      </c>
      <c r="AS168">
        <f t="shared" si="52"/>
        <v>0</v>
      </c>
      <c r="AT168">
        <f t="shared" si="52"/>
        <v>0</v>
      </c>
      <c r="AV168" s="25">
        <f t="shared" si="66"/>
        <v>2.3811394780327668</v>
      </c>
      <c r="AW168" s="25">
        <f t="shared" si="66"/>
        <v>2.5623110856015789</v>
      </c>
      <c r="AX168" s="25">
        <f t="shared" si="66"/>
        <v>2.8466858666783623</v>
      </c>
      <c r="AY168" s="25">
        <f t="shared" si="66"/>
        <v>3.2930528068279283</v>
      </c>
      <c r="AZ168" s="25">
        <f t="shared" si="66"/>
        <v>3.9936896372249562</v>
      </c>
      <c r="BA168" s="25">
        <f t="shared" si="66"/>
        <v>5.0934394707236219</v>
      </c>
      <c r="BB168" s="25">
        <f t="shared" si="66"/>
        <v>6.8196543138613794</v>
      </c>
      <c r="BC168" s="25">
        <f t="shared" si="66"/>
        <v>9.5291956967314597</v>
      </c>
      <c r="BD168" s="25">
        <f t="shared" si="66"/>
        <v>13.782208891856454</v>
      </c>
      <c r="BE168" s="25">
        <f t="shared" si="66"/>
        <v>20.457922114862292</v>
      </c>
      <c r="BF168" s="25">
        <f t="shared" si="65"/>
        <v>30.936409951885146</v>
      </c>
      <c r="BG168" s="25">
        <f t="shared" si="65"/>
        <v>47.383897086630206</v>
      </c>
      <c r="BH168" s="25">
        <f t="shared" si="65"/>
        <v>73.200583354260999</v>
      </c>
      <c r="BI168" s="25">
        <f t="shared" si="65"/>
        <v>113.72356929010662</v>
      </c>
      <c r="BJ168" s="25">
        <f t="shared" si="65"/>
        <v>177.33019843428301</v>
      </c>
      <c r="BK168" s="25">
        <f t="shared" si="65"/>
        <v>277.16991107268393</v>
      </c>
      <c r="BL168" s="25">
        <f t="shared" si="65"/>
        <v>433.88263667749777</v>
      </c>
      <c r="BM168" s="25">
        <f t="shared" si="65"/>
        <v>679.8657001047427</v>
      </c>
      <c r="BN168" s="25">
        <f t="shared" si="65"/>
        <v>1065.9713418739736</v>
      </c>
    </row>
    <row r="169" spans="1:66" x14ac:dyDescent="0.3">
      <c r="A169" s="24">
        <v>0.5</v>
      </c>
      <c r="B169" s="73">
        <f>H170-H169</f>
        <v>18.181818181818244</v>
      </c>
      <c r="D169" s="74">
        <f>$C$11-A169</f>
        <v>28.888764044943819</v>
      </c>
      <c r="F169" s="75"/>
      <c r="G169" s="76">
        <f>E167-D169</f>
        <v>20.111235955056181</v>
      </c>
      <c r="H169" s="59">
        <f t="shared" si="49"/>
        <v>843.61389172625127</v>
      </c>
      <c r="I169" s="77">
        <f t="shared" si="59"/>
        <v>1661.0842849433054</v>
      </c>
      <c r="J169">
        <f t="shared" si="68"/>
        <v>843.61389172625127</v>
      </c>
      <c r="K169">
        <f t="shared" si="68"/>
        <v>0</v>
      </c>
      <c r="L169">
        <f t="shared" si="68"/>
        <v>0</v>
      </c>
      <c r="M169">
        <f t="shared" si="68"/>
        <v>0</v>
      </c>
      <c r="N169">
        <f t="shared" si="68"/>
        <v>0</v>
      </c>
      <c r="O169">
        <f t="shared" si="68"/>
        <v>0</v>
      </c>
      <c r="P169">
        <f t="shared" si="68"/>
        <v>0</v>
      </c>
      <c r="Q169">
        <f t="shared" si="68"/>
        <v>0</v>
      </c>
      <c r="R169">
        <f t="shared" si="68"/>
        <v>0</v>
      </c>
      <c r="S169">
        <f t="shared" si="68"/>
        <v>0</v>
      </c>
      <c r="T169">
        <f t="shared" si="68"/>
        <v>0</v>
      </c>
      <c r="U169">
        <f t="shared" si="68"/>
        <v>0</v>
      </c>
      <c r="V169">
        <f t="shared" si="68"/>
        <v>0</v>
      </c>
      <c r="W169">
        <f t="shared" si="68"/>
        <v>0</v>
      </c>
      <c r="X169">
        <f t="shared" si="68"/>
        <v>0</v>
      </c>
      <c r="Y169">
        <f t="shared" si="68"/>
        <v>0</v>
      </c>
      <c r="Z169">
        <f t="shared" si="68"/>
        <v>0</v>
      </c>
      <c r="AA169">
        <f t="shared" si="68"/>
        <v>0</v>
      </c>
      <c r="AC169">
        <f t="shared" si="69"/>
        <v>0</v>
      </c>
      <c r="AD169">
        <f t="shared" si="69"/>
        <v>0</v>
      </c>
      <c r="AE169">
        <f t="shared" si="69"/>
        <v>0</v>
      </c>
      <c r="AF169">
        <f t="shared" si="69"/>
        <v>0</v>
      </c>
      <c r="AG169">
        <f t="shared" si="69"/>
        <v>0</v>
      </c>
      <c r="AH169">
        <f t="shared" si="69"/>
        <v>0</v>
      </c>
      <c r="AI169">
        <f t="shared" si="69"/>
        <v>0</v>
      </c>
      <c r="AJ169">
        <f t="shared" si="69"/>
        <v>0</v>
      </c>
      <c r="AK169">
        <f t="shared" si="69"/>
        <v>1661.0842849433054</v>
      </c>
      <c r="AL169">
        <f t="shared" si="69"/>
        <v>0</v>
      </c>
      <c r="AM169">
        <f t="shared" si="69"/>
        <v>0</v>
      </c>
      <c r="AN169">
        <f t="shared" si="69"/>
        <v>0</v>
      </c>
      <c r="AO169">
        <f t="shared" si="69"/>
        <v>0</v>
      </c>
      <c r="AP169">
        <f t="shared" si="69"/>
        <v>0</v>
      </c>
      <c r="AQ169">
        <f t="shared" si="69"/>
        <v>0</v>
      </c>
      <c r="AR169">
        <f t="shared" si="52"/>
        <v>0</v>
      </c>
      <c r="AS169">
        <f t="shared" si="52"/>
        <v>0</v>
      </c>
      <c r="AT169">
        <f t="shared" si="52"/>
        <v>0</v>
      </c>
      <c r="AV169" s="25">
        <f t="shared" si="66"/>
        <v>2.4055857474269162</v>
      </c>
      <c r="AW169" s="25">
        <f t="shared" si="66"/>
        <v>2.6056823894541719</v>
      </c>
      <c r="AX169" s="25">
        <f t="shared" si="66"/>
        <v>2.9226835636259114</v>
      </c>
      <c r="AY169" s="25">
        <f t="shared" si="66"/>
        <v>3.4248896147028391</v>
      </c>
      <c r="AZ169" s="25">
        <f t="shared" si="66"/>
        <v>4.2205047047644406</v>
      </c>
      <c r="BA169" s="25">
        <f t="shared" si="66"/>
        <v>5.4809502334001881</v>
      </c>
      <c r="BB169" s="25">
        <f t="shared" si="66"/>
        <v>7.4777988986697723</v>
      </c>
      <c r="BC169" s="25">
        <f t="shared" si="66"/>
        <v>10.641287126760611</v>
      </c>
      <c r="BD169" s="25">
        <f t="shared" si="66"/>
        <v>15.653012824019815</v>
      </c>
      <c r="BE169" s="25">
        <f t="shared" si="66"/>
        <v>23.592790896064848</v>
      </c>
      <c r="BF169" s="25">
        <f t="shared" si="65"/>
        <v>36.171307686758759</v>
      </c>
      <c r="BG169" s="25">
        <f t="shared" si="65"/>
        <v>56.098701528009705</v>
      </c>
      <c r="BH169" s="25">
        <f t="shared" si="65"/>
        <v>87.668482918937642</v>
      </c>
      <c r="BI169" s="25">
        <f t="shared" si="65"/>
        <v>137.6826044348108</v>
      </c>
      <c r="BJ169" s="25">
        <f t="shared" si="65"/>
        <v>216.91699380322524</v>
      </c>
      <c r="BK169" s="25">
        <f t="shared" si="65"/>
        <v>342.44331053745111</v>
      </c>
      <c r="BL169" s="25">
        <f t="shared" si="65"/>
        <v>541.30716647753718</v>
      </c>
      <c r="BM169" s="25">
        <f t="shared" si="65"/>
        <v>856.35531118723429</v>
      </c>
      <c r="BN169" s="25">
        <f t="shared" si="65"/>
        <v>1355.4672941859205</v>
      </c>
    </row>
    <row r="170" spans="1:66" x14ac:dyDescent="0.3">
      <c r="A170" s="7"/>
      <c r="B170" s="73">
        <f>I169-I170</f>
        <v>-36.718833480076228</v>
      </c>
      <c r="D170" s="74">
        <f>A169+$C$11</f>
        <v>29.888764044943819</v>
      </c>
      <c r="F170" s="75"/>
      <c r="G170" s="76">
        <f>E167-D170</f>
        <v>19.111235955056181</v>
      </c>
      <c r="H170" s="59">
        <f t="shared" si="49"/>
        <v>861.79570990806951</v>
      </c>
      <c r="I170" s="77">
        <f t="shared" si="59"/>
        <v>1697.8031184233816</v>
      </c>
      <c r="J170">
        <f t="shared" si="68"/>
        <v>861.79570990806951</v>
      </c>
      <c r="K170">
        <f t="shared" si="68"/>
        <v>0</v>
      </c>
      <c r="L170">
        <f t="shared" si="68"/>
        <v>0</v>
      </c>
      <c r="M170">
        <f t="shared" si="68"/>
        <v>0</v>
      </c>
      <c r="N170">
        <f t="shared" si="68"/>
        <v>0</v>
      </c>
      <c r="O170">
        <f t="shared" si="68"/>
        <v>0</v>
      </c>
      <c r="P170">
        <f t="shared" si="68"/>
        <v>0</v>
      </c>
      <c r="Q170">
        <f t="shared" si="68"/>
        <v>0</v>
      </c>
      <c r="R170">
        <f t="shared" si="68"/>
        <v>0</v>
      </c>
      <c r="S170">
        <f t="shared" si="68"/>
        <v>0</v>
      </c>
      <c r="T170">
        <f t="shared" si="68"/>
        <v>0</v>
      </c>
      <c r="U170">
        <f t="shared" si="68"/>
        <v>0</v>
      </c>
      <c r="V170">
        <f t="shared" si="68"/>
        <v>0</v>
      </c>
      <c r="W170">
        <f t="shared" si="68"/>
        <v>0</v>
      </c>
      <c r="X170">
        <f t="shared" si="68"/>
        <v>0</v>
      </c>
      <c r="Y170">
        <f t="shared" si="68"/>
        <v>0</v>
      </c>
      <c r="Z170">
        <f t="shared" si="68"/>
        <v>0</v>
      </c>
      <c r="AA170">
        <f t="shared" si="68"/>
        <v>0</v>
      </c>
      <c r="AC170">
        <f t="shared" si="69"/>
        <v>0</v>
      </c>
      <c r="AD170">
        <f t="shared" si="69"/>
        <v>0</v>
      </c>
      <c r="AE170">
        <f t="shared" si="69"/>
        <v>0</v>
      </c>
      <c r="AF170">
        <f t="shared" si="69"/>
        <v>0</v>
      </c>
      <c r="AG170">
        <f t="shared" si="69"/>
        <v>0</v>
      </c>
      <c r="AH170">
        <f t="shared" si="69"/>
        <v>0</v>
      </c>
      <c r="AI170">
        <f t="shared" si="69"/>
        <v>0</v>
      </c>
      <c r="AJ170">
        <f t="shared" si="69"/>
        <v>0</v>
      </c>
      <c r="AK170">
        <f t="shared" si="69"/>
        <v>1697.8031184233816</v>
      </c>
      <c r="AL170">
        <f t="shared" si="69"/>
        <v>0</v>
      </c>
      <c r="AM170">
        <f t="shared" si="69"/>
        <v>0</v>
      </c>
      <c r="AN170">
        <f t="shared" si="69"/>
        <v>0</v>
      </c>
      <c r="AO170">
        <f t="shared" si="69"/>
        <v>0</v>
      </c>
      <c r="AP170">
        <f t="shared" si="69"/>
        <v>0</v>
      </c>
      <c r="AQ170">
        <f t="shared" si="69"/>
        <v>0</v>
      </c>
      <c r="AR170">
        <f t="shared" si="52"/>
        <v>0</v>
      </c>
      <c r="AS170">
        <f t="shared" si="52"/>
        <v>0</v>
      </c>
      <c r="AT170">
        <f t="shared" si="52"/>
        <v>0</v>
      </c>
      <c r="AV170" s="25">
        <f t="shared" si="66"/>
        <v>2.3713452369569752</v>
      </c>
      <c r="AW170" s="25">
        <f t="shared" si="66"/>
        <v>2.5450495301523977</v>
      </c>
      <c r="AX170" s="25">
        <f t="shared" si="66"/>
        <v>2.8166393184462319</v>
      </c>
      <c r="AY170" s="25">
        <f t="shared" si="66"/>
        <v>3.2412748398176383</v>
      </c>
      <c r="AZ170" s="25">
        <f t="shared" si="66"/>
        <v>3.9052001189790273</v>
      </c>
      <c r="BA170" s="25">
        <f t="shared" si="66"/>
        <v>4.9432592405662312</v>
      </c>
      <c r="BB170" s="25">
        <f t="shared" si="66"/>
        <v>6.5662833574841555</v>
      </c>
      <c r="BC170" s="25">
        <f t="shared" si="66"/>
        <v>9.1039107712960714</v>
      </c>
      <c r="BD170" s="25">
        <f t="shared" si="66"/>
        <v>13.071536898477893</v>
      </c>
      <c r="BE170" s="25">
        <f t="shared" si="66"/>
        <v>19.274991747449896</v>
      </c>
      <c r="BF170" s="25">
        <f t="shared" si="65"/>
        <v>28.974205037631634</v>
      </c>
      <c r="BG170" s="25">
        <f t="shared" si="65"/>
        <v>44.13909955830794</v>
      </c>
      <c r="BH170" s="25">
        <f t="shared" si="65"/>
        <v>67.849685040125664</v>
      </c>
      <c r="BI170" s="25">
        <f t="shared" si="65"/>
        <v>104.9216121230394</v>
      </c>
      <c r="BJ170" s="25">
        <f t="shared" si="65"/>
        <v>162.88423724230327</v>
      </c>
      <c r="BK170" s="25">
        <f t="shared" si="65"/>
        <v>253.50984467841636</v>
      </c>
      <c r="BL170" s="25">
        <f t="shared" si="65"/>
        <v>395.20461275121113</v>
      </c>
      <c r="BM170" s="25">
        <f t="shared" si="65"/>
        <v>616.74693249076893</v>
      </c>
      <c r="BN170" s="25">
        <f t="shared" si="65"/>
        <v>963.1323361520374</v>
      </c>
    </row>
    <row r="171" spans="1:66" x14ac:dyDescent="0.3">
      <c r="A171" s="7">
        <v>1</v>
      </c>
      <c r="B171" s="73">
        <f>H172-H171</f>
        <v>36.363636363636374</v>
      </c>
      <c r="D171" s="74">
        <f>$C$11-A171</f>
        <v>28.388764044943819</v>
      </c>
      <c r="F171" s="75"/>
      <c r="G171" s="76">
        <f>E167-D171</f>
        <v>20.611235955056181</v>
      </c>
      <c r="H171" s="59">
        <f t="shared" si="49"/>
        <v>834.52298263534215</v>
      </c>
      <c r="I171" s="77">
        <f t="shared" si="59"/>
        <v>1643.0033520969553</v>
      </c>
      <c r="J171">
        <f t="shared" si="68"/>
        <v>834.52298263534215</v>
      </c>
      <c r="K171">
        <f t="shared" si="68"/>
        <v>0</v>
      </c>
      <c r="L171">
        <f t="shared" si="68"/>
        <v>0</v>
      </c>
      <c r="M171">
        <f t="shared" si="68"/>
        <v>0</v>
      </c>
      <c r="N171">
        <f t="shared" si="68"/>
        <v>0</v>
      </c>
      <c r="O171">
        <f t="shared" si="68"/>
        <v>0</v>
      </c>
      <c r="P171">
        <f t="shared" si="68"/>
        <v>0</v>
      </c>
      <c r="Q171">
        <f t="shared" si="68"/>
        <v>0</v>
      </c>
      <c r="R171">
        <f t="shared" si="68"/>
        <v>0</v>
      </c>
      <c r="S171">
        <f t="shared" si="68"/>
        <v>0</v>
      </c>
      <c r="T171">
        <f t="shared" si="68"/>
        <v>0</v>
      </c>
      <c r="U171">
        <f t="shared" si="68"/>
        <v>0</v>
      </c>
      <c r="V171">
        <f t="shared" si="68"/>
        <v>0</v>
      </c>
      <c r="W171">
        <f t="shared" si="68"/>
        <v>0</v>
      </c>
      <c r="X171">
        <f t="shared" si="68"/>
        <v>0</v>
      </c>
      <c r="Y171">
        <f t="shared" si="68"/>
        <v>0</v>
      </c>
      <c r="Z171">
        <f t="shared" si="68"/>
        <v>0</v>
      </c>
      <c r="AA171">
        <f t="shared" si="68"/>
        <v>0</v>
      </c>
      <c r="AC171">
        <f t="shared" si="69"/>
        <v>0</v>
      </c>
      <c r="AD171">
        <f t="shared" si="69"/>
        <v>0</v>
      </c>
      <c r="AE171">
        <f t="shared" si="69"/>
        <v>0</v>
      </c>
      <c r="AF171">
        <f t="shared" si="69"/>
        <v>0</v>
      </c>
      <c r="AG171">
        <f t="shared" si="69"/>
        <v>0</v>
      </c>
      <c r="AH171">
        <f t="shared" si="69"/>
        <v>0</v>
      </c>
      <c r="AI171">
        <f t="shared" si="69"/>
        <v>0</v>
      </c>
      <c r="AJ171">
        <f t="shared" si="69"/>
        <v>0</v>
      </c>
      <c r="AK171">
        <f t="shared" si="69"/>
        <v>1643.0033520969553</v>
      </c>
      <c r="AL171">
        <f t="shared" si="69"/>
        <v>0</v>
      </c>
      <c r="AM171">
        <f t="shared" si="69"/>
        <v>0</v>
      </c>
      <c r="AN171">
        <f t="shared" si="69"/>
        <v>0</v>
      </c>
      <c r="AO171">
        <f t="shared" si="69"/>
        <v>0</v>
      </c>
      <c r="AP171">
        <f t="shared" si="69"/>
        <v>0</v>
      </c>
      <c r="AQ171">
        <f t="shared" si="69"/>
        <v>0</v>
      </c>
      <c r="AR171">
        <f t="shared" si="52"/>
        <v>0</v>
      </c>
      <c r="AS171">
        <f t="shared" si="52"/>
        <v>0</v>
      </c>
      <c r="AT171">
        <f t="shared" si="52"/>
        <v>0</v>
      </c>
      <c r="AV171" s="25">
        <f t="shared" si="66"/>
        <v>2.4245252255333911</v>
      </c>
      <c r="AW171" s="25">
        <f t="shared" si="66"/>
        <v>2.6395524913542738</v>
      </c>
      <c r="AX171" s="25">
        <f t="shared" si="66"/>
        <v>2.9825070342934916</v>
      </c>
      <c r="AY171" s="25">
        <f t="shared" si="66"/>
        <v>3.529497287244125</v>
      </c>
      <c r="AZ171" s="25">
        <f t="shared" si="66"/>
        <v>4.4019112644983185</v>
      </c>
      <c r="BA171" s="25">
        <f t="shared" si="66"/>
        <v>5.7933549759773477</v>
      </c>
      <c r="BB171" s="25">
        <f t="shared" si="66"/>
        <v>8.0126174507811108</v>
      </c>
      <c r="BC171" s="25">
        <f t="shared" si="66"/>
        <v>11.552197163162708</v>
      </c>
      <c r="BD171" s="25">
        <f t="shared" si="66"/>
        <v>17.197597237532559</v>
      </c>
      <c r="BE171" s="25">
        <f t="shared" si="66"/>
        <v>26.201644211869834</v>
      </c>
      <c r="BF171" s="25">
        <f t="shared" si="66"/>
        <v>40.562515159554046</v>
      </c>
      <c r="BG171" s="25">
        <f t="shared" si="66"/>
        <v>63.46717291665329</v>
      </c>
      <c r="BH171" s="25">
        <f t="shared" si="66"/>
        <v>99.998616509525775</v>
      </c>
      <c r="BI171" s="25">
        <f t="shared" si="66"/>
        <v>158.2638997166317</v>
      </c>
      <c r="BJ171" s="25">
        <f t="shared" si="66"/>
        <v>251.19324751460968</v>
      </c>
      <c r="BK171" s="25">
        <f t="shared" si="66"/>
        <v>399.40953012429139</v>
      </c>
      <c r="BL171" s="25">
        <f t="shared" ref="BF171:BN186" si="70">$H$1+EXP(EXP($H$6*($E$4+($D171-$D$4)*$C$4)+$H$5)*BL$10+EXP($H$4*($E$4+($D171-$D$4)*$C$4)+$H$3)+$H$2)</f>
        <v>635.80488800832609</v>
      </c>
      <c r="BM171" s="25">
        <f t="shared" si="70"/>
        <v>1012.8401519157675</v>
      </c>
      <c r="BN171" s="25">
        <f t="shared" si="70"/>
        <v>1614.1869444339563</v>
      </c>
    </row>
    <row r="172" spans="1:66" x14ac:dyDescent="0.3">
      <c r="A172" s="7"/>
      <c r="B172" s="73">
        <f>I171-I172</f>
        <v>-72.629288456706036</v>
      </c>
      <c r="D172" s="74">
        <f>A171+$C$11</f>
        <v>30.388764044943819</v>
      </c>
      <c r="F172" s="75"/>
      <c r="G172" s="76">
        <f>E167-D172</f>
        <v>18.611235955056181</v>
      </c>
      <c r="H172" s="59">
        <f t="shared" si="49"/>
        <v>870.88661899897852</v>
      </c>
      <c r="I172" s="77">
        <f t="shared" si="59"/>
        <v>1715.6326405536613</v>
      </c>
      <c r="J172">
        <f t="shared" si="68"/>
        <v>870.88661899897852</v>
      </c>
      <c r="K172">
        <f t="shared" si="68"/>
        <v>0</v>
      </c>
      <c r="L172">
        <f t="shared" si="68"/>
        <v>0</v>
      </c>
      <c r="M172">
        <f t="shared" si="68"/>
        <v>0</v>
      </c>
      <c r="N172">
        <f t="shared" si="68"/>
        <v>0</v>
      </c>
      <c r="O172">
        <f t="shared" si="68"/>
        <v>0</v>
      </c>
      <c r="P172">
        <f t="shared" si="68"/>
        <v>0</v>
      </c>
      <c r="Q172">
        <f t="shared" si="68"/>
        <v>0</v>
      </c>
      <c r="R172">
        <f t="shared" si="68"/>
        <v>0</v>
      </c>
      <c r="S172">
        <f t="shared" si="68"/>
        <v>0</v>
      </c>
      <c r="T172">
        <f t="shared" si="68"/>
        <v>0</v>
      </c>
      <c r="U172">
        <f t="shared" si="68"/>
        <v>0</v>
      </c>
      <c r="V172">
        <f t="shared" si="68"/>
        <v>0</v>
      </c>
      <c r="W172">
        <f t="shared" si="68"/>
        <v>0</v>
      </c>
      <c r="X172">
        <f t="shared" si="68"/>
        <v>0</v>
      </c>
      <c r="Y172">
        <f t="shared" si="68"/>
        <v>0</v>
      </c>
      <c r="Z172">
        <f t="shared" si="68"/>
        <v>0</v>
      </c>
      <c r="AA172">
        <f t="shared" si="68"/>
        <v>0</v>
      </c>
      <c r="AC172">
        <f t="shared" si="69"/>
        <v>0</v>
      </c>
      <c r="AD172">
        <f t="shared" si="69"/>
        <v>0</v>
      </c>
      <c r="AE172">
        <f t="shared" si="69"/>
        <v>0</v>
      </c>
      <c r="AF172">
        <f t="shared" si="69"/>
        <v>0</v>
      </c>
      <c r="AG172">
        <f t="shared" si="69"/>
        <v>0</v>
      </c>
      <c r="AH172">
        <f t="shared" si="69"/>
        <v>0</v>
      </c>
      <c r="AI172">
        <f t="shared" si="69"/>
        <v>0</v>
      </c>
      <c r="AJ172">
        <f t="shared" si="69"/>
        <v>0</v>
      </c>
      <c r="AK172">
        <f t="shared" si="69"/>
        <v>0</v>
      </c>
      <c r="AL172">
        <f t="shared" si="69"/>
        <v>1715.6326405536613</v>
      </c>
      <c r="AM172">
        <f t="shared" si="69"/>
        <v>0</v>
      </c>
      <c r="AN172">
        <f t="shared" si="69"/>
        <v>0</v>
      </c>
      <c r="AO172">
        <f t="shared" si="69"/>
        <v>0</v>
      </c>
      <c r="AP172">
        <f t="shared" si="69"/>
        <v>0</v>
      </c>
      <c r="AQ172">
        <f t="shared" si="69"/>
        <v>0</v>
      </c>
      <c r="AR172">
        <f t="shared" si="52"/>
        <v>0</v>
      </c>
      <c r="AS172">
        <f t="shared" si="52"/>
        <v>0</v>
      </c>
      <c r="AT172">
        <f t="shared" si="52"/>
        <v>0</v>
      </c>
      <c r="AV172" s="25">
        <f t="shared" ref="AV172:BK187" si="71">$H$1+EXP(EXP($H$6*($E$4+($D172-$D$4)*$C$4)+$H$5)*AV$10+EXP($H$4*($E$4+($D172-$D$4)*$C$4)+$H$3)+$H$2)</f>
        <v>2.3558632520055411</v>
      </c>
      <c r="AW172" s="25">
        <f t="shared" si="71"/>
        <v>2.5179041396627744</v>
      </c>
      <c r="AX172" s="25">
        <f t="shared" si="71"/>
        <v>2.7696312923395148</v>
      </c>
      <c r="AY172" s="25">
        <f t="shared" si="71"/>
        <v>3.1606841945476205</v>
      </c>
      <c r="AZ172" s="25">
        <f t="shared" si="71"/>
        <v>3.7681767542468139</v>
      </c>
      <c r="BA172" s="25">
        <f t="shared" si="71"/>
        <v>4.7119038254589896</v>
      </c>
      <c r="BB172" s="25">
        <f t="shared" si="71"/>
        <v>6.1779642252435014</v>
      </c>
      <c r="BC172" s="25">
        <f t="shared" si="71"/>
        <v>8.4554585998147296</v>
      </c>
      <c r="BD172" s="25">
        <f t="shared" si="71"/>
        <v>11.993498797180404</v>
      </c>
      <c r="BE172" s="25">
        <f t="shared" si="71"/>
        <v>17.489770743200911</v>
      </c>
      <c r="BF172" s="25">
        <f t="shared" si="70"/>
        <v>26.028115029708673</v>
      </c>
      <c r="BG172" s="25">
        <f t="shared" si="70"/>
        <v>39.292255500000465</v>
      </c>
      <c r="BH172" s="25">
        <f t="shared" si="70"/>
        <v>59.897822166320879</v>
      </c>
      <c r="BI172" s="25">
        <f t="shared" si="70"/>
        <v>91.908141914603476</v>
      </c>
      <c r="BJ172" s="25">
        <f t="shared" si="70"/>
        <v>141.63550864905432</v>
      </c>
      <c r="BK172" s="25">
        <f t="shared" si="70"/>
        <v>218.88593981587317</v>
      </c>
      <c r="BL172" s="25">
        <f t="shared" si="70"/>
        <v>338.89287980381107</v>
      </c>
      <c r="BM172" s="25">
        <f t="shared" si="70"/>
        <v>525.32116800544918</v>
      </c>
      <c r="BN172" s="25">
        <f t="shared" si="70"/>
        <v>814.93364079482649</v>
      </c>
    </row>
    <row r="173" spans="1:66" x14ac:dyDescent="0.3">
      <c r="A173" s="7">
        <v>1.25</v>
      </c>
      <c r="B173" s="73">
        <f>H174-H173</f>
        <v>45.454545454545496</v>
      </c>
      <c r="D173" s="74">
        <f>$C$11-A173</f>
        <v>28.138764044943819</v>
      </c>
      <c r="F173" s="75"/>
      <c r="G173" s="76">
        <f>E167-D173</f>
        <v>20.861235955056181</v>
      </c>
      <c r="H173" s="59">
        <f t="shared" si="49"/>
        <v>829.97752808988764</v>
      </c>
      <c r="I173" s="77">
        <f t="shared" si="59"/>
        <v>1634.025632735372</v>
      </c>
      <c r="J173">
        <f t="shared" si="68"/>
        <v>829.97752808988764</v>
      </c>
      <c r="K173">
        <f t="shared" si="68"/>
        <v>0</v>
      </c>
      <c r="L173">
        <f t="shared" si="68"/>
        <v>0</v>
      </c>
      <c r="M173">
        <f t="shared" si="68"/>
        <v>0</v>
      </c>
      <c r="N173">
        <f t="shared" si="68"/>
        <v>0</v>
      </c>
      <c r="O173">
        <f t="shared" si="68"/>
        <v>0</v>
      </c>
      <c r="P173">
        <f t="shared" si="68"/>
        <v>0</v>
      </c>
      <c r="Q173">
        <f t="shared" si="68"/>
        <v>0</v>
      </c>
      <c r="R173">
        <f t="shared" si="68"/>
        <v>0</v>
      </c>
      <c r="S173">
        <f t="shared" si="68"/>
        <v>0</v>
      </c>
      <c r="T173">
        <f t="shared" si="68"/>
        <v>0</v>
      </c>
      <c r="U173">
        <f t="shared" si="68"/>
        <v>0</v>
      </c>
      <c r="V173">
        <f t="shared" si="68"/>
        <v>0</v>
      </c>
      <c r="W173">
        <f t="shared" si="68"/>
        <v>0</v>
      </c>
      <c r="X173">
        <f t="shared" si="68"/>
        <v>0</v>
      </c>
      <c r="Y173">
        <f t="shared" si="68"/>
        <v>0</v>
      </c>
      <c r="Z173">
        <f t="shared" si="68"/>
        <v>0</v>
      </c>
      <c r="AA173">
        <f t="shared" si="68"/>
        <v>0</v>
      </c>
      <c r="AC173">
        <f t="shared" si="69"/>
        <v>0</v>
      </c>
      <c r="AD173">
        <f t="shared" si="69"/>
        <v>0</v>
      </c>
      <c r="AE173">
        <f t="shared" si="69"/>
        <v>0</v>
      </c>
      <c r="AF173">
        <f t="shared" si="69"/>
        <v>0</v>
      </c>
      <c r="AG173">
        <f t="shared" si="69"/>
        <v>0</v>
      </c>
      <c r="AH173">
        <f t="shared" si="69"/>
        <v>0</v>
      </c>
      <c r="AI173">
        <f t="shared" si="69"/>
        <v>0</v>
      </c>
      <c r="AJ173">
        <f t="shared" si="69"/>
        <v>0</v>
      </c>
      <c r="AK173">
        <f t="shared" si="69"/>
        <v>1634.025632735372</v>
      </c>
      <c r="AL173">
        <f t="shared" si="69"/>
        <v>0</v>
      </c>
      <c r="AM173">
        <f t="shared" si="69"/>
        <v>0</v>
      </c>
      <c r="AN173">
        <f t="shared" si="69"/>
        <v>0</v>
      </c>
      <c r="AO173">
        <f t="shared" si="69"/>
        <v>0</v>
      </c>
      <c r="AP173">
        <f t="shared" si="69"/>
        <v>0</v>
      </c>
      <c r="AQ173">
        <f t="shared" si="69"/>
        <v>0</v>
      </c>
      <c r="AR173">
        <f t="shared" si="52"/>
        <v>0</v>
      </c>
      <c r="AS173">
        <f t="shared" si="52"/>
        <v>0</v>
      </c>
      <c r="AT173">
        <f t="shared" si="52"/>
        <v>0</v>
      </c>
      <c r="AV173" s="25">
        <f t="shared" si="71"/>
        <v>2.4344935068487001</v>
      </c>
      <c r="AW173" s="25">
        <f t="shared" si="71"/>
        <v>2.6574691852820913</v>
      </c>
      <c r="AX173" s="25">
        <f t="shared" si="71"/>
        <v>3.0143124334463502</v>
      </c>
      <c r="AY173" s="25">
        <f t="shared" si="71"/>
        <v>3.5853931210580172</v>
      </c>
      <c r="AZ173" s="25">
        <f t="shared" si="71"/>
        <v>4.4993326545668353</v>
      </c>
      <c r="BA173" s="25">
        <f t="shared" si="71"/>
        <v>5.9619726790502217</v>
      </c>
      <c r="BB173" s="25">
        <f t="shared" si="71"/>
        <v>8.3027356757087034</v>
      </c>
      <c r="BC173" s="25">
        <f t="shared" si="71"/>
        <v>12.048819000934866</v>
      </c>
      <c r="BD173" s="25">
        <f t="shared" si="71"/>
        <v>18.043932688040435</v>
      </c>
      <c r="BE173" s="25">
        <f t="shared" si="71"/>
        <v>27.638323682840479</v>
      </c>
      <c r="BF173" s="25">
        <f t="shared" si="70"/>
        <v>42.992884641223768</v>
      </c>
      <c r="BG173" s="25">
        <f t="shared" si="70"/>
        <v>67.565840064083403</v>
      </c>
      <c r="BH173" s="25">
        <f t="shared" si="70"/>
        <v>106.89162344860721</v>
      </c>
      <c r="BI173" s="25">
        <f t="shared" si="70"/>
        <v>169.82736773306561</v>
      </c>
      <c r="BJ173" s="25">
        <f t="shared" si="70"/>
        <v>270.54774931858555</v>
      </c>
      <c r="BK173" s="25">
        <f t="shared" si="70"/>
        <v>431.73747356941777</v>
      </c>
      <c r="BL173" s="25">
        <f t="shared" si="70"/>
        <v>689.70042798890995</v>
      </c>
      <c r="BM173" s="25">
        <f t="shared" si="70"/>
        <v>1102.5362099354099</v>
      </c>
      <c r="BN173" s="25">
        <f t="shared" si="70"/>
        <v>1763.2255838763826</v>
      </c>
    </row>
    <row r="174" spans="1:66" x14ac:dyDescent="0.3">
      <c r="B174" s="73">
        <f>I173-I174</f>
        <v>-90.494248801457388</v>
      </c>
      <c r="D174" s="74">
        <f>A173+$C$11</f>
        <v>30.638764044943819</v>
      </c>
      <c r="F174" s="75"/>
      <c r="G174" s="76">
        <f>E167-D174</f>
        <v>18.361235955056181</v>
      </c>
      <c r="H174" s="59">
        <f t="shared" ref="H174:H237" si="72">SUM(J174:Z174)</f>
        <v>875.43207354443314</v>
      </c>
      <c r="I174" s="77">
        <f t="shared" si="59"/>
        <v>1724.5198815368294</v>
      </c>
      <c r="J174">
        <f t="shared" si="68"/>
        <v>875.43207354443314</v>
      </c>
      <c r="K174">
        <f t="shared" si="68"/>
        <v>0</v>
      </c>
      <c r="L174">
        <f t="shared" si="68"/>
        <v>0</v>
      </c>
      <c r="M174">
        <f t="shared" si="68"/>
        <v>0</v>
      </c>
      <c r="N174">
        <f t="shared" si="68"/>
        <v>0</v>
      </c>
      <c r="O174">
        <f t="shared" si="68"/>
        <v>0</v>
      </c>
      <c r="P174">
        <f t="shared" si="68"/>
        <v>0</v>
      </c>
      <c r="Q174">
        <f t="shared" si="68"/>
        <v>0</v>
      </c>
      <c r="R174">
        <f t="shared" si="68"/>
        <v>0</v>
      </c>
      <c r="S174">
        <f t="shared" si="68"/>
        <v>0</v>
      </c>
      <c r="T174">
        <f t="shared" si="68"/>
        <v>0</v>
      </c>
      <c r="U174">
        <f t="shared" si="68"/>
        <v>0</v>
      </c>
      <c r="V174">
        <f t="shared" si="68"/>
        <v>0</v>
      </c>
      <c r="W174">
        <f t="shared" si="68"/>
        <v>0</v>
      </c>
      <c r="X174">
        <f t="shared" si="68"/>
        <v>0</v>
      </c>
      <c r="Y174">
        <f t="shared" si="68"/>
        <v>0</v>
      </c>
      <c r="Z174">
        <f t="shared" si="68"/>
        <v>0</v>
      </c>
      <c r="AA174">
        <f t="shared" si="68"/>
        <v>0</v>
      </c>
      <c r="AC174">
        <f t="shared" si="69"/>
        <v>0</v>
      </c>
      <c r="AD174">
        <f t="shared" si="69"/>
        <v>0</v>
      </c>
      <c r="AE174">
        <f t="shared" si="69"/>
        <v>0</v>
      </c>
      <c r="AF174">
        <f t="shared" si="69"/>
        <v>0</v>
      </c>
      <c r="AG174">
        <f t="shared" si="69"/>
        <v>0</v>
      </c>
      <c r="AH174">
        <f t="shared" si="69"/>
        <v>0</v>
      </c>
      <c r="AI174">
        <f t="shared" si="69"/>
        <v>0</v>
      </c>
      <c r="AJ174">
        <f t="shared" si="69"/>
        <v>0</v>
      </c>
      <c r="AK174">
        <f t="shared" si="69"/>
        <v>0</v>
      </c>
      <c r="AL174">
        <f t="shared" si="69"/>
        <v>1724.5198815368294</v>
      </c>
      <c r="AM174">
        <f t="shared" si="69"/>
        <v>0</v>
      </c>
      <c r="AN174">
        <f t="shared" si="69"/>
        <v>0</v>
      </c>
      <c r="AO174">
        <f t="shared" si="69"/>
        <v>0</v>
      </c>
      <c r="AP174">
        <f t="shared" si="69"/>
        <v>0</v>
      </c>
      <c r="AQ174">
        <f t="shared" si="69"/>
        <v>0</v>
      </c>
      <c r="AR174">
        <f t="shared" si="52"/>
        <v>0</v>
      </c>
      <c r="AS174">
        <f t="shared" si="52"/>
        <v>0</v>
      </c>
      <c r="AT174">
        <f t="shared" si="52"/>
        <v>0</v>
      </c>
      <c r="AV174" s="25">
        <f t="shared" si="71"/>
        <v>2.3484960085752933</v>
      </c>
      <c r="AW174" s="25">
        <f t="shared" si="71"/>
        <v>2.5050490729824642</v>
      </c>
      <c r="AX174" s="25">
        <f t="shared" si="71"/>
        <v>2.7474774539795375</v>
      </c>
      <c r="AY174" s="25">
        <f t="shared" si="71"/>
        <v>3.1228870324212998</v>
      </c>
      <c r="AZ174" s="25">
        <f t="shared" si="71"/>
        <v>3.7042230583691995</v>
      </c>
      <c r="BA174" s="25">
        <f t="shared" si="71"/>
        <v>4.6044440289359496</v>
      </c>
      <c r="BB174" s="25">
        <f t="shared" si="71"/>
        <v>5.9984704777987057</v>
      </c>
      <c r="BC174" s="25">
        <f t="shared" si="71"/>
        <v>8.157173511461064</v>
      </c>
      <c r="BD174" s="25">
        <f t="shared" si="71"/>
        <v>11.500007351769234</v>
      </c>
      <c r="BE174" s="25">
        <f t="shared" si="71"/>
        <v>16.676512831984027</v>
      </c>
      <c r="BF174" s="25">
        <f t="shared" si="70"/>
        <v>24.692528663696294</v>
      </c>
      <c r="BG174" s="25">
        <f t="shared" si="70"/>
        <v>37.105634389143198</v>
      </c>
      <c r="BH174" s="25">
        <f t="shared" si="70"/>
        <v>56.327801234366333</v>
      </c>
      <c r="BI174" s="25">
        <f t="shared" si="70"/>
        <v>86.094058478766826</v>
      </c>
      <c r="BJ174" s="25">
        <f t="shared" si="70"/>
        <v>132.18824117284834</v>
      </c>
      <c r="BK174" s="25">
        <f t="shared" si="70"/>
        <v>203.56683811200645</v>
      </c>
      <c r="BL174" s="25">
        <f t="shared" si="70"/>
        <v>314.09931321448721</v>
      </c>
      <c r="BM174" s="25">
        <f t="shared" si="70"/>
        <v>485.26305943794625</v>
      </c>
      <c r="BN174" s="25">
        <f t="shared" si="70"/>
        <v>750.31663752968541</v>
      </c>
    </row>
    <row r="175" spans="1:66" s="80" customFormat="1" x14ac:dyDescent="0.3">
      <c r="A175" s="24">
        <v>2.5</v>
      </c>
      <c r="B175" s="73">
        <f>H176-H175</f>
        <v>90.909090909090878</v>
      </c>
      <c r="C175"/>
      <c r="D175" s="74">
        <f>$C$11-A175</f>
        <v>26.888764044943819</v>
      </c>
      <c r="E175"/>
      <c r="F175" s="75"/>
      <c r="G175" s="76">
        <f>E167-D175</f>
        <v>22.111235955056181</v>
      </c>
      <c r="H175" s="83">
        <f t="shared" si="72"/>
        <v>807.25025536261489</v>
      </c>
      <c r="I175" s="81">
        <f t="shared" si="59"/>
        <v>1589.2313456072905</v>
      </c>
      <c r="J175" s="80">
        <f t="shared" si="68"/>
        <v>807.25025536261489</v>
      </c>
      <c r="K175" s="80">
        <f t="shared" si="68"/>
        <v>0</v>
      </c>
      <c r="L175" s="80">
        <f t="shared" si="68"/>
        <v>0</v>
      </c>
      <c r="M175" s="80">
        <f t="shared" ref="M175:AA175" si="73">IF(AND(M$10&lt;=$D175,$D175&lt;N$10)=TRUE,(M$9*100+100*($D175-M$10)/(N$10-M$10)),0)</f>
        <v>0</v>
      </c>
      <c r="N175" s="80">
        <f t="shared" si="73"/>
        <v>0</v>
      </c>
      <c r="O175" s="80">
        <f t="shared" si="73"/>
        <v>0</v>
      </c>
      <c r="P175" s="80">
        <f t="shared" si="73"/>
        <v>0</v>
      </c>
      <c r="Q175" s="80">
        <f t="shared" si="73"/>
        <v>0</v>
      </c>
      <c r="R175" s="80">
        <f t="shared" si="73"/>
        <v>0</v>
      </c>
      <c r="S175" s="80">
        <f t="shared" si="73"/>
        <v>0</v>
      </c>
      <c r="T175" s="80">
        <f t="shared" si="73"/>
        <v>0</v>
      </c>
      <c r="U175" s="80">
        <f t="shared" si="73"/>
        <v>0</v>
      </c>
      <c r="V175" s="80">
        <f t="shared" si="73"/>
        <v>0</v>
      </c>
      <c r="W175" s="80">
        <f t="shared" si="73"/>
        <v>0</v>
      </c>
      <c r="X175" s="80">
        <f t="shared" si="73"/>
        <v>0</v>
      </c>
      <c r="Y175" s="80">
        <f t="shared" si="73"/>
        <v>0</v>
      </c>
      <c r="Z175" s="80">
        <f t="shared" si="73"/>
        <v>0</v>
      </c>
      <c r="AA175" s="80">
        <f t="shared" si="73"/>
        <v>0</v>
      </c>
      <c r="AC175" s="80">
        <f t="shared" si="69"/>
        <v>0</v>
      </c>
      <c r="AD175" s="80">
        <f t="shared" si="69"/>
        <v>0</v>
      </c>
      <c r="AE175" s="80">
        <f t="shared" si="69"/>
        <v>0</v>
      </c>
      <c r="AF175" s="80">
        <f t="shared" si="69"/>
        <v>0</v>
      </c>
      <c r="AG175" s="80">
        <f t="shared" si="69"/>
        <v>0</v>
      </c>
      <c r="AH175" s="80">
        <f t="shared" si="69"/>
        <v>0</v>
      </c>
      <c r="AI175" s="80">
        <f t="shared" si="69"/>
        <v>0</v>
      </c>
      <c r="AJ175" s="80">
        <f t="shared" si="69"/>
        <v>1589.2313456072905</v>
      </c>
      <c r="AK175" s="80">
        <f t="shared" si="69"/>
        <v>0</v>
      </c>
      <c r="AL175" s="80">
        <f t="shared" si="69"/>
        <v>0</v>
      </c>
      <c r="AM175" s="80">
        <f t="shared" si="69"/>
        <v>0</v>
      </c>
      <c r="AN175" s="80">
        <f t="shared" si="69"/>
        <v>0</v>
      </c>
      <c r="AO175" s="80">
        <f t="shared" si="69"/>
        <v>0</v>
      </c>
      <c r="AP175" s="80">
        <f t="shared" si="69"/>
        <v>0</v>
      </c>
      <c r="AQ175" s="80">
        <f t="shared" si="69"/>
        <v>0</v>
      </c>
      <c r="AR175" s="80">
        <f t="shared" si="52"/>
        <v>0</v>
      </c>
      <c r="AS175" s="80">
        <f t="shared" si="52"/>
        <v>0</v>
      </c>
      <c r="AT175" s="80">
        <f t="shared" si="52"/>
        <v>0</v>
      </c>
      <c r="AV175" s="84">
        <f t="shared" si="71"/>
        <v>2.4898929586805822</v>
      </c>
      <c r="AW175" s="84">
        <f t="shared" si="71"/>
        <v>2.7581031893471972</v>
      </c>
      <c r="AX175" s="84">
        <f t="shared" si="71"/>
        <v>3.1948634443591666</v>
      </c>
      <c r="AY175" s="84">
        <f t="shared" si="71"/>
        <v>3.906094779137125</v>
      </c>
      <c r="AZ175" s="84">
        <f t="shared" si="71"/>
        <v>5.06428169235837</v>
      </c>
      <c r="BA175" s="84">
        <f t="shared" si="71"/>
        <v>6.950302260301612</v>
      </c>
      <c r="BB175" s="84">
        <f t="shared" si="71"/>
        <v>10.021545374948564</v>
      </c>
      <c r="BC175" s="84">
        <f t="shared" si="71"/>
        <v>15.022834560014413</v>
      </c>
      <c r="BD175" s="84">
        <f t="shared" si="71"/>
        <v>23.167059090260345</v>
      </c>
      <c r="BE175" s="84">
        <f t="shared" si="71"/>
        <v>36.429318228788148</v>
      </c>
      <c r="BF175" s="84">
        <f t="shared" si="70"/>
        <v>58.025913067775484</v>
      </c>
      <c r="BG175" s="84">
        <f t="shared" si="70"/>
        <v>93.194348834832141</v>
      </c>
      <c r="BH175" s="84">
        <f t="shared" si="70"/>
        <v>150.46351017821291</v>
      </c>
      <c r="BI175" s="84">
        <f t="shared" si="70"/>
        <v>243.72204640365482</v>
      </c>
      <c r="BJ175" s="84">
        <f t="shared" si="70"/>
        <v>395.58658178186107</v>
      </c>
      <c r="BK175" s="84">
        <f t="shared" si="70"/>
        <v>642.88659354578886</v>
      </c>
      <c r="BL175" s="84">
        <f t="shared" si="70"/>
        <v>1045.5961245507178</v>
      </c>
      <c r="BM175" s="84">
        <f t="shared" si="70"/>
        <v>1701.3784078003505</v>
      </c>
      <c r="BN175" s="84">
        <f t="shared" si="70"/>
        <v>2769.2706971905368</v>
      </c>
    </row>
    <row r="176" spans="1:66" x14ac:dyDescent="0.3">
      <c r="B176" s="73">
        <f>I175-I176</f>
        <v>-179.98410370931992</v>
      </c>
      <c r="D176" s="74">
        <f>A175+$C$11</f>
        <v>31.888764044943819</v>
      </c>
      <c r="F176" s="75"/>
      <c r="G176" s="76">
        <f>E167-D176</f>
        <v>17.111235955056181</v>
      </c>
      <c r="H176" s="59">
        <f t="shared" si="72"/>
        <v>898.15934627170577</v>
      </c>
      <c r="I176" s="77">
        <f t="shared" si="59"/>
        <v>1769.2154493166104</v>
      </c>
      <c r="J176">
        <f t="shared" ref="J176:AA190" si="74">IF(AND(J$10&lt;=$D176,$D176&lt;K$10)=TRUE,(J$9*100+100*($D176-J$10)/(K$10-J$10)),0)</f>
        <v>898.15934627170577</v>
      </c>
      <c r="K176">
        <f t="shared" si="74"/>
        <v>0</v>
      </c>
      <c r="L176">
        <f t="shared" si="74"/>
        <v>0</v>
      </c>
      <c r="M176">
        <f t="shared" si="74"/>
        <v>0</v>
      </c>
      <c r="N176">
        <f t="shared" si="74"/>
        <v>0</v>
      </c>
      <c r="O176">
        <f t="shared" si="74"/>
        <v>0</v>
      </c>
      <c r="P176">
        <f t="shared" si="74"/>
        <v>0</v>
      </c>
      <c r="Q176">
        <f t="shared" si="74"/>
        <v>0</v>
      </c>
      <c r="R176">
        <f t="shared" si="74"/>
        <v>0</v>
      </c>
      <c r="S176">
        <f t="shared" si="74"/>
        <v>0</v>
      </c>
      <c r="T176">
        <f t="shared" si="74"/>
        <v>0</v>
      </c>
      <c r="U176">
        <f t="shared" si="74"/>
        <v>0</v>
      </c>
      <c r="V176">
        <f t="shared" si="74"/>
        <v>0</v>
      </c>
      <c r="W176">
        <f t="shared" si="74"/>
        <v>0</v>
      </c>
      <c r="X176">
        <f t="shared" si="74"/>
        <v>0</v>
      </c>
      <c r="Y176">
        <f t="shared" si="74"/>
        <v>0</v>
      </c>
      <c r="Z176">
        <f t="shared" si="74"/>
        <v>0</v>
      </c>
      <c r="AA176">
        <f t="shared" si="74"/>
        <v>0</v>
      </c>
      <c r="AC176">
        <f t="shared" si="69"/>
        <v>0</v>
      </c>
      <c r="AD176">
        <f t="shared" si="69"/>
        <v>0</v>
      </c>
      <c r="AE176">
        <f t="shared" si="69"/>
        <v>0</v>
      </c>
      <c r="AF176">
        <f t="shared" si="69"/>
        <v>0</v>
      </c>
      <c r="AG176">
        <f t="shared" si="69"/>
        <v>0</v>
      </c>
      <c r="AH176">
        <f t="shared" si="69"/>
        <v>0</v>
      </c>
      <c r="AI176">
        <f t="shared" si="69"/>
        <v>0</v>
      </c>
      <c r="AJ176">
        <f t="shared" si="69"/>
        <v>0</v>
      </c>
      <c r="AK176">
        <f t="shared" si="69"/>
        <v>0</v>
      </c>
      <c r="AL176">
        <f t="shared" si="69"/>
        <v>1769.2154493166104</v>
      </c>
      <c r="AM176">
        <f t="shared" si="69"/>
        <v>0</v>
      </c>
      <c r="AN176">
        <f t="shared" si="69"/>
        <v>0</v>
      </c>
      <c r="AO176">
        <f t="shared" si="69"/>
        <v>0</v>
      </c>
      <c r="AP176">
        <f t="shared" si="69"/>
        <v>0</v>
      </c>
      <c r="AQ176">
        <f t="shared" si="69"/>
        <v>0</v>
      </c>
      <c r="AR176">
        <f t="shared" si="52"/>
        <v>0</v>
      </c>
      <c r="AS176">
        <f t="shared" si="52"/>
        <v>0</v>
      </c>
      <c r="AT176">
        <f t="shared" si="52"/>
        <v>0</v>
      </c>
      <c r="AV176" s="25">
        <f t="shared" si="71"/>
        <v>2.3150380351006028</v>
      </c>
      <c r="AW176" s="25">
        <f t="shared" si="71"/>
        <v>2.4472042923616155</v>
      </c>
      <c r="AX176" s="25">
        <f t="shared" si="71"/>
        <v>2.6487034916466445</v>
      </c>
      <c r="AY176" s="25">
        <f t="shared" si="71"/>
        <v>2.9559069197676626</v>
      </c>
      <c r="AZ176" s="25">
        <f t="shared" si="71"/>
        <v>3.4242658342654329</v>
      </c>
      <c r="BA176" s="25">
        <f t="shared" si="71"/>
        <v>4.1383206028961901</v>
      </c>
      <c r="BB176" s="25">
        <f t="shared" si="71"/>
        <v>5.2269605258729346</v>
      </c>
      <c r="BC176" s="25">
        <f t="shared" si="71"/>
        <v>6.8866887903748086</v>
      </c>
      <c r="BD176" s="25">
        <f t="shared" si="71"/>
        <v>9.4170919602806435</v>
      </c>
      <c r="BE176" s="25">
        <f t="shared" si="71"/>
        <v>13.27491636395867</v>
      </c>
      <c r="BF176" s="25">
        <f t="shared" si="70"/>
        <v>19.156512350960043</v>
      </c>
      <c r="BG176" s="25">
        <f t="shared" si="70"/>
        <v>28.123527884722982</v>
      </c>
      <c r="BH176" s="25">
        <f t="shared" si="70"/>
        <v>41.794539589785792</v>
      </c>
      <c r="BI176" s="25">
        <f t="shared" si="70"/>
        <v>62.63721130550357</v>
      </c>
      <c r="BJ176" s="25">
        <f t="shared" si="70"/>
        <v>94.413715753108391</v>
      </c>
      <c r="BK176" s="25">
        <f t="shared" si="70"/>
        <v>142.8598194331455</v>
      </c>
      <c r="BL176" s="25">
        <f t="shared" si="70"/>
        <v>216.72020787350564</v>
      </c>
      <c r="BM176" s="25">
        <f t="shared" si="70"/>
        <v>329.32693093612414</v>
      </c>
      <c r="BN176" s="25">
        <f t="shared" si="70"/>
        <v>501.00588289750294</v>
      </c>
    </row>
    <row r="177" spans="1:66" x14ac:dyDescent="0.3">
      <c r="A177" s="24">
        <v>5</v>
      </c>
      <c r="B177" s="73">
        <f>H178-H177</f>
        <v>949.97425093632955</v>
      </c>
      <c r="D177" s="74">
        <f>$C$11-A177</f>
        <v>24.388764044943819</v>
      </c>
      <c r="F177" s="75"/>
      <c r="G177" s="76">
        <f>E167-D177</f>
        <v>24.611235955056181</v>
      </c>
      <c r="H177" s="59">
        <f t="shared" si="72"/>
        <v>0</v>
      </c>
      <c r="I177" s="77">
        <f t="shared" si="59"/>
        <v>1500.5918333489192</v>
      </c>
      <c r="J177">
        <f t="shared" si="74"/>
        <v>0</v>
      </c>
      <c r="K177">
        <f t="shared" si="74"/>
        <v>0</v>
      </c>
      <c r="L177">
        <f t="shared" si="74"/>
        <v>0</v>
      </c>
      <c r="M177">
        <f t="shared" si="74"/>
        <v>0</v>
      </c>
      <c r="N177">
        <f t="shared" si="74"/>
        <v>0</v>
      </c>
      <c r="O177">
        <f t="shared" si="74"/>
        <v>0</v>
      </c>
      <c r="P177">
        <f t="shared" si="74"/>
        <v>0</v>
      </c>
      <c r="Q177">
        <f t="shared" si="74"/>
        <v>0</v>
      </c>
      <c r="R177">
        <f t="shared" si="74"/>
        <v>0</v>
      </c>
      <c r="S177">
        <f t="shared" si="74"/>
        <v>0</v>
      </c>
      <c r="T177">
        <f t="shared" si="74"/>
        <v>0</v>
      </c>
      <c r="U177">
        <f t="shared" si="74"/>
        <v>0</v>
      </c>
      <c r="V177">
        <f t="shared" si="74"/>
        <v>0</v>
      </c>
      <c r="W177">
        <f t="shared" si="74"/>
        <v>0</v>
      </c>
      <c r="X177">
        <f t="shared" si="74"/>
        <v>0</v>
      </c>
      <c r="Y177">
        <f t="shared" si="74"/>
        <v>0</v>
      </c>
      <c r="Z177">
        <f t="shared" si="74"/>
        <v>0</v>
      </c>
      <c r="AA177">
        <f t="shared" si="74"/>
        <v>0</v>
      </c>
      <c r="AC177">
        <f t="shared" si="69"/>
        <v>0</v>
      </c>
      <c r="AD177">
        <f t="shared" si="69"/>
        <v>0</v>
      </c>
      <c r="AE177">
        <f t="shared" si="69"/>
        <v>0</v>
      </c>
      <c r="AF177">
        <f t="shared" si="69"/>
        <v>0</v>
      </c>
      <c r="AG177">
        <f t="shared" si="69"/>
        <v>0</v>
      </c>
      <c r="AH177">
        <f t="shared" si="69"/>
        <v>0</v>
      </c>
      <c r="AI177">
        <f t="shared" si="69"/>
        <v>0</v>
      </c>
      <c r="AJ177">
        <f t="shared" si="69"/>
        <v>1500.5918333489192</v>
      </c>
      <c r="AK177">
        <f t="shared" si="69"/>
        <v>0</v>
      </c>
      <c r="AL177">
        <f t="shared" si="69"/>
        <v>0</v>
      </c>
      <c r="AM177">
        <f t="shared" si="69"/>
        <v>0</v>
      </c>
      <c r="AN177">
        <f t="shared" si="69"/>
        <v>0</v>
      </c>
      <c r="AO177">
        <f t="shared" si="69"/>
        <v>0</v>
      </c>
      <c r="AP177">
        <f t="shared" si="69"/>
        <v>0</v>
      </c>
      <c r="AQ177">
        <f t="shared" si="69"/>
        <v>0</v>
      </c>
      <c r="AR177">
        <f t="shared" si="52"/>
        <v>0</v>
      </c>
      <c r="AS177">
        <f t="shared" si="52"/>
        <v>0</v>
      </c>
      <c r="AT177">
        <f t="shared" si="52"/>
        <v>0</v>
      </c>
      <c r="AV177" s="25">
        <f t="shared" si="71"/>
        <v>2.6355801307871163</v>
      </c>
      <c r="AW177" s="25">
        <f t="shared" si="71"/>
        <v>3.0302021364762348</v>
      </c>
      <c r="AX177" s="25">
        <f t="shared" si="71"/>
        <v>3.69684282994533</v>
      </c>
      <c r="AY177" s="25">
        <f t="shared" si="71"/>
        <v>4.823008648835474</v>
      </c>
      <c r="AZ177" s="25">
        <f t="shared" si="71"/>
        <v>6.7254569452884407</v>
      </c>
      <c r="BA177" s="25">
        <f t="shared" si="71"/>
        <v>9.9392905210967459</v>
      </c>
      <c r="BB177" s="25">
        <f t="shared" si="71"/>
        <v>15.368466321695525</v>
      </c>
      <c r="BC177" s="25">
        <f t="shared" si="71"/>
        <v>24.540051961874127</v>
      </c>
      <c r="BD177" s="25">
        <f t="shared" si="71"/>
        <v>40.033744972487838</v>
      </c>
      <c r="BE177" s="25">
        <f t="shared" si="71"/>
        <v>66.207465910720941</v>
      </c>
      <c r="BF177" s="25">
        <f t="shared" si="70"/>
        <v>110.42311335405198</v>
      </c>
      <c r="BG177" s="25">
        <f t="shared" si="70"/>
        <v>185.11724963855599</v>
      </c>
      <c r="BH177" s="25">
        <f t="shared" si="70"/>
        <v>311.29914039201878</v>
      </c>
      <c r="BI177" s="25">
        <f t="shared" si="70"/>
        <v>524.46004359161918</v>
      </c>
      <c r="BJ177" s="25">
        <f t="shared" si="70"/>
        <v>884.55585751190927</v>
      </c>
      <c r="BK177" s="25">
        <f t="shared" si="70"/>
        <v>1492.8709530878352</v>
      </c>
      <c r="BL177" s="25">
        <f t="shared" si="70"/>
        <v>2520.5064911878785</v>
      </c>
      <c r="BM177" s="25">
        <f t="shared" si="70"/>
        <v>4256.5061513086848</v>
      </c>
      <c r="BN177" s="25">
        <f t="shared" si="70"/>
        <v>7189.1556249843898</v>
      </c>
    </row>
    <row r="178" spans="1:66" x14ac:dyDescent="0.3">
      <c r="B178" s="73">
        <f>I177-I178</f>
        <v>-355.41009053899415</v>
      </c>
      <c r="D178" s="74">
        <f>A177+$C$11</f>
        <v>34.388764044943819</v>
      </c>
      <c r="F178" s="75"/>
      <c r="G178" s="76">
        <f>E167-D178</f>
        <v>14.611235955056181</v>
      </c>
      <c r="H178" s="59">
        <f t="shared" si="72"/>
        <v>949.97425093632955</v>
      </c>
      <c r="I178" s="77">
        <f t="shared" si="59"/>
        <v>1856.0019238879133</v>
      </c>
      <c r="J178">
        <f t="shared" si="74"/>
        <v>0</v>
      </c>
      <c r="K178">
        <f t="shared" si="74"/>
        <v>949.97425093632955</v>
      </c>
      <c r="L178">
        <f t="shared" si="74"/>
        <v>0</v>
      </c>
      <c r="M178">
        <f t="shared" si="74"/>
        <v>0</v>
      </c>
      <c r="N178">
        <f t="shared" si="74"/>
        <v>0</v>
      </c>
      <c r="O178">
        <f t="shared" si="74"/>
        <v>0</v>
      </c>
      <c r="P178">
        <f t="shared" si="74"/>
        <v>0</v>
      </c>
      <c r="Q178">
        <f t="shared" si="74"/>
        <v>0</v>
      </c>
      <c r="R178">
        <f t="shared" si="74"/>
        <v>0</v>
      </c>
      <c r="S178">
        <f t="shared" si="74"/>
        <v>0</v>
      </c>
      <c r="T178">
        <f t="shared" si="74"/>
        <v>0</v>
      </c>
      <c r="U178">
        <f t="shared" si="74"/>
        <v>0</v>
      </c>
      <c r="V178">
        <f t="shared" si="74"/>
        <v>0</v>
      </c>
      <c r="W178">
        <f t="shared" si="74"/>
        <v>0</v>
      </c>
      <c r="X178">
        <f t="shared" si="74"/>
        <v>0</v>
      </c>
      <c r="Y178">
        <f t="shared" si="74"/>
        <v>0</v>
      </c>
      <c r="Z178">
        <f t="shared" si="74"/>
        <v>0</v>
      </c>
      <c r="AA178">
        <f t="shared" si="74"/>
        <v>0</v>
      </c>
      <c r="AC178">
        <f t="shared" si="69"/>
        <v>0</v>
      </c>
      <c r="AD178">
        <f t="shared" si="69"/>
        <v>0</v>
      </c>
      <c r="AE178">
        <f t="shared" si="69"/>
        <v>0</v>
      </c>
      <c r="AF178">
        <f t="shared" si="69"/>
        <v>0</v>
      </c>
      <c r="AG178">
        <f t="shared" si="69"/>
        <v>0</v>
      </c>
      <c r="AH178">
        <f t="shared" si="69"/>
        <v>0</v>
      </c>
      <c r="AI178">
        <f t="shared" si="69"/>
        <v>0</v>
      </c>
      <c r="AJ178">
        <f t="shared" si="69"/>
        <v>0</v>
      </c>
      <c r="AK178">
        <f t="shared" si="69"/>
        <v>0</v>
      </c>
      <c r="AL178">
        <f t="shared" si="69"/>
        <v>0</v>
      </c>
      <c r="AM178">
        <f t="shared" si="69"/>
        <v>1856.0019238879133</v>
      </c>
      <c r="AN178">
        <f t="shared" si="69"/>
        <v>0</v>
      </c>
      <c r="AO178">
        <f t="shared" si="69"/>
        <v>0</v>
      </c>
      <c r="AP178">
        <f t="shared" si="69"/>
        <v>0</v>
      </c>
      <c r="AQ178">
        <f t="shared" si="69"/>
        <v>0</v>
      </c>
      <c r="AR178">
        <f t="shared" si="52"/>
        <v>0</v>
      </c>
      <c r="AS178">
        <f t="shared" si="52"/>
        <v>0</v>
      </c>
      <c r="AT178">
        <f t="shared" si="52"/>
        <v>0</v>
      </c>
      <c r="AV178" s="25">
        <f t="shared" si="71"/>
        <v>2.2620329557669825</v>
      </c>
      <c r="AW178" s="25">
        <f t="shared" si="71"/>
        <v>2.3575689888336848</v>
      </c>
      <c r="AX178" s="25">
        <f t="shared" si="71"/>
        <v>2.498984426584502</v>
      </c>
      <c r="AY178" s="25">
        <f t="shared" si="71"/>
        <v>2.7083120006140069</v>
      </c>
      <c r="AZ178" s="25">
        <f t="shared" si="71"/>
        <v>3.0181652524653915</v>
      </c>
      <c r="BA178" s="25">
        <f t="shared" si="71"/>
        <v>3.4768197710017059</v>
      </c>
      <c r="BB178" s="25">
        <f t="shared" si="71"/>
        <v>4.1557345996079782</v>
      </c>
      <c r="BC178" s="25">
        <f t="shared" si="71"/>
        <v>5.1606856594436374</v>
      </c>
      <c r="BD178" s="25">
        <f t="shared" si="71"/>
        <v>6.6482457923369935</v>
      </c>
      <c r="BE178" s="25">
        <f t="shared" si="71"/>
        <v>8.8501790380570053</v>
      </c>
      <c r="BF178" s="25">
        <f t="shared" si="70"/>
        <v>12.109549809964252</v>
      </c>
      <c r="BG178" s="25">
        <f t="shared" si="70"/>
        <v>16.934172831308143</v>
      </c>
      <c r="BH178" s="25">
        <f t="shared" si="70"/>
        <v>24.075731410254569</v>
      </c>
      <c r="BI178" s="25">
        <f t="shared" si="70"/>
        <v>34.646890796364886</v>
      </c>
      <c r="BJ178" s="25">
        <f t="shared" si="70"/>
        <v>50.294653050390131</v>
      </c>
      <c r="BK178" s="25">
        <f t="shared" si="70"/>
        <v>73.45696236910257</v>
      </c>
      <c r="BL178" s="25">
        <f t="shared" si="70"/>
        <v>107.7425403492836</v>
      </c>
      <c r="BM178" s="25">
        <f t="shared" si="70"/>
        <v>158.49313007935842</v>
      </c>
      <c r="BN178" s="25">
        <f t="shared" si="70"/>
        <v>233.61574750874047</v>
      </c>
    </row>
    <row r="179" spans="1:66" x14ac:dyDescent="0.3">
      <c r="B179" s="73"/>
      <c r="F179" s="75"/>
      <c r="G179" s="23"/>
      <c r="H179" s="59">
        <f t="shared" si="72"/>
        <v>0</v>
      </c>
      <c r="I179" s="77">
        <f t="shared" si="59"/>
        <v>0</v>
      </c>
      <c r="J179">
        <f t="shared" si="74"/>
        <v>0</v>
      </c>
      <c r="K179">
        <f t="shared" si="74"/>
        <v>0</v>
      </c>
      <c r="L179">
        <f t="shared" si="74"/>
        <v>0</v>
      </c>
      <c r="M179">
        <f t="shared" si="74"/>
        <v>0</v>
      </c>
      <c r="N179">
        <f t="shared" si="74"/>
        <v>0</v>
      </c>
      <c r="O179">
        <f t="shared" si="74"/>
        <v>0</v>
      </c>
      <c r="P179">
        <f t="shared" si="74"/>
        <v>0</v>
      </c>
      <c r="Q179">
        <f t="shared" si="74"/>
        <v>0</v>
      </c>
      <c r="R179">
        <f t="shared" si="74"/>
        <v>0</v>
      </c>
      <c r="S179">
        <f t="shared" si="74"/>
        <v>0</v>
      </c>
      <c r="T179">
        <f t="shared" si="74"/>
        <v>0</v>
      </c>
      <c r="U179">
        <f t="shared" si="74"/>
        <v>0</v>
      </c>
      <c r="V179">
        <f t="shared" si="74"/>
        <v>0</v>
      </c>
      <c r="W179">
        <f t="shared" si="74"/>
        <v>0</v>
      </c>
      <c r="X179">
        <f t="shared" si="74"/>
        <v>0</v>
      </c>
      <c r="Y179">
        <f t="shared" si="74"/>
        <v>0</v>
      </c>
      <c r="Z179">
        <f t="shared" si="74"/>
        <v>0</v>
      </c>
      <c r="AA179">
        <f t="shared" si="74"/>
        <v>0</v>
      </c>
      <c r="AC179">
        <f t="shared" si="69"/>
        <v>0</v>
      </c>
      <c r="AD179">
        <f t="shared" si="69"/>
        <v>0</v>
      </c>
      <c r="AE179">
        <f t="shared" si="69"/>
        <v>0</v>
      </c>
      <c r="AF179">
        <f t="shared" si="69"/>
        <v>0</v>
      </c>
      <c r="AG179">
        <f t="shared" si="69"/>
        <v>0</v>
      </c>
      <c r="AH179">
        <f t="shared" si="69"/>
        <v>0</v>
      </c>
      <c r="AI179">
        <f t="shared" si="69"/>
        <v>0</v>
      </c>
      <c r="AJ179">
        <f t="shared" si="69"/>
        <v>0</v>
      </c>
      <c r="AK179">
        <f t="shared" si="69"/>
        <v>0</v>
      </c>
      <c r="AL179">
        <f t="shared" si="69"/>
        <v>0</v>
      </c>
      <c r="AM179">
        <f t="shared" si="69"/>
        <v>0</v>
      </c>
      <c r="AN179">
        <f t="shared" si="69"/>
        <v>0</v>
      </c>
      <c r="AO179">
        <f t="shared" si="69"/>
        <v>0</v>
      </c>
      <c r="AP179">
        <f t="shared" si="69"/>
        <v>0</v>
      </c>
      <c r="AQ179">
        <f t="shared" si="69"/>
        <v>0</v>
      </c>
      <c r="AR179">
        <f t="shared" si="52"/>
        <v>0</v>
      </c>
      <c r="AS179">
        <f t="shared" si="52"/>
        <v>0</v>
      </c>
      <c r="AT179">
        <f t="shared" si="52"/>
        <v>0</v>
      </c>
      <c r="AV179" s="25">
        <f t="shared" si="71"/>
        <v>45.171769645733413</v>
      </c>
      <c r="AW179" s="25">
        <f t="shared" si="71"/>
        <v>127.04522300052373</v>
      </c>
      <c r="AX179" s="25">
        <f t="shared" si="71"/>
        <v>364.41551061754836</v>
      </c>
      <c r="AY179" s="25">
        <f t="shared" si="71"/>
        <v>1052.6074841407044</v>
      </c>
      <c r="AZ179" s="25">
        <f t="shared" si="71"/>
        <v>3047.8369510477814</v>
      </c>
      <c r="BA179" s="25">
        <f t="shared" si="71"/>
        <v>8832.473765734987</v>
      </c>
      <c r="BB179" s="25">
        <f t="shared" si="71"/>
        <v>25603.488645394966</v>
      </c>
      <c r="BC179" s="25">
        <f t="shared" si="71"/>
        <v>74226.582731377712</v>
      </c>
      <c r="BD179" s="25">
        <f t="shared" si="71"/>
        <v>215196.30313641208</v>
      </c>
      <c r="BE179" s="25">
        <f t="shared" si="71"/>
        <v>623900.48876334867</v>
      </c>
      <c r="BF179" s="25">
        <f t="shared" si="70"/>
        <v>1808829.499539858</v>
      </c>
      <c r="BG179" s="25">
        <f t="shared" si="70"/>
        <v>5244215.8008228196</v>
      </c>
      <c r="BH179" s="25">
        <f t="shared" si="70"/>
        <v>15204204.063164905</v>
      </c>
      <c r="BI179" s="25">
        <f t="shared" si="70"/>
        <v>44080539.207467429</v>
      </c>
      <c r="BJ179" s="25">
        <f t="shared" si="70"/>
        <v>127799787.60445273</v>
      </c>
      <c r="BK179" s="25">
        <f t="shared" si="70"/>
        <v>370521466.69325632</v>
      </c>
      <c r="BL179" s="25">
        <f t="shared" si="70"/>
        <v>1074228375.5313194</v>
      </c>
      <c r="BM179" s="25">
        <f t="shared" si="70"/>
        <v>3114439268.1283507</v>
      </c>
      <c r="BN179" s="25">
        <f t="shared" si="70"/>
        <v>9029487754.9259262</v>
      </c>
    </row>
    <row r="180" spans="1:66" x14ac:dyDescent="0.3">
      <c r="A180" s="24">
        <v>0.2</v>
      </c>
      <c r="B180" s="73">
        <f>H181-H180</f>
        <v>7.2727272727272521</v>
      </c>
      <c r="C180" s="59">
        <v>29.388764044943819</v>
      </c>
      <c r="D180" s="74">
        <f>$C$11-A180</f>
        <v>29.18876404494382</v>
      </c>
      <c r="E180" s="74">
        <v>54</v>
      </c>
      <c r="F180" s="75"/>
      <c r="G180" s="76">
        <f>E180-D180</f>
        <v>24.81123595505618</v>
      </c>
      <c r="H180" s="59">
        <f t="shared" si="72"/>
        <v>849.06843718079676</v>
      </c>
      <c r="I180" s="77">
        <f t="shared" si="59"/>
        <v>1726.5912577753681</v>
      </c>
      <c r="J180">
        <f t="shared" si="74"/>
        <v>849.06843718079676</v>
      </c>
      <c r="K180">
        <f t="shared" si="74"/>
        <v>0</v>
      </c>
      <c r="L180">
        <f t="shared" si="74"/>
        <v>0</v>
      </c>
      <c r="M180">
        <f t="shared" si="74"/>
        <v>0</v>
      </c>
      <c r="N180">
        <f t="shared" si="74"/>
        <v>0</v>
      </c>
      <c r="O180">
        <f t="shared" si="74"/>
        <v>0</v>
      </c>
      <c r="P180">
        <f t="shared" si="74"/>
        <v>0</v>
      </c>
      <c r="Q180">
        <f t="shared" si="74"/>
        <v>0</v>
      </c>
      <c r="R180">
        <f t="shared" si="74"/>
        <v>0</v>
      </c>
      <c r="S180">
        <f t="shared" si="74"/>
        <v>0</v>
      </c>
      <c r="T180">
        <f t="shared" si="74"/>
        <v>0</v>
      </c>
      <c r="U180">
        <f t="shared" si="74"/>
        <v>0</v>
      </c>
      <c r="V180">
        <f t="shared" si="74"/>
        <v>0</v>
      </c>
      <c r="W180">
        <f t="shared" si="74"/>
        <v>0</v>
      </c>
      <c r="X180">
        <f t="shared" si="74"/>
        <v>0</v>
      </c>
      <c r="Y180">
        <f t="shared" si="74"/>
        <v>0</v>
      </c>
      <c r="Z180">
        <f t="shared" si="74"/>
        <v>0</v>
      </c>
      <c r="AA180">
        <f t="shared" si="74"/>
        <v>0</v>
      </c>
      <c r="AC180">
        <f t="shared" si="69"/>
        <v>0</v>
      </c>
      <c r="AD180">
        <f t="shared" si="69"/>
        <v>0</v>
      </c>
      <c r="AE180">
        <f t="shared" si="69"/>
        <v>0</v>
      </c>
      <c r="AF180">
        <f t="shared" si="69"/>
        <v>0</v>
      </c>
      <c r="AG180">
        <f t="shared" si="69"/>
        <v>0</v>
      </c>
      <c r="AH180">
        <f t="shared" si="69"/>
        <v>0</v>
      </c>
      <c r="AI180">
        <f t="shared" si="69"/>
        <v>0</v>
      </c>
      <c r="AJ180">
        <f t="shared" si="69"/>
        <v>0</v>
      </c>
      <c r="AK180">
        <f t="shared" si="69"/>
        <v>0</v>
      </c>
      <c r="AL180">
        <f t="shared" si="69"/>
        <v>1726.5912577753681</v>
      </c>
      <c r="AM180">
        <f t="shared" si="69"/>
        <v>0</v>
      </c>
      <c r="AN180">
        <f t="shared" si="69"/>
        <v>0</v>
      </c>
      <c r="AO180">
        <f t="shared" si="69"/>
        <v>0</v>
      </c>
      <c r="AP180">
        <f t="shared" si="69"/>
        <v>0</v>
      </c>
      <c r="AQ180">
        <f t="shared" si="69"/>
        <v>0</v>
      </c>
      <c r="AR180">
        <f t="shared" si="69"/>
        <v>0</v>
      </c>
      <c r="AS180">
        <f t="shared" ref="AS180:AT243" si="75">IF(AND(BL180&lt;=$G180,$G180&lt;BM180)=TRUE,BL$10*100+100*((LOG($G180)-LOG(BL180))/(LOG(BM180)-LOG(BL180))),0)</f>
        <v>0</v>
      </c>
      <c r="AT180">
        <f t="shared" si="75"/>
        <v>0</v>
      </c>
      <c r="AV180" s="25">
        <f t="shared" si="71"/>
        <v>2.3948255658111015</v>
      </c>
      <c r="AW180" s="25">
        <f t="shared" si="71"/>
        <v>2.5865428434721132</v>
      </c>
      <c r="AX180" s="25">
        <f t="shared" si="71"/>
        <v>2.8890595768962286</v>
      </c>
      <c r="AY180" s="25">
        <f t="shared" si="71"/>
        <v>3.3664102628548163</v>
      </c>
      <c r="AZ180" s="25">
        <f t="shared" si="71"/>
        <v>4.1196369515275375</v>
      </c>
      <c r="BA180" s="25">
        <f t="shared" si="71"/>
        <v>5.3081770777233377</v>
      </c>
      <c r="BB180" s="25">
        <f t="shared" si="71"/>
        <v>7.1836119936936615</v>
      </c>
      <c r="BC180" s="25">
        <f t="shared" si="71"/>
        <v>10.142919842473166</v>
      </c>
      <c r="BD180" s="25">
        <f t="shared" si="71"/>
        <v>14.812504944719684</v>
      </c>
      <c r="BE180" s="25">
        <f t="shared" si="71"/>
        <v>22.180790415971209</v>
      </c>
      <c r="BF180" s="25">
        <f t="shared" si="70"/>
        <v>33.807440235403071</v>
      </c>
      <c r="BG180" s="25">
        <f t="shared" si="70"/>
        <v>52.15349734069801</v>
      </c>
      <c r="BH180" s="25">
        <f t="shared" si="70"/>
        <v>81.102318930577908</v>
      </c>
      <c r="BI180" s="25">
        <f t="shared" si="70"/>
        <v>126.78157669331689</v>
      </c>
      <c r="BJ180" s="25">
        <f t="shared" si="70"/>
        <v>198.86031686850225</v>
      </c>
      <c r="BK180" s="25">
        <f t="shared" si="70"/>
        <v>312.59563218879128</v>
      </c>
      <c r="BL180" s="25">
        <f t="shared" si="70"/>
        <v>492.06217002735048</v>
      </c>
      <c r="BM180" s="25">
        <f t="shared" si="70"/>
        <v>775.24807506535603</v>
      </c>
      <c r="BN180" s="25">
        <f t="shared" si="70"/>
        <v>1222.0960377999679</v>
      </c>
    </row>
    <row r="181" spans="1:66" x14ac:dyDescent="0.3">
      <c r="A181" s="24"/>
      <c r="B181" s="73">
        <f>I180-I181</f>
        <v>-16.128487270513915</v>
      </c>
      <c r="D181" s="74">
        <f>A180+$C$11</f>
        <v>29.588764044943819</v>
      </c>
      <c r="F181" s="75"/>
      <c r="G181" s="76">
        <f>E180-D181</f>
        <v>24.411235955056181</v>
      </c>
      <c r="H181" s="59">
        <f t="shared" si="72"/>
        <v>856.34116445352402</v>
      </c>
      <c r="I181" s="77">
        <f t="shared" si="59"/>
        <v>1742.7197450458821</v>
      </c>
      <c r="J181">
        <f t="shared" si="74"/>
        <v>856.34116445352402</v>
      </c>
      <c r="K181">
        <f t="shared" si="74"/>
        <v>0</v>
      </c>
      <c r="L181">
        <f t="shared" si="74"/>
        <v>0</v>
      </c>
      <c r="M181">
        <f t="shared" si="74"/>
        <v>0</v>
      </c>
      <c r="N181">
        <f t="shared" si="74"/>
        <v>0</v>
      </c>
      <c r="O181">
        <f t="shared" si="74"/>
        <v>0</v>
      </c>
      <c r="P181">
        <f t="shared" si="74"/>
        <v>0</v>
      </c>
      <c r="Q181">
        <f t="shared" si="74"/>
        <v>0</v>
      </c>
      <c r="R181">
        <f t="shared" si="74"/>
        <v>0</v>
      </c>
      <c r="S181">
        <f t="shared" si="74"/>
        <v>0</v>
      </c>
      <c r="T181">
        <f t="shared" si="74"/>
        <v>0</v>
      </c>
      <c r="U181">
        <f t="shared" si="74"/>
        <v>0</v>
      </c>
      <c r="V181">
        <f t="shared" si="74"/>
        <v>0</v>
      </c>
      <c r="W181">
        <f t="shared" si="74"/>
        <v>0</v>
      </c>
      <c r="X181">
        <f t="shared" si="74"/>
        <v>0</v>
      </c>
      <c r="Y181">
        <f t="shared" si="74"/>
        <v>0</v>
      </c>
      <c r="Z181">
        <f t="shared" si="74"/>
        <v>0</v>
      </c>
      <c r="AA181">
        <f t="shared" si="74"/>
        <v>0</v>
      </c>
      <c r="AC181">
        <f t="shared" si="69"/>
        <v>0</v>
      </c>
      <c r="AD181">
        <f t="shared" si="69"/>
        <v>0</v>
      </c>
      <c r="AE181">
        <f t="shared" si="69"/>
        <v>0</v>
      </c>
      <c r="AF181">
        <f t="shared" si="69"/>
        <v>0</v>
      </c>
      <c r="AG181">
        <f t="shared" si="69"/>
        <v>0</v>
      </c>
      <c r="AH181">
        <f t="shared" si="69"/>
        <v>0</v>
      </c>
      <c r="AI181">
        <f t="shared" si="69"/>
        <v>0</v>
      </c>
      <c r="AJ181">
        <f t="shared" si="69"/>
        <v>0</v>
      </c>
      <c r="AK181">
        <f t="shared" si="69"/>
        <v>0</v>
      </c>
      <c r="AL181">
        <f t="shared" si="69"/>
        <v>1742.7197450458821</v>
      </c>
      <c r="AM181">
        <f t="shared" si="69"/>
        <v>0</v>
      </c>
      <c r="AN181">
        <f t="shared" si="69"/>
        <v>0</v>
      </c>
      <c r="AO181">
        <f t="shared" si="69"/>
        <v>0</v>
      </c>
      <c r="AP181">
        <f t="shared" si="69"/>
        <v>0</v>
      </c>
      <c r="AQ181">
        <f t="shared" si="69"/>
        <v>0</v>
      </c>
      <c r="AR181">
        <f t="shared" si="69"/>
        <v>0</v>
      </c>
      <c r="AS181">
        <f t="shared" si="75"/>
        <v>0</v>
      </c>
      <c r="AT181">
        <f t="shared" si="75"/>
        <v>0</v>
      </c>
      <c r="AV181" s="25">
        <f t="shared" si="71"/>
        <v>2.3811394780327668</v>
      </c>
      <c r="AW181" s="25">
        <f t="shared" si="71"/>
        <v>2.5623110856015789</v>
      </c>
      <c r="AX181" s="25">
        <f t="shared" si="71"/>
        <v>2.8466858666783623</v>
      </c>
      <c r="AY181" s="25">
        <f t="shared" si="71"/>
        <v>3.2930528068279283</v>
      </c>
      <c r="AZ181" s="25">
        <f t="shared" si="71"/>
        <v>3.9936896372249562</v>
      </c>
      <c r="BA181" s="25">
        <f t="shared" si="71"/>
        <v>5.0934394707236219</v>
      </c>
      <c r="BB181" s="25">
        <f t="shared" si="71"/>
        <v>6.8196543138613794</v>
      </c>
      <c r="BC181" s="25">
        <f t="shared" si="71"/>
        <v>9.5291956967314597</v>
      </c>
      <c r="BD181" s="25">
        <f t="shared" si="71"/>
        <v>13.782208891856454</v>
      </c>
      <c r="BE181" s="25">
        <f t="shared" si="71"/>
        <v>20.457922114862292</v>
      </c>
      <c r="BF181" s="25">
        <f t="shared" si="70"/>
        <v>30.936409951885146</v>
      </c>
      <c r="BG181" s="25">
        <f t="shared" si="70"/>
        <v>47.383897086630206</v>
      </c>
      <c r="BH181" s="25">
        <f t="shared" si="70"/>
        <v>73.200583354260999</v>
      </c>
      <c r="BI181" s="25">
        <f t="shared" si="70"/>
        <v>113.72356929010662</v>
      </c>
      <c r="BJ181" s="25">
        <f t="shared" si="70"/>
        <v>177.33019843428301</v>
      </c>
      <c r="BK181" s="25">
        <f t="shared" si="70"/>
        <v>277.16991107268393</v>
      </c>
      <c r="BL181" s="25">
        <f t="shared" si="70"/>
        <v>433.88263667749777</v>
      </c>
      <c r="BM181" s="25">
        <f t="shared" si="70"/>
        <v>679.8657001047427</v>
      </c>
      <c r="BN181" s="25">
        <f t="shared" si="70"/>
        <v>1065.9713418739736</v>
      </c>
    </row>
    <row r="182" spans="1:66" x14ac:dyDescent="0.3">
      <c r="A182" s="24">
        <v>0.5</v>
      </c>
      <c r="B182" s="73">
        <f>H183-H182</f>
        <v>18.181818181818244</v>
      </c>
      <c r="D182" s="74">
        <f>$C$11-A182</f>
        <v>28.888764044943819</v>
      </c>
      <c r="F182" s="75"/>
      <c r="G182" s="76">
        <f>E180-D182</f>
        <v>25.111235955056181</v>
      </c>
      <c r="H182" s="59">
        <f t="shared" si="72"/>
        <v>843.61389172625127</v>
      </c>
      <c r="I182" s="77">
        <f t="shared" si="59"/>
        <v>1714.5964308405187</v>
      </c>
      <c r="J182">
        <f t="shared" si="74"/>
        <v>843.61389172625127</v>
      </c>
      <c r="K182">
        <f t="shared" si="74"/>
        <v>0</v>
      </c>
      <c r="L182">
        <f t="shared" si="74"/>
        <v>0</v>
      </c>
      <c r="M182">
        <f t="shared" si="74"/>
        <v>0</v>
      </c>
      <c r="N182">
        <f t="shared" si="74"/>
        <v>0</v>
      </c>
      <c r="O182">
        <f t="shared" si="74"/>
        <v>0</v>
      </c>
      <c r="P182">
        <f t="shared" si="74"/>
        <v>0</v>
      </c>
      <c r="Q182">
        <f t="shared" si="74"/>
        <v>0</v>
      </c>
      <c r="R182">
        <f t="shared" si="74"/>
        <v>0</v>
      </c>
      <c r="S182">
        <f t="shared" si="74"/>
        <v>0</v>
      </c>
      <c r="T182">
        <f t="shared" si="74"/>
        <v>0</v>
      </c>
      <c r="U182">
        <f t="shared" si="74"/>
        <v>0</v>
      </c>
      <c r="V182">
        <f t="shared" si="74"/>
        <v>0</v>
      </c>
      <c r="W182">
        <f t="shared" si="74"/>
        <v>0</v>
      </c>
      <c r="X182">
        <f t="shared" si="74"/>
        <v>0</v>
      </c>
      <c r="Y182">
        <f t="shared" si="74"/>
        <v>0</v>
      </c>
      <c r="Z182">
        <f t="shared" si="74"/>
        <v>0</v>
      </c>
      <c r="AA182">
        <f t="shared" si="74"/>
        <v>0</v>
      </c>
      <c r="AC182">
        <f t="shared" si="69"/>
        <v>0</v>
      </c>
      <c r="AD182">
        <f t="shared" si="69"/>
        <v>0</v>
      </c>
      <c r="AE182">
        <f t="shared" si="69"/>
        <v>0</v>
      </c>
      <c r="AF182">
        <f t="shared" si="69"/>
        <v>0</v>
      </c>
      <c r="AG182">
        <f t="shared" si="69"/>
        <v>0</v>
      </c>
      <c r="AH182">
        <f t="shared" si="69"/>
        <v>0</v>
      </c>
      <c r="AI182">
        <f t="shared" si="69"/>
        <v>0</v>
      </c>
      <c r="AJ182">
        <f t="shared" si="69"/>
        <v>0</v>
      </c>
      <c r="AK182">
        <f t="shared" si="69"/>
        <v>0</v>
      </c>
      <c r="AL182">
        <f t="shared" si="69"/>
        <v>1714.5964308405187</v>
      </c>
      <c r="AM182">
        <f t="shared" si="69"/>
        <v>0</v>
      </c>
      <c r="AN182">
        <f t="shared" si="69"/>
        <v>0</v>
      </c>
      <c r="AO182">
        <f t="shared" si="69"/>
        <v>0</v>
      </c>
      <c r="AP182">
        <f t="shared" si="69"/>
        <v>0</v>
      </c>
      <c r="AQ182">
        <f t="shared" si="69"/>
        <v>0</v>
      </c>
      <c r="AR182">
        <f t="shared" si="69"/>
        <v>0</v>
      </c>
      <c r="AS182">
        <f t="shared" si="75"/>
        <v>0</v>
      </c>
      <c r="AT182">
        <f t="shared" si="75"/>
        <v>0</v>
      </c>
      <c r="AV182" s="25">
        <f t="shared" si="71"/>
        <v>2.4055857474269162</v>
      </c>
      <c r="AW182" s="25">
        <f t="shared" si="71"/>
        <v>2.6056823894541719</v>
      </c>
      <c r="AX182" s="25">
        <f t="shared" si="71"/>
        <v>2.9226835636259114</v>
      </c>
      <c r="AY182" s="25">
        <f t="shared" si="71"/>
        <v>3.4248896147028391</v>
      </c>
      <c r="AZ182" s="25">
        <f t="shared" si="71"/>
        <v>4.2205047047644406</v>
      </c>
      <c r="BA182" s="25">
        <f t="shared" si="71"/>
        <v>5.4809502334001881</v>
      </c>
      <c r="BB182" s="25">
        <f t="shared" si="71"/>
        <v>7.4777988986697723</v>
      </c>
      <c r="BC182" s="25">
        <f t="shared" si="71"/>
        <v>10.641287126760611</v>
      </c>
      <c r="BD182" s="25">
        <f t="shared" si="71"/>
        <v>15.653012824019815</v>
      </c>
      <c r="BE182" s="25">
        <f t="shared" si="71"/>
        <v>23.592790896064848</v>
      </c>
      <c r="BF182" s="25">
        <f t="shared" si="70"/>
        <v>36.171307686758759</v>
      </c>
      <c r="BG182" s="25">
        <f t="shared" si="70"/>
        <v>56.098701528009705</v>
      </c>
      <c r="BH182" s="25">
        <f t="shared" si="70"/>
        <v>87.668482918937642</v>
      </c>
      <c r="BI182" s="25">
        <f t="shared" si="70"/>
        <v>137.6826044348108</v>
      </c>
      <c r="BJ182" s="25">
        <f t="shared" si="70"/>
        <v>216.91699380322524</v>
      </c>
      <c r="BK182" s="25">
        <f t="shared" si="70"/>
        <v>342.44331053745111</v>
      </c>
      <c r="BL182" s="25">
        <f t="shared" si="70"/>
        <v>541.30716647753718</v>
      </c>
      <c r="BM182" s="25">
        <f t="shared" si="70"/>
        <v>856.35531118723429</v>
      </c>
      <c r="BN182" s="25">
        <f t="shared" si="70"/>
        <v>1355.4672941859205</v>
      </c>
    </row>
    <row r="183" spans="1:66" x14ac:dyDescent="0.3">
      <c r="A183" s="7"/>
      <c r="B183" s="73">
        <f>I182-I183</f>
        <v>-40.327724471821966</v>
      </c>
      <c r="D183" s="74">
        <f>A182+$C$11</f>
        <v>29.888764044943819</v>
      </c>
      <c r="F183" s="75"/>
      <c r="G183" s="76">
        <f>E180-D183</f>
        <v>24.111235955056181</v>
      </c>
      <c r="H183" s="59">
        <f t="shared" si="72"/>
        <v>861.79570990806951</v>
      </c>
      <c r="I183" s="77">
        <f t="shared" si="59"/>
        <v>1754.9241553123406</v>
      </c>
      <c r="J183">
        <f t="shared" si="74"/>
        <v>861.79570990806951</v>
      </c>
      <c r="K183">
        <f t="shared" si="74"/>
        <v>0</v>
      </c>
      <c r="L183">
        <f t="shared" si="74"/>
        <v>0</v>
      </c>
      <c r="M183">
        <f t="shared" si="74"/>
        <v>0</v>
      </c>
      <c r="N183">
        <f t="shared" si="74"/>
        <v>0</v>
      </c>
      <c r="O183">
        <f t="shared" si="74"/>
        <v>0</v>
      </c>
      <c r="P183">
        <f t="shared" si="74"/>
        <v>0</v>
      </c>
      <c r="Q183">
        <f t="shared" si="74"/>
        <v>0</v>
      </c>
      <c r="R183">
        <f t="shared" si="74"/>
        <v>0</v>
      </c>
      <c r="S183">
        <f t="shared" si="74"/>
        <v>0</v>
      </c>
      <c r="T183">
        <f t="shared" si="74"/>
        <v>0</v>
      </c>
      <c r="U183">
        <f t="shared" si="74"/>
        <v>0</v>
      </c>
      <c r="V183">
        <f t="shared" si="74"/>
        <v>0</v>
      </c>
      <c r="W183">
        <f t="shared" si="74"/>
        <v>0</v>
      </c>
      <c r="X183">
        <f t="shared" si="74"/>
        <v>0</v>
      </c>
      <c r="Y183">
        <f t="shared" si="74"/>
        <v>0</v>
      </c>
      <c r="Z183">
        <f t="shared" si="74"/>
        <v>0</v>
      </c>
      <c r="AA183">
        <f t="shared" si="74"/>
        <v>0</v>
      </c>
      <c r="AC183">
        <f t="shared" si="69"/>
        <v>0</v>
      </c>
      <c r="AD183">
        <f t="shared" si="69"/>
        <v>0</v>
      </c>
      <c r="AE183">
        <f t="shared" si="69"/>
        <v>0</v>
      </c>
      <c r="AF183">
        <f t="shared" si="69"/>
        <v>0</v>
      </c>
      <c r="AG183">
        <f t="shared" si="69"/>
        <v>0</v>
      </c>
      <c r="AH183">
        <f t="shared" si="69"/>
        <v>0</v>
      </c>
      <c r="AI183">
        <f t="shared" si="69"/>
        <v>0</v>
      </c>
      <c r="AJ183">
        <f t="shared" si="69"/>
        <v>0</v>
      </c>
      <c r="AK183">
        <f t="shared" si="69"/>
        <v>0</v>
      </c>
      <c r="AL183">
        <f t="shared" si="69"/>
        <v>1754.9241553123406</v>
      </c>
      <c r="AM183">
        <f t="shared" si="69"/>
        <v>0</v>
      </c>
      <c r="AN183">
        <f t="shared" si="69"/>
        <v>0</v>
      </c>
      <c r="AO183">
        <f t="shared" si="69"/>
        <v>0</v>
      </c>
      <c r="AP183">
        <f t="shared" si="69"/>
        <v>0</v>
      </c>
      <c r="AQ183">
        <f t="shared" si="69"/>
        <v>0</v>
      </c>
      <c r="AR183">
        <f t="shared" si="69"/>
        <v>0</v>
      </c>
      <c r="AS183">
        <f t="shared" si="75"/>
        <v>0</v>
      </c>
      <c r="AT183">
        <f t="shared" si="75"/>
        <v>0</v>
      </c>
      <c r="AV183" s="25">
        <f t="shared" si="71"/>
        <v>2.3713452369569752</v>
      </c>
      <c r="AW183" s="25">
        <f t="shared" si="71"/>
        <v>2.5450495301523977</v>
      </c>
      <c r="AX183" s="25">
        <f t="shared" si="71"/>
        <v>2.8166393184462319</v>
      </c>
      <c r="AY183" s="25">
        <f t="shared" si="71"/>
        <v>3.2412748398176383</v>
      </c>
      <c r="AZ183" s="25">
        <f t="shared" si="71"/>
        <v>3.9052001189790273</v>
      </c>
      <c r="BA183" s="25">
        <f t="shared" si="71"/>
        <v>4.9432592405662312</v>
      </c>
      <c r="BB183" s="25">
        <f t="shared" si="71"/>
        <v>6.5662833574841555</v>
      </c>
      <c r="BC183" s="25">
        <f t="shared" si="71"/>
        <v>9.1039107712960714</v>
      </c>
      <c r="BD183" s="25">
        <f t="shared" si="71"/>
        <v>13.071536898477893</v>
      </c>
      <c r="BE183" s="25">
        <f t="shared" si="71"/>
        <v>19.274991747449896</v>
      </c>
      <c r="BF183" s="25">
        <f t="shared" si="70"/>
        <v>28.974205037631634</v>
      </c>
      <c r="BG183" s="25">
        <f t="shared" si="70"/>
        <v>44.13909955830794</v>
      </c>
      <c r="BH183" s="25">
        <f t="shared" si="70"/>
        <v>67.849685040125664</v>
      </c>
      <c r="BI183" s="25">
        <f t="shared" si="70"/>
        <v>104.9216121230394</v>
      </c>
      <c r="BJ183" s="25">
        <f t="shared" si="70"/>
        <v>162.88423724230327</v>
      </c>
      <c r="BK183" s="25">
        <f t="shared" si="70"/>
        <v>253.50984467841636</v>
      </c>
      <c r="BL183" s="25">
        <f t="shared" si="70"/>
        <v>395.20461275121113</v>
      </c>
      <c r="BM183" s="25">
        <f t="shared" si="70"/>
        <v>616.74693249076893</v>
      </c>
      <c r="BN183" s="25">
        <f t="shared" si="70"/>
        <v>963.1323361520374</v>
      </c>
    </row>
    <row r="184" spans="1:66" x14ac:dyDescent="0.3">
      <c r="A184" s="7">
        <v>1</v>
      </c>
      <c r="B184" s="73">
        <f>H185-H184</f>
        <v>-124.52298263534215</v>
      </c>
      <c r="D184" s="74">
        <f>$C$11-A184</f>
        <v>28.388764044943819</v>
      </c>
      <c r="F184" s="75"/>
      <c r="G184" s="76">
        <f>E180-D184</f>
        <v>25.611235955056181</v>
      </c>
      <c r="H184" s="59">
        <f t="shared" si="72"/>
        <v>834.52298263534215</v>
      </c>
      <c r="I184" s="77">
        <f t="shared" si="59"/>
        <v>1694.5871343781462</v>
      </c>
      <c r="J184">
        <f t="shared" si="74"/>
        <v>834.52298263534215</v>
      </c>
      <c r="K184">
        <f t="shared" si="74"/>
        <v>0</v>
      </c>
      <c r="L184">
        <f t="shared" si="74"/>
        <v>0</v>
      </c>
      <c r="M184">
        <f t="shared" si="74"/>
        <v>0</v>
      </c>
      <c r="N184">
        <f t="shared" si="74"/>
        <v>0</v>
      </c>
      <c r="O184">
        <f t="shared" si="74"/>
        <v>0</v>
      </c>
      <c r="P184">
        <f t="shared" si="74"/>
        <v>0</v>
      </c>
      <c r="Q184">
        <f t="shared" si="74"/>
        <v>0</v>
      </c>
      <c r="R184">
        <f t="shared" si="74"/>
        <v>0</v>
      </c>
      <c r="S184">
        <f t="shared" si="74"/>
        <v>0</v>
      </c>
      <c r="T184">
        <f t="shared" si="74"/>
        <v>0</v>
      </c>
      <c r="U184">
        <f t="shared" si="74"/>
        <v>0</v>
      </c>
      <c r="V184">
        <f t="shared" si="74"/>
        <v>0</v>
      </c>
      <c r="W184">
        <f t="shared" si="74"/>
        <v>0</v>
      </c>
      <c r="X184">
        <f t="shared" si="74"/>
        <v>0</v>
      </c>
      <c r="Y184">
        <f t="shared" si="74"/>
        <v>0</v>
      </c>
      <c r="Z184">
        <f t="shared" si="74"/>
        <v>0</v>
      </c>
      <c r="AA184">
        <f t="shared" si="74"/>
        <v>0</v>
      </c>
      <c r="AC184">
        <f t="shared" si="69"/>
        <v>0</v>
      </c>
      <c r="AD184">
        <f t="shared" si="69"/>
        <v>0</v>
      </c>
      <c r="AE184">
        <f t="shared" si="69"/>
        <v>0</v>
      </c>
      <c r="AF184">
        <f t="shared" si="69"/>
        <v>0</v>
      </c>
      <c r="AG184">
        <f t="shared" si="69"/>
        <v>0</v>
      </c>
      <c r="AH184">
        <f t="shared" si="69"/>
        <v>0</v>
      </c>
      <c r="AI184">
        <f t="shared" si="69"/>
        <v>0</v>
      </c>
      <c r="AJ184">
        <f t="shared" si="69"/>
        <v>0</v>
      </c>
      <c r="AK184">
        <f t="shared" si="69"/>
        <v>1694.5871343781462</v>
      </c>
      <c r="AL184">
        <f t="shared" si="69"/>
        <v>0</v>
      </c>
      <c r="AM184">
        <f t="shared" si="69"/>
        <v>0</v>
      </c>
      <c r="AN184">
        <f t="shared" ref="AN184:AR234" si="76">IF(AND(BG184&lt;=$G184,$G184&lt;BH184)=TRUE,BG$10*100+100*((LOG($G184)-LOG(BG184))/(LOG(BH184)-LOG(BG184))),0)</f>
        <v>0</v>
      </c>
      <c r="AO184">
        <f t="shared" si="76"/>
        <v>0</v>
      </c>
      <c r="AP184">
        <f t="shared" si="76"/>
        <v>0</v>
      </c>
      <c r="AQ184">
        <f t="shared" si="76"/>
        <v>0</v>
      </c>
      <c r="AR184">
        <f t="shared" si="76"/>
        <v>0</v>
      </c>
      <c r="AS184">
        <f t="shared" si="75"/>
        <v>0</v>
      </c>
      <c r="AT184">
        <f t="shared" si="75"/>
        <v>0</v>
      </c>
      <c r="AV184" s="25">
        <f t="shared" si="71"/>
        <v>2.4245252255333911</v>
      </c>
      <c r="AW184" s="25">
        <f t="shared" si="71"/>
        <v>2.6395524913542738</v>
      </c>
      <c r="AX184" s="25">
        <f t="shared" si="71"/>
        <v>2.9825070342934916</v>
      </c>
      <c r="AY184" s="25">
        <f t="shared" si="71"/>
        <v>3.529497287244125</v>
      </c>
      <c r="AZ184" s="25">
        <f t="shared" si="71"/>
        <v>4.4019112644983185</v>
      </c>
      <c r="BA184" s="25">
        <f t="shared" si="71"/>
        <v>5.7933549759773477</v>
      </c>
      <c r="BB184" s="25">
        <f t="shared" si="71"/>
        <v>8.0126174507811108</v>
      </c>
      <c r="BC184" s="25">
        <f t="shared" si="71"/>
        <v>11.552197163162708</v>
      </c>
      <c r="BD184" s="25">
        <f t="shared" si="71"/>
        <v>17.197597237532559</v>
      </c>
      <c r="BE184" s="25">
        <f t="shared" si="71"/>
        <v>26.201644211869834</v>
      </c>
      <c r="BF184" s="25">
        <f t="shared" si="70"/>
        <v>40.562515159554046</v>
      </c>
      <c r="BG184" s="25">
        <f t="shared" si="70"/>
        <v>63.46717291665329</v>
      </c>
      <c r="BH184" s="25">
        <f t="shared" si="70"/>
        <v>99.998616509525775</v>
      </c>
      <c r="BI184" s="25">
        <f t="shared" si="70"/>
        <v>158.2638997166317</v>
      </c>
      <c r="BJ184" s="25">
        <f t="shared" si="70"/>
        <v>251.19324751460968</v>
      </c>
      <c r="BK184" s="25">
        <f t="shared" si="70"/>
        <v>399.40953012429139</v>
      </c>
      <c r="BL184" s="25">
        <f t="shared" si="70"/>
        <v>635.80488800832609</v>
      </c>
      <c r="BM184" s="25">
        <f t="shared" si="70"/>
        <v>1012.8401519157675</v>
      </c>
      <c r="BN184" s="25">
        <f t="shared" si="70"/>
        <v>1614.1869444339563</v>
      </c>
    </row>
    <row r="185" spans="1:66" x14ac:dyDescent="0.3">
      <c r="A185" s="7"/>
      <c r="B185" s="73">
        <f>I184-I185</f>
        <v>-80.89975363636745</v>
      </c>
      <c r="D185" s="74">
        <f>A184+$C$11</f>
        <v>30.388764044943819</v>
      </c>
      <c r="F185" s="75"/>
      <c r="G185" s="76">
        <f>E180-D185</f>
        <v>23.611235955056181</v>
      </c>
      <c r="H185" s="59">
        <v>710</v>
      </c>
      <c r="I185" s="77">
        <f t="shared" si="59"/>
        <v>1775.4868880145136</v>
      </c>
      <c r="J185">
        <f t="shared" si="74"/>
        <v>870.88661899897852</v>
      </c>
      <c r="K185">
        <f t="shared" si="74"/>
        <v>0</v>
      </c>
      <c r="L185">
        <f t="shared" si="74"/>
        <v>0</v>
      </c>
      <c r="M185">
        <f t="shared" si="74"/>
        <v>0</v>
      </c>
      <c r="N185">
        <f t="shared" si="74"/>
        <v>0</v>
      </c>
      <c r="O185">
        <f t="shared" si="74"/>
        <v>0</v>
      </c>
      <c r="P185">
        <f t="shared" si="74"/>
        <v>0</v>
      </c>
      <c r="Q185">
        <f t="shared" si="74"/>
        <v>0</v>
      </c>
      <c r="R185">
        <f t="shared" si="74"/>
        <v>0</v>
      </c>
      <c r="S185">
        <f t="shared" si="74"/>
        <v>0</v>
      </c>
      <c r="T185">
        <f t="shared" si="74"/>
        <v>0</v>
      </c>
      <c r="U185">
        <f t="shared" si="74"/>
        <v>0</v>
      </c>
      <c r="V185">
        <f t="shared" si="74"/>
        <v>0</v>
      </c>
      <c r="W185">
        <f t="shared" si="74"/>
        <v>0</v>
      </c>
      <c r="X185">
        <f t="shared" si="74"/>
        <v>0</v>
      </c>
      <c r="Y185">
        <f t="shared" si="74"/>
        <v>0</v>
      </c>
      <c r="Z185">
        <f t="shared" si="74"/>
        <v>0</v>
      </c>
      <c r="AA185">
        <f t="shared" si="74"/>
        <v>0</v>
      </c>
      <c r="AC185">
        <f t="shared" ref="AC185:AM208" si="77">IF(AND(AV185&lt;=$G185,$G185&lt;AW185)=TRUE,AV$10*100+100*((LOG($G185)-LOG(AV185))/(LOG(AW185)-LOG(AV185))),0)</f>
        <v>0</v>
      </c>
      <c r="AD185">
        <f t="shared" si="77"/>
        <v>0</v>
      </c>
      <c r="AE185">
        <f t="shared" si="77"/>
        <v>0</v>
      </c>
      <c r="AF185">
        <f t="shared" si="77"/>
        <v>0</v>
      </c>
      <c r="AG185">
        <f t="shared" si="77"/>
        <v>0</v>
      </c>
      <c r="AH185">
        <f t="shared" si="77"/>
        <v>0</v>
      </c>
      <c r="AI185">
        <f t="shared" si="77"/>
        <v>0</v>
      </c>
      <c r="AJ185">
        <f t="shared" si="77"/>
        <v>0</v>
      </c>
      <c r="AK185">
        <f t="shared" si="77"/>
        <v>0</v>
      </c>
      <c r="AL185">
        <f t="shared" si="77"/>
        <v>1775.4868880145136</v>
      </c>
      <c r="AM185">
        <f t="shared" si="77"/>
        <v>0</v>
      </c>
      <c r="AN185">
        <f t="shared" si="76"/>
        <v>0</v>
      </c>
      <c r="AO185">
        <f t="shared" si="76"/>
        <v>0</v>
      </c>
      <c r="AP185">
        <f t="shared" si="76"/>
        <v>0</v>
      </c>
      <c r="AQ185">
        <f t="shared" si="76"/>
        <v>0</v>
      </c>
      <c r="AR185">
        <f t="shared" si="76"/>
        <v>0</v>
      </c>
      <c r="AS185">
        <f t="shared" si="75"/>
        <v>0</v>
      </c>
      <c r="AT185">
        <f t="shared" si="75"/>
        <v>0</v>
      </c>
      <c r="AV185" s="25">
        <f t="shared" si="71"/>
        <v>2.3558632520055411</v>
      </c>
      <c r="AW185" s="25">
        <f t="shared" si="71"/>
        <v>2.5179041396627744</v>
      </c>
      <c r="AX185" s="25">
        <f t="shared" si="71"/>
        <v>2.7696312923395148</v>
      </c>
      <c r="AY185" s="25">
        <f t="shared" si="71"/>
        <v>3.1606841945476205</v>
      </c>
      <c r="AZ185" s="25">
        <f t="shared" si="71"/>
        <v>3.7681767542468139</v>
      </c>
      <c r="BA185" s="25">
        <f t="shared" si="71"/>
        <v>4.7119038254589896</v>
      </c>
      <c r="BB185" s="25">
        <f t="shared" si="71"/>
        <v>6.1779642252435014</v>
      </c>
      <c r="BC185" s="25">
        <f t="shared" si="71"/>
        <v>8.4554585998147296</v>
      </c>
      <c r="BD185" s="25">
        <f t="shared" si="71"/>
        <v>11.993498797180404</v>
      </c>
      <c r="BE185" s="25">
        <f t="shared" si="71"/>
        <v>17.489770743200911</v>
      </c>
      <c r="BF185" s="25">
        <f t="shared" si="70"/>
        <v>26.028115029708673</v>
      </c>
      <c r="BG185" s="25">
        <f t="shared" si="70"/>
        <v>39.292255500000465</v>
      </c>
      <c r="BH185" s="25">
        <f t="shared" si="70"/>
        <v>59.897822166320879</v>
      </c>
      <c r="BI185" s="25">
        <f t="shared" si="70"/>
        <v>91.908141914603476</v>
      </c>
      <c r="BJ185" s="25">
        <f t="shared" si="70"/>
        <v>141.63550864905432</v>
      </c>
      <c r="BK185" s="25">
        <f t="shared" si="70"/>
        <v>218.88593981587317</v>
      </c>
      <c r="BL185" s="25">
        <f t="shared" si="70"/>
        <v>338.89287980381107</v>
      </c>
      <c r="BM185" s="25">
        <f t="shared" si="70"/>
        <v>525.32116800544918</v>
      </c>
      <c r="BN185" s="25">
        <f t="shared" si="70"/>
        <v>814.93364079482649</v>
      </c>
    </row>
    <row r="186" spans="1:66" x14ac:dyDescent="0.3">
      <c r="A186" s="7">
        <v>1.25</v>
      </c>
      <c r="B186" s="73">
        <f>H187-H186</f>
        <v>45.454545454545496</v>
      </c>
      <c r="D186" s="74">
        <f>$C$11-A186</f>
        <v>28.138764044943819</v>
      </c>
      <c r="F186" s="75"/>
      <c r="G186" s="76">
        <f>E180-D186</f>
        <v>25.861235955056181</v>
      </c>
      <c r="H186" s="59">
        <f t="shared" si="72"/>
        <v>829.97752808988764</v>
      </c>
      <c r="I186" s="77">
        <f t="shared" si="59"/>
        <v>1684.4138978494577</v>
      </c>
      <c r="J186">
        <f t="shared" si="74"/>
        <v>829.97752808988764</v>
      </c>
      <c r="K186">
        <f t="shared" si="74"/>
        <v>0</v>
      </c>
      <c r="L186">
        <f t="shared" si="74"/>
        <v>0</v>
      </c>
      <c r="M186">
        <f t="shared" si="74"/>
        <v>0</v>
      </c>
      <c r="N186">
        <f t="shared" si="74"/>
        <v>0</v>
      </c>
      <c r="O186">
        <f t="shared" si="74"/>
        <v>0</v>
      </c>
      <c r="P186">
        <f t="shared" si="74"/>
        <v>0</v>
      </c>
      <c r="Q186">
        <f t="shared" si="74"/>
        <v>0</v>
      </c>
      <c r="R186">
        <f t="shared" si="74"/>
        <v>0</v>
      </c>
      <c r="S186">
        <f t="shared" si="74"/>
        <v>0</v>
      </c>
      <c r="T186">
        <f t="shared" si="74"/>
        <v>0</v>
      </c>
      <c r="U186">
        <f t="shared" si="74"/>
        <v>0</v>
      </c>
      <c r="V186">
        <f t="shared" si="74"/>
        <v>0</v>
      </c>
      <c r="W186">
        <f t="shared" si="74"/>
        <v>0</v>
      </c>
      <c r="X186">
        <f t="shared" si="74"/>
        <v>0</v>
      </c>
      <c r="Y186">
        <f t="shared" si="74"/>
        <v>0</v>
      </c>
      <c r="Z186">
        <f t="shared" si="74"/>
        <v>0</v>
      </c>
      <c r="AA186">
        <f t="shared" si="74"/>
        <v>0</v>
      </c>
      <c r="AC186">
        <f t="shared" si="77"/>
        <v>0</v>
      </c>
      <c r="AD186">
        <f t="shared" si="77"/>
        <v>0</v>
      </c>
      <c r="AE186">
        <f t="shared" si="77"/>
        <v>0</v>
      </c>
      <c r="AF186">
        <f t="shared" si="77"/>
        <v>0</v>
      </c>
      <c r="AG186">
        <f t="shared" si="77"/>
        <v>0</v>
      </c>
      <c r="AH186">
        <f t="shared" si="77"/>
        <v>0</v>
      </c>
      <c r="AI186">
        <f t="shared" si="77"/>
        <v>0</v>
      </c>
      <c r="AJ186">
        <f t="shared" si="77"/>
        <v>0</v>
      </c>
      <c r="AK186">
        <f t="shared" si="77"/>
        <v>1684.4138978494577</v>
      </c>
      <c r="AL186">
        <f t="shared" si="77"/>
        <v>0</v>
      </c>
      <c r="AM186">
        <f t="shared" si="77"/>
        <v>0</v>
      </c>
      <c r="AN186">
        <f t="shared" si="76"/>
        <v>0</v>
      </c>
      <c r="AO186">
        <f t="shared" si="76"/>
        <v>0</v>
      </c>
      <c r="AP186">
        <f t="shared" si="76"/>
        <v>0</v>
      </c>
      <c r="AQ186">
        <f t="shared" si="76"/>
        <v>0</v>
      </c>
      <c r="AR186">
        <f t="shared" si="76"/>
        <v>0</v>
      </c>
      <c r="AS186">
        <f t="shared" si="75"/>
        <v>0</v>
      </c>
      <c r="AT186">
        <f t="shared" si="75"/>
        <v>0</v>
      </c>
      <c r="AV186" s="25">
        <f t="shared" si="71"/>
        <v>2.4344935068487001</v>
      </c>
      <c r="AW186" s="25">
        <f t="shared" si="71"/>
        <v>2.6574691852820913</v>
      </c>
      <c r="AX186" s="25">
        <f t="shared" si="71"/>
        <v>3.0143124334463502</v>
      </c>
      <c r="AY186" s="25">
        <f t="shared" si="71"/>
        <v>3.5853931210580172</v>
      </c>
      <c r="AZ186" s="25">
        <f t="shared" si="71"/>
        <v>4.4993326545668353</v>
      </c>
      <c r="BA186" s="25">
        <f t="shared" si="71"/>
        <v>5.9619726790502217</v>
      </c>
      <c r="BB186" s="25">
        <f t="shared" si="71"/>
        <v>8.3027356757087034</v>
      </c>
      <c r="BC186" s="25">
        <f t="shared" si="71"/>
        <v>12.048819000934866</v>
      </c>
      <c r="BD186" s="25">
        <f t="shared" si="71"/>
        <v>18.043932688040435</v>
      </c>
      <c r="BE186" s="25">
        <f t="shared" si="71"/>
        <v>27.638323682840479</v>
      </c>
      <c r="BF186" s="25">
        <f t="shared" si="70"/>
        <v>42.992884641223768</v>
      </c>
      <c r="BG186" s="25">
        <f t="shared" si="70"/>
        <v>67.565840064083403</v>
      </c>
      <c r="BH186" s="25">
        <f t="shared" si="70"/>
        <v>106.89162344860721</v>
      </c>
      <c r="BI186" s="25">
        <f t="shared" si="70"/>
        <v>169.82736773306561</v>
      </c>
      <c r="BJ186" s="25">
        <f t="shared" si="70"/>
        <v>270.54774931858555</v>
      </c>
      <c r="BK186" s="25">
        <f t="shared" si="70"/>
        <v>431.73747356941777</v>
      </c>
      <c r="BL186" s="25">
        <f t="shared" si="70"/>
        <v>689.70042798890995</v>
      </c>
      <c r="BM186" s="25">
        <f t="shared" si="70"/>
        <v>1102.5362099354099</v>
      </c>
      <c r="BN186" s="25">
        <f t="shared" si="70"/>
        <v>1763.2255838763826</v>
      </c>
    </row>
    <row r="187" spans="1:66" x14ac:dyDescent="0.3">
      <c r="B187" s="73">
        <f>I186-I187</f>
        <v>-101.46566051578657</v>
      </c>
      <c r="D187" s="74">
        <f>A186+$C$11</f>
        <v>30.638764044943819</v>
      </c>
      <c r="F187" s="75"/>
      <c r="G187" s="76">
        <f>E180-D187</f>
        <v>23.361235955056181</v>
      </c>
      <c r="H187" s="59">
        <f t="shared" si="72"/>
        <v>875.43207354443314</v>
      </c>
      <c r="I187" s="77">
        <f t="shared" si="59"/>
        <v>1785.8795583652443</v>
      </c>
      <c r="J187">
        <f t="shared" si="74"/>
        <v>875.43207354443314</v>
      </c>
      <c r="K187">
        <f t="shared" si="74"/>
        <v>0</v>
      </c>
      <c r="L187">
        <f t="shared" si="74"/>
        <v>0</v>
      </c>
      <c r="M187">
        <f t="shared" si="74"/>
        <v>0</v>
      </c>
      <c r="N187">
        <f t="shared" si="74"/>
        <v>0</v>
      </c>
      <c r="O187">
        <f t="shared" si="74"/>
        <v>0</v>
      </c>
      <c r="P187">
        <f t="shared" si="74"/>
        <v>0</v>
      </c>
      <c r="Q187">
        <f t="shared" si="74"/>
        <v>0</v>
      </c>
      <c r="R187">
        <f t="shared" si="74"/>
        <v>0</v>
      </c>
      <c r="S187">
        <f t="shared" si="74"/>
        <v>0</v>
      </c>
      <c r="T187">
        <f t="shared" si="74"/>
        <v>0</v>
      </c>
      <c r="U187">
        <f t="shared" si="74"/>
        <v>0</v>
      </c>
      <c r="V187">
        <f t="shared" si="74"/>
        <v>0</v>
      </c>
      <c r="W187">
        <f t="shared" si="74"/>
        <v>0</v>
      </c>
      <c r="X187">
        <f t="shared" si="74"/>
        <v>0</v>
      </c>
      <c r="Y187">
        <f t="shared" si="74"/>
        <v>0</v>
      </c>
      <c r="Z187">
        <f t="shared" si="74"/>
        <v>0</v>
      </c>
      <c r="AA187">
        <f t="shared" si="74"/>
        <v>0</v>
      </c>
      <c r="AC187">
        <f t="shared" si="77"/>
        <v>0</v>
      </c>
      <c r="AD187">
        <f t="shared" si="77"/>
        <v>0</v>
      </c>
      <c r="AE187">
        <f t="shared" si="77"/>
        <v>0</v>
      </c>
      <c r="AF187">
        <f t="shared" si="77"/>
        <v>0</v>
      </c>
      <c r="AG187">
        <f t="shared" si="77"/>
        <v>0</v>
      </c>
      <c r="AH187">
        <f t="shared" si="77"/>
        <v>0</v>
      </c>
      <c r="AI187">
        <f t="shared" si="77"/>
        <v>0</v>
      </c>
      <c r="AJ187">
        <f t="shared" si="77"/>
        <v>0</v>
      </c>
      <c r="AK187">
        <f t="shared" si="77"/>
        <v>0</v>
      </c>
      <c r="AL187">
        <f t="shared" si="77"/>
        <v>1785.8795583652443</v>
      </c>
      <c r="AM187">
        <f t="shared" si="77"/>
        <v>0</v>
      </c>
      <c r="AN187">
        <f t="shared" si="76"/>
        <v>0</v>
      </c>
      <c r="AO187">
        <f t="shared" si="76"/>
        <v>0</v>
      </c>
      <c r="AP187">
        <f t="shared" si="76"/>
        <v>0</v>
      </c>
      <c r="AQ187">
        <f t="shared" si="76"/>
        <v>0</v>
      </c>
      <c r="AR187">
        <f t="shared" si="76"/>
        <v>0</v>
      </c>
      <c r="AS187">
        <f t="shared" si="75"/>
        <v>0</v>
      </c>
      <c r="AT187">
        <f t="shared" si="75"/>
        <v>0</v>
      </c>
      <c r="AV187" s="25">
        <f t="shared" si="71"/>
        <v>2.3484960085752933</v>
      </c>
      <c r="AW187" s="25">
        <f t="shared" si="71"/>
        <v>2.5050490729824642</v>
      </c>
      <c r="AX187" s="25">
        <f t="shared" si="71"/>
        <v>2.7474774539795375</v>
      </c>
      <c r="AY187" s="25">
        <f t="shared" si="71"/>
        <v>3.1228870324212998</v>
      </c>
      <c r="AZ187" s="25">
        <f t="shared" si="71"/>
        <v>3.7042230583691995</v>
      </c>
      <c r="BA187" s="25">
        <f t="shared" si="71"/>
        <v>4.6044440289359496</v>
      </c>
      <c r="BB187" s="25">
        <f t="shared" si="71"/>
        <v>5.9984704777987057</v>
      </c>
      <c r="BC187" s="25">
        <f t="shared" si="71"/>
        <v>8.157173511461064</v>
      </c>
      <c r="BD187" s="25">
        <f t="shared" si="71"/>
        <v>11.500007351769234</v>
      </c>
      <c r="BE187" s="25">
        <f t="shared" si="71"/>
        <v>16.676512831984027</v>
      </c>
      <c r="BF187" s="25">
        <f t="shared" si="71"/>
        <v>24.692528663696294</v>
      </c>
      <c r="BG187" s="25">
        <f t="shared" si="71"/>
        <v>37.105634389143198</v>
      </c>
      <c r="BH187" s="25">
        <f t="shared" si="71"/>
        <v>56.327801234366333</v>
      </c>
      <c r="BI187" s="25">
        <f t="shared" si="71"/>
        <v>86.094058478766826</v>
      </c>
      <c r="BJ187" s="25">
        <f t="shared" si="71"/>
        <v>132.18824117284834</v>
      </c>
      <c r="BK187" s="25">
        <f t="shared" si="71"/>
        <v>203.56683811200645</v>
      </c>
      <c r="BL187" s="25">
        <f t="shared" ref="BF187:BN202" si="78">$H$1+EXP(EXP($H$6*($E$4+($D187-$D$4)*$C$4)+$H$5)*BL$10+EXP($H$4*($E$4+($D187-$D$4)*$C$4)+$H$3)+$H$2)</f>
        <v>314.09931321448721</v>
      </c>
      <c r="BM187" s="25">
        <f t="shared" si="78"/>
        <v>485.26305943794625</v>
      </c>
      <c r="BN187" s="25">
        <f t="shared" si="78"/>
        <v>750.31663752968541</v>
      </c>
    </row>
    <row r="188" spans="1:66" s="80" customFormat="1" x14ac:dyDescent="0.3">
      <c r="A188" s="24">
        <v>2.5</v>
      </c>
      <c r="B188" s="73">
        <f>H189-H188</f>
        <v>90.909090909090878</v>
      </c>
      <c r="C188"/>
      <c r="D188" s="74">
        <f>$C$11-A188</f>
        <v>26.888764044943819</v>
      </c>
      <c r="E188"/>
      <c r="F188" s="75"/>
      <c r="G188" s="76">
        <f>E180-D188</f>
        <v>27.111235955056181</v>
      </c>
      <c r="H188" s="83">
        <f t="shared" si="72"/>
        <v>807.25025536261489</v>
      </c>
      <c r="I188" s="81">
        <f t="shared" si="59"/>
        <v>1634.7331176893113</v>
      </c>
      <c r="J188" s="80">
        <f t="shared" si="74"/>
        <v>807.25025536261489</v>
      </c>
      <c r="K188" s="80">
        <f t="shared" si="74"/>
        <v>0</v>
      </c>
      <c r="L188" s="80">
        <f t="shared" si="74"/>
        <v>0</v>
      </c>
      <c r="M188" s="80">
        <f t="shared" si="74"/>
        <v>0</v>
      </c>
      <c r="N188" s="80">
        <f t="shared" si="74"/>
        <v>0</v>
      </c>
      <c r="O188" s="80">
        <f t="shared" si="74"/>
        <v>0</v>
      </c>
      <c r="P188" s="80">
        <f t="shared" si="74"/>
        <v>0</v>
      </c>
      <c r="Q188" s="80">
        <f t="shared" si="74"/>
        <v>0</v>
      </c>
      <c r="R188" s="80">
        <f t="shared" si="74"/>
        <v>0</v>
      </c>
      <c r="S188" s="80">
        <f t="shared" si="74"/>
        <v>0</v>
      </c>
      <c r="T188" s="80">
        <f t="shared" si="74"/>
        <v>0</v>
      </c>
      <c r="U188" s="80">
        <f t="shared" si="74"/>
        <v>0</v>
      </c>
      <c r="V188" s="80">
        <f t="shared" si="74"/>
        <v>0</v>
      </c>
      <c r="W188" s="80">
        <f t="shared" si="74"/>
        <v>0</v>
      </c>
      <c r="X188" s="80">
        <f t="shared" si="74"/>
        <v>0</v>
      </c>
      <c r="Y188" s="80">
        <f t="shared" si="74"/>
        <v>0</v>
      </c>
      <c r="Z188" s="80">
        <f t="shared" si="74"/>
        <v>0</v>
      </c>
      <c r="AA188" s="80">
        <f t="shared" si="74"/>
        <v>0</v>
      </c>
      <c r="AC188" s="80">
        <f t="shared" si="77"/>
        <v>0</v>
      </c>
      <c r="AD188" s="80">
        <f t="shared" si="77"/>
        <v>0</v>
      </c>
      <c r="AE188" s="80">
        <f t="shared" si="77"/>
        <v>0</v>
      </c>
      <c r="AF188" s="80">
        <f t="shared" si="77"/>
        <v>0</v>
      </c>
      <c r="AG188" s="80">
        <f t="shared" si="77"/>
        <v>0</v>
      </c>
      <c r="AH188" s="80">
        <f t="shared" si="77"/>
        <v>0</v>
      </c>
      <c r="AI188" s="80">
        <f t="shared" si="77"/>
        <v>0</v>
      </c>
      <c r="AJ188" s="80">
        <f t="shared" si="77"/>
        <v>0</v>
      </c>
      <c r="AK188" s="80">
        <f t="shared" si="77"/>
        <v>1634.7331176893113</v>
      </c>
      <c r="AL188" s="80">
        <f t="shared" si="77"/>
        <v>0</v>
      </c>
      <c r="AM188" s="80">
        <f t="shared" si="77"/>
        <v>0</v>
      </c>
      <c r="AN188" s="80">
        <f t="shared" si="76"/>
        <v>0</v>
      </c>
      <c r="AO188" s="80">
        <f t="shared" si="76"/>
        <v>0</v>
      </c>
      <c r="AP188" s="80">
        <f t="shared" si="76"/>
        <v>0</v>
      </c>
      <c r="AQ188" s="80">
        <f t="shared" si="76"/>
        <v>0</v>
      </c>
      <c r="AR188" s="80">
        <f t="shared" si="76"/>
        <v>0</v>
      </c>
      <c r="AS188" s="80">
        <f t="shared" si="75"/>
        <v>0</v>
      </c>
      <c r="AT188" s="80">
        <f t="shared" si="75"/>
        <v>0</v>
      </c>
      <c r="AV188" s="84">
        <f t="shared" ref="AV188:BK203" si="79">$H$1+EXP(EXP($H$6*($E$4+($D188-$D$4)*$C$4)+$H$5)*AV$10+EXP($H$4*($E$4+($D188-$D$4)*$C$4)+$H$3)+$H$2)</f>
        <v>2.4898929586805822</v>
      </c>
      <c r="AW188" s="84">
        <f t="shared" si="79"/>
        <v>2.7581031893471972</v>
      </c>
      <c r="AX188" s="84">
        <f t="shared" si="79"/>
        <v>3.1948634443591666</v>
      </c>
      <c r="AY188" s="84">
        <f t="shared" si="79"/>
        <v>3.906094779137125</v>
      </c>
      <c r="AZ188" s="84">
        <f t="shared" si="79"/>
        <v>5.06428169235837</v>
      </c>
      <c r="BA188" s="84">
        <f t="shared" si="79"/>
        <v>6.950302260301612</v>
      </c>
      <c r="BB188" s="84">
        <f t="shared" si="79"/>
        <v>10.021545374948564</v>
      </c>
      <c r="BC188" s="84">
        <f t="shared" si="79"/>
        <v>15.022834560014413</v>
      </c>
      <c r="BD188" s="84">
        <f t="shared" si="79"/>
        <v>23.167059090260345</v>
      </c>
      <c r="BE188" s="84">
        <f t="shared" si="79"/>
        <v>36.429318228788148</v>
      </c>
      <c r="BF188" s="84">
        <f t="shared" si="78"/>
        <v>58.025913067775484</v>
      </c>
      <c r="BG188" s="84">
        <f t="shared" si="78"/>
        <v>93.194348834832141</v>
      </c>
      <c r="BH188" s="84">
        <f t="shared" si="78"/>
        <v>150.46351017821291</v>
      </c>
      <c r="BI188" s="84">
        <f t="shared" si="78"/>
        <v>243.72204640365482</v>
      </c>
      <c r="BJ188" s="84">
        <f t="shared" si="78"/>
        <v>395.58658178186107</v>
      </c>
      <c r="BK188" s="84">
        <f t="shared" si="78"/>
        <v>642.88659354578886</v>
      </c>
      <c r="BL188" s="84">
        <f t="shared" si="78"/>
        <v>1045.5961245507178</v>
      </c>
      <c r="BM188" s="84">
        <f t="shared" si="78"/>
        <v>1701.3784078003505</v>
      </c>
      <c r="BN188" s="84">
        <f t="shared" si="78"/>
        <v>2769.2706971905368</v>
      </c>
    </row>
    <row r="189" spans="1:66" x14ac:dyDescent="0.3">
      <c r="B189" s="73">
        <f>I188-I189</f>
        <v>-202.62539614966522</v>
      </c>
      <c r="D189" s="74">
        <f>A188+$C$11</f>
        <v>31.888764044943819</v>
      </c>
      <c r="F189" s="75"/>
      <c r="G189" s="76">
        <f>E180-D189</f>
        <v>22.111235955056181</v>
      </c>
      <c r="H189" s="59">
        <f t="shared" si="72"/>
        <v>898.15934627170577</v>
      </c>
      <c r="I189" s="77">
        <f t="shared" si="59"/>
        <v>1837.3585138389765</v>
      </c>
      <c r="J189">
        <f t="shared" si="74"/>
        <v>898.15934627170577</v>
      </c>
      <c r="K189">
        <f t="shared" si="74"/>
        <v>0</v>
      </c>
      <c r="L189">
        <f t="shared" si="74"/>
        <v>0</v>
      </c>
      <c r="M189">
        <f t="shared" si="74"/>
        <v>0</v>
      </c>
      <c r="N189">
        <f t="shared" si="74"/>
        <v>0</v>
      </c>
      <c r="O189">
        <f t="shared" si="74"/>
        <v>0</v>
      </c>
      <c r="P189">
        <f t="shared" si="74"/>
        <v>0</v>
      </c>
      <c r="Q189">
        <f t="shared" si="74"/>
        <v>0</v>
      </c>
      <c r="R189">
        <f t="shared" si="74"/>
        <v>0</v>
      </c>
      <c r="S189">
        <f t="shared" si="74"/>
        <v>0</v>
      </c>
      <c r="T189">
        <f t="shared" si="74"/>
        <v>0</v>
      </c>
      <c r="U189">
        <f t="shared" si="74"/>
        <v>0</v>
      </c>
      <c r="V189">
        <f t="shared" si="74"/>
        <v>0</v>
      </c>
      <c r="W189">
        <f t="shared" si="74"/>
        <v>0</v>
      </c>
      <c r="X189">
        <f t="shared" si="74"/>
        <v>0</v>
      </c>
      <c r="Y189">
        <f t="shared" si="74"/>
        <v>0</v>
      </c>
      <c r="Z189">
        <f t="shared" si="74"/>
        <v>0</v>
      </c>
      <c r="AA189">
        <f t="shared" si="74"/>
        <v>0</v>
      </c>
      <c r="AC189">
        <f t="shared" si="77"/>
        <v>0</v>
      </c>
      <c r="AD189">
        <f t="shared" si="77"/>
        <v>0</v>
      </c>
      <c r="AE189">
        <f t="shared" si="77"/>
        <v>0</v>
      </c>
      <c r="AF189">
        <f t="shared" si="77"/>
        <v>0</v>
      </c>
      <c r="AG189">
        <f t="shared" si="77"/>
        <v>0</v>
      </c>
      <c r="AH189">
        <f t="shared" si="77"/>
        <v>0</v>
      </c>
      <c r="AI189">
        <f t="shared" si="77"/>
        <v>0</v>
      </c>
      <c r="AJ189">
        <f t="shared" si="77"/>
        <v>0</v>
      </c>
      <c r="AK189">
        <f t="shared" si="77"/>
        <v>0</v>
      </c>
      <c r="AL189">
        <f t="shared" si="77"/>
        <v>0</v>
      </c>
      <c r="AM189">
        <f t="shared" si="77"/>
        <v>1837.3585138389765</v>
      </c>
      <c r="AN189">
        <f t="shared" si="76"/>
        <v>0</v>
      </c>
      <c r="AO189">
        <f t="shared" si="76"/>
        <v>0</v>
      </c>
      <c r="AP189">
        <f t="shared" si="76"/>
        <v>0</v>
      </c>
      <c r="AQ189">
        <f t="shared" si="76"/>
        <v>0</v>
      </c>
      <c r="AR189">
        <f t="shared" si="76"/>
        <v>0</v>
      </c>
      <c r="AS189">
        <f t="shared" si="75"/>
        <v>0</v>
      </c>
      <c r="AT189">
        <f t="shared" si="75"/>
        <v>0</v>
      </c>
      <c r="AV189" s="25">
        <f t="shared" si="79"/>
        <v>2.3150380351006028</v>
      </c>
      <c r="AW189" s="25">
        <f t="shared" si="79"/>
        <v>2.4472042923616155</v>
      </c>
      <c r="AX189" s="25">
        <f t="shared" si="79"/>
        <v>2.6487034916466445</v>
      </c>
      <c r="AY189" s="25">
        <f t="shared" si="79"/>
        <v>2.9559069197676626</v>
      </c>
      <c r="AZ189" s="25">
        <f t="shared" si="79"/>
        <v>3.4242658342654329</v>
      </c>
      <c r="BA189" s="25">
        <f t="shared" si="79"/>
        <v>4.1383206028961901</v>
      </c>
      <c r="BB189" s="25">
        <f t="shared" si="79"/>
        <v>5.2269605258729346</v>
      </c>
      <c r="BC189" s="25">
        <f t="shared" si="79"/>
        <v>6.8866887903748086</v>
      </c>
      <c r="BD189" s="25">
        <f t="shared" si="79"/>
        <v>9.4170919602806435</v>
      </c>
      <c r="BE189" s="25">
        <f t="shared" si="79"/>
        <v>13.27491636395867</v>
      </c>
      <c r="BF189" s="25">
        <f t="shared" si="78"/>
        <v>19.156512350960043</v>
      </c>
      <c r="BG189" s="25">
        <f t="shared" si="78"/>
        <v>28.123527884722982</v>
      </c>
      <c r="BH189" s="25">
        <f t="shared" si="78"/>
        <v>41.794539589785792</v>
      </c>
      <c r="BI189" s="25">
        <f t="shared" si="78"/>
        <v>62.63721130550357</v>
      </c>
      <c r="BJ189" s="25">
        <f t="shared" si="78"/>
        <v>94.413715753108391</v>
      </c>
      <c r="BK189" s="25">
        <f t="shared" si="78"/>
        <v>142.8598194331455</v>
      </c>
      <c r="BL189" s="25">
        <f t="shared" si="78"/>
        <v>216.72020787350564</v>
      </c>
      <c r="BM189" s="25">
        <f t="shared" si="78"/>
        <v>329.32693093612414</v>
      </c>
      <c r="BN189" s="25">
        <f t="shared" si="78"/>
        <v>501.00588289750294</v>
      </c>
    </row>
    <row r="190" spans="1:66" x14ac:dyDescent="0.3">
      <c r="A190" s="24">
        <v>5</v>
      </c>
      <c r="B190" s="73">
        <f>H191-H190</f>
        <v>949.97425093632955</v>
      </c>
      <c r="D190" s="74">
        <f>$C$11-A190</f>
        <v>24.388764044943819</v>
      </c>
      <c r="F190" s="75"/>
      <c r="G190" s="76">
        <f>E180-D190</f>
        <v>29.611235955056181</v>
      </c>
      <c r="H190" s="59">
        <f t="shared" si="72"/>
        <v>0</v>
      </c>
      <c r="I190" s="77">
        <f t="shared" si="59"/>
        <v>1538.3819208865527</v>
      </c>
      <c r="J190">
        <f t="shared" si="74"/>
        <v>0</v>
      </c>
      <c r="K190">
        <f t="shared" si="74"/>
        <v>0</v>
      </c>
      <c r="L190">
        <f t="shared" si="74"/>
        <v>0</v>
      </c>
      <c r="M190">
        <f t="shared" ref="M190:AA190" si="80">IF(AND(M$10&lt;=$D190,$D190&lt;N$10)=TRUE,(M$9*100+100*($D190-M$10)/(N$10-M$10)),0)</f>
        <v>0</v>
      </c>
      <c r="N190">
        <f t="shared" si="80"/>
        <v>0</v>
      </c>
      <c r="O190">
        <f t="shared" si="80"/>
        <v>0</v>
      </c>
      <c r="P190">
        <f t="shared" si="80"/>
        <v>0</v>
      </c>
      <c r="Q190">
        <f t="shared" si="80"/>
        <v>0</v>
      </c>
      <c r="R190">
        <f t="shared" si="80"/>
        <v>0</v>
      </c>
      <c r="S190">
        <f t="shared" si="80"/>
        <v>0</v>
      </c>
      <c r="T190">
        <f t="shared" si="80"/>
        <v>0</v>
      </c>
      <c r="U190">
        <f t="shared" si="80"/>
        <v>0</v>
      </c>
      <c r="V190">
        <f t="shared" si="80"/>
        <v>0</v>
      </c>
      <c r="W190">
        <f t="shared" si="80"/>
        <v>0</v>
      </c>
      <c r="X190">
        <f t="shared" si="80"/>
        <v>0</v>
      </c>
      <c r="Y190">
        <f t="shared" si="80"/>
        <v>0</v>
      </c>
      <c r="Z190">
        <f t="shared" si="80"/>
        <v>0</v>
      </c>
      <c r="AA190">
        <f t="shared" si="80"/>
        <v>0</v>
      </c>
      <c r="AC190">
        <f t="shared" si="77"/>
        <v>0</v>
      </c>
      <c r="AD190">
        <f t="shared" si="77"/>
        <v>0</v>
      </c>
      <c r="AE190">
        <f t="shared" si="77"/>
        <v>0</v>
      </c>
      <c r="AF190">
        <f t="shared" si="77"/>
        <v>0</v>
      </c>
      <c r="AG190">
        <f t="shared" si="77"/>
        <v>0</v>
      </c>
      <c r="AH190">
        <f t="shared" si="77"/>
        <v>0</v>
      </c>
      <c r="AI190">
        <f t="shared" si="77"/>
        <v>0</v>
      </c>
      <c r="AJ190">
        <f t="shared" si="77"/>
        <v>1538.3819208865527</v>
      </c>
      <c r="AK190">
        <f t="shared" si="77"/>
        <v>0</v>
      </c>
      <c r="AL190">
        <f t="shared" si="77"/>
        <v>0</v>
      </c>
      <c r="AM190">
        <f t="shared" si="77"/>
        <v>0</v>
      </c>
      <c r="AN190">
        <f t="shared" si="76"/>
        <v>0</v>
      </c>
      <c r="AO190">
        <f t="shared" si="76"/>
        <v>0</v>
      </c>
      <c r="AP190">
        <f t="shared" si="76"/>
        <v>0</v>
      </c>
      <c r="AQ190">
        <f t="shared" si="76"/>
        <v>0</v>
      </c>
      <c r="AR190">
        <f t="shared" si="76"/>
        <v>0</v>
      </c>
      <c r="AS190">
        <f t="shared" si="75"/>
        <v>0</v>
      </c>
      <c r="AT190">
        <f t="shared" si="75"/>
        <v>0</v>
      </c>
      <c r="AV190" s="25">
        <f t="shared" si="79"/>
        <v>2.6355801307871163</v>
      </c>
      <c r="AW190" s="25">
        <f t="shared" si="79"/>
        <v>3.0302021364762348</v>
      </c>
      <c r="AX190" s="25">
        <f t="shared" si="79"/>
        <v>3.69684282994533</v>
      </c>
      <c r="AY190" s="25">
        <f t="shared" si="79"/>
        <v>4.823008648835474</v>
      </c>
      <c r="AZ190" s="25">
        <f t="shared" si="79"/>
        <v>6.7254569452884407</v>
      </c>
      <c r="BA190" s="25">
        <f t="shared" si="79"/>
        <v>9.9392905210967459</v>
      </c>
      <c r="BB190" s="25">
        <f t="shared" si="79"/>
        <v>15.368466321695525</v>
      </c>
      <c r="BC190" s="25">
        <f t="shared" si="79"/>
        <v>24.540051961874127</v>
      </c>
      <c r="BD190" s="25">
        <f t="shared" si="79"/>
        <v>40.033744972487838</v>
      </c>
      <c r="BE190" s="25">
        <f t="shared" si="79"/>
        <v>66.207465910720941</v>
      </c>
      <c r="BF190" s="25">
        <f t="shared" si="78"/>
        <v>110.42311335405198</v>
      </c>
      <c r="BG190" s="25">
        <f t="shared" si="78"/>
        <v>185.11724963855599</v>
      </c>
      <c r="BH190" s="25">
        <f t="shared" si="78"/>
        <v>311.29914039201878</v>
      </c>
      <c r="BI190" s="25">
        <f t="shared" si="78"/>
        <v>524.46004359161918</v>
      </c>
      <c r="BJ190" s="25">
        <f t="shared" si="78"/>
        <v>884.55585751190927</v>
      </c>
      <c r="BK190" s="25">
        <f t="shared" si="78"/>
        <v>1492.8709530878352</v>
      </c>
      <c r="BL190" s="25">
        <f t="shared" si="78"/>
        <v>2520.5064911878785</v>
      </c>
      <c r="BM190" s="25">
        <f t="shared" si="78"/>
        <v>4256.5061513086848</v>
      </c>
      <c r="BN190" s="25">
        <f t="shared" si="78"/>
        <v>7189.1556249843898</v>
      </c>
    </row>
    <row r="191" spans="1:66" x14ac:dyDescent="0.3">
      <c r="B191" s="73">
        <f>I190-I191</f>
        <v>-403.32914660814731</v>
      </c>
      <c r="D191" s="74">
        <f>A190+$C$11</f>
        <v>34.388764044943819</v>
      </c>
      <c r="F191" s="75"/>
      <c r="G191" s="76">
        <f>E180-D191</f>
        <v>19.611235955056181</v>
      </c>
      <c r="H191" s="59">
        <f t="shared" si="72"/>
        <v>949.97425093632955</v>
      </c>
      <c r="I191" s="77">
        <f t="shared" si="59"/>
        <v>1941.7110674947</v>
      </c>
      <c r="J191">
        <f t="shared" ref="J191:AA205" si="81">IF(AND(J$10&lt;=$D191,$D191&lt;K$10)=TRUE,(J$9*100+100*($D191-J$10)/(K$10-J$10)),0)</f>
        <v>0</v>
      </c>
      <c r="K191">
        <f t="shared" si="81"/>
        <v>949.97425093632955</v>
      </c>
      <c r="L191">
        <f t="shared" si="81"/>
        <v>0</v>
      </c>
      <c r="M191">
        <f t="shared" si="81"/>
        <v>0</v>
      </c>
      <c r="N191">
        <f t="shared" si="81"/>
        <v>0</v>
      </c>
      <c r="O191">
        <f t="shared" si="81"/>
        <v>0</v>
      </c>
      <c r="P191">
        <f t="shared" si="81"/>
        <v>0</v>
      </c>
      <c r="Q191">
        <f t="shared" si="81"/>
        <v>0</v>
      </c>
      <c r="R191">
        <f t="shared" si="81"/>
        <v>0</v>
      </c>
      <c r="S191">
        <f t="shared" si="81"/>
        <v>0</v>
      </c>
      <c r="T191">
        <f t="shared" si="81"/>
        <v>0</v>
      </c>
      <c r="U191">
        <f t="shared" si="81"/>
        <v>0</v>
      </c>
      <c r="V191">
        <f t="shared" si="81"/>
        <v>0</v>
      </c>
      <c r="W191">
        <f t="shared" si="81"/>
        <v>0</v>
      </c>
      <c r="X191">
        <f t="shared" si="81"/>
        <v>0</v>
      </c>
      <c r="Y191">
        <f t="shared" si="81"/>
        <v>0</v>
      </c>
      <c r="Z191">
        <f t="shared" si="81"/>
        <v>0</v>
      </c>
      <c r="AA191">
        <f t="shared" si="81"/>
        <v>0</v>
      </c>
      <c r="AC191">
        <f t="shared" si="77"/>
        <v>0</v>
      </c>
      <c r="AD191">
        <f t="shared" si="77"/>
        <v>0</v>
      </c>
      <c r="AE191">
        <f t="shared" si="77"/>
        <v>0</v>
      </c>
      <c r="AF191">
        <f t="shared" si="77"/>
        <v>0</v>
      </c>
      <c r="AG191">
        <f t="shared" si="77"/>
        <v>0</v>
      </c>
      <c r="AH191">
        <f t="shared" si="77"/>
        <v>0</v>
      </c>
      <c r="AI191">
        <f t="shared" si="77"/>
        <v>0</v>
      </c>
      <c r="AJ191">
        <f t="shared" si="77"/>
        <v>0</v>
      </c>
      <c r="AK191">
        <f t="shared" si="77"/>
        <v>0</v>
      </c>
      <c r="AL191">
        <f t="shared" si="77"/>
        <v>0</v>
      </c>
      <c r="AM191">
        <f t="shared" si="77"/>
        <v>0</v>
      </c>
      <c r="AN191">
        <f t="shared" si="76"/>
        <v>1941.7110674947</v>
      </c>
      <c r="AO191">
        <f t="shared" si="76"/>
        <v>0</v>
      </c>
      <c r="AP191">
        <f t="shared" si="76"/>
        <v>0</v>
      </c>
      <c r="AQ191">
        <f t="shared" si="76"/>
        <v>0</v>
      </c>
      <c r="AR191">
        <f t="shared" si="76"/>
        <v>0</v>
      </c>
      <c r="AS191">
        <f t="shared" si="75"/>
        <v>0</v>
      </c>
      <c r="AT191">
        <f t="shared" si="75"/>
        <v>0</v>
      </c>
      <c r="AV191" s="25">
        <f t="shared" si="79"/>
        <v>2.2620329557669825</v>
      </c>
      <c r="AW191" s="25">
        <f t="shared" si="79"/>
        <v>2.3575689888336848</v>
      </c>
      <c r="AX191" s="25">
        <f t="shared" si="79"/>
        <v>2.498984426584502</v>
      </c>
      <c r="AY191" s="25">
        <f t="shared" si="79"/>
        <v>2.7083120006140069</v>
      </c>
      <c r="AZ191" s="25">
        <f t="shared" si="79"/>
        <v>3.0181652524653915</v>
      </c>
      <c r="BA191" s="25">
        <f t="shared" si="79"/>
        <v>3.4768197710017059</v>
      </c>
      <c r="BB191" s="25">
        <f t="shared" si="79"/>
        <v>4.1557345996079782</v>
      </c>
      <c r="BC191" s="25">
        <f t="shared" si="79"/>
        <v>5.1606856594436374</v>
      </c>
      <c r="BD191" s="25">
        <f t="shared" si="79"/>
        <v>6.6482457923369935</v>
      </c>
      <c r="BE191" s="25">
        <f t="shared" si="79"/>
        <v>8.8501790380570053</v>
      </c>
      <c r="BF191" s="25">
        <f t="shared" si="78"/>
        <v>12.109549809964252</v>
      </c>
      <c r="BG191" s="25">
        <f t="shared" si="78"/>
        <v>16.934172831308143</v>
      </c>
      <c r="BH191" s="25">
        <f t="shared" si="78"/>
        <v>24.075731410254569</v>
      </c>
      <c r="BI191" s="25">
        <f t="shared" si="78"/>
        <v>34.646890796364886</v>
      </c>
      <c r="BJ191" s="25">
        <f t="shared" si="78"/>
        <v>50.294653050390131</v>
      </c>
      <c r="BK191" s="25">
        <f t="shared" si="78"/>
        <v>73.45696236910257</v>
      </c>
      <c r="BL191" s="25">
        <f t="shared" si="78"/>
        <v>107.7425403492836</v>
      </c>
      <c r="BM191" s="25">
        <f t="shared" si="78"/>
        <v>158.49313007935842</v>
      </c>
      <c r="BN191" s="25">
        <f t="shared" si="78"/>
        <v>233.61574750874047</v>
      </c>
    </row>
    <row r="192" spans="1:66" x14ac:dyDescent="0.3">
      <c r="B192" s="73"/>
      <c r="F192" s="75"/>
      <c r="G192" s="23"/>
      <c r="H192" s="59">
        <f t="shared" si="72"/>
        <v>0</v>
      </c>
      <c r="I192" s="77">
        <f t="shared" si="59"/>
        <v>0</v>
      </c>
      <c r="J192">
        <f t="shared" si="81"/>
        <v>0</v>
      </c>
      <c r="K192">
        <f t="shared" si="81"/>
        <v>0</v>
      </c>
      <c r="L192">
        <f t="shared" si="81"/>
        <v>0</v>
      </c>
      <c r="M192">
        <f t="shared" si="81"/>
        <v>0</v>
      </c>
      <c r="N192">
        <f t="shared" si="81"/>
        <v>0</v>
      </c>
      <c r="O192">
        <f t="shared" si="81"/>
        <v>0</v>
      </c>
      <c r="P192">
        <f t="shared" si="81"/>
        <v>0</v>
      </c>
      <c r="Q192">
        <f t="shared" si="81"/>
        <v>0</v>
      </c>
      <c r="R192">
        <f t="shared" si="81"/>
        <v>0</v>
      </c>
      <c r="S192">
        <f t="shared" si="81"/>
        <v>0</v>
      </c>
      <c r="T192">
        <f t="shared" si="81"/>
        <v>0</v>
      </c>
      <c r="U192">
        <f t="shared" si="81"/>
        <v>0</v>
      </c>
      <c r="V192">
        <f t="shared" si="81"/>
        <v>0</v>
      </c>
      <c r="W192">
        <f t="shared" si="81"/>
        <v>0</v>
      </c>
      <c r="X192">
        <f t="shared" si="81"/>
        <v>0</v>
      </c>
      <c r="Y192">
        <f t="shared" si="81"/>
        <v>0</v>
      </c>
      <c r="Z192">
        <f t="shared" si="81"/>
        <v>0</v>
      </c>
      <c r="AA192">
        <f t="shared" si="81"/>
        <v>0</v>
      </c>
      <c r="AC192">
        <f t="shared" si="77"/>
        <v>0</v>
      </c>
      <c r="AD192">
        <f t="shared" si="77"/>
        <v>0</v>
      </c>
      <c r="AE192">
        <f t="shared" si="77"/>
        <v>0</v>
      </c>
      <c r="AF192">
        <f t="shared" si="77"/>
        <v>0</v>
      </c>
      <c r="AG192">
        <f t="shared" si="77"/>
        <v>0</v>
      </c>
      <c r="AH192">
        <f t="shared" si="77"/>
        <v>0</v>
      </c>
      <c r="AI192">
        <f t="shared" si="77"/>
        <v>0</v>
      </c>
      <c r="AJ192">
        <f t="shared" si="77"/>
        <v>0</v>
      </c>
      <c r="AK192">
        <f t="shared" si="77"/>
        <v>0</v>
      </c>
      <c r="AL192">
        <f t="shared" si="77"/>
        <v>0</v>
      </c>
      <c r="AM192">
        <f t="shared" si="77"/>
        <v>0</v>
      </c>
      <c r="AN192">
        <f t="shared" si="76"/>
        <v>0</v>
      </c>
      <c r="AO192">
        <f t="shared" si="76"/>
        <v>0</v>
      </c>
      <c r="AP192">
        <f t="shared" si="76"/>
        <v>0</v>
      </c>
      <c r="AQ192">
        <f t="shared" si="76"/>
        <v>0</v>
      </c>
      <c r="AR192">
        <f t="shared" si="76"/>
        <v>0</v>
      </c>
      <c r="AS192">
        <f t="shared" si="75"/>
        <v>0</v>
      </c>
      <c r="AT192">
        <f t="shared" si="75"/>
        <v>0</v>
      </c>
      <c r="AV192" s="25">
        <f t="shared" si="79"/>
        <v>45.171769645733413</v>
      </c>
      <c r="AW192" s="25">
        <f t="shared" si="79"/>
        <v>127.04522300052373</v>
      </c>
      <c r="AX192" s="25">
        <f t="shared" si="79"/>
        <v>364.41551061754836</v>
      </c>
      <c r="AY192" s="25">
        <f t="shared" si="79"/>
        <v>1052.6074841407044</v>
      </c>
      <c r="AZ192" s="25">
        <f t="shared" si="79"/>
        <v>3047.8369510477814</v>
      </c>
      <c r="BA192" s="25">
        <f t="shared" si="79"/>
        <v>8832.473765734987</v>
      </c>
      <c r="BB192" s="25">
        <f t="shared" si="79"/>
        <v>25603.488645394966</v>
      </c>
      <c r="BC192" s="25">
        <f t="shared" si="79"/>
        <v>74226.582731377712</v>
      </c>
      <c r="BD192" s="25">
        <f t="shared" si="79"/>
        <v>215196.30313641208</v>
      </c>
      <c r="BE192" s="25">
        <f t="shared" si="79"/>
        <v>623900.48876334867</v>
      </c>
      <c r="BF192" s="25">
        <f t="shared" si="78"/>
        <v>1808829.499539858</v>
      </c>
      <c r="BG192" s="25">
        <f t="shared" si="78"/>
        <v>5244215.8008228196</v>
      </c>
      <c r="BH192" s="25">
        <f t="shared" si="78"/>
        <v>15204204.063164905</v>
      </c>
      <c r="BI192" s="25">
        <f t="shared" si="78"/>
        <v>44080539.207467429</v>
      </c>
      <c r="BJ192" s="25">
        <f t="shared" si="78"/>
        <v>127799787.60445273</v>
      </c>
      <c r="BK192" s="25">
        <f t="shared" si="78"/>
        <v>370521466.69325632</v>
      </c>
      <c r="BL192" s="25">
        <f t="shared" si="78"/>
        <v>1074228375.5313194</v>
      </c>
      <c r="BM192" s="25">
        <f t="shared" si="78"/>
        <v>3114439268.1283507</v>
      </c>
      <c r="BN192" s="25">
        <f t="shared" si="78"/>
        <v>9029487754.9259262</v>
      </c>
    </row>
    <row r="193" spans="1:66" x14ac:dyDescent="0.3">
      <c r="A193" s="24">
        <v>0.2</v>
      </c>
      <c r="B193" s="73">
        <f>H194-H193</f>
        <v>7.2727272727272521</v>
      </c>
      <c r="C193" s="59">
        <v>29.388764044943819</v>
      </c>
      <c r="D193" s="74">
        <f>$C$11-A193</f>
        <v>29.18876404494382</v>
      </c>
      <c r="E193" s="74">
        <v>59</v>
      </c>
      <c r="F193" s="75"/>
      <c r="G193" s="76">
        <f>E193-D193</f>
        <v>29.81123595505618</v>
      </c>
      <c r="H193" s="59">
        <f t="shared" si="72"/>
        <v>849.06843718079676</v>
      </c>
      <c r="I193" s="77">
        <f t="shared" si="59"/>
        <v>1770.1520331208615</v>
      </c>
      <c r="J193">
        <f t="shared" si="81"/>
        <v>849.06843718079676</v>
      </c>
      <c r="K193">
        <f t="shared" si="81"/>
        <v>0</v>
      </c>
      <c r="L193">
        <f t="shared" si="81"/>
        <v>0</v>
      </c>
      <c r="M193">
        <f t="shared" si="81"/>
        <v>0</v>
      </c>
      <c r="N193">
        <f t="shared" si="81"/>
        <v>0</v>
      </c>
      <c r="O193">
        <f t="shared" si="81"/>
        <v>0</v>
      </c>
      <c r="P193">
        <f t="shared" si="81"/>
        <v>0</v>
      </c>
      <c r="Q193">
        <f t="shared" si="81"/>
        <v>0</v>
      </c>
      <c r="R193">
        <f t="shared" si="81"/>
        <v>0</v>
      </c>
      <c r="S193">
        <f t="shared" si="81"/>
        <v>0</v>
      </c>
      <c r="T193">
        <f t="shared" si="81"/>
        <v>0</v>
      </c>
      <c r="U193">
        <f t="shared" si="81"/>
        <v>0</v>
      </c>
      <c r="V193">
        <f t="shared" si="81"/>
        <v>0</v>
      </c>
      <c r="W193">
        <f t="shared" si="81"/>
        <v>0</v>
      </c>
      <c r="X193">
        <f t="shared" si="81"/>
        <v>0</v>
      </c>
      <c r="Y193">
        <f t="shared" si="81"/>
        <v>0</v>
      </c>
      <c r="Z193">
        <f t="shared" si="81"/>
        <v>0</v>
      </c>
      <c r="AA193">
        <f t="shared" si="81"/>
        <v>0</v>
      </c>
      <c r="AC193">
        <f t="shared" si="77"/>
        <v>0</v>
      </c>
      <c r="AD193">
        <f t="shared" si="77"/>
        <v>0</v>
      </c>
      <c r="AE193">
        <f t="shared" si="77"/>
        <v>0</v>
      </c>
      <c r="AF193">
        <f t="shared" si="77"/>
        <v>0</v>
      </c>
      <c r="AG193">
        <f t="shared" si="77"/>
        <v>0</v>
      </c>
      <c r="AH193">
        <f t="shared" si="77"/>
        <v>0</v>
      </c>
      <c r="AI193">
        <f t="shared" si="77"/>
        <v>0</v>
      </c>
      <c r="AJ193">
        <f t="shared" si="77"/>
        <v>0</v>
      </c>
      <c r="AK193">
        <f t="shared" si="77"/>
        <v>0</v>
      </c>
      <c r="AL193">
        <f t="shared" si="77"/>
        <v>1770.1520331208615</v>
      </c>
      <c r="AM193">
        <f t="shared" si="77"/>
        <v>0</v>
      </c>
      <c r="AN193">
        <f t="shared" si="76"/>
        <v>0</v>
      </c>
      <c r="AO193">
        <f t="shared" si="76"/>
        <v>0</v>
      </c>
      <c r="AP193">
        <f t="shared" si="76"/>
        <v>0</v>
      </c>
      <c r="AQ193">
        <f t="shared" si="76"/>
        <v>0</v>
      </c>
      <c r="AR193">
        <f t="shared" si="76"/>
        <v>0</v>
      </c>
      <c r="AS193">
        <f t="shared" si="75"/>
        <v>0</v>
      </c>
      <c r="AT193">
        <f t="shared" si="75"/>
        <v>0</v>
      </c>
      <c r="AV193" s="25">
        <f t="shared" si="79"/>
        <v>2.3948255658111015</v>
      </c>
      <c r="AW193" s="25">
        <f t="shared" si="79"/>
        <v>2.5865428434721132</v>
      </c>
      <c r="AX193" s="25">
        <f t="shared" si="79"/>
        <v>2.8890595768962286</v>
      </c>
      <c r="AY193" s="25">
        <f t="shared" si="79"/>
        <v>3.3664102628548163</v>
      </c>
      <c r="AZ193" s="25">
        <f t="shared" si="79"/>
        <v>4.1196369515275375</v>
      </c>
      <c r="BA193" s="25">
        <f t="shared" si="79"/>
        <v>5.3081770777233377</v>
      </c>
      <c r="BB193" s="25">
        <f t="shared" si="79"/>
        <v>7.1836119936936615</v>
      </c>
      <c r="BC193" s="25">
        <f t="shared" si="79"/>
        <v>10.142919842473166</v>
      </c>
      <c r="BD193" s="25">
        <f t="shared" si="79"/>
        <v>14.812504944719684</v>
      </c>
      <c r="BE193" s="25">
        <f t="shared" si="79"/>
        <v>22.180790415971209</v>
      </c>
      <c r="BF193" s="25">
        <f t="shared" si="78"/>
        <v>33.807440235403071</v>
      </c>
      <c r="BG193" s="25">
        <f t="shared" si="78"/>
        <v>52.15349734069801</v>
      </c>
      <c r="BH193" s="25">
        <f t="shared" si="78"/>
        <v>81.102318930577908</v>
      </c>
      <c r="BI193" s="25">
        <f t="shared" si="78"/>
        <v>126.78157669331689</v>
      </c>
      <c r="BJ193" s="25">
        <f t="shared" si="78"/>
        <v>198.86031686850225</v>
      </c>
      <c r="BK193" s="25">
        <f t="shared" si="78"/>
        <v>312.59563218879128</v>
      </c>
      <c r="BL193" s="25">
        <f t="shared" si="78"/>
        <v>492.06217002735048</v>
      </c>
      <c r="BM193" s="25">
        <f t="shared" si="78"/>
        <v>775.24807506535603</v>
      </c>
      <c r="BN193" s="25">
        <f t="shared" si="78"/>
        <v>1222.0960377999679</v>
      </c>
    </row>
    <row r="194" spans="1:66" x14ac:dyDescent="0.3">
      <c r="A194" s="24"/>
      <c r="B194" s="73">
        <f>I193-I194</f>
        <v>-17.623238187290099</v>
      </c>
      <c r="D194" s="74">
        <f>A193+$C$11</f>
        <v>29.588764044943819</v>
      </c>
      <c r="F194" s="75"/>
      <c r="G194" s="76">
        <f>E193-D194</f>
        <v>29.411235955056181</v>
      </c>
      <c r="H194" s="59">
        <f t="shared" si="72"/>
        <v>856.34116445352402</v>
      </c>
      <c r="I194" s="77">
        <f t="shared" si="59"/>
        <v>1787.7752713081516</v>
      </c>
      <c r="J194">
        <f t="shared" si="81"/>
        <v>856.34116445352402</v>
      </c>
      <c r="K194">
        <f t="shared" si="81"/>
        <v>0</v>
      </c>
      <c r="L194">
        <f t="shared" si="81"/>
        <v>0</v>
      </c>
      <c r="M194">
        <f t="shared" si="81"/>
        <v>0</v>
      </c>
      <c r="N194">
        <f t="shared" si="81"/>
        <v>0</v>
      </c>
      <c r="O194">
        <f t="shared" si="81"/>
        <v>0</v>
      </c>
      <c r="P194">
        <f t="shared" si="81"/>
        <v>0</v>
      </c>
      <c r="Q194">
        <f t="shared" si="81"/>
        <v>0</v>
      </c>
      <c r="R194">
        <f t="shared" si="81"/>
        <v>0</v>
      </c>
      <c r="S194">
        <f t="shared" si="81"/>
        <v>0</v>
      </c>
      <c r="T194">
        <f t="shared" si="81"/>
        <v>0</v>
      </c>
      <c r="U194">
        <f t="shared" si="81"/>
        <v>0</v>
      </c>
      <c r="V194">
        <f t="shared" si="81"/>
        <v>0</v>
      </c>
      <c r="W194">
        <f t="shared" si="81"/>
        <v>0</v>
      </c>
      <c r="X194">
        <f t="shared" si="81"/>
        <v>0</v>
      </c>
      <c r="Y194">
        <f t="shared" si="81"/>
        <v>0</v>
      </c>
      <c r="Z194">
        <f t="shared" si="81"/>
        <v>0</v>
      </c>
      <c r="AA194">
        <f t="shared" si="81"/>
        <v>0</v>
      </c>
      <c r="AC194">
        <f t="shared" si="77"/>
        <v>0</v>
      </c>
      <c r="AD194">
        <f t="shared" si="77"/>
        <v>0</v>
      </c>
      <c r="AE194">
        <f t="shared" si="77"/>
        <v>0</v>
      </c>
      <c r="AF194">
        <f t="shared" si="77"/>
        <v>0</v>
      </c>
      <c r="AG194">
        <f t="shared" si="77"/>
        <v>0</v>
      </c>
      <c r="AH194">
        <f t="shared" si="77"/>
        <v>0</v>
      </c>
      <c r="AI194">
        <f t="shared" si="77"/>
        <v>0</v>
      </c>
      <c r="AJ194">
        <f t="shared" si="77"/>
        <v>0</v>
      </c>
      <c r="AK194">
        <f t="shared" si="77"/>
        <v>0</v>
      </c>
      <c r="AL194">
        <f t="shared" si="77"/>
        <v>1787.7752713081516</v>
      </c>
      <c r="AM194">
        <f t="shared" si="77"/>
        <v>0</v>
      </c>
      <c r="AN194">
        <f t="shared" si="76"/>
        <v>0</v>
      </c>
      <c r="AO194">
        <f t="shared" si="76"/>
        <v>0</v>
      </c>
      <c r="AP194">
        <f t="shared" si="76"/>
        <v>0</v>
      </c>
      <c r="AQ194">
        <f t="shared" si="76"/>
        <v>0</v>
      </c>
      <c r="AR194">
        <f t="shared" si="76"/>
        <v>0</v>
      </c>
      <c r="AS194">
        <f t="shared" si="75"/>
        <v>0</v>
      </c>
      <c r="AT194">
        <f t="shared" si="75"/>
        <v>0</v>
      </c>
      <c r="AV194" s="25">
        <f t="shared" si="79"/>
        <v>2.3811394780327668</v>
      </c>
      <c r="AW194" s="25">
        <f t="shared" si="79"/>
        <v>2.5623110856015789</v>
      </c>
      <c r="AX194" s="25">
        <f t="shared" si="79"/>
        <v>2.8466858666783623</v>
      </c>
      <c r="AY194" s="25">
        <f t="shared" si="79"/>
        <v>3.2930528068279283</v>
      </c>
      <c r="AZ194" s="25">
        <f t="shared" si="79"/>
        <v>3.9936896372249562</v>
      </c>
      <c r="BA194" s="25">
        <f t="shared" si="79"/>
        <v>5.0934394707236219</v>
      </c>
      <c r="BB194" s="25">
        <f t="shared" si="79"/>
        <v>6.8196543138613794</v>
      </c>
      <c r="BC194" s="25">
        <f t="shared" si="79"/>
        <v>9.5291956967314597</v>
      </c>
      <c r="BD194" s="25">
        <f t="shared" si="79"/>
        <v>13.782208891856454</v>
      </c>
      <c r="BE194" s="25">
        <f t="shared" si="79"/>
        <v>20.457922114862292</v>
      </c>
      <c r="BF194" s="25">
        <f t="shared" si="78"/>
        <v>30.936409951885146</v>
      </c>
      <c r="BG194" s="25">
        <f t="shared" si="78"/>
        <v>47.383897086630206</v>
      </c>
      <c r="BH194" s="25">
        <f t="shared" si="78"/>
        <v>73.200583354260999</v>
      </c>
      <c r="BI194" s="25">
        <f t="shared" si="78"/>
        <v>113.72356929010662</v>
      </c>
      <c r="BJ194" s="25">
        <f t="shared" si="78"/>
        <v>177.33019843428301</v>
      </c>
      <c r="BK194" s="25">
        <f t="shared" si="78"/>
        <v>277.16991107268393</v>
      </c>
      <c r="BL194" s="25">
        <f t="shared" si="78"/>
        <v>433.88263667749777</v>
      </c>
      <c r="BM194" s="25">
        <f t="shared" si="78"/>
        <v>679.8657001047427</v>
      </c>
      <c r="BN194" s="25">
        <f t="shared" si="78"/>
        <v>1065.9713418739736</v>
      </c>
    </row>
    <row r="195" spans="1:66" x14ac:dyDescent="0.3">
      <c r="A195" s="24">
        <v>0.5</v>
      </c>
      <c r="B195" s="73">
        <f>H196-H195</f>
        <v>18.181818181818244</v>
      </c>
      <c r="D195" s="74">
        <f>$C$11-A195</f>
        <v>28.888764044943819</v>
      </c>
      <c r="F195" s="75"/>
      <c r="G195" s="76">
        <f>E193-D195</f>
        <v>30.111235955056181</v>
      </c>
      <c r="H195" s="59">
        <f t="shared" si="72"/>
        <v>843.61389172625127</v>
      </c>
      <c r="I195" s="77">
        <f t="shared" si="59"/>
        <v>1757.0893798155792</v>
      </c>
      <c r="J195">
        <f t="shared" si="81"/>
        <v>843.61389172625127</v>
      </c>
      <c r="K195">
        <f t="shared" si="81"/>
        <v>0</v>
      </c>
      <c r="L195">
        <f t="shared" si="81"/>
        <v>0</v>
      </c>
      <c r="M195">
        <f t="shared" si="81"/>
        <v>0</v>
      </c>
      <c r="N195">
        <f t="shared" si="81"/>
        <v>0</v>
      </c>
      <c r="O195">
        <f t="shared" si="81"/>
        <v>0</v>
      </c>
      <c r="P195">
        <f t="shared" si="81"/>
        <v>0</v>
      </c>
      <c r="Q195">
        <f t="shared" si="81"/>
        <v>0</v>
      </c>
      <c r="R195">
        <f t="shared" si="81"/>
        <v>0</v>
      </c>
      <c r="S195">
        <f t="shared" si="81"/>
        <v>0</v>
      </c>
      <c r="T195">
        <f t="shared" si="81"/>
        <v>0</v>
      </c>
      <c r="U195">
        <f t="shared" si="81"/>
        <v>0</v>
      </c>
      <c r="V195">
        <f t="shared" si="81"/>
        <v>0</v>
      </c>
      <c r="W195">
        <f t="shared" si="81"/>
        <v>0</v>
      </c>
      <c r="X195">
        <f t="shared" si="81"/>
        <v>0</v>
      </c>
      <c r="Y195">
        <f t="shared" si="81"/>
        <v>0</v>
      </c>
      <c r="Z195">
        <f t="shared" si="81"/>
        <v>0</v>
      </c>
      <c r="AA195">
        <f t="shared" si="81"/>
        <v>0</v>
      </c>
      <c r="AC195">
        <f t="shared" si="77"/>
        <v>0</v>
      </c>
      <c r="AD195">
        <f t="shared" si="77"/>
        <v>0</v>
      </c>
      <c r="AE195">
        <f t="shared" si="77"/>
        <v>0</v>
      </c>
      <c r="AF195">
        <f t="shared" si="77"/>
        <v>0</v>
      </c>
      <c r="AG195">
        <f t="shared" si="77"/>
        <v>0</v>
      </c>
      <c r="AH195">
        <f t="shared" si="77"/>
        <v>0</v>
      </c>
      <c r="AI195">
        <f t="shared" si="77"/>
        <v>0</v>
      </c>
      <c r="AJ195">
        <f t="shared" si="77"/>
        <v>0</v>
      </c>
      <c r="AK195">
        <f t="shared" si="77"/>
        <v>0</v>
      </c>
      <c r="AL195">
        <f t="shared" si="77"/>
        <v>1757.0893798155792</v>
      </c>
      <c r="AM195">
        <f t="shared" si="77"/>
        <v>0</v>
      </c>
      <c r="AN195">
        <f t="shared" si="76"/>
        <v>0</v>
      </c>
      <c r="AO195">
        <f t="shared" si="76"/>
        <v>0</v>
      </c>
      <c r="AP195">
        <f t="shared" si="76"/>
        <v>0</v>
      </c>
      <c r="AQ195">
        <f t="shared" si="76"/>
        <v>0</v>
      </c>
      <c r="AR195">
        <f t="shared" si="76"/>
        <v>0</v>
      </c>
      <c r="AS195">
        <f t="shared" si="75"/>
        <v>0</v>
      </c>
      <c r="AT195">
        <f t="shared" si="75"/>
        <v>0</v>
      </c>
      <c r="AV195" s="25">
        <f t="shared" si="79"/>
        <v>2.4055857474269162</v>
      </c>
      <c r="AW195" s="25">
        <f t="shared" si="79"/>
        <v>2.6056823894541719</v>
      </c>
      <c r="AX195" s="25">
        <f t="shared" si="79"/>
        <v>2.9226835636259114</v>
      </c>
      <c r="AY195" s="25">
        <f t="shared" si="79"/>
        <v>3.4248896147028391</v>
      </c>
      <c r="AZ195" s="25">
        <f t="shared" si="79"/>
        <v>4.2205047047644406</v>
      </c>
      <c r="BA195" s="25">
        <f t="shared" si="79"/>
        <v>5.4809502334001881</v>
      </c>
      <c r="BB195" s="25">
        <f t="shared" si="79"/>
        <v>7.4777988986697723</v>
      </c>
      <c r="BC195" s="25">
        <f t="shared" si="79"/>
        <v>10.641287126760611</v>
      </c>
      <c r="BD195" s="25">
        <f t="shared" si="79"/>
        <v>15.653012824019815</v>
      </c>
      <c r="BE195" s="25">
        <f t="shared" si="79"/>
        <v>23.592790896064848</v>
      </c>
      <c r="BF195" s="25">
        <f t="shared" si="78"/>
        <v>36.171307686758759</v>
      </c>
      <c r="BG195" s="25">
        <f t="shared" si="78"/>
        <v>56.098701528009705</v>
      </c>
      <c r="BH195" s="25">
        <f t="shared" si="78"/>
        <v>87.668482918937642</v>
      </c>
      <c r="BI195" s="25">
        <f t="shared" si="78"/>
        <v>137.6826044348108</v>
      </c>
      <c r="BJ195" s="25">
        <f t="shared" si="78"/>
        <v>216.91699380322524</v>
      </c>
      <c r="BK195" s="25">
        <f t="shared" si="78"/>
        <v>342.44331053745111</v>
      </c>
      <c r="BL195" s="25">
        <f t="shared" si="78"/>
        <v>541.30716647753718</v>
      </c>
      <c r="BM195" s="25">
        <f t="shared" si="78"/>
        <v>856.35531118723429</v>
      </c>
      <c r="BN195" s="25">
        <f t="shared" si="78"/>
        <v>1355.4672941859205</v>
      </c>
    </row>
    <row r="196" spans="1:66" x14ac:dyDescent="0.3">
      <c r="A196" s="7"/>
      <c r="B196" s="73">
        <f>I195-I196</f>
        <v>-44.031507176694504</v>
      </c>
      <c r="D196" s="74">
        <f>A195+$C$11</f>
        <v>29.888764044943819</v>
      </c>
      <c r="F196" s="75"/>
      <c r="G196" s="76">
        <f>E193-D196</f>
        <v>29.111235955056181</v>
      </c>
      <c r="H196" s="59">
        <f t="shared" si="72"/>
        <v>861.79570990806951</v>
      </c>
      <c r="I196" s="77">
        <f t="shared" si="59"/>
        <v>1801.1208869922737</v>
      </c>
      <c r="J196">
        <f t="shared" si="81"/>
        <v>861.79570990806951</v>
      </c>
      <c r="K196">
        <f t="shared" si="81"/>
        <v>0</v>
      </c>
      <c r="L196">
        <f t="shared" si="81"/>
        <v>0</v>
      </c>
      <c r="M196">
        <f t="shared" si="81"/>
        <v>0</v>
      </c>
      <c r="N196">
        <f t="shared" si="81"/>
        <v>0</v>
      </c>
      <c r="O196">
        <f t="shared" si="81"/>
        <v>0</v>
      </c>
      <c r="P196">
        <f t="shared" si="81"/>
        <v>0</v>
      </c>
      <c r="Q196">
        <f t="shared" si="81"/>
        <v>0</v>
      </c>
      <c r="R196">
        <f t="shared" si="81"/>
        <v>0</v>
      </c>
      <c r="S196">
        <f t="shared" si="81"/>
        <v>0</v>
      </c>
      <c r="T196">
        <f t="shared" si="81"/>
        <v>0</v>
      </c>
      <c r="U196">
        <f t="shared" si="81"/>
        <v>0</v>
      </c>
      <c r="V196">
        <f t="shared" si="81"/>
        <v>0</v>
      </c>
      <c r="W196">
        <f t="shared" si="81"/>
        <v>0</v>
      </c>
      <c r="X196">
        <f t="shared" si="81"/>
        <v>0</v>
      </c>
      <c r="Y196">
        <f t="shared" si="81"/>
        <v>0</v>
      </c>
      <c r="Z196">
        <f t="shared" si="81"/>
        <v>0</v>
      </c>
      <c r="AA196">
        <f t="shared" si="81"/>
        <v>0</v>
      </c>
      <c r="AC196">
        <f t="shared" si="77"/>
        <v>0</v>
      </c>
      <c r="AD196">
        <f t="shared" si="77"/>
        <v>0</v>
      </c>
      <c r="AE196">
        <f t="shared" si="77"/>
        <v>0</v>
      </c>
      <c r="AF196">
        <f t="shared" si="77"/>
        <v>0</v>
      </c>
      <c r="AG196">
        <f t="shared" si="77"/>
        <v>0</v>
      </c>
      <c r="AH196">
        <f t="shared" si="77"/>
        <v>0</v>
      </c>
      <c r="AI196">
        <f t="shared" si="77"/>
        <v>0</v>
      </c>
      <c r="AJ196">
        <f t="shared" si="77"/>
        <v>0</v>
      </c>
      <c r="AK196">
        <f t="shared" si="77"/>
        <v>0</v>
      </c>
      <c r="AL196">
        <f t="shared" si="77"/>
        <v>0</v>
      </c>
      <c r="AM196">
        <f t="shared" si="77"/>
        <v>1801.1208869922737</v>
      </c>
      <c r="AN196">
        <f t="shared" si="76"/>
        <v>0</v>
      </c>
      <c r="AO196">
        <f t="shared" si="76"/>
        <v>0</v>
      </c>
      <c r="AP196">
        <f t="shared" si="76"/>
        <v>0</v>
      </c>
      <c r="AQ196">
        <f t="shared" si="76"/>
        <v>0</v>
      </c>
      <c r="AR196">
        <f t="shared" si="76"/>
        <v>0</v>
      </c>
      <c r="AS196">
        <f t="shared" si="75"/>
        <v>0</v>
      </c>
      <c r="AT196">
        <f t="shared" si="75"/>
        <v>0</v>
      </c>
      <c r="AV196" s="25">
        <f t="shared" si="79"/>
        <v>2.3713452369569752</v>
      </c>
      <c r="AW196" s="25">
        <f t="shared" si="79"/>
        <v>2.5450495301523977</v>
      </c>
      <c r="AX196" s="25">
        <f t="shared" si="79"/>
        <v>2.8166393184462319</v>
      </c>
      <c r="AY196" s="25">
        <f t="shared" si="79"/>
        <v>3.2412748398176383</v>
      </c>
      <c r="AZ196" s="25">
        <f t="shared" si="79"/>
        <v>3.9052001189790273</v>
      </c>
      <c r="BA196" s="25">
        <f t="shared" si="79"/>
        <v>4.9432592405662312</v>
      </c>
      <c r="BB196" s="25">
        <f t="shared" si="79"/>
        <v>6.5662833574841555</v>
      </c>
      <c r="BC196" s="25">
        <f t="shared" si="79"/>
        <v>9.1039107712960714</v>
      </c>
      <c r="BD196" s="25">
        <f t="shared" si="79"/>
        <v>13.071536898477893</v>
      </c>
      <c r="BE196" s="25">
        <f t="shared" si="79"/>
        <v>19.274991747449896</v>
      </c>
      <c r="BF196" s="25">
        <f t="shared" si="78"/>
        <v>28.974205037631634</v>
      </c>
      <c r="BG196" s="25">
        <f t="shared" si="78"/>
        <v>44.13909955830794</v>
      </c>
      <c r="BH196" s="25">
        <f t="shared" si="78"/>
        <v>67.849685040125664</v>
      </c>
      <c r="BI196" s="25">
        <f t="shared" si="78"/>
        <v>104.9216121230394</v>
      </c>
      <c r="BJ196" s="25">
        <f t="shared" si="78"/>
        <v>162.88423724230327</v>
      </c>
      <c r="BK196" s="25">
        <f t="shared" si="78"/>
        <v>253.50984467841636</v>
      </c>
      <c r="BL196" s="25">
        <f t="shared" si="78"/>
        <v>395.20461275121113</v>
      </c>
      <c r="BM196" s="25">
        <f t="shared" si="78"/>
        <v>616.74693249076893</v>
      </c>
      <c r="BN196" s="25">
        <f t="shared" si="78"/>
        <v>963.1323361520374</v>
      </c>
    </row>
    <row r="197" spans="1:66" x14ac:dyDescent="0.3">
      <c r="A197" s="7">
        <v>1</v>
      </c>
      <c r="B197" s="73">
        <f>H198-H197</f>
        <v>36.363636363636374</v>
      </c>
      <c r="D197" s="74">
        <f>$C$11-A197</f>
        <v>28.388764044943819</v>
      </c>
      <c r="F197" s="75"/>
      <c r="G197" s="76">
        <f>E193-D197</f>
        <v>30.611235955056181</v>
      </c>
      <c r="H197" s="59">
        <f t="shared" si="72"/>
        <v>834.52298263534215</v>
      </c>
      <c r="I197" s="77">
        <f t="shared" si="59"/>
        <v>1735.5920050542761</v>
      </c>
      <c r="J197">
        <f t="shared" si="81"/>
        <v>834.52298263534215</v>
      </c>
      <c r="K197">
        <f t="shared" si="81"/>
        <v>0</v>
      </c>
      <c r="L197">
        <f t="shared" si="81"/>
        <v>0</v>
      </c>
      <c r="M197">
        <f t="shared" si="81"/>
        <v>0</v>
      </c>
      <c r="N197">
        <f t="shared" si="81"/>
        <v>0</v>
      </c>
      <c r="O197">
        <f t="shared" si="81"/>
        <v>0</v>
      </c>
      <c r="P197">
        <f t="shared" si="81"/>
        <v>0</v>
      </c>
      <c r="Q197">
        <f t="shared" si="81"/>
        <v>0</v>
      </c>
      <c r="R197">
        <f t="shared" si="81"/>
        <v>0</v>
      </c>
      <c r="S197">
        <f t="shared" si="81"/>
        <v>0</v>
      </c>
      <c r="T197">
        <f t="shared" si="81"/>
        <v>0</v>
      </c>
      <c r="U197">
        <f t="shared" si="81"/>
        <v>0</v>
      </c>
      <c r="V197">
        <f t="shared" si="81"/>
        <v>0</v>
      </c>
      <c r="W197">
        <f t="shared" si="81"/>
        <v>0</v>
      </c>
      <c r="X197">
        <f t="shared" si="81"/>
        <v>0</v>
      </c>
      <c r="Y197">
        <f t="shared" si="81"/>
        <v>0</v>
      </c>
      <c r="Z197">
        <f t="shared" si="81"/>
        <v>0</v>
      </c>
      <c r="AA197">
        <f t="shared" si="81"/>
        <v>0</v>
      </c>
      <c r="AC197">
        <f t="shared" si="77"/>
        <v>0</v>
      </c>
      <c r="AD197">
        <f t="shared" si="77"/>
        <v>0</v>
      </c>
      <c r="AE197">
        <f t="shared" si="77"/>
        <v>0</v>
      </c>
      <c r="AF197">
        <f t="shared" si="77"/>
        <v>0</v>
      </c>
      <c r="AG197">
        <f t="shared" si="77"/>
        <v>0</v>
      </c>
      <c r="AH197">
        <f t="shared" si="77"/>
        <v>0</v>
      </c>
      <c r="AI197">
        <f t="shared" si="77"/>
        <v>0</v>
      </c>
      <c r="AJ197">
        <f t="shared" si="77"/>
        <v>0</v>
      </c>
      <c r="AK197">
        <f t="shared" si="77"/>
        <v>0</v>
      </c>
      <c r="AL197">
        <f t="shared" si="77"/>
        <v>1735.5920050542761</v>
      </c>
      <c r="AM197">
        <f t="shared" si="77"/>
        <v>0</v>
      </c>
      <c r="AN197">
        <f t="shared" si="76"/>
        <v>0</v>
      </c>
      <c r="AO197">
        <f t="shared" si="76"/>
        <v>0</v>
      </c>
      <c r="AP197">
        <f t="shared" si="76"/>
        <v>0</v>
      </c>
      <c r="AQ197">
        <f t="shared" si="76"/>
        <v>0</v>
      </c>
      <c r="AR197">
        <f t="shared" si="76"/>
        <v>0</v>
      </c>
      <c r="AS197">
        <f t="shared" si="75"/>
        <v>0</v>
      </c>
      <c r="AT197">
        <f t="shared" si="75"/>
        <v>0</v>
      </c>
      <c r="AV197" s="25">
        <f t="shared" si="79"/>
        <v>2.4245252255333911</v>
      </c>
      <c r="AW197" s="25">
        <f t="shared" si="79"/>
        <v>2.6395524913542738</v>
      </c>
      <c r="AX197" s="25">
        <f t="shared" si="79"/>
        <v>2.9825070342934916</v>
      </c>
      <c r="AY197" s="25">
        <f t="shared" si="79"/>
        <v>3.529497287244125</v>
      </c>
      <c r="AZ197" s="25">
        <f t="shared" si="79"/>
        <v>4.4019112644983185</v>
      </c>
      <c r="BA197" s="25">
        <f t="shared" si="79"/>
        <v>5.7933549759773477</v>
      </c>
      <c r="BB197" s="25">
        <f t="shared" si="79"/>
        <v>8.0126174507811108</v>
      </c>
      <c r="BC197" s="25">
        <f t="shared" si="79"/>
        <v>11.552197163162708</v>
      </c>
      <c r="BD197" s="25">
        <f t="shared" si="79"/>
        <v>17.197597237532559</v>
      </c>
      <c r="BE197" s="25">
        <f t="shared" si="79"/>
        <v>26.201644211869834</v>
      </c>
      <c r="BF197" s="25">
        <f t="shared" si="78"/>
        <v>40.562515159554046</v>
      </c>
      <c r="BG197" s="25">
        <f t="shared" si="78"/>
        <v>63.46717291665329</v>
      </c>
      <c r="BH197" s="25">
        <f t="shared" si="78"/>
        <v>99.998616509525775</v>
      </c>
      <c r="BI197" s="25">
        <f t="shared" si="78"/>
        <v>158.2638997166317</v>
      </c>
      <c r="BJ197" s="25">
        <f t="shared" si="78"/>
        <v>251.19324751460968</v>
      </c>
      <c r="BK197" s="25">
        <f t="shared" si="78"/>
        <v>399.40953012429139</v>
      </c>
      <c r="BL197" s="25">
        <f t="shared" si="78"/>
        <v>635.80488800832609</v>
      </c>
      <c r="BM197" s="25">
        <f t="shared" si="78"/>
        <v>1012.8401519157675</v>
      </c>
      <c r="BN197" s="25">
        <f t="shared" si="78"/>
        <v>1614.1869444339563</v>
      </c>
    </row>
    <row r="198" spans="1:66" x14ac:dyDescent="0.3">
      <c r="A198" s="7"/>
      <c r="B198" s="73">
        <f>I197-I198</f>
        <v>-87.382906590031098</v>
      </c>
      <c r="D198" s="74">
        <f>A197+$C$11</f>
        <v>30.388764044943819</v>
      </c>
      <c r="F198" s="75"/>
      <c r="G198" s="76">
        <f>E193-D198</f>
        <v>28.611235955056181</v>
      </c>
      <c r="H198" s="59">
        <f t="shared" si="72"/>
        <v>870.88661899897852</v>
      </c>
      <c r="I198" s="77">
        <f t="shared" si="59"/>
        <v>1822.9749116443072</v>
      </c>
      <c r="J198">
        <f t="shared" si="81"/>
        <v>870.88661899897852</v>
      </c>
      <c r="K198">
        <f t="shared" si="81"/>
        <v>0</v>
      </c>
      <c r="L198">
        <f t="shared" si="81"/>
        <v>0</v>
      </c>
      <c r="M198">
        <f t="shared" si="81"/>
        <v>0</v>
      </c>
      <c r="N198">
        <f t="shared" si="81"/>
        <v>0</v>
      </c>
      <c r="O198">
        <f t="shared" si="81"/>
        <v>0</v>
      </c>
      <c r="P198">
        <f t="shared" si="81"/>
        <v>0</v>
      </c>
      <c r="Q198">
        <f t="shared" si="81"/>
        <v>0</v>
      </c>
      <c r="R198">
        <f t="shared" si="81"/>
        <v>0</v>
      </c>
      <c r="S198">
        <f t="shared" si="81"/>
        <v>0</v>
      </c>
      <c r="T198">
        <f t="shared" si="81"/>
        <v>0</v>
      </c>
      <c r="U198">
        <f t="shared" si="81"/>
        <v>0</v>
      </c>
      <c r="V198">
        <f t="shared" si="81"/>
        <v>0</v>
      </c>
      <c r="W198">
        <f t="shared" si="81"/>
        <v>0</v>
      </c>
      <c r="X198">
        <f t="shared" si="81"/>
        <v>0</v>
      </c>
      <c r="Y198">
        <f t="shared" si="81"/>
        <v>0</v>
      </c>
      <c r="Z198">
        <f t="shared" si="81"/>
        <v>0</v>
      </c>
      <c r="AA198">
        <f t="shared" si="81"/>
        <v>0</v>
      </c>
      <c r="AC198">
        <f t="shared" si="77"/>
        <v>0</v>
      </c>
      <c r="AD198">
        <f t="shared" si="77"/>
        <v>0</v>
      </c>
      <c r="AE198">
        <f t="shared" si="77"/>
        <v>0</v>
      </c>
      <c r="AF198">
        <f t="shared" si="77"/>
        <v>0</v>
      </c>
      <c r="AG198">
        <f t="shared" si="77"/>
        <v>0</v>
      </c>
      <c r="AH198">
        <f t="shared" si="77"/>
        <v>0</v>
      </c>
      <c r="AI198">
        <f t="shared" si="77"/>
        <v>0</v>
      </c>
      <c r="AJ198">
        <f t="shared" si="77"/>
        <v>0</v>
      </c>
      <c r="AK198">
        <f t="shared" si="77"/>
        <v>0</v>
      </c>
      <c r="AL198">
        <f t="shared" si="77"/>
        <v>0</v>
      </c>
      <c r="AM198">
        <f t="shared" si="77"/>
        <v>1822.9749116443072</v>
      </c>
      <c r="AN198">
        <f t="shared" si="76"/>
        <v>0</v>
      </c>
      <c r="AO198">
        <f t="shared" si="76"/>
        <v>0</v>
      </c>
      <c r="AP198">
        <f t="shared" si="76"/>
        <v>0</v>
      </c>
      <c r="AQ198">
        <f t="shared" si="76"/>
        <v>0</v>
      </c>
      <c r="AR198">
        <f t="shared" si="76"/>
        <v>0</v>
      </c>
      <c r="AS198">
        <f t="shared" si="75"/>
        <v>0</v>
      </c>
      <c r="AT198">
        <f t="shared" si="75"/>
        <v>0</v>
      </c>
      <c r="AV198" s="25">
        <f t="shared" si="79"/>
        <v>2.3558632520055411</v>
      </c>
      <c r="AW198" s="25">
        <f t="shared" si="79"/>
        <v>2.5179041396627744</v>
      </c>
      <c r="AX198" s="25">
        <f t="shared" si="79"/>
        <v>2.7696312923395148</v>
      </c>
      <c r="AY198" s="25">
        <f t="shared" si="79"/>
        <v>3.1606841945476205</v>
      </c>
      <c r="AZ198" s="25">
        <f t="shared" si="79"/>
        <v>3.7681767542468139</v>
      </c>
      <c r="BA198" s="25">
        <f t="shared" si="79"/>
        <v>4.7119038254589896</v>
      </c>
      <c r="BB198" s="25">
        <f t="shared" si="79"/>
        <v>6.1779642252435014</v>
      </c>
      <c r="BC198" s="25">
        <f t="shared" si="79"/>
        <v>8.4554585998147296</v>
      </c>
      <c r="BD198" s="25">
        <f t="shared" si="79"/>
        <v>11.993498797180404</v>
      </c>
      <c r="BE198" s="25">
        <f t="shared" si="79"/>
        <v>17.489770743200911</v>
      </c>
      <c r="BF198" s="25">
        <f t="shared" si="78"/>
        <v>26.028115029708673</v>
      </c>
      <c r="BG198" s="25">
        <f t="shared" si="78"/>
        <v>39.292255500000465</v>
      </c>
      <c r="BH198" s="25">
        <f t="shared" si="78"/>
        <v>59.897822166320879</v>
      </c>
      <c r="BI198" s="25">
        <f t="shared" si="78"/>
        <v>91.908141914603476</v>
      </c>
      <c r="BJ198" s="25">
        <f t="shared" si="78"/>
        <v>141.63550864905432</v>
      </c>
      <c r="BK198" s="25">
        <f t="shared" si="78"/>
        <v>218.88593981587317</v>
      </c>
      <c r="BL198" s="25">
        <f t="shared" si="78"/>
        <v>338.89287980381107</v>
      </c>
      <c r="BM198" s="25">
        <f t="shared" si="78"/>
        <v>525.32116800544918</v>
      </c>
      <c r="BN198" s="25">
        <f t="shared" si="78"/>
        <v>814.93364079482649</v>
      </c>
    </row>
    <row r="199" spans="1:66" x14ac:dyDescent="0.3">
      <c r="A199" s="7">
        <v>1.25</v>
      </c>
      <c r="B199" s="73">
        <f>H200-H199</f>
        <v>45.454545454545496</v>
      </c>
      <c r="D199" s="74">
        <f>$C$11-A199</f>
        <v>28.138764044943819</v>
      </c>
      <c r="F199" s="75"/>
      <c r="G199" s="76">
        <f>E193-D199</f>
        <v>30.861235955056181</v>
      </c>
      <c r="H199" s="59">
        <f t="shared" si="72"/>
        <v>829.97752808988764</v>
      </c>
      <c r="I199" s="77">
        <f t="shared" si="59"/>
        <v>1724.9637254672764</v>
      </c>
      <c r="J199">
        <f t="shared" si="81"/>
        <v>829.97752808988764</v>
      </c>
      <c r="K199">
        <f t="shared" si="81"/>
        <v>0</v>
      </c>
      <c r="L199">
        <f t="shared" si="81"/>
        <v>0</v>
      </c>
      <c r="M199">
        <f t="shared" si="81"/>
        <v>0</v>
      </c>
      <c r="N199">
        <f t="shared" si="81"/>
        <v>0</v>
      </c>
      <c r="O199">
        <f t="shared" si="81"/>
        <v>0</v>
      </c>
      <c r="P199">
        <f t="shared" si="81"/>
        <v>0</v>
      </c>
      <c r="Q199">
        <f t="shared" si="81"/>
        <v>0</v>
      </c>
      <c r="R199">
        <f t="shared" si="81"/>
        <v>0</v>
      </c>
      <c r="S199">
        <f t="shared" si="81"/>
        <v>0</v>
      </c>
      <c r="T199">
        <f t="shared" si="81"/>
        <v>0</v>
      </c>
      <c r="U199">
        <f t="shared" si="81"/>
        <v>0</v>
      </c>
      <c r="V199">
        <f t="shared" si="81"/>
        <v>0</v>
      </c>
      <c r="W199">
        <f t="shared" si="81"/>
        <v>0</v>
      </c>
      <c r="X199">
        <f t="shared" si="81"/>
        <v>0</v>
      </c>
      <c r="Y199">
        <f t="shared" si="81"/>
        <v>0</v>
      </c>
      <c r="Z199">
        <f t="shared" si="81"/>
        <v>0</v>
      </c>
      <c r="AA199">
        <f t="shared" si="81"/>
        <v>0</v>
      </c>
      <c r="AC199">
        <f t="shared" si="77"/>
        <v>0</v>
      </c>
      <c r="AD199">
        <f t="shared" si="77"/>
        <v>0</v>
      </c>
      <c r="AE199">
        <f t="shared" si="77"/>
        <v>0</v>
      </c>
      <c r="AF199">
        <f t="shared" si="77"/>
        <v>0</v>
      </c>
      <c r="AG199">
        <f t="shared" si="77"/>
        <v>0</v>
      </c>
      <c r="AH199">
        <f t="shared" si="77"/>
        <v>0</v>
      </c>
      <c r="AI199">
        <f t="shared" si="77"/>
        <v>0</v>
      </c>
      <c r="AJ199">
        <f t="shared" si="77"/>
        <v>0</v>
      </c>
      <c r="AK199">
        <f t="shared" si="77"/>
        <v>0</v>
      </c>
      <c r="AL199">
        <f t="shared" si="77"/>
        <v>1724.9637254672764</v>
      </c>
      <c r="AM199">
        <f t="shared" si="77"/>
        <v>0</v>
      </c>
      <c r="AN199">
        <f t="shared" si="76"/>
        <v>0</v>
      </c>
      <c r="AO199">
        <f t="shared" si="76"/>
        <v>0</v>
      </c>
      <c r="AP199">
        <f t="shared" si="76"/>
        <v>0</v>
      </c>
      <c r="AQ199">
        <f t="shared" si="76"/>
        <v>0</v>
      </c>
      <c r="AR199">
        <f t="shared" si="76"/>
        <v>0</v>
      </c>
      <c r="AS199">
        <f t="shared" si="75"/>
        <v>0</v>
      </c>
      <c r="AT199">
        <f t="shared" si="75"/>
        <v>0</v>
      </c>
      <c r="AV199" s="25">
        <f t="shared" si="79"/>
        <v>2.4344935068487001</v>
      </c>
      <c r="AW199" s="25">
        <f t="shared" si="79"/>
        <v>2.6574691852820913</v>
      </c>
      <c r="AX199" s="25">
        <f t="shared" si="79"/>
        <v>3.0143124334463502</v>
      </c>
      <c r="AY199" s="25">
        <f t="shared" si="79"/>
        <v>3.5853931210580172</v>
      </c>
      <c r="AZ199" s="25">
        <f t="shared" si="79"/>
        <v>4.4993326545668353</v>
      </c>
      <c r="BA199" s="25">
        <f t="shared" si="79"/>
        <v>5.9619726790502217</v>
      </c>
      <c r="BB199" s="25">
        <f t="shared" si="79"/>
        <v>8.3027356757087034</v>
      </c>
      <c r="BC199" s="25">
        <f t="shared" si="79"/>
        <v>12.048819000934866</v>
      </c>
      <c r="BD199" s="25">
        <f t="shared" si="79"/>
        <v>18.043932688040435</v>
      </c>
      <c r="BE199" s="25">
        <f t="shared" si="79"/>
        <v>27.638323682840479</v>
      </c>
      <c r="BF199" s="25">
        <f t="shared" si="78"/>
        <v>42.992884641223768</v>
      </c>
      <c r="BG199" s="25">
        <f t="shared" si="78"/>
        <v>67.565840064083403</v>
      </c>
      <c r="BH199" s="25">
        <f t="shared" si="78"/>
        <v>106.89162344860721</v>
      </c>
      <c r="BI199" s="25">
        <f t="shared" si="78"/>
        <v>169.82736773306561</v>
      </c>
      <c r="BJ199" s="25">
        <f t="shared" si="78"/>
        <v>270.54774931858555</v>
      </c>
      <c r="BK199" s="25">
        <f t="shared" si="78"/>
        <v>431.73747356941777</v>
      </c>
      <c r="BL199" s="25">
        <f t="shared" si="78"/>
        <v>689.70042798890995</v>
      </c>
      <c r="BM199" s="25">
        <f t="shared" si="78"/>
        <v>1102.5362099354099</v>
      </c>
      <c r="BN199" s="25">
        <f t="shared" si="78"/>
        <v>1763.2255838763826</v>
      </c>
    </row>
    <row r="200" spans="1:66" x14ac:dyDescent="0.3">
      <c r="B200" s="73">
        <f>I199-I200</f>
        <v>-109.0488972562589</v>
      </c>
      <c r="D200" s="74">
        <f>A199+$C$11</f>
        <v>30.638764044943819</v>
      </c>
      <c r="F200" s="75"/>
      <c r="G200" s="76">
        <f>E193-D200</f>
        <v>28.361235955056181</v>
      </c>
      <c r="H200" s="59">
        <f t="shared" si="72"/>
        <v>875.43207354443314</v>
      </c>
      <c r="I200" s="77">
        <f t="shared" si="59"/>
        <v>1834.0126227235353</v>
      </c>
      <c r="J200">
        <f t="shared" si="81"/>
        <v>875.43207354443314</v>
      </c>
      <c r="K200">
        <f t="shared" si="81"/>
        <v>0</v>
      </c>
      <c r="L200">
        <f t="shared" si="81"/>
        <v>0</v>
      </c>
      <c r="M200">
        <f t="shared" si="81"/>
        <v>0</v>
      </c>
      <c r="N200">
        <f t="shared" si="81"/>
        <v>0</v>
      </c>
      <c r="O200">
        <f t="shared" si="81"/>
        <v>0</v>
      </c>
      <c r="P200">
        <f t="shared" si="81"/>
        <v>0</v>
      </c>
      <c r="Q200">
        <f t="shared" si="81"/>
        <v>0</v>
      </c>
      <c r="R200">
        <f t="shared" si="81"/>
        <v>0</v>
      </c>
      <c r="S200">
        <f t="shared" si="81"/>
        <v>0</v>
      </c>
      <c r="T200">
        <f t="shared" si="81"/>
        <v>0</v>
      </c>
      <c r="U200">
        <f t="shared" si="81"/>
        <v>0</v>
      </c>
      <c r="V200">
        <f t="shared" si="81"/>
        <v>0</v>
      </c>
      <c r="W200">
        <f t="shared" si="81"/>
        <v>0</v>
      </c>
      <c r="X200">
        <f t="shared" si="81"/>
        <v>0</v>
      </c>
      <c r="Y200">
        <f t="shared" si="81"/>
        <v>0</v>
      </c>
      <c r="Z200">
        <f t="shared" si="81"/>
        <v>0</v>
      </c>
      <c r="AA200">
        <f t="shared" si="81"/>
        <v>0</v>
      </c>
      <c r="AC200">
        <f t="shared" si="77"/>
        <v>0</v>
      </c>
      <c r="AD200">
        <f t="shared" si="77"/>
        <v>0</v>
      </c>
      <c r="AE200">
        <f t="shared" si="77"/>
        <v>0</v>
      </c>
      <c r="AF200">
        <f t="shared" si="77"/>
        <v>0</v>
      </c>
      <c r="AG200">
        <f t="shared" si="77"/>
        <v>0</v>
      </c>
      <c r="AH200">
        <f t="shared" si="77"/>
        <v>0</v>
      </c>
      <c r="AI200">
        <f t="shared" si="77"/>
        <v>0</v>
      </c>
      <c r="AJ200">
        <f t="shared" si="77"/>
        <v>0</v>
      </c>
      <c r="AK200">
        <f t="shared" si="77"/>
        <v>0</v>
      </c>
      <c r="AL200">
        <f t="shared" si="77"/>
        <v>0</v>
      </c>
      <c r="AM200">
        <f t="shared" si="77"/>
        <v>1834.0126227235353</v>
      </c>
      <c r="AN200">
        <f t="shared" si="76"/>
        <v>0</v>
      </c>
      <c r="AO200">
        <f t="shared" si="76"/>
        <v>0</v>
      </c>
      <c r="AP200">
        <f t="shared" si="76"/>
        <v>0</v>
      </c>
      <c r="AQ200">
        <f t="shared" si="76"/>
        <v>0</v>
      </c>
      <c r="AR200">
        <f t="shared" si="76"/>
        <v>0</v>
      </c>
      <c r="AS200">
        <f t="shared" si="75"/>
        <v>0</v>
      </c>
      <c r="AT200">
        <f t="shared" si="75"/>
        <v>0</v>
      </c>
      <c r="AV200" s="25">
        <f t="shared" si="79"/>
        <v>2.3484960085752933</v>
      </c>
      <c r="AW200" s="25">
        <f t="shared" si="79"/>
        <v>2.5050490729824642</v>
      </c>
      <c r="AX200" s="25">
        <f t="shared" si="79"/>
        <v>2.7474774539795375</v>
      </c>
      <c r="AY200" s="25">
        <f t="shared" si="79"/>
        <v>3.1228870324212998</v>
      </c>
      <c r="AZ200" s="25">
        <f t="shared" si="79"/>
        <v>3.7042230583691995</v>
      </c>
      <c r="BA200" s="25">
        <f t="shared" si="79"/>
        <v>4.6044440289359496</v>
      </c>
      <c r="BB200" s="25">
        <f t="shared" si="79"/>
        <v>5.9984704777987057</v>
      </c>
      <c r="BC200" s="25">
        <f t="shared" si="79"/>
        <v>8.157173511461064</v>
      </c>
      <c r="BD200" s="25">
        <f t="shared" si="79"/>
        <v>11.500007351769234</v>
      </c>
      <c r="BE200" s="25">
        <f t="shared" si="79"/>
        <v>16.676512831984027</v>
      </c>
      <c r="BF200" s="25">
        <f t="shared" si="78"/>
        <v>24.692528663696294</v>
      </c>
      <c r="BG200" s="25">
        <f t="shared" si="78"/>
        <v>37.105634389143198</v>
      </c>
      <c r="BH200" s="25">
        <f t="shared" si="78"/>
        <v>56.327801234366333</v>
      </c>
      <c r="BI200" s="25">
        <f t="shared" si="78"/>
        <v>86.094058478766826</v>
      </c>
      <c r="BJ200" s="25">
        <f t="shared" si="78"/>
        <v>132.18824117284834</v>
      </c>
      <c r="BK200" s="25">
        <f t="shared" si="78"/>
        <v>203.56683811200645</v>
      </c>
      <c r="BL200" s="25">
        <f t="shared" si="78"/>
        <v>314.09931321448721</v>
      </c>
      <c r="BM200" s="25">
        <f t="shared" si="78"/>
        <v>485.26305943794625</v>
      </c>
      <c r="BN200" s="25">
        <f t="shared" si="78"/>
        <v>750.31663752968541</v>
      </c>
    </row>
    <row r="201" spans="1:66" x14ac:dyDescent="0.3">
      <c r="A201" s="24">
        <v>2.5</v>
      </c>
      <c r="B201" s="73">
        <f>H202-H201</f>
        <v>90.909090909090878</v>
      </c>
      <c r="D201" s="74">
        <f>$C$11-A201</f>
        <v>26.888764044943819</v>
      </c>
      <c r="F201" s="75"/>
      <c r="G201" s="76">
        <f>E193-D201</f>
        <v>32.111235955056181</v>
      </c>
      <c r="H201" s="59">
        <f t="shared" si="72"/>
        <v>807.25025536261489</v>
      </c>
      <c r="I201" s="77">
        <f t="shared" si="59"/>
        <v>1672.1263691560482</v>
      </c>
      <c r="J201">
        <f t="shared" si="81"/>
        <v>807.25025536261489</v>
      </c>
      <c r="K201">
        <f t="shared" si="81"/>
        <v>0</v>
      </c>
      <c r="L201">
        <f t="shared" si="81"/>
        <v>0</v>
      </c>
      <c r="M201">
        <f t="shared" si="81"/>
        <v>0</v>
      </c>
      <c r="N201">
        <f t="shared" si="81"/>
        <v>0</v>
      </c>
      <c r="O201">
        <f t="shared" si="81"/>
        <v>0</v>
      </c>
      <c r="P201">
        <f t="shared" si="81"/>
        <v>0</v>
      </c>
      <c r="Q201">
        <f t="shared" si="81"/>
        <v>0</v>
      </c>
      <c r="R201">
        <f t="shared" si="81"/>
        <v>0</v>
      </c>
      <c r="S201">
        <f t="shared" si="81"/>
        <v>0</v>
      </c>
      <c r="T201">
        <f t="shared" si="81"/>
        <v>0</v>
      </c>
      <c r="U201">
        <f t="shared" si="81"/>
        <v>0</v>
      </c>
      <c r="V201">
        <f t="shared" si="81"/>
        <v>0</v>
      </c>
      <c r="W201">
        <f t="shared" si="81"/>
        <v>0</v>
      </c>
      <c r="X201">
        <f t="shared" si="81"/>
        <v>0</v>
      </c>
      <c r="Y201">
        <f t="shared" si="81"/>
        <v>0</v>
      </c>
      <c r="Z201">
        <f t="shared" si="81"/>
        <v>0</v>
      </c>
      <c r="AA201">
        <f t="shared" si="81"/>
        <v>0</v>
      </c>
      <c r="AC201">
        <f t="shared" si="77"/>
        <v>0</v>
      </c>
      <c r="AD201">
        <f t="shared" si="77"/>
        <v>0</v>
      </c>
      <c r="AE201">
        <f t="shared" si="77"/>
        <v>0</v>
      </c>
      <c r="AF201">
        <f t="shared" si="77"/>
        <v>0</v>
      </c>
      <c r="AG201">
        <f t="shared" si="77"/>
        <v>0</v>
      </c>
      <c r="AH201">
        <f t="shared" si="77"/>
        <v>0</v>
      </c>
      <c r="AI201">
        <f t="shared" si="77"/>
        <v>0</v>
      </c>
      <c r="AJ201">
        <f t="shared" si="77"/>
        <v>0</v>
      </c>
      <c r="AK201">
        <f t="shared" si="77"/>
        <v>1672.1263691560482</v>
      </c>
      <c r="AL201">
        <f t="shared" si="77"/>
        <v>0</v>
      </c>
      <c r="AM201">
        <f t="shared" si="77"/>
        <v>0</v>
      </c>
      <c r="AN201">
        <f t="shared" si="76"/>
        <v>0</v>
      </c>
      <c r="AO201">
        <f t="shared" si="76"/>
        <v>0</v>
      </c>
      <c r="AP201">
        <f t="shared" si="76"/>
        <v>0</v>
      </c>
      <c r="AQ201">
        <f t="shared" si="76"/>
        <v>0</v>
      </c>
      <c r="AR201">
        <f t="shared" si="76"/>
        <v>0</v>
      </c>
      <c r="AS201">
        <f t="shared" si="75"/>
        <v>0</v>
      </c>
      <c r="AT201">
        <f t="shared" si="75"/>
        <v>0</v>
      </c>
      <c r="AV201" s="25">
        <f t="shared" si="79"/>
        <v>2.4898929586805822</v>
      </c>
      <c r="AW201" s="25">
        <f t="shared" si="79"/>
        <v>2.7581031893471972</v>
      </c>
      <c r="AX201" s="25">
        <f t="shared" si="79"/>
        <v>3.1948634443591666</v>
      </c>
      <c r="AY201" s="25">
        <f t="shared" si="79"/>
        <v>3.906094779137125</v>
      </c>
      <c r="AZ201" s="25">
        <f t="shared" si="79"/>
        <v>5.06428169235837</v>
      </c>
      <c r="BA201" s="25">
        <f t="shared" si="79"/>
        <v>6.950302260301612</v>
      </c>
      <c r="BB201" s="25">
        <f t="shared" si="79"/>
        <v>10.021545374948564</v>
      </c>
      <c r="BC201" s="25">
        <f t="shared" si="79"/>
        <v>15.022834560014413</v>
      </c>
      <c r="BD201" s="25">
        <f t="shared" si="79"/>
        <v>23.167059090260345</v>
      </c>
      <c r="BE201" s="25">
        <f t="shared" si="79"/>
        <v>36.429318228788148</v>
      </c>
      <c r="BF201" s="25">
        <f t="shared" si="78"/>
        <v>58.025913067775484</v>
      </c>
      <c r="BG201" s="25">
        <f t="shared" si="78"/>
        <v>93.194348834832141</v>
      </c>
      <c r="BH201" s="25">
        <f t="shared" si="78"/>
        <v>150.46351017821291</v>
      </c>
      <c r="BI201" s="25">
        <f t="shared" si="78"/>
        <v>243.72204640365482</v>
      </c>
      <c r="BJ201" s="25">
        <f t="shared" si="78"/>
        <v>395.58658178186107</v>
      </c>
      <c r="BK201" s="25">
        <f t="shared" si="78"/>
        <v>642.88659354578886</v>
      </c>
      <c r="BL201" s="25">
        <f t="shared" si="78"/>
        <v>1045.5961245507178</v>
      </c>
      <c r="BM201" s="25">
        <f t="shared" si="78"/>
        <v>1701.3784078003505</v>
      </c>
      <c r="BN201" s="25">
        <f t="shared" si="78"/>
        <v>2769.2706971905368</v>
      </c>
    </row>
    <row r="202" spans="1:66" x14ac:dyDescent="0.3">
      <c r="B202" s="73">
        <f>I201-I202</f>
        <v>-218.32630750503336</v>
      </c>
      <c r="D202" s="74">
        <f>A201+$C$11</f>
        <v>31.888764044943819</v>
      </c>
      <c r="F202" s="75"/>
      <c r="G202" s="76">
        <f>E193-D202</f>
        <v>27.111235955056181</v>
      </c>
      <c r="H202" s="59">
        <f t="shared" si="72"/>
        <v>898.15934627170577</v>
      </c>
      <c r="I202" s="77">
        <f t="shared" si="59"/>
        <v>1890.4526766610816</v>
      </c>
      <c r="J202">
        <f t="shared" si="81"/>
        <v>898.15934627170577</v>
      </c>
      <c r="K202">
        <f t="shared" si="81"/>
        <v>0</v>
      </c>
      <c r="L202">
        <f t="shared" si="81"/>
        <v>0</v>
      </c>
      <c r="M202">
        <f t="shared" si="81"/>
        <v>0</v>
      </c>
      <c r="N202">
        <f t="shared" si="81"/>
        <v>0</v>
      </c>
      <c r="O202">
        <f t="shared" si="81"/>
        <v>0</v>
      </c>
      <c r="P202">
        <f t="shared" si="81"/>
        <v>0</v>
      </c>
      <c r="Q202">
        <f t="shared" si="81"/>
        <v>0</v>
      </c>
      <c r="R202">
        <f t="shared" si="81"/>
        <v>0</v>
      </c>
      <c r="S202">
        <f t="shared" si="81"/>
        <v>0</v>
      </c>
      <c r="T202">
        <f t="shared" si="81"/>
        <v>0</v>
      </c>
      <c r="U202">
        <f t="shared" si="81"/>
        <v>0</v>
      </c>
      <c r="V202">
        <f t="shared" si="81"/>
        <v>0</v>
      </c>
      <c r="W202">
        <f t="shared" si="81"/>
        <v>0</v>
      </c>
      <c r="X202">
        <f t="shared" si="81"/>
        <v>0</v>
      </c>
      <c r="Y202">
        <f t="shared" si="81"/>
        <v>0</v>
      </c>
      <c r="Z202">
        <f t="shared" si="81"/>
        <v>0</v>
      </c>
      <c r="AA202">
        <f t="shared" si="81"/>
        <v>0</v>
      </c>
      <c r="AC202">
        <f t="shared" si="77"/>
        <v>0</v>
      </c>
      <c r="AD202">
        <f t="shared" si="77"/>
        <v>0</v>
      </c>
      <c r="AE202">
        <f t="shared" si="77"/>
        <v>0</v>
      </c>
      <c r="AF202">
        <f t="shared" si="77"/>
        <v>0</v>
      </c>
      <c r="AG202">
        <f t="shared" si="77"/>
        <v>0</v>
      </c>
      <c r="AH202">
        <f t="shared" si="77"/>
        <v>0</v>
      </c>
      <c r="AI202">
        <f t="shared" si="77"/>
        <v>0</v>
      </c>
      <c r="AJ202">
        <f t="shared" si="77"/>
        <v>0</v>
      </c>
      <c r="AK202">
        <f t="shared" si="77"/>
        <v>0</v>
      </c>
      <c r="AL202">
        <f t="shared" si="77"/>
        <v>0</v>
      </c>
      <c r="AM202">
        <f t="shared" si="77"/>
        <v>1890.4526766610816</v>
      </c>
      <c r="AN202">
        <f t="shared" si="76"/>
        <v>0</v>
      </c>
      <c r="AO202">
        <f t="shared" si="76"/>
        <v>0</v>
      </c>
      <c r="AP202">
        <f t="shared" si="76"/>
        <v>0</v>
      </c>
      <c r="AQ202">
        <f t="shared" si="76"/>
        <v>0</v>
      </c>
      <c r="AR202">
        <f t="shared" si="76"/>
        <v>0</v>
      </c>
      <c r="AS202">
        <f t="shared" si="75"/>
        <v>0</v>
      </c>
      <c r="AT202">
        <f t="shared" si="75"/>
        <v>0</v>
      </c>
      <c r="AV202" s="25">
        <f t="shared" si="79"/>
        <v>2.3150380351006028</v>
      </c>
      <c r="AW202" s="25">
        <f t="shared" si="79"/>
        <v>2.4472042923616155</v>
      </c>
      <c r="AX202" s="25">
        <f t="shared" si="79"/>
        <v>2.6487034916466445</v>
      </c>
      <c r="AY202" s="25">
        <f t="shared" si="79"/>
        <v>2.9559069197676626</v>
      </c>
      <c r="AZ202" s="25">
        <f t="shared" si="79"/>
        <v>3.4242658342654329</v>
      </c>
      <c r="BA202" s="25">
        <f t="shared" si="79"/>
        <v>4.1383206028961901</v>
      </c>
      <c r="BB202" s="25">
        <f t="shared" si="79"/>
        <v>5.2269605258729346</v>
      </c>
      <c r="BC202" s="25">
        <f t="shared" si="79"/>
        <v>6.8866887903748086</v>
      </c>
      <c r="BD202" s="25">
        <f t="shared" si="79"/>
        <v>9.4170919602806435</v>
      </c>
      <c r="BE202" s="25">
        <f t="shared" si="79"/>
        <v>13.27491636395867</v>
      </c>
      <c r="BF202" s="25">
        <f t="shared" si="78"/>
        <v>19.156512350960043</v>
      </c>
      <c r="BG202" s="25">
        <f t="shared" si="78"/>
        <v>28.123527884722982</v>
      </c>
      <c r="BH202" s="25">
        <f t="shared" si="78"/>
        <v>41.794539589785792</v>
      </c>
      <c r="BI202" s="25">
        <f t="shared" si="78"/>
        <v>62.63721130550357</v>
      </c>
      <c r="BJ202" s="25">
        <f t="shared" si="78"/>
        <v>94.413715753108391</v>
      </c>
      <c r="BK202" s="25">
        <f t="shared" si="78"/>
        <v>142.8598194331455</v>
      </c>
      <c r="BL202" s="25">
        <f t="shared" si="78"/>
        <v>216.72020787350564</v>
      </c>
      <c r="BM202" s="25">
        <f t="shared" si="78"/>
        <v>329.32693093612414</v>
      </c>
      <c r="BN202" s="25">
        <f t="shared" si="78"/>
        <v>501.00588289750294</v>
      </c>
    </row>
    <row r="203" spans="1:66" x14ac:dyDescent="0.3">
      <c r="A203" s="24">
        <v>5</v>
      </c>
      <c r="B203" s="73">
        <f>H204-H203</f>
        <v>949.97425093632955</v>
      </c>
      <c r="D203" s="74">
        <f>$C$11-A203</f>
        <v>24.388764044943819</v>
      </c>
      <c r="F203" s="75"/>
      <c r="G203" s="76">
        <f>E193-D203</f>
        <v>34.611235955056181</v>
      </c>
      <c r="H203" s="59">
        <f t="shared" si="72"/>
        <v>0</v>
      </c>
      <c r="I203" s="77">
        <f t="shared" ref="I203:I266" si="82">SUM(AC203:AS203)</f>
        <v>1570.2616372454079</v>
      </c>
      <c r="J203">
        <f t="shared" si="81"/>
        <v>0</v>
      </c>
      <c r="K203">
        <f t="shared" si="81"/>
        <v>0</v>
      </c>
      <c r="L203">
        <f t="shared" si="81"/>
        <v>0</v>
      </c>
      <c r="M203">
        <f t="shared" si="81"/>
        <v>0</v>
      </c>
      <c r="N203">
        <f t="shared" si="81"/>
        <v>0</v>
      </c>
      <c r="O203">
        <f t="shared" si="81"/>
        <v>0</v>
      </c>
      <c r="P203">
        <f t="shared" si="81"/>
        <v>0</v>
      </c>
      <c r="Q203">
        <f t="shared" si="81"/>
        <v>0</v>
      </c>
      <c r="R203">
        <f t="shared" si="81"/>
        <v>0</v>
      </c>
      <c r="S203">
        <f t="shared" si="81"/>
        <v>0</v>
      </c>
      <c r="T203">
        <f t="shared" si="81"/>
        <v>0</v>
      </c>
      <c r="U203">
        <f t="shared" si="81"/>
        <v>0</v>
      </c>
      <c r="V203">
        <f t="shared" si="81"/>
        <v>0</v>
      </c>
      <c r="W203">
        <f t="shared" si="81"/>
        <v>0</v>
      </c>
      <c r="X203">
        <f t="shared" si="81"/>
        <v>0</v>
      </c>
      <c r="Y203">
        <f t="shared" si="81"/>
        <v>0</v>
      </c>
      <c r="Z203">
        <f t="shared" si="81"/>
        <v>0</v>
      </c>
      <c r="AA203">
        <f t="shared" si="81"/>
        <v>0</v>
      </c>
      <c r="AC203">
        <f t="shared" si="77"/>
        <v>0</v>
      </c>
      <c r="AD203">
        <f t="shared" si="77"/>
        <v>0</v>
      </c>
      <c r="AE203">
        <f t="shared" si="77"/>
        <v>0</v>
      </c>
      <c r="AF203">
        <f t="shared" si="77"/>
        <v>0</v>
      </c>
      <c r="AG203">
        <f t="shared" si="77"/>
        <v>0</v>
      </c>
      <c r="AH203">
        <f t="shared" si="77"/>
        <v>0</v>
      </c>
      <c r="AI203">
        <f t="shared" si="77"/>
        <v>0</v>
      </c>
      <c r="AJ203">
        <f t="shared" si="77"/>
        <v>1570.2616372454079</v>
      </c>
      <c r="AK203">
        <f t="shared" si="77"/>
        <v>0</v>
      </c>
      <c r="AL203">
        <f t="shared" si="77"/>
        <v>0</v>
      </c>
      <c r="AM203">
        <f t="shared" si="77"/>
        <v>0</v>
      </c>
      <c r="AN203">
        <f t="shared" si="76"/>
        <v>0</v>
      </c>
      <c r="AO203">
        <f t="shared" si="76"/>
        <v>0</v>
      </c>
      <c r="AP203">
        <f t="shared" si="76"/>
        <v>0</v>
      </c>
      <c r="AQ203">
        <f t="shared" si="76"/>
        <v>0</v>
      </c>
      <c r="AR203">
        <f t="shared" si="76"/>
        <v>0</v>
      </c>
      <c r="AS203">
        <f t="shared" si="75"/>
        <v>0</v>
      </c>
      <c r="AT203">
        <f t="shared" si="75"/>
        <v>0</v>
      </c>
      <c r="AV203" s="25">
        <f t="shared" si="79"/>
        <v>2.6355801307871163</v>
      </c>
      <c r="AW203" s="25">
        <f t="shared" si="79"/>
        <v>3.0302021364762348</v>
      </c>
      <c r="AX203" s="25">
        <f t="shared" si="79"/>
        <v>3.69684282994533</v>
      </c>
      <c r="AY203" s="25">
        <f t="shared" si="79"/>
        <v>4.823008648835474</v>
      </c>
      <c r="AZ203" s="25">
        <f t="shared" si="79"/>
        <v>6.7254569452884407</v>
      </c>
      <c r="BA203" s="25">
        <f t="shared" si="79"/>
        <v>9.9392905210967459</v>
      </c>
      <c r="BB203" s="25">
        <f t="shared" si="79"/>
        <v>15.368466321695525</v>
      </c>
      <c r="BC203" s="25">
        <f t="shared" si="79"/>
        <v>24.540051961874127</v>
      </c>
      <c r="BD203" s="25">
        <f t="shared" si="79"/>
        <v>40.033744972487838</v>
      </c>
      <c r="BE203" s="25">
        <f t="shared" si="79"/>
        <v>66.207465910720941</v>
      </c>
      <c r="BF203" s="25">
        <f t="shared" si="79"/>
        <v>110.42311335405198</v>
      </c>
      <c r="BG203" s="25">
        <f t="shared" si="79"/>
        <v>185.11724963855599</v>
      </c>
      <c r="BH203" s="25">
        <f t="shared" si="79"/>
        <v>311.29914039201878</v>
      </c>
      <c r="BI203" s="25">
        <f t="shared" si="79"/>
        <v>524.46004359161918</v>
      </c>
      <c r="BJ203" s="25">
        <f t="shared" si="79"/>
        <v>884.55585751190927</v>
      </c>
      <c r="BK203" s="25">
        <f t="shared" si="79"/>
        <v>1492.8709530878352</v>
      </c>
      <c r="BL203" s="25">
        <f t="shared" ref="BF203:BN218" si="83">$H$1+EXP(EXP($H$6*($E$4+($D203-$D$4)*$C$4)+$H$5)*BL$10+EXP($H$4*($E$4+($D203-$D$4)*$C$4)+$H$3)+$H$2)</f>
        <v>2520.5064911878785</v>
      </c>
      <c r="BM203" s="25">
        <f t="shared" si="83"/>
        <v>4256.5061513086848</v>
      </c>
      <c r="BN203" s="25">
        <f t="shared" si="83"/>
        <v>7189.1556249843898</v>
      </c>
    </row>
    <row r="204" spans="1:66" x14ac:dyDescent="0.3">
      <c r="B204" s="73">
        <f>I203-I204</f>
        <v>-435.78191395486147</v>
      </c>
      <c r="D204" s="74">
        <f>A203+$C$11</f>
        <v>34.388764044943819</v>
      </c>
      <c r="F204" s="75"/>
      <c r="G204" s="76">
        <f>E193-D204</f>
        <v>24.611235955056181</v>
      </c>
      <c r="H204" s="59">
        <f t="shared" si="72"/>
        <v>949.97425093632955</v>
      </c>
      <c r="I204" s="77">
        <f t="shared" si="82"/>
        <v>2006.0435512002693</v>
      </c>
      <c r="J204">
        <f t="shared" si="81"/>
        <v>0</v>
      </c>
      <c r="K204">
        <f t="shared" si="81"/>
        <v>949.97425093632955</v>
      </c>
      <c r="L204">
        <f t="shared" si="81"/>
        <v>0</v>
      </c>
      <c r="M204">
        <f t="shared" si="81"/>
        <v>0</v>
      </c>
      <c r="N204">
        <f t="shared" si="81"/>
        <v>0</v>
      </c>
      <c r="O204">
        <f t="shared" si="81"/>
        <v>0</v>
      </c>
      <c r="P204">
        <f t="shared" si="81"/>
        <v>0</v>
      </c>
      <c r="Q204">
        <f t="shared" si="81"/>
        <v>0</v>
      </c>
      <c r="R204">
        <f t="shared" si="81"/>
        <v>0</v>
      </c>
      <c r="S204">
        <f t="shared" si="81"/>
        <v>0</v>
      </c>
      <c r="T204">
        <f t="shared" si="81"/>
        <v>0</v>
      </c>
      <c r="U204">
        <f t="shared" si="81"/>
        <v>0</v>
      </c>
      <c r="V204">
        <f t="shared" si="81"/>
        <v>0</v>
      </c>
      <c r="W204">
        <f t="shared" si="81"/>
        <v>0</v>
      </c>
      <c r="X204">
        <f t="shared" si="81"/>
        <v>0</v>
      </c>
      <c r="Y204">
        <f t="shared" si="81"/>
        <v>0</v>
      </c>
      <c r="Z204">
        <f t="shared" si="81"/>
        <v>0</v>
      </c>
      <c r="AA204">
        <f t="shared" si="81"/>
        <v>0</v>
      </c>
      <c r="AC204">
        <f t="shared" si="77"/>
        <v>0</v>
      </c>
      <c r="AD204">
        <f t="shared" si="77"/>
        <v>0</v>
      </c>
      <c r="AE204">
        <f t="shared" si="77"/>
        <v>0</v>
      </c>
      <c r="AF204">
        <f t="shared" si="77"/>
        <v>0</v>
      </c>
      <c r="AG204">
        <f t="shared" si="77"/>
        <v>0</v>
      </c>
      <c r="AH204">
        <f t="shared" si="77"/>
        <v>0</v>
      </c>
      <c r="AI204">
        <f t="shared" si="77"/>
        <v>0</v>
      </c>
      <c r="AJ204">
        <f t="shared" si="77"/>
        <v>0</v>
      </c>
      <c r="AK204">
        <f t="shared" si="77"/>
        <v>0</v>
      </c>
      <c r="AL204">
        <f t="shared" si="77"/>
        <v>0</v>
      </c>
      <c r="AM204">
        <f t="shared" si="77"/>
        <v>0</v>
      </c>
      <c r="AN204">
        <f t="shared" si="76"/>
        <v>0</v>
      </c>
      <c r="AO204">
        <f t="shared" si="76"/>
        <v>2006.0435512002693</v>
      </c>
      <c r="AP204">
        <f t="shared" si="76"/>
        <v>0</v>
      </c>
      <c r="AQ204">
        <f t="shared" si="76"/>
        <v>0</v>
      </c>
      <c r="AR204">
        <f t="shared" si="76"/>
        <v>0</v>
      </c>
      <c r="AS204">
        <f t="shared" si="75"/>
        <v>0</v>
      </c>
      <c r="AT204">
        <f t="shared" si="75"/>
        <v>0</v>
      </c>
      <c r="AV204" s="25">
        <f t="shared" ref="AV204:BK219" si="84">$H$1+EXP(EXP($H$6*($E$4+($D204-$D$4)*$C$4)+$H$5)*AV$10+EXP($H$4*($E$4+($D204-$D$4)*$C$4)+$H$3)+$H$2)</f>
        <v>2.2620329557669825</v>
      </c>
      <c r="AW204" s="25">
        <f t="shared" si="84"/>
        <v>2.3575689888336848</v>
      </c>
      <c r="AX204" s="25">
        <f t="shared" si="84"/>
        <v>2.498984426584502</v>
      </c>
      <c r="AY204" s="25">
        <f t="shared" si="84"/>
        <v>2.7083120006140069</v>
      </c>
      <c r="AZ204" s="25">
        <f t="shared" si="84"/>
        <v>3.0181652524653915</v>
      </c>
      <c r="BA204" s="25">
        <f t="shared" si="84"/>
        <v>3.4768197710017059</v>
      </c>
      <c r="BB204" s="25">
        <f t="shared" si="84"/>
        <v>4.1557345996079782</v>
      </c>
      <c r="BC204" s="25">
        <f t="shared" si="84"/>
        <v>5.1606856594436374</v>
      </c>
      <c r="BD204" s="25">
        <f t="shared" si="84"/>
        <v>6.6482457923369935</v>
      </c>
      <c r="BE204" s="25">
        <f t="shared" si="84"/>
        <v>8.8501790380570053</v>
      </c>
      <c r="BF204" s="25">
        <f t="shared" si="83"/>
        <v>12.109549809964252</v>
      </c>
      <c r="BG204" s="25">
        <f t="shared" si="83"/>
        <v>16.934172831308143</v>
      </c>
      <c r="BH204" s="25">
        <f t="shared" si="83"/>
        <v>24.075731410254569</v>
      </c>
      <c r="BI204" s="25">
        <f t="shared" si="83"/>
        <v>34.646890796364886</v>
      </c>
      <c r="BJ204" s="25">
        <f t="shared" si="83"/>
        <v>50.294653050390131</v>
      </c>
      <c r="BK204" s="25">
        <f t="shared" si="83"/>
        <v>73.45696236910257</v>
      </c>
      <c r="BL204" s="25">
        <f t="shared" si="83"/>
        <v>107.7425403492836</v>
      </c>
      <c r="BM204" s="25">
        <f t="shared" si="83"/>
        <v>158.49313007935842</v>
      </c>
      <c r="BN204" s="25">
        <f t="shared" si="83"/>
        <v>233.61574750874047</v>
      </c>
    </row>
    <row r="205" spans="1:66" x14ac:dyDescent="0.3">
      <c r="B205" s="73"/>
      <c r="F205" s="75"/>
      <c r="G205" s="23"/>
      <c r="H205" s="59">
        <f t="shared" si="72"/>
        <v>0</v>
      </c>
      <c r="I205" s="77">
        <f t="shared" si="82"/>
        <v>0</v>
      </c>
      <c r="J205">
        <f t="shared" si="81"/>
        <v>0</v>
      </c>
      <c r="K205">
        <f t="shared" si="81"/>
        <v>0</v>
      </c>
      <c r="L205">
        <f t="shared" si="81"/>
        <v>0</v>
      </c>
      <c r="M205">
        <f t="shared" ref="M205:AA205" si="85">IF(AND(M$10&lt;=$D205,$D205&lt;N$10)=TRUE,(M$9*100+100*($D205-M$10)/(N$10-M$10)),0)</f>
        <v>0</v>
      </c>
      <c r="N205">
        <f t="shared" si="85"/>
        <v>0</v>
      </c>
      <c r="O205">
        <f t="shared" si="85"/>
        <v>0</v>
      </c>
      <c r="P205">
        <f t="shared" si="85"/>
        <v>0</v>
      </c>
      <c r="Q205">
        <f t="shared" si="85"/>
        <v>0</v>
      </c>
      <c r="R205">
        <f t="shared" si="85"/>
        <v>0</v>
      </c>
      <c r="S205">
        <f t="shared" si="85"/>
        <v>0</v>
      </c>
      <c r="T205">
        <f t="shared" si="85"/>
        <v>0</v>
      </c>
      <c r="U205">
        <f t="shared" si="85"/>
        <v>0</v>
      </c>
      <c r="V205">
        <f t="shared" si="85"/>
        <v>0</v>
      </c>
      <c r="W205">
        <f t="shared" si="85"/>
        <v>0</v>
      </c>
      <c r="X205">
        <f t="shared" si="85"/>
        <v>0</v>
      </c>
      <c r="Y205">
        <f t="shared" si="85"/>
        <v>0</v>
      </c>
      <c r="Z205">
        <f t="shared" si="85"/>
        <v>0</v>
      </c>
      <c r="AA205">
        <f t="shared" si="85"/>
        <v>0</v>
      </c>
      <c r="AC205">
        <f t="shared" si="77"/>
        <v>0</v>
      </c>
      <c r="AD205">
        <f t="shared" si="77"/>
        <v>0</v>
      </c>
      <c r="AE205">
        <f t="shared" si="77"/>
        <v>0</v>
      </c>
      <c r="AF205">
        <f t="shared" si="77"/>
        <v>0</v>
      </c>
      <c r="AG205">
        <f t="shared" si="77"/>
        <v>0</v>
      </c>
      <c r="AH205">
        <f t="shared" si="77"/>
        <v>0</v>
      </c>
      <c r="AI205">
        <f t="shared" si="77"/>
        <v>0</v>
      </c>
      <c r="AJ205">
        <f t="shared" si="77"/>
        <v>0</v>
      </c>
      <c r="AK205">
        <f t="shared" si="77"/>
        <v>0</v>
      </c>
      <c r="AL205">
        <f t="shared" si="77"/>
        <v>0</v>
      </c>
      <c r="AM205">
        <f t="shared" si="77"/>
        <v>0</v>
      </c>
      <c r="AN205">
        <f t="shared" si="76"/>
        <v>0</v>
      </c>
      <c r="AO205">
        <f t="shared" si="76"/>
        <v>0</v>
      </c>
      <c r="AP205">
        <f t="shared" si="76"/>
        <v>0</v>
      </c>
      <c r="AQ205">
        <f t="shared" si="76"/>
        <v>0</v>
      </c>
      <c r="AR205">
        <f t="shared" si="76"/>
        <v>0</v>
      </c>
      <c r="AS205">
        <f t="shared" si="75"/>
        <v>0</v>
      </c>
      <c r="AT205">
        <f t="shared" si="75"/>
        <v>0</v>
      </c>
      <c r="AV205" s="25">
        <f t="shared" si="84"/>
        <v>45.171769645733413</v>
      </c>
      <c r="AW205" s="25">
        <f t="shared" si="84"/>
        <v>127.04522300052373</v>
      </c>
      <c r="AX205" s="25">
        <f t="shared" si="84"/>
        <v>364.41551061754836</v>
      </c>
      <c r="AY205" s="25">
        <f t="shared" si="84"/>
        <v>1052.6074841407044</v>
      </c>
      <c r="AZ205" s="25">
        <f t="shared" si="84"/>
        <v>3047.8369510477814</v>
      </c>
      <c r="BA205" s="25">
        <f t="shared" si="84"/>
        <v>8832.473765734987</v>
      </c>
      <c r="BB205" s="25">
        <f t="shared" si="84"/>
        <v>25603.488645394966</v>
      </c>
      <c r="BC205" s="25">
        <f t="shared" si="84"/>
        <v>74226.582731377712</v>
      </c>
      <c r="BD205" s="25">
        <f t="shared" si="84"/>
        <v>215196.30313641208</v>
      </c>
      <c r="BE205" s="25">
        <f t="shared" si="84"/>
        <v>623900.48876334867</v>
      </c>
      <c r="BF205" s="25">
        <f t="shared" si="83"/>
        <v>1808829.499539858</v>
      </c>
      <c r="BG205" s="25">
        <f t="shared" si="83"/>
        <v>5244215.8008228196</v>
      </c>
      <c r="BH205" s="25">
        <f t="shared" si="83"/>
        <v>15204204.063164905</v>
      </c>
      <c r="BI205" s="25">
        <f t="shared" si="83"/>
        <v>44080539.207467429</v>
      </c>
      <c r="BJ205" s="25">
        <f t="shared" si="83"/>
        <v>127799787.60445273</v>
      </c>
      <c r="BK205" s="25">
        <f t="shared" si="83"/>
        <v>370521466.69325632</v>
      </c>
      <c r="BL205" s="25">
        <f t="shared" si="83"/>
        <v>1074228375.5313194</v>
      </c>
      <c r="BM205" s="25">
        <f t="shared" si="83"/>
        <v>3114439268.1283507</v>
      </c>
      <c r="BN205" s="25">
        <f t="shared" si="83"/>
        <v>9029487754.9259262</v>
      </c>
    </row>
    <row r="206" spans="1:66" x14ac:dyDescent="0.3">
      <c r="A206" s="24">
        <v>0.2</v>
      </c>
      <c r="B206" s="73">
        <f>H207-H206</f>
        <v>7.2727272727272521</v>
      </c>
      <c r="C206" s="59">
        <v>29.388764044943819</v>
      </c>
      <c r="D206" s="74">
        <f>$C$11-A206</f>
        <v>29.18876404494382</v>
      </c>
      <c r="E206" s="74">
        <v>64</v>
      </c>
      <c r="F206" s="75"/>
      <c r="G206" s="76">
        <f>E206-D206</f>
        <v>34.811235955056176</v>
      </c>
      <c r="H206" s="59">
        <f t="shared" si="72"/>
        <v>849.06843718079676</v>
      </c>
      <c r="I206" s="77">
        <f t="shared" si="82"/>
        <v>1806.7493899807259</v>
      </c>
      <c r="J206">
        <f t="shared" ref="J206:AA220" si="86">IF(AND(J$10&lt;=$D206,$D206&lt;K$10)=TRUE,(J$9*100+100*($D206-J$10)/(K$10-J$10)),0)</f>
        <v>849.06843718079676</v>
      </c>
      <c r="K206">
        <f t="shared" si="86"/>
        <v>0</v>
      </c>
      <c r="L206">
        <f t="shared" si="86"/>
        <v>0</v>
      </c>
      <c r="M206">
        <f t="shared" si="86"/>
        <v>0</v>
      </c>
      <c r="N206">
        <f t="shared" si="86"/>
        <v>0</v>
      </c>
      <c r="O206">
        <f t="shared" si="86"/>
        <v>0</v>
      </c>
      <c r="P206">
        <f t="shared" si="86"/>
        <v>0</v>
      </c>
      <c r="Q206">
        <f t="shared" si="86"/>
        <v>0</v>
      </c>
      <c r="R206">
        <f t="shared" si="86"/>
        <v>0</v>
      </c>
      <c r="S206">
        <f t="shared" si="86"/>
        <v>0</v>
      </c>
      <c r="T206">
        <f t="shared" si="86"/>
        <v>0</v>
      </c>
      <c r="U206">
        <f t="shared" si="86"/>
        <v>0</v>
      </c>
      <c r="V206">
        <f t="shared" si="86"/>
        <v>0</v>
      </c>
      <c r="W206">
        <f t="shared" si="86"/>
        <v>0</v>
      </c>
      <c r="X206">
        <f t="shared" si="86"/>
        <v>0</v>
      </c>
      <c r="Y206">
        <f t="shared" si="86"/>
        <v>0</v>
      </c>
      <c r="Z206">
        <f t="shared" si="86"/>
        <v>0</v>
      </c>
      <c r="AA206">
        <f t="shared" si="86"/>
        <v>0</v>
      </c>
      <c r="AC206">
        <f t="shared" si="77"/>
        <v>0</v>
      </c>
      <c r="AD206">
        <f t="shared" si="77"/>
        <v>0</v>
      </c>
      <c r="AE206">
        <f t="shared" si="77"/>
        <v>0</v>
      </c>
      <c r="AF206">
        <f t="shared" si="77"/>
        <v>0</v>
      </c>
      <c r="AG206">
        <f t="shared" si="77"/>
        <v>0</v>
      </c>
      <c r="AH206">
        <f t="shared" si="77"/>
        <v>0</v>
      </c>
      <c r="AI206">
        <f t="shared" si="77"/>
        <v>0</v>
      </c>
      <c r="AJ206">
        <f t="shared" si="77"/>
        <v>0</v>
      </c>
      <c r="AK206">
        <f t="shared" si="77"/>
        <v>0</v>
      </c>
      <c r="AL206">
        <f t="shared" si="77"/>
        <v>0</v>
      </c>
      <c r="AM206">
        <f t="shared" si="77"/>
        <v>1806.7493899807259</v>
      </c>
      <c r="AN206">
        <f t="shared" si="76"/>
        <v>0</v>
      </c>
      <c r="AO206">
        <f t="shared" si="76"/>
        <v>0</v>
      </c>
      <c r="AP206">
        <f t="shared" si="76"/>
        <v>0</v>
      </c>
      <c r="AQ206">
        <f t="shared" si="76"/>
        <v>0</v>
      </c>
      <c r="AR206">
        <f t="shared" si="76"/>
        <v>0</v>
      </c>
      <c r="AS206">
        <f t="shared" si="75"/>
        <v>0</v>
      </c>
      <c r="AT206">
        <f t="shared" si="75"/>
        <v>0</v>
      </c>
      <c r="AV206" s="25">
        <f t="shared" si="84"/>
        <v>2.3948255658111015</v>
      </c>
      <c r="AW206" s="25">
        <f t="shared" si="84"/>
        <v>2.5865428434721132</v>
      </c>
      <c r="AX206" s="25">
        <f t="shared" si="84"/>
        <v>2.8890595768962286</v>
      </c>
      <c r="AY206" s="25">
        <f t="shared" si="84"/>
        <v>3.3664102628548163</v>
      </c>
      <c r="AZ206" s="25">
        <f t="shared" si="84"/>
        <v>4.1196369515275375</v>
      </c>
      <c r="BA206" s="25">
        <f t="shared" si="84"/>
        <v>5.3081770777233377</v>
      </c>
      <c r="BB206" s="25">
        <f t="shared" si="84"/>
        <v>7.1836119936936615</v>
      </c>
      <c r="BC206" s="25">
        <f t="shared" si="84"/>
        <v>10.142919842473166</v>
      </c>
      <c r="BD206" s="25">
        <f t="shared" si="84"/>
        <v>14.812504944719684</v>
      </c>
      <c r="BE206" s="25">
        <f t="shared" si="84"/>
        <v>22.180790415971209</v>
      </c>
      <c r="BF206" s="25">
        <f t="shared" si="83"/>
        <v>33.807440235403071</v>
      </c>
      <c r="BG206" s="25">
        <f t="shared" si="83"/>
        <v>52.15349734069801</v>
      </c>
      <c r="BH206" s="25">
        <f t="shared" si="83"/>
        <v>81.102318930577908</v>
      </c>
      <c r="BI206" s="25">
        <f t="shared" si="83"/>
        <v>126.78157669331689</v>
      </c>
      <c r="BJ206" s="25">
        <f t="shared" si="83"/>
        <v>198.86031686850225</v>
      </c>
      <c r="BK206" s="25">
        <f t="shared" si="83"/>
        <v>312.59563218879128</v>
      </c>
      <c r="BL206" s="25">
        <f t="shared" si="83"/>
        <v>492.06217002735048</v>
      </c>
      <c r="BM206" s="25">
        <f t="shared" si="83"/>
        <v>775.24807506535603</v>
      </c>
      <c r="BN206" s="25">
        <f t="shared" si="83"/>
        <v>1222.0960377999679</v>
      </c>
    </row>
    <row r="207" spans="1:66" x14ac:dyDescent="0.3">
      <c r="A207" s="24"/>
      <c r="B207" s="73">
        <f>I206-I207</f>
        <v>-18.218282370549559</v>
      </c>
      <c r="D207" s="74">
        <f>A206+$C$11</f>
        <v>29.588764044943819</v>
      </c>
      <c r="F207" s="75"/>
      <c r="G207" s="76">
        <f>E206-D207</f>
        <v>34.411235955056185</v>
      </c>
      <c r="H207" s="59">
        <f t="shared" si="72"/>
        <v>856.34116445352402</v>
      </c>
      <c r="I207" s="77">
        <f t="shared" si="82"/>
        <v>1824.9676723512755</v>
      </c>
      <c r="J207">
        <f t="shared" si="86"/>
        <v>856.34116445352402</v>
      </c>
      <c r="K207">
        <f t="shared" si="86"/>
        <v>0</v>
      </c>
      <c r="L207">
        <f t="shared" si="86"/>
        <v>0</v>
      </c>
      <c r="M207">
        <f t="shared" si="86"/>
        <v>0</v>
      </c>
      <c r="N207">
        <f t="shared" si="86"/>
        <v>0</v>
      </c>
      <c r="O207">
        <f t="shared" si="86"/>
        <v>0</v>
      </c>
      <c r="P207">
        <f t="shared" si="86"/>
        <v>0</v>
      </c>
      <c r="Q207">
        <f t="shared" si="86"/>
        <v>0</v>
      </c>
      <c r="R207">
        <f t="shared" si="86"/>
        <v>0</v>
      </c>
      <c r="S207">
        <f t="shared" si="86"/>
        <v>0</v>
      </c>
      <c r="T207">
        <f t="shared" si="86"/>
        <v>0</v>
      </c>
      <c r="U207">
        <f t="shared" si="86"/>
        <v>0</v>
      </c>
      <c r="V207">
        <f t="shared" si="86"/>
        <v>0</v>
      </c>
      <c r="W207">
        <f t="shared" si="86"/>
        <v>0</v>
      </c>
      <c r="X207">
        <f t="shared" si="86"/>
        <v>0</v>
      </c>
      <c r="Y207">
        <f t="shared" si="86"/>
        <v>0</v>
      </c>
      <c r="Z207">
        <f t="shared" si="86"/>
        <v>0</v>
      </c>
      <c r="AA207">
        <f t="shared" si="86"/>
        <v>0</v>
      </c>
      <c r="AC207">
        <f t="shared" si="77"/>
        <v>0</v>
      </c>
      <c r="AD207">
        <f t="shared" si="77"/>
        <v>0</v>
      </c>
      <c r="AE207">
        <f t="shared" si="77"/>
        <v>0</v>
      </c>
      <c r="AF207">
        <f t="shared" si="77"/>
        <v>0</v>
      </c>
      <c r="AG207">
        <f t="shared" si="77"/>
        <v>0</v>
      </c>
      <c r="AH207">
        <f t="shared" si="77"/>
        <v>0</v>
      </c>
      <c r="AI207">
        <f t="shared" si="77"/>
        <v>0</v>
      </c>
      <c r="AJ207">
        <f t="shared" si="77"/>
        <v>0</v>
      </c>
      <c r="AK207">
        <f t="shared" si="77"/>
        <v>0</v>
      </c>
      <c r="AL207">
        <f t="shared" si="77"/>
        <v>0</v>
      </c>
      <c r="AM207">
        <f t="shared" si="77"/>
        <v>1824.9676723512755</v>
      </c>
      <c r="AN207">
        <f t="shared" si="76"/>
        <v>0</v>
      </c>
      <c r="AO207">
        <f t="shared" si="76"/>
        <v>0</v>
      </c>
      <c r="AP207">
        <f t="shared" si="76"/>
        <v>0</v>
      </c>
      <c r="AQ207">
        <f t="shared" si="76"/>
        <v>0</v>
      </c>
      <c r="AR207">
        <f t="shared" si="76"/>
        <v>0</v>
      </c>
      <c r="AS207">
        <f t="shared" si="75"/>
        <v>0</v>
      </c>
      <c r="AT207">
        <f t="shared" si="75"/>
        <v>0</v>
      </c>
      <c r="AV207" s="25">
        <f t="shared" si="84"/>
        <v>2.3811394780327668</v>
      </c>
      <c r="AW207" s="25">
        <f t="shared" si="84"/>
        <v>2.5623110856015789</v>
      </c>
      <c r="AX207" s="25">
        <f t="shared" si="84"/>
        <v>2.8466858666783623</v>
      </c>
      <c r="AY207" s="25">
        <f t="shared" si="84"/>
        <v>3.2930528068279283</v>
      </c>
      <c r="AZ207" s="25">
        <f t="shared" si="84"/>
        <v>3.9936896372249562</v>
      </c>
      <c r="BA207" s="25">
        <f t="shared" si="84"/>
        <v>5.0934394707236219</v>
      </c>
      <c r="BB207" s="25">
        <f t="shared" si="84"/>
        <v>6.8196543138613794</v>
      </c>
      <c r="BC207" s="25">
        <f t="shared" si="84"/>
        <v>9.5291956967314597</v>
      </c>
      <c r="BD207" s="25">
        <f t="shared" si="84"/>
        <v>13.782208891856454</v>
      </c>
      <c r="BE207" s="25">
        <f t="shared" si="84"/>
        <v>20.457922114862292</v>
      </c>
      <c r="BF207" s="25">
        <f t="shared" si="83"/>
        <v>30.936409951885146</v>
      </c>
      <c r="BG207" s="25">
        <f t="shared" si="83"/>
        <v>47.383897086630206</v>
      </c>
      <c r="BH207" s="25">
        <f t="shared" si="83"/>
        <v>73.200583354260999</v>
      </c>
      <c r="BI207" s="25">
        <f t="shared" si="83"/>
        <v>113.72356929010662</v>
      </c>
      <c r="BJ207" s="25">
        <f t="shared" si="83"/>
        <v>177.33019843428301</v>
      </c>
      <c r="BK207" s="25">
        <f t="shared" si="83"/>
        <v>277.16991107268393</v>
      </c>
      <c r="BL207" s="25">
        <f t="shared" si="83"/>
        <v>433.88263667749777</v>
      </c>
      <c r="BM207" s="25">
        <f t="shared" si="83"/>
        <v>679.8657001047427</v>
      </c>
      <c r="BN207" s="25">
        <f t="shared" si="83"/>
        <v>1065.9713418739736</v>
      </c>
    </row>
    <row r="208" spans="1:66" x14ac:dyDescent="0.3">
      <c r="A208" s="24">
        <v>0.5</v>
      </c>
      <c r="B208" s="73">
        <f>H209-H208</f>
        <v>18.181818181818244</v>
      </c>
      <c r="D208" s="74">
        <f>$C$11-A208</f>
        <v>28.888764044943819</v>
      </c>
      <c r="F208" s="75"/>
      <c r="G208" s="76">
        <f>E206-D208</f>
        <v>35.111235955056181</v>
      </c>
      <c r="H208" s="59">
        <f t="shared" si="72"/>
        <v>843.61389172625127</v>
      </c>
      <c r="I208" s="77">
        <f t="shared" si="82"/>
        <v>1793.0392542008203</v>
      </c>
      <c r="J208">
        <f t="shared" si="86"/>
        <v>843.61389172625127</v>
      </c>
      <c r="K208">
        <f t="shared" si="86"/>
        <v>0</v>
      </c>
      <c r="L208">
        <f t="shared" si="86"/>
        <v>0</v>
      </c>
      <c r="M208">
        <f t="shared" si="86"/>
        <v>0</v>
      </c>
      <c r="N208">
        <f t="shared" si="86"/>
        <v>0</v>
      </c>
      <c r="O208">
        <f t="shared" si="86"/>
        <v>0</v>
      </c>
      <c r="P208">
        <f t="shared" si="86"/>
        <v>0</v>
      </c>
      <c r="Q208">
        <f t="shared" si="86"/>
        <v>0</v>
      </c>
      <c r="R208">
        <f t="shared" si="86"/>
        <v>0</v>
      </c>
      <c r="S208">
        <f t="shared" si="86"/>
        <v>0</v>
      </c>
      <c r="T208">
        <f t="shared" si="86"/>
        <v>0</v>
      </c>
      <c r="U208">
        <f t="shared" si="86"/>
        <v>0</v>
      </c>
      <c r="V208">
        <f t="shared" si="86"/>
        <v>0</v>
      </c>
      <c r="W208">
        <f t="shared" si="86"/>
        <v>0</v>
      </c>
      <c r="X208">
        <f t="shared" si="86"/>
        <v>0</v>
      </c>
      <c r="Y208">
        <f t="shared" si="86"/>
        <v>0</v>
      </c>
      <c r="Z208">
        <f t="shared" si="86"/>
        <v>0</v>
      </c>
      <c r="AA208">
        <f t="shared" si="86"/>
        <v>0</v>
      </c>
      <c r="AC208">
        <f t="shared" si="77"/>
        <v>0</v>
      </c>
      <c r="AD208">
        <f t="shared" si="77"/>
        <v>0</v>
      </c>
      <c r="AE208">
        <f t="shared" ref="AE208:AP235" si="87">IF(AND(AX208&lt;=$G208,$G208&lt;AY208)=TRUE,AX$10*100+100*((LOG($G208)-LOG(AX208))/(LOG(AY208)-LOG(AX208))),0)</f>
        <v>0</v>
      </c>
      <c r="AF208">
        <f t="shared" si="87"/>
        <v>0</v>
      </c>
      <c r="AG208">
        <f t="shared" si="87"/>
        <v>0</v>
      </c>
      <c r="AH208">
        <f t="shared" si="87"/>
        <v>0</v>
      </c>
      <c r="AI208">
        <f t="shared" si="87"/>
        <v>0</v>
      </c>
      <c r="AJ208">
        <f t="shared" si="87"/>
        <v>0</v>
      </c>
      <c r="AK208">
        <f t="shared" si="87"/>
        <v>0</v>
      </c>
      <c r="AL208">
        <f t="shared" si="87"/>
        <v>1793.0392542008203</v>
      </c>
      <c r="AM208">
        <f t="shared" si="87"/>
        <v>0</v>
      </c>
      <c r="AN208">
        <f t="shared" si="76"/>
        <v>0</v>
      </c>
      <c r="AO208">
        <f t="shared" si="76"/>
        <v>0</v>
      </c>
      <c r="AP208">
        <f t="shared" si="76"/>
        <v>0</v>
      </c>
      <c r="AQ208">
        <f t="shared" si="76"/>
        <v>0</v>
      </c>
      <c r="AR208">
        <f t="shared" si="76"/>
        <v>0</v>
      </c>
      <c r="AS208">
        <f t="shared" si="75"/>
        <v>0</v>
      </c>
      <c r="AT208">
        <f t="shared" si="75"/>
        <v>0</v>
      </c>
      <c r="AV208" s="25">
        <f t="shared" si="84"/>
        <v>2.4055857474269162</v>
      </c>
      <c r="AW208" s="25">
        <f t="shared" si="84"/>
        <v>2.6056823894541719</v>
      </c>
      <c r="AX208" s="25">
        <f t="shared" si="84"/>
        <v>2.9226835636259114</v>
      </c>
      <c r="AY208" s="25">
        <f t="shared" si="84"/>
        <v>3.4248896147028391</v>
      </c>
      <c r="AZ208" s="25">
        <f t="shared" si="84"/>
        <v>4.2205047047644406</v>
      </c>
      <c r="BA208" s="25">
        <f t="shared" si="84"/>
        <v>5.4809502334001881</v>
      </c>
      <c r="BB208" s="25">
        <f t="shared" si="84"/>
        <v>7.4777988986697723</v>
      </c>
      <c r="BC208" s="25">
        <f t="shared" si="84"/>
        <v>10.641287126760611</v>
      </c>
      <c r="BD208" s="25">
        <f t="shared" si="84"/>
        <v>15.653012824019815</v>
      </c>
      <c r="BE208" s="25">
        <f t="shared" si="84"/>
        <v>23.592790896064848</v>
      </c>
      <c r="BF208" s="25">
        <f t="shared" si="83"/>
        <v>36.171307686758759</v>
      </c>
      <c r="BG208" s="25">
        <f t="shared" si="83"/>
        <v>56.098701528009705</v>
      </c>
      <c r="BH208" s="25">
        <f t="shared" si="83"/>
        <v>87.668482918937642</v>
      </c>
      <c r="BI208" s="25">
        <f t="shared" si="83"/>
        <v>137.6826044348108</v>
      </c>
      <c r="BJ208" s="25">
        <f t="shared" si="83"/>
        <v>216.91699380322524</v>
      </c>
      <c r="BK208" s="25">
        <f t="shared" si="83"/>
        <v>342.44331053745111</v>
      </c>
      <c r="BL208" s="25">
        <f t="shared" si="83"/>
        <v>541.30716647753718</v>
      </c>
      <c r="BM208" s="25">
        <f t="shared" si="83"/>
        <v>856.35531118723429</v>
      </c>
      <c r="BN208" s="25">
        <f t="shared" si="83"/>
        <v>1355.4672941859205</v>
      </c>
    </row>
    <row r="209" spans="1:66" x14ac:dyDescent="0.3">
      <c r="A209" s="7"/>
      <c r="B209" s="73">
        <f>I208-I209</f>
        <v>-45.736072153569239</v>
      </c>
      <c r="D209" s="74">
        <f>A208+$C$11</f>
        <v>29.888764044943819</v>
      </c>
      <c r="F209" s="75"/>
      <c r="G209" s="76">
        <f>E206-D209</f>
        <v>34.111235955056181</v>
      </c>
      <c r="H209" s="59">
        <f t="shared" si="72"/>
        <v>861.79570990806951</v>
      </c>
      <c r="I209" s="77">
        <f t="shared" si="82"/>
        <v>1838.7753263543896</v>
      </c>
      <c r="J209">
        <f t="shared" si="86"/>
        <v>861.79570990806951</v>
      </c>
      <c r="K209">
        <f t="shared" si="86"/>
        <v>0</v>
      </c>
      <c r="L209">
        <f t="shared" si="86"/>
        <v>0</v>
      </c>
      <c r="M209">
        <f t="shared" si="86"/>
        <v>0</v>
      </c>
      <c r="N209">
        <f t="shared" si="86"/>
        <v>0</v>
      </c>
      <c r="O209">
        <f t="shared" si="86"/>
        <v>0</v>
      </c>
      <c r="P209">
        <f t="shared" si="86"/>
        <v>0</v>
      </c>
      <c r="Q209">
        <f t="shared" si="86"/>
        <v>0</v>
      </c>
      <c r="R209">
        <f t="shared" si="86"/>
        <v>0</v>
      </c>
      <c r="S209">
        <f t="shared" si="86"/>
        <v>0</v>
      </c>
      <c r="T209">
        <f t="shared" si="86"/>
        <v>0</v>
      </c>
      <c r="U209">
        <f t="shared" si="86"/>
        <v>0</v>
      </c>
      <c r="V209">
        <f t="shared" si="86"/>
        <v>0</v>
      </c>
      <c r="W209">
        <f t="shared" si="86"/>
        <v>0</v>
      </c>
      <c r="X209">
        <f t="shared" si="86"/>
        <v>0</v>
      </c>
      <c r="Y209">
        <f t="shared" si="86"/>
        <v>0</v>
      </c>
      <c r="Z209">
        <f t="shared" si="86"/>
        <v>0</v>
      </c>
      <c r="AA209">
        <f t="shared" si="86"/>
        <v>0</v>
      </c>
      <c r="AC209">
        <f t="shared" ref="AC209:AP250" si="88">IF(AND(AV209&lt;=$G209,$G209&lt;AW209)=TRUE,AV$10*100+100*((LOG($G209)-LOG(AV209))/(LOG(AW209)-LOG(AV209))),0)</f>
        <v>0</v>
      </c>
      <c r="AD209">
        <f t="shared" si="88"/>
        <v>0</v>
      </c>
      <c r="AE209">
        <f t="shared" si="87"/>
        <v>0</v>
      </c>
      <c r="AF209">
        <f t="shared" si="87"/>
        <v>0</v>
      </c>
      <c r="AG209">
        <f t="shared" si="87"/>
        <v>0</v>
      </c>
      <c r="AH209">
        <f t="shared" si="87"/>
        <v>0</v>
      </c>
      <c r="AI209">
        <f t="shared" si="87"/>
        <v>0</v>
      </c>
      <c r="AJ209">
        <f t="shared" si="87"/>
        <v>0</v>
      </c>
      <c r="AK209">
        <f t="shared" si="87"/>
        <v>0</v>
      </c>
      <c r="AL209">
        <f t="shared" si="87"/>
        <v>0</v>
      </c>
      <c r="AM209">
        <f t="shared" si="87"/>
        <v>1838.7753263543896</v>
      </c>
      <c r="AN209">
        <f t="shared" si="76"/>
        <v>0</v>
      </c>
      <c r="AO209">
        <f t="shared" si="76"/>
        <v>0</v>
      </c>
      <c r="AP209">
        <f t="shared" si="76"/>
        <v>0</v>
      </c>
      <c r="AQ209">
        <f t="shared" si="76"/>
        <v>0</v>
      </c>
      <c r="AR209">
        <f t="shared" si="76"/>
        <v>0</v>
      </c>
      <c r="AS209">
        <f t="shared" si="75"/>
        <v>0</v>
      </c>
      <c r="AT209">
        <f t="shared" si="75"/>
        <v>0</v>
      </c>
      <c r="AV209" s="25">
        <f t="shared" si="84"/>
        <v>2.3713452369569752</v>
      </c>
      <c r="AW209" s="25">
        <f t="shared" si="84"/>
        <v>2.5450495301523977</v>
      </c>
      <c r="AX209" s="25">
        <f t="shared" si="84"/>
        <v>2.8166393184462319</v>
      </c>
      <c r="AY209" s="25">
        <f t="shared" si="84"/>
        <v>3.2412748398176383</v>
      </c>
      <c r="AZ209" s="25">
        <f t="shared" si="84"/>
        <v>3.9052001189790273</v>
      </c>
      <c r="BA209" s="25">
        <f t="shared" si="84"/>
        <v>4.9432592405662312</v>
      </c>
      <c r="BB209" s="25">
        <f t="shared" si="84"/>
        <v>6.5662833574841555</v>
      </c>
      <c r="BC209" s="25">
        <f t="shared" si="84"/>
        <v>9.1039107712960714</v>
      </c>
      <c r="BD209" s="25">
        <f t="shared" si="84"/>
        <v>13.071536898477893</v>
      </c>
      <c r="BE209" s="25">
        <f t="shared" si="84"/>
        <v>19.274991747449896</v>
      </c>
      <c r="BF209" s="25">
        <f t="shared" si="83"/>
        <v>28.974205037631634</v>
      </c>
      <c r="BG209" s="25">
        <f t="shared" si="83"/>
        <v>44.13909955830794</v>
      </c>
      <c r="BH209" s="25">
        <f t="shared" si="83"/>
        <v>67.849685040125664</v>
      </c>
      <c r="BI209" s="25">
        <f t="shared" si="83"/>
        <v>104.9216121230394</v>
      </c>
      <c r="BJ209" s="25">
        <f t="shared" si="83"/>
        <v>162.88423724230327</v>
      </c>
      <c r="BK209" s="25">
        <f t="shared" si="83"/>
        <v>253.50984467841636</v>
      </c>
      <c r="BL209" s="25">
        <f t="shared" si="83"/>
        <v>395.20461275121113</v>
      </c>
      <c r="BM209" s="25">
        <f t="shared" si="83"/>
        <v>616.74693249076893</v>
      </c>
      <c r="BN209" s="25">
        <f t="shared" si="83"/>
        <v>963.1323361520374</v>
      </c>
    </row>
    <row r="210" spans="1:66" x14ac:dyDescent="0.3">
      <c r="A210" s="7">
        <v>1</v>
      </c>
      <c r="B210" s="73">
        <f>H211-H210</f>
        <v>36.363636363636374</v>
      </c>
      <c r="D210" s="74">
        <f>$C$11-A210</f>
        <v>28.388764044943819</v>
      </c>
      <c r="F210" s="75"/>
      <c r="G210" s="76">
        <f>E206-D210</f>
        <v>35.611235955056181</v>
      </c>
      <c r="H210" s="59">
        <f t="shared" si="72"/>
        <v>834.52298263534215</v>
      </c>
      <c r="I210" s="77">
        <f t="shared" si="82"/>
        <v>1770.211315932846</v>
      </c>
      <c r="J210">
        <f t="shared" si="86"/>
        <v>834.52298263534215</v>
      </c>
      <c r="K210">
        <f t="shared" si="86"/>
        <v>0</v>
      </c>
      <c r="L210">
        <f t="shared" si="86"/>
        <v>0</v>
      </c>
      <c r="M210">
        <f t="shared" si="86"/>
        <v>0</v>
      </c>
      <c r="N210">
        <f t="shared" si="86"/>
        <v>0</v>
      </c>
      <c r="O210">
        <f t="shared" si="86"/>
        <v>0</v>
      </c>
      <c r="P210">
        <f t="shared" si="86"/>
        <v>0</v>
      </c>
      <c r="Q210">
        <f t="shared" si="86"/>
        <v>0</v>
      </c>
      <c r="R210">
        <f t="shared" si="86"/>
        <v>0</v>
      </c>
      <c r="S210">
        <f t="shared" si="86"/>
        <v>0</v>
      </c>
      <c r="T210">
        <f t="shared" si="86"/>
        <v>0</v>
      </c>
      <c r="U210">
        <f t="shared" si="86"/>
        <v>0</v>
      </c>
      <c r="V210">
        <f t="shared" si="86"/>
        <v>0</v>
      </c>
      <c r="W210">
        <f t="shared" si="86"/>
        <v>0</v>
      </c>
      <c r="X210">
        <f t="shared" si="86"/>
        <v>0</v>
      </c>
      <c r="Y210">
        <f t="shared" si="86"/>
        <v>0</v>
      </c>
      <c r="Z210">
        <f t="shared" si="86"/>
        <v>0</v>
      </c>
      <c r="AA210">
        <f t="shared" si="86"/>
        <v>0</v>
      </c>
      <c r="AC210">
        <f t="shared" si="88"/>
        <v>0</v>
      </c>
      <c r="AD210">
        <f t="shared" si="88"/>
        <v>0</v>
      </c>
      <c r="AE210">
        <f t="shared" si="87"/>
        <v>0</v>
      </c>
      <c r="AF210">
        <f t="shared" si="87"/>
        <v>0</v>
      </c>
      <c r="AG210">
        <f t="shared" si="87"/>
        <v>0</v>
      </c>
      <c r="AH210">
        <f t="shared" si="87"/>
        <v>0</v>
      </c>
      <c r="AI210">
        <f t="shared" si="87"/>
        <v>0</v>
      </c>
      <c r="AJ210">
        <f t="shared" si="87"/>
        <v>0</v>
      </c>
      <c r="AK210">
        <f t="shared" si="87"/>
        <v>0</v>
      </c>
      <c r="AL210">
        <f t="shared" si="87"/>
        <v>1770.211315932846</v>
      </c>
      <c r="AM210">
        <f t="shared" si="87"/>
        <v>0</v>
      </c>
      <c r="AN210">
        <f t="shared" si="76"/>
        <v>0</v>
      </c>
      <c r="AO210">
        <f t="shared" si="76"/>
        <v>0</v>
      </c>
      <c r="AP210">
        <f t="shared" si="76"/>
        <v>0</v>
      </c>
      <c r="AQ210">
        <f t="shared" si="76"/>
        <v>0</v>
      </c>
      <c r="AR210">
        <f t="shared" si="76"/>
        <v>0</v>
      </c>
      <c r="AS210">
        <f t="shared" si="75"/>
        <v>0</v>
      </c>
      <c r="AT210">
        <f t="shared" si="75"/>
        <v>0</v>
      </c>
      <c r="AV210" s="25">
        <f t="shared" si="84"/>
        <v>2.4245252255333911</v>
      </c>
      <c r="AW210" s="25">
        <f t="shared" si="84"/>
        <v>2.6395524913542738</v>
      </c>
      <c r="AX210" s="25">
        <f t="shared" si="84"/>
        <v>2.9825070342934916</v>
      </c>
      <c r="AY210" s="25">
        <f t="shared" si="84"/>
        <v>3.529497287244125</v>
      </c>
      <c r="AZ210" s="25">
        <f t="shared" si="84"/>
        <v>4.4019112644983185</v>
      </c>
      <c r="BA210" s="25">
        <f t="shared" si="84"/>
        <v>5.7933549759773477</v>
      </c>
      <c r="BB210" s="25">
        <f t="shared" si="84"/>
        <v>8.0126174507811108</v>
      </c>
      <c r="BC210" s="25">
        <f t="shared" si="84"/>
        <v>11.552197163162708</v>
      </c>
      <c r="BD210" s="25">
        <f t="shared" si="84"/>
        <v>17.197597237532559</v>
      </c>
      <c r="BE210" s="25">
        <f t="shared" si="84"/>
        <v>26.201644211869834</v>
      </c>
      <c r="BF210" s="25">
        <f t="shared" si="83"/>
        <v>40.562515159554046</v>
      </c>
      <c r="BG210" s="25">
        <f t="shared" si="83"/>
        <v>63.46717291665329</v>
      </c>
      <c r="BH210" s="25">
        <f t="shared" si="83"/>
        <v>99.998616509525775</v>
      </c>
      <c r="BI210" s="25">
        <f t="shared" si="83"/>
        <v>158.2638997166317</v>
      </c>
      <c r="BJ210" s="25">
        <f t="shared" si="83"/>
        <v>251.19324751460968</v>
      </c>
      <c r="BK210" s="25">
        <f t="shared" si="83"/>
        <v>399.40953012429139</v>
      </c>
      <c r="BL210" s="25">
        <f t="shared" si="83"/>
        <v>635.80488800832609</v>
      </c>
      <c r="BM210" s="25">
        <f t="shared" si="83"/>
        <v>1012.8401519157675</v>
      </c>
      <c r="BN210" s="25">
        <f t="shared" si="83"/>
        <v>1614.1869444339563</v>
      </c>
    </row>
    <row r="211" spans="1:66" x14ac:dyDescent="0.3">
      <c r="A211" s="7"/>
      <c r="B211" s="73">
        <f>I210-I211</f>
        <v>-91.870274007487069</v>
      </c>
      <c r="D211" s="74">
        <f>A210+$C$11</f>
        <v>30.388764044943819</v>
      </c>
      <c r="F211" s="75"/>
      <c r="G211" s="76">
        <f>E206-D211</f>
        <v>33.611235955056181</v>
      </c>
      <c r="H211" s="59">
        <f t="shared" si="72"/>
        <v>870.88661899897852</v>
      </c>
      <c r="I211" s="77">
        <f t="shared" si="82"/>
        <v>1862.0815899403331</v>
      </c>
      <c r="J211">
        <f t="shared" si="86"/>
        <v>870.88661899897852</v>
      </c>
      <c r="K211">
        <f t="shared" si="86"/>
        <v>0</v>
      </c>
      <c r="L211">
        <f t="shared" si="86"/>
        <v>0</v>
      </c>
      <c r="M211">
        <f t="shared" si="86"/>
        <v>0</v>
      </c>
      <c r="N211">
        <f t="shared" si="86"/>
        <v>0</v>
      </c>
      <c r="O211">
        <f t="shared" si="86"/>
        <v>0</v>
      </c>
      <c r="P211">
        <f t="shared" si="86"/>
        <v>0</v>
      </c>
      <c r="Q211">
        <f t="shared" si="86"/>
        <v>0</v>
      </c>
      <c r="R211">
        <f t="shared" si="86"/>
        <v>0</v>
      </c>
      <c r="S211">
        <f t="shared" si="86"/>
        <v>0</v>
      </c>
      <c r="T211">
        <f t="shared" si="86"/>
        <v>0</v>
      </c>
      <c r="U211">
        <f t="shared" si="86"/>
        <v>0</v>
      </c>
      <c r="V211">
        <f t="shared" si="86"/>
        <v>0</v>
      </c>
      <c r="W211">
        <f t="shared" si="86"/>
        <v>0</v>
      </c>
      <c r="X211">
        <f t="shared" si="86"/>
        <v>0</v>
      </c>
      <c r="Y211">
        <f t="shared" si="86"/>
        <v>0</v>
      </c>
      <c r="Z211">
        <f t="shared" si="86"/>
        <v>0</v>
      </c>
      <c r="AA211">
        <f t="shared" si="86"/>
        <v>0</v>
      </c>
      <c r="AC211">
        <f t="shared" si="88"/>
        <v>0</v>
      </c>
      <c r="AD211">
        <f t="shared" si="88"/>
        <v>0</v>
      </c>
      <c r="AE211">
        <f t="shared" si="87"/>
        <v>0</v>
      </c>
      <c r="AF211">
        <f t="shared" si="87"/>
        <v>0</v>
      </c>
      <c r="AG211">
        <f t="shared" si="87"/>
        <v>0</v>
      </c>
      <c r="AH211">
        <f t="shared" si="87"/>
        <v>0</v>
      </c>
      <c r="AI211">
        <f t="shared" si="87"/>
        <v>0</v>
      </c>
      <c r="AJ211">
        <f t="shared" si="87"/>
        <v>0</v>
      </c>
      <c r="AK211">
        <f t="shared" si="87"/>
        <v>0</v>
      </c>
      <c r="AL211">
        <f t="shared" si="87"/>
        <v>0</v>
      </c>
      <c r="AM211">
        <f t="shared" si="87"/>
        <v>1862.0815899403331</v>
      </c>
      <c r="AN211">
        <f t="shared" si="76"/>
        <v>0</v>
      </c>
      <c r="AO211">
        <f t="shared" si="76"/>
        <v>0</v>
      </c>
      <c r="AP211">
        <f t="shared" si="76"/>
        <v>0</v>
      </c>
      <c r="AQ211">
        <f t="shared" si="76"/>
        <v>0</v>
      </c>
      <c r="AR211">
        <f t="shared" si="76"/>
        <v>0</v>
      </c>
      <c r="AS211">
        <f t="shared" si="75"/>
        <v>0</v>
      </c>
      <c r="AT211">
        <f t="shared" si="75"/>
        <v>0</v>
      </c>
      <c r="AV211" s="25">
        <f t="shared" si="84"/>
        <v>2.3558632520055411</v>
      </c>
      <c r="AW211" s="25">
        <f t="shared" si="84"/>
        <v>2.5179041396627744</v>
      </c>
      <c r="AX211" s="25">
        <f t="shared" si="84"/>
        <v>2.7696312923395148</v>
      </c>
      <c r="AY211" s="25">
        <f t="shared" si="84"/>
        <v>3.1606841945476205</v>
      </c>
      <c r="AZ211" s="25">
        <f t="shared" si="84"/>
        <v>3.7681767542468139</v>
      </c>
      <c r="BA211" s="25">
        <f t="shared" si="84"/>
        <v>4.7119038254589896</v>
      </c>
      <c r="BB211" s="25">
        <f t="shared" si="84"/>
        <v>6.1779642252435014</v>
      </c>
      <c r="BC211" s="25">
        <f t="shared" si="84"/>
        <v>8.4554585998147296</v>
      </c>
      <c r="BD211" s="25">
        <f t="shared" si="84"/>
        <v>11.993498797180404</v>
      </c>
      <c r="BE211" s="25">
        <f t="shared" si="84"/>
        <v>17.489770743200911</v>
      </c>
      <c r="BF211" s="25">
        <f t="shared" si="83"/>
        <v>26.028115029708673</v>
      </c>
      <c r="BG211" s="25">
        <f t="shared" si="83"/>
        <v>39.292255500000465</v>
      </c>
      <c r="BH211" s="25">
        <f t="shared" si="83"/>
        <v>59.897822166320879</v>
      </c>
      <c r="BI211" s="25">
        <f t="shared" si="83"/>
        <v>91.908141914603476</v>
      </c>
      <c r="BJ211" s="25">
        <f t="shared" si="83"/>
        <v>141.63550864905432</v>
      </c>
      <c r="BK211" s="25">
        <f t="shared" si="83"/>
        <v>218.88593981587317</v>
      </c>
      <c r="BL211" s="25">
        <f t="shared" si="83"/>
        <v>338.89287980381107</v>
      </c>
      <c r="BM211" s="25">
        <f t="shared" si="83"/>
        <v>525.32116800544918</v>
      </c>
      <c r="BN211" s="25">
        <f t="shared" si="83"/>
        <v>814.93364079482649</v>
      </c>
    </row>
    <row r="212" spans="1:66" x14ac:dyDescent="0.3">
      <c r="A212" s="7">
        <v>1.25</v>
      </c>
      <c r="B212" s="73">
        <f>H213-H212</f>
        <v>45.454545454545496</v>
      </c>
      <c r="D212" s="74">
        <f>$C$11-A212</f>
        <v>28.138764044943819</v>
      </c>
      <c r="F212" s="75"/>
      <c r="G212" s="76">
        <f>E206-D212</f>
        <v>35.861235955056181</v>
      </c>
      <c r="H212" s="59">
        <f t="shared" si="72"/>
        <v>829.97752808988764</v>
      </c>
      <c r="I212" s="77">
        <f t="shared" si="82"/>
        <v>1758.9486523100113</v>
      </c>
      <c r="J212">
        <f t="shared" si="86"/>
        <v>829.97752808988764</v>
      </c>
      <c r="K212">
        <f t="shared" si="86"/>
        <v>0</v>
      </c>
      <c r="L212">
        <f t="shared" si="86"/>
        <v>0</v>
      </c>
      <c r="M212">
        <f t="shared" si="86"/>
        <v>0</v>
      </c>
      <c r="N212">
        <f t="shared" si="86"/>
        <v>0</v>
      </c>
      <c r="O212">
        <f t="shared" si="86"/>
        <v>0</v>
      </c>
      <c r="P212">
        <f t="shared" si="86"/>
        <v>0</v>
      </c>
      <c r="Q212">
        <f t="shared" si="86"/>
        <v>0</v>
      </c>
      <c r="R212">
        <f t="shared" si="86"/>
        <v>0</v>
      </c>
      <c r="S212">
        <f t="shared" si="86"/>
        <v>0</v>
      </c>
      <c r="T212">
        <f t="shared" si="86"/>
        <v>0</v>
      </c>
      <c r="U212">
        <f t="shared" si="86"/>
        <v>0</v>
      </c>
      <c r="V212">
        <f t="shared" si="86"/>
        <v>0</v>
      </c>
      <c r="W212">
        <f t="shared" si="86"/>
        <v>0</v>
      </c>
      <c r="X212">
        <f t="shared" si="86"/>
        <v>0</v>
      </c>
      <c r="Y212">
        <f t="shared" si="86"/>
        <v>0</v>
      </c>
      <c r="Z212">
        <f t="shared" si="86"/>
        <v>0</v>
      </c>
      <c r="AA212">
        <f t="shared" si="86"/>
        <v>0</v>
      </c>
      <c r="AC212">
        <f t="shared" si="88"/>
        <v>0</v>
      </c>
      <c r="AD212">
        <f t="shared" si="88"/>
        <v>0</v>
      </c>
      <c r="AE212">
        <f t="shared" si="87"/>
        <v>0</v>
      </c>
      <c r="AF212">
        <f t="shared" si="87"/>
        <v>0</v>
      </c>
      <c r="AG212">
        <f t="shared" si="87"/>
        <v>0</v>
      </c>
      <c r="AH212">
        <f t="shared" si="87"/>
        <v>0</v>
      </c>
      <c r="AI212">
        <f t="shared" si="87"/>
        <v>0</v>
      </c>
      <c r="AJ212">
        <f t="shared" si="87"/>
        <v>0</v>
      </c>
      <c r="AK212">
        <f t="shared" si="87"/>
        <v>0</v>
      </c>
      <c r="AL212">
        <f t="shared" si="87"/>
        <v>1758.9486523100113</v>
      </c>
      <c r="AM212">
        <f t="shared" si="87"/>
        <v>0</v>
      </c>
      <c r="AN212">
        <f t="shared" si="76"/>
        <v>0</v>
      </c>
      <c r="AO212">
        <f t="shared" si="76"/>
        <v>0</v>
      </c>
      <c r="AP212">
        <f t="shared" si="76"/>
        <v>0</v>
      </c>
      <c r="AQ212">
        <f t="shared" si="76"/>
        <v>0</v>
      </c>
      <c r="AR212">
        <f t="shared" si="76"/>
        <v>0</v>
      </c>
      <c r="AS212">
        <f t="shared" si="75"/>
        <v>0</v>
      </c>
      <c r="AT212">
        <f t="shared" si="75"/>
        <v>0</v>
      </c>
      <c r="AV212" s="25">
        <f t="shared" si="84"/>
        <v>2.4344935068487001</v>
      </c>
      <c r="AW212" s="25">
        <f t="shared" si="84"/>
        <v>2.6574691852820913</v>
      </c>
      <c r="AX212" s="25">
        <f t="shared" si="84"/>
        <v>3.0143124334463502</v>
      </c>
      <c r="AY212" s="25">
        <f t="shared" si="84"/>
        <v>3.5853931210580172</v>
      </c>
      <c r="AZ212" s="25">
        <f t="shared" si="84"/>
        <v>4.4993326545668353</v>
      </c>
      <c r="BA212" s="25">
        <f t="shared" si="84"/>
        <v>5.9619726790502217</v>
      </c>
      <c r="BB212" s="25">
        <f t="shared" si="84"/>
        <v>8.3027356757087034</v>
      </c>
      <c r="BC212" s="25">
        <f t="shared" si="84"/>
        <v>12.048819000934866</v>
      </c>
      <c r="BD212" s="25">
        <f t="shared" si="84"/>
        <v>18.043932688040435</v>
      </c>
      <c r="BE212" s="25">
        <f t="shared" si="84"/>
        <v>27.638323682840479</v>
      </c>
      <c r="BF212" s="25">
        <f t="shared" si="83"/>
        <v>42.992884641223768</v>
      </c>
      <c r="BG212" s="25">
        <f t="shared" si="83"/>
        <v>67.565840064083403</v>
      </c>
      <c r="BH212" s="25">
        <f t="shared" si="83"/>
        <v>106.89162344860721</v>
      </c>
      <c r="BI212" s="25">
        <f t="shared" si="83"/>
        <v>169.82736773306561</v>
      </c>
      <c r="BJ212" s="25">
        <f t="shared" si="83"/>
        <v>270.54774931858555</v>
      </c>
      <c r="BK212" s="25">
        <f t="shared" si="83"/>
        <v>431.73747356941777</v>
      </c>
      <c r="BL212" s="25">
        <f t="shared" si="83"/>
        <v>689.70042798890995</v>
      </c>
      <c r="BM212" s="25">
        <f t="shared" si="83"/>
        <v>1102.5362099354099</v>
      </c>
      <c r="BN212" s="25">
        <f t="shared" si="83"/>
        <v>1763.2255838763826</v>
      </c>
    </row>
    <row r="213" spans="1:66" x14ac:dyDescent="0.3">
      <c r="B213" s="73">
        <f>I212-I213</f>
        <v>-114.93238600539189</v>
      </c>
      <c r="D213" s="74">
        <f>A212+$C$11</f>
        <v>30.638764044943819</v>
      </c>
      <c r="F213" s="75"/>
      <c r="G213" s="76">
        <f>E206-D213</f>
        <v>33.361235955056181</v>
      </c>
      <c r="H213" s="59">
        <f t="shared" si="72"/>
        <v>875.43207354443314</v>
      </c>
      <c r="I213" s="77">
        <f t="shared" si="82"/>
        <v>1873.8810383154032</v>
      </c>
      <c r="J213">
        <f t="shared" si="86"/>
        <v>875.43207354443314</v>
      </c>
      <c r="K213">
        <f t="shared" si="86"/>
        <v>0</v>
      </c>
      <c r="L213">
        <f t="shared" si="86"/>
        <v>0</v>
      </c>
      <c r="M213">
        <f t="shared" si="86"/>
        <v>0</v>
      </c>
      <c r="N213">
        <f t="shared" si="86"/>
        <v>0</v>
      </c>
      <c r="O213">
        <f t="shared" si="86"/>
        <v>0</v>
      </c>
      <c r="P213">
        <f t="shared" si="86"/>
        <v>0</v>
      </c>
      <c r="Q213">
        <f t="shared" si="86"/>
        <v>0</v>
      </c>
      <c r="R213">
        <f t="shared" si="86"/>
        <v>0</v>
      </c>
      <c r="S213">
        <f t="shared" si="86"/>
        <v>0</v>
      </c>
      <c r="T213">
        <f t="shared" si="86"/>
        <v>0</v>
      </c>
      <c r="U213">
        <f t="shared" si="86"/>
        <v>0</v>
      </c>
      <c r="V213">
        <f t="shared" si="86"/>
        <v>0</v>
      </c>
      <c r="W213">
        <f t="shared" si="86"/>
        <v>0</v>
      </c>
      <c r="X213">
        <f t="shared" si="86"/>
        <v>0</v>
      </c>
      <c r="Y213">
        <f t="shared" si="86"/>
        <v>0</v>
      </c>
      <c r="Z213">
        <f t="shared" si="86"/>
        <v>0</v>
      </c>
      <c r="AA213">
        <f t="shared" si="86"/>
        <v>0</v>
      </c>
      <c r="AC213">
        <f t="shared" si="88"/>
        <v>0</v>
      </c>
      <c r="AD213">
        <f t="shared" si="88"/>
        <v>0</v>
      </c>
      <c r="AE213">
        <f t="shared" si="87"/>
        <v>0</v>
      </c>
      <c r="AF213">
        <f t="shared" si="87"/>
        <v>0</v>
      </c>
      <c r="AG213">
        <f t="shared" si="87"/>
        <v>0</v>
      </c>
      <c r="AH213">
        <f t="shared" si="87"/>
        <v>0</v>
      </c>
      <c r="AI213">
        <f t="shared" si="87"/>
        <v>0</v>
      </c>
      <c r="AJ213">
        <f t="shared" si="87"/>
        <v>0</v>
      </c>
      <c r="AK213">
        <f t="shared" si="87"/>
        <v>0</v>
      </c>
      <c r="AL213">
        <f t="shared" si="87"/>
        <v>0</v>
      </c>
      <c r="AM213">
        <f t="shared" si="87"/>
        <v>1873.8810383154032</v>
      </c>
      <c r="AN213">
        <f t="shared" si="76"/>
        <v>0</v>
      </c>
      <c r="AO213">
        <f t="shared" si="76"/>
        <v>0</v>
      </c>
      <c r="AP213">
        <f t="shared" si="76"/>
        <v>0</v>
      </c>
      <c r="AQ213">
        <f t="shared" si="76"/>
        <v>0</v>
      </c>
      <c r="AR213">
        <f t="shared" si="76"/>
        <v>0</v>
      </c>
      <c r="AS213">
        <f t="shared" si="75"/>
        <v>0</v>
      </c>
      <c r="AT213">
        <f t="shared" si="75"/>
        <v>0</v>
      </c>
      <c r="AV213" s="25">
        <f t="shared" si="84"/>
        <v>2.3484960085752933</v>
      </c>
      <c r="AW213" s="25">
        <f t="shared" si="84"/>
        <v>2.5050490729824642</v>
      </c>
      <c r="AX213" s="25">
        <f t="shared" si="84"/>
        <v>2.7474774539795375</v>
      </c>
      <c r="AY213" s="25">
        <f t="shared" si="84"/>
        <v>3.1228870324212998</v>
      </c>
      <c r="AZ213" s="25">
        <f t="shared" si="84"/>
        <v>3.7042230583691995</v>
      </c>
      <c r="BA213" s="25">
        <f t="shared" si="84"/>
        <v>4.6044440289359496</v>
      </c>
      <c r="BB213" s="25">
        <f t="shared" si="84"/>
        <v>5.9984704777987057</v>
      </c>
      <c r="BC213" s="25">
        <f t="shared" si="84"/>
        <v>8.157173511461064</v>
      </c>
      <c r="BD213" s="25">
        <f t="shared" si="84"/>
        <v>11.500007351769234</v>
      </c>
      <c r="BE213" s="25">
        <f t="shared" si="84"/>
        <v>16.676512831984027</v>
      </c>
      <c r="BF213" s="25">
        <f t="shared" si="83"/>
        <v>24.692528663696294</v>
      </c>
      <c r="BG213" s="25">
        <f t="shared" si="83"/>
        <v>37.105634389143198</v>
      </c>
      <c r="BH213" s="25">
        <f t="shared" si="83"/>
        <v>56.327801234366333</v>
      </c>
      <c r="BI213" s="25">
        <f t="shared" si="83"/>
        <v>86.094058478766826</v>
      </c>
      <c r="BJ213" s="25">
        <f t="shared" si="83"/>
        <v>132.18824117284834</v>
      </c>
      <c r="BK213" s="25">
        <f t="shared" si="83"/>
        <v>203.56683811200645</v>
      </c>
      <c r="BL213" s="25">
        <f t="shared" si="83"/>
        <v>314.09931321448721</v>
      </c>
      <c r="BM213" s="25">
        <f t="shared" si="83"/>
        <v>485.26305943794625</v>
      </c>
      <c r="BN213" s="25">
        <f t="shared" si="83"/>
        <v>750.31663752968541</v>
      </c>
    </row>
    <row r="214" spans="1:66" x14ac:dyDescent="0.3">
      <c r="A214" s="24">
        <v>2.5</v>
      </c>
      <c r="B214" s="73">
        <f>H215-H214</f>
        <v>90.909090909090878</v>
      </c>
      <c r="D214" s="74">
        <f>$C$11-A214</f>
        <v>26.888764044943819</v>
      </c>
      <c r="F214" s="75"/>
      <c r="G214" s="76">
        <f>E206-D214</f>
        <v>37.111235955056181</v>
      </c>
      <c r="H214" s="59">
        <f t="shared" si="72"/>
        <v>807.25025536261489</v>
      </c>
      <c r="I214" s="77">
        <f t="shared" si="82"/>
        <v>1703.9839429167255</v>
      </c>
      <c r="J214">
        <f t="shared" si="86"/>
        <v>807.25025536261489</v>
      </c>
      <c r="K214">
        <f t="shared" si="86"/>
        <v>0</v>
      </c>
      <c r="L214">
        <f t="shared" si="86"/>
        <v>0</v>
      </c>
      <c r="M214">
        <f t="shared" si="86"/>
        <v>0</v>
      </c>
      <c r="N214">
        <f t="shared" si="86"/>
        <v>0</v>
      </c>
      <c r="O214">
        <f t="shared" si="86"/>
        <v>0</v>
      </c>
      <c r="P214">
        <f t="shared" si="86"/>
        <v>0</v>
      </c>
      <c r="Q214">
        <f t="shared" si="86"/>
        <v>0</v>
      </c>
      <c r="R214">
        <f t="shared" si="86"/>
        <v>0</v>
      </c>
      <c r="S214">
        <f t="shared" si="86"/>
        <v>0</v>
      </c>
      <c r="T214">
        <f t="shared" si="86"/>
        <v>0</v>
      </c>
      <c r="U214">
        <f t="shared" si="86"/>
        <v>0</v>
      </c>
      <c r="V214">
        <f t="shared" si="86"/>
        <v>0</v>
      </c>
      <c r="W214">
        <f t="shared" si="86"/>
        <v>0</v>
      </c>
      <c r="X214">
        <f t="shared" si="86"/>
        <v>0</v>
      </c>
      <c r="Y214">
        <f t="shared" si="86"/>
        <v>0</v>
      </c>
      <c r="Z214">
        <f t="shared" si="86"/>
        <v>0</v>
      </c>
      <c r="AA214">
        <f t="shared" si="86"/>
        <v>0</v>
      </c>
      <c r="AC214">
        <f t="shared" si="88"/>
        <v>0</v>
      </c>
      <c r="AD214">
        <f t="shared" si="88"/>
        <v>0</v>
      </c>
      <c r="AE214">
        <f t="shared" si="87"/>
        <v>0</v>
      </c>
      <c r="AF214">
        <f t="shared" si="87"/>
        <v>0</v>
      </c>
      <c r="AG214">
        <f t="shared" si="87"/>
        <v>0</v>
      </c>
      <c r="AH214">
        <f t="shared" si="87"/>
        <v>0</v>
      </c>
      <c r="AI214">
        <f t="shared" si="87"/>
        <v>0</v>
      </c>
      <c r="AJ214">
        <f t="shared" si="87"/>
        <v>0</v>
      </c>
      <c r="AK214">
        <f t="shared" si="87"/>
        <v>0</v>
      </c>
      <c r="AL214">
        <f t="shared" si="87"/>
        <v>1703.9839429167255</v>
      </c>
      <c r="AM214">
        <f t="shared" si="87"/>
        <v>0</v>
      </c>
      <c r="AN214">
        <f t="shared" si="76"/>
        <v>0</v>
      </c>
      <c r="AO214">
        <f t="shared" si="76"/>
        <v>0</v>
      </c>
      <c r="AP214">
        <f t="shared" si="76"/>
        <v>0</v>
      </c>
      <c r="AQ214">
        <f t="shared" si="76"/>
        <v>0</v>
      </c>
      <c r="AR214">
        <f t="shared" si="76"/>
        <v>0</v>
      </c>
      <c r="AS214">
        <f t="shared" si="75"/>
        <v>0</v>
      </c>
      <c r="AT214">
        <f t="shared" si="75"/>
        <v>0</v>
      </c>
      <c r="AV214" s="25">
        <f t="shared" si="84"/>
        <v>2.4898929586805822</v>
      </c>
      <c r="AW214" s="25">
        <f t="shared" si="84"/>
        <v>2.7581031893471972</v>
      </c>
      <c r="AX214" s="25">
        <f t="shared" si="84"/>
        <v>3.1948634443591666</v>
      </c>
      <c r="AY214" s="25">
        <f t="shared" si="84"/>
        <v>3.906094779137125</v>
      </c>
      <c r="AZ214" s="25">
        <f t="shared" si="84"/>
        <v>5.06428169235837</v>
      </c>
      <c r="BA214" s="25">
        <f t="shared" si="84"/>
        <v>6.950302260301612</v>
      </c>
      <c r="BB214" s="25">
        <f t="shared" si="84"/>
        <v>10.021545374948564</v>
      </c>
      <c r="BC214" s="25">
        <f t="shared" si="84"/>
        <v>15.022834560014413</v>
      </c>
      <c r="BD214" s="25">
        <f t="shared" si="84"/>
        <v>23.167059090260345</v>
      </c>
      <c r="BE214" s="25">
        <f t="shared" si="84"/>
        <v>36.429318228788148</v>
      </c>
      <c r="BF214" s="25">
        <f t="shared" si="83"/>
        <v>58.025913067775484</v>
      </c>
      <c r="BG214" s="25">
        <f t="shared" si="83"/>
        <v>93.194348834832141</v>
      </c>
      <c r="BH214" s="25">
        <f t="shared" si="83"/>
        <v>150.46351017821291</v>
      </c>
      <c r="BI214" s="25">
        <f t="shared" si="83"/>
        <v>243.72204640365482</v>
      </c>
      <c r="BJ214" s="25">
        <f t="shared" si="83"/>
        <v>395.58658178186107</v>
      </c>
      <c r="BK214" s="25">
        <f t="shared" si="83"/>
        <v>642.88659354578886</v>
      </c>
      <c r="BL214" s="25">
        <f t="shared" si="83"/>
        <v>1045.5961245507178</v>
      </c>
      <c r="BM214" s="25">
        <f t="shared" si="83"/>
        <v>1701.3784078003505</v>
      </c>
      <c r="BN214" s="25">
        <f t="shared" si="83"/>
        <v>2769.2706971905368</v>
      </c>
    </row>
    <row r="215" spans="1:66" x14ac:dyDescent="0.3">
      <c r="B215" s="73">
        <f>I214-I215</f>
        <v>-229.4873200058023</v>
      </c>
      <c r="D215" s="74">
        <f>A214+$C$11</f>
        <v>31.888764044943819</v>
      </c>
      <c r="F215" s="75"/>
      <c r="G215" s="76">
        <f>E206-D215</f>
        <v>32.111235955056181</v>
      </c>
      <c r="H215" s="59">
        <f t="shared" si="72"/>
        <v>898.15934627170577</v>
      </c>
      <c r="I215" s="77">
        <f t="shared" si="82"/>
        <v>1933.4712629225278</v>
      </c>
      <c r="J215">
        <f t="shared" si="86"/>
        <v>898.15934627170577</v>
      </c>
      <c r="K215">
        <f t="shared" si="86"/>
        <v>0</v>
      </c>
      <c r="L215">
        <f t="shared" si="86"/>
        <v>0</v>
      </c>
      <c r="M215">
        <f t="shared" si="86"/>
        <v>0</v>
      </c>
      <c r="N215">
        <f t="shared" si="86"/>
        <v>0</v>
      </c>
      <c r="O215">
        <f t="shared" si="86"/>
        <v>0</v>
      </c>
      <c r="P215">
        <f t="shared" si="86"/>
        <v>0</v>
      </c>
      <c r="Q215">
        <f t="shared" si="86"/>
        <v>0</v>
      </c>
      <c r="R215">
        <f t="shared" si="86"/>
        <v>0</v>
      </c>
      <c r="S215">
        <f t="shared" si="86"/>
        <v>0</v>
      </c>
      <c r="T215">
        <f t="shared" si="86"/>
        <v>0</v>
      </c>
      <c r="U215">
        <f t="shared" si="86"/>
        <v>0</v>
      </c>
      <c r="V215">
        <f t="shared" si="86"/>
        <v>0</v>
      </c>
      <c r="W215">
        <f t="shared" si="86"/>
        <v>0</v>
      </c>
      <c r="X215">
        <f t="shared" si="86"/>
        <v>0</v>
      </c>
      <c r="Y215">
        <f t="shared" si="86"/>
        <v>0</v>
      </c>
      <c r="Z215">
        <f t="shared" si="86"/>
        <v>0</v>
      </c>
      <c r="AA215">
        <f t="shared" si="86"/>
        <v>0</v>
      </c>
      <c r="AC215">
        <f t="shared" si="88"/>
        <v>0</v>
      </c>
      <c r="AD215">
        <f t="shared" si="88"/>
        <v>0</v>
      </c>
      <c r="AE215">
        <f t="shared" si="87"/>
        <v>0</v>
      </c>
      <c r="AF215">
        <f t="shared" si="87"/>
        <v>0</v>
      </c>
      <c r="AG215">
        <f t="shared" si="87"/>
        <v>0</v>
      </c>
      <c r="AH215">
        <f t="shared" si="87"/>
        <v>0</v>
      </c>
      <c r="AI215">
        <f t="shared" si="87"/>
        <v>0</v>
      </c>
      <c r="AJ215">
        <f t="shared" si="87"/>
        <v>0</v>
      </c>
      <c r="AK215">
        <f t="shared" si="87"/>
        <v>0</v>
      </c>
      <c r="AL215">
        <f t="shared" si="87"/>
        <v>0</v>
      </c>
      <c r="AM215">
        <f t="shared" si="87"/>
        <v>0</v>
      </c>
      <c r="AN215">
        <f t="shared" si="76"/>
        <v>1933.4712629225278</v>
      </c>
      <c r="AO215">
        <f t="shared" si="76"/>
        <v>0</v>
      </c>
      <c r="AP215">
        <f t="shared" si="76"/>
        <v>0</v>
      </c>
      <c r="AQ215">
        <f t="shared" si="76"/>
        <v>0</v>
      </c>
      <c r="AR215">
        <f t="shared" si="76"/>
        <v>0</v>
      </c>
      <c r="AS215">
        <f t="shared" si="75"/>
        <v>0</v>
      </c>
      <c r="AT215">
        <f t="shared" si="75"/>
        <v>0</v>
      </c>
      <c r="AV215" s="25">
        <f t="shared" si="84"/>
        <v>2.3150380351006028</v>
      </c>
      <c r="AW215" s="25">
        <f t="shared" si="84"/>
        <v>2.4472042923616155</v>
      </c>
      <c r="AX215" s="25">
        <f t="shared" si="84"/>
        <v>2.6487034916466445</v>
      </c>
      <c r="AY215" s="25">
        <f t="shared" si="84"/>
        <v>2.9559069197676626</v>
      </c>
      <c r="AZ215" s="25">
        <f t="shared" si="84"/>
        <v>3.4242658342654329</v>
      </c>
      <c r="BA215" s="25">
        <f t="shared" si="84"/>
        <v>4.1383206028961901</v>
      </c>
      <c r="BB215" s="25">
        <f t="shared" si="84"/>
        <v>5.2269605258729346</v>
      </c>
      <c r="BC215" s="25">
        <f t="shared" si="84"/>
        <v>6.8866887903748086</v>
      </c>
      <c r="BD215" s="25">
        <f t="shared" si="84"/>
        <v>9.4170919602806435</v>
      </c>
      <c r="BE215" s="25">
        <f t="shared" si="84"/>
        <v>13.27491636395867</v>
      </c>
      <c r="BF215" s="25">
        <f t="shared" si="83"/>
        <v>19.156512350960043</v>
      </c>
      <c r="BG215" s="25">
        <f t="shared" si="83"/>
        <v>28.123527884722982</v>
      </c>
      <c r="BH215" s="25">
        <f t="shared" si="83"/>
        <v>41.794539589785792</v>
      </c>
      <c r="BI215" s="25">
        <f t="shared" si="83"/>
        <v>62.63721130550357</v>
      </c>
      <c r="BJ215" s="25">
        <f t="shared" si="83"/>
        <v>94.413715753108391</v>
      </c>
      <c r="BK215" s="25">
        <f t="shared" si="83"/>
        <v>142.8598194331455</v>
      </c>
      <c r="BL215" s="25">
        <f t="shared" si="83"/>
        <v>216.72020787350564</v>
      </c>
      <c r="BM215" s="25">
        <f t="shared" si="83"/>
        <v>329.32693093612414</v>
      </c>
      <c r="BN215" s="25">
        <f t="shared" si="83"/>
        <v>501.00588289750294</v>
      </c>
    </row>
    <row r="216" spans="1:66" x14ac:dyDescent="0.3">
      <c r="A216" s="24">
        <v>5</v>
      </c>
      <c r="B216" s="73">
        <f>H217-H216</f>
        <v>949.97425093632955</v>
      </c>
      <c r="D216" s="74">
        <f>$C$11-A216</f>
        <v>24.388764044943819</v>
      </c>
      <c r="F216" s="75"/>
      <c r="G216" s="76">
        <f>E206-D216</f>
        <v>39.611235955056181</v>
      </c>
      <c r="H216" s="59">
        <f t="shared" si="72"/>
        <v>0</v>
      </c>
      <c r="I216" s="77">
        <f t="shared" si="82"/>
        <v>1597.8321295336691</v>
      </c>
      <c r="J216">
        <f t="shared" si="86"/>
        <v>0</v>
      </c>
      <c r="K216">
        <f t="shared" si="86"/>
        <v>0</v>
      </c>
      <c r="L216">
        <f t="shared" si="86"/>
        <v>0</v>
      </c>
      <c r="M216">
        <f t="shared" si="86"/>
        <v>0</v>
      </c>
      <c r="N216">
        <f t="shared" si="86"/>
        <v>0</v>
      </c>
      <c r="O216">
        <f t="shared" si="86"/>
        <v>0</v>
      </c>
      <c r="P216">
        <f t="shared" si="86"/>
        <v>0</v>
      </c>
      <c r="Q216">
        <f t="shared" si="86"/>
        <v>0</v>
      </c>
      <c r="R216">
        <f t="shared" si="86"/>
        <v>0</v>
      </c>
      <c r="S216">
        <f t="shared" si="86"/>
        <v>0</v>
      </c>
      <c r="T216">
        <f t="shared" si="86"/>
        <v>0</v>
      </c>
      <c r="U216">
        <f t="shared" si="86"/>
        <v>0</v>
      </c>
      <c r="V216">
        <f t="shared" si="86"/>
        <v>0</v>
      </c>
      <c r="W216">
        <f t="shared" si="86"/>
        <v>0</v>
      </c>
      <c r="X216">
        <f t="shared" si="86"/>
        <v>0</v>
      </c>
      <c r="Y216">
        <f t="shared" si="86"/>
        <v>0</v>
      </c>
      <c r="Z216">
        <f t="shared" si="86"/>
        <v>0</v>
      </c>
      <c r="AA216">
        <f t="shared" si="86"/>
        <v>0</v>
      </c>
      <c r="AC216">
        <f t="shared" si="88"/>
        <v>0</v>
      </c>
      <c r="AD216">
        <f t="shared" si="88"/>
        <v>0</v>
      </c>
      <c r="AE216">
        <f t="shared" si="87"/>
        <v>0</v>
      </c>
      <c r="AF216">
        <f t="shared" si="87"/>
        <v>0</v>
      </c>
      <c r="AG216">
        <f t="shared" si="87"/>
        <v>0</v>
      </c>
      <c r="AH216">
        <f t="shared" si="87"/>
        <v>0</v>
      </c>
      <c r="AI216">
        <f t="shared" si="87"/>
        <v>0</v>
      </c>
      <c r="AJ216">
        <f t="shared" si="87"/>
        <v>1597.8321295336691</v>
      </c>
      <c r="AK216">
        <f t="shared" si="87"/>
        <v>0</v>
      </c>
      <c r="AL216">
        <f t="shared" si="87"/>
        <v>0</v>
      </c>
      <c r="AM216">
        <f t="shared" si="87"/>
        <v>0</v>
      </c>
      <c r="AN216">
        <f t="shared" si="76"/>
        <v>0</v>
      </c>
      <c r="AO216">
        <f t="shared" si="76"/>
        <v>0</v>
      </c>
      <c r="AP216">
        <f t="shared" si="76"/>
        <v>0</v>
      </c>
      <c r="AQ216">
        <f t="shared" si="76"/>
        <v>0</v>
      </c>
      <c r="AR216">
        <f t="shared" si="76"/>
        <v>0</v>
      </c>
      <c r="AS216">
        <f t="shared" si="75"/>
        <v>0</v>
      </c>
      <c r="AT216">
        <f t="shared" si="75"/>
        <v>0</v>
      </c>
      <c r="AV216" s="25">
        <f t="shared" si="84"/>
        <v>2.6355801307871163</v>
      </c>
      <c r="AW216" s="25">
        <f t="shared" si="84"/>
        <v>3.0302021364762348</v>
      </c>
      <c r="AX216" s="25">
        <f t="shared" si="84"/>
        <v>3.69684282994533</v>
      </c>
      <c r="AY216" s="25">
        <f t="shared" si="84"/>
        <v>4.823008648835474</v>
      </c>
      <c r="AZ216" s="25">
        <f t="shared" si="84"/>
        <v>6.7254569452884407</v>
      </c>
      <c r="BA216" s="25">
        <f t="shared" si="84"/>
        <v>9.9392905210967459</v>
      </c>
      <c r="BB216" s="25">
        <f t="shared" si="84"/>
        <v>15.368466321695525</v>
      </c>
      <c r="BC216" s="25">
        <f t="shared" si="84"/>
        <v>24.540051961874127</v>
      </c>
      <c r="BD216" s="25">
        <f t="shared" si="84"/>
        <v>40.033744972487838</v>
      </c>
      <c r="BE216" s="25">
        <f t="shared" si="84"/>
        <v>66.207465910720941</v>
      </c>
      <c r="BF216" s="25">
        <f t="shared" si="83"/>
        <v>110.42311335405198</v>
      </c>
      <c r="BG216" s="25">
        <f t="shared" si="83"/>
        <v>185.11724963855599</v>
      </c>
      <c r="BH216" s="25">
        <f t="shared" si="83"/>
        <v>311.29914039201878</v>
      </c>
      <c r="BI216" s="25">
        <f t="shared" si="83"/>
        <v>524.46004359161918</v>
      </c>
      <c r="BJ216" s="25">
        <f t="shared" si="83"/>
        <v>884.55585751190927</v>
      </c>
      <c r="BK216" s="25">
        <f t="shared" si="83"/>
        <v>1492.8709530878352</v>
      </c>
      <c r="BL216" s="25">
        <f t="shared" si="83"/>
        <v>2520.5064911878785</v>
      </c>
      <c r="BM216" s="25">
        <f t="shared" si="83"/>
        <v>4256.5061513086848</v>
      </c>
      <c r="BN216" s="25">
        <f t="shared" si="83"/>
        <v>7189.1556249843898</v>
      </c>
    </row>
    <row r="217" spans="1:66" x14ac:dyDescent="0.3">
      <c r="B217" s="73">
        <f>I216-I217</f>
        <v>-459.02157053821657</v>
      </c>
      <c r="D217" s="74">
        <f>A216+$C$11</f>
        <v>34.388764044943819</v>
      </c>
      <c r="F217" s="75"/>
      <c r="G217" s="76">
        <f>E206-D217</f>
        <v>29.611235955056181</v>
      </c>
      <c r="H217" s="59">
        <f t="shared" si="72"/>
        <v>949.97425093632955</v>
      </c>
      <c r="I217" s="77">
        <f t="shared" si="82"/>
        <v>2056.8537000718857</v>
      </c>
      <c r="J217">
        <f t="shared" si="86"/>
        <v>0</v>
      </c>
      <c r="K217">
        <f t="shared" si="86"/>
        <v>949.97425093632955</v>
      </c>
      <c r="L217">
        <f t="shared" si="86"/>
        <v>0</v>
      </c>
      <c r="M217">
        <f t="shared" si="86"/>
        <v>0</v>
      </c>
      <c r="N217">
        <f t="shared" si="86"/>
        <v>0</v>
      </c>
      <c r="O217">
        <f t="shared" si="86"/>
        <v>0</v>
      </c>
      <c r="P217">
        <f t="shared" si="86"/>
        <v>0</v>
      </c>
      <c r="Q217">
        <f t="shared" si="86"/>
        <v>0</v>
      </c>
      <c r="R217">
        <f t="shared" si="86"/>
        <v>0</v>
      </c>
      <c r="S217">
        <f t="shared" si="86"/>
        <v>0</v>
      </c>
      <c r="T217">
        <f t="shared" si="86"/>
        <v>0</v>
      </c>
      <c r="U217">
        <f t="shared" si="86"/>
        <v>0</v>
      </c>
      <c r="V217">
        <f t="shared" si="86"/>
        <v>0</v>
      </c>
      <c r="W217">
        <f t="shared" si="86"/>
        <v>0</v>
      </c>
      <c r="X217">
        <f t="shared" si="86"/>
        <v>0</v>
      </c>
      <c r="Y217">
        <f t="shared" si="86"/>
        <v>0</v>
      </c>
      <c r="Z217">
        <f t="shared" si="86"/>
        <v>0</v>
      </c>
      <c r="AA217">
        <f t="shared" si="86"/>
        <v>0</v>
      </c>
      <c r="AC217">
        <f t="shared" si="88"/>
        <v>0</v>
      </c>
      <c r="AD217">
        <f t="shared" si="88"/>
        <v>0</v>
      </c>
      <c r="AE217">
        <f t="shared" si="87"/>
        <v>0</v>
      </c>
      <c r="AF217">
        <f t="shared" si="87"/>
        <v>0</v>
      </c>
      <c r="AG217">
        <f t="shared" si="87"/>
        <v>0</v>
      </c>
      <c r="AH217">
        <f t="shared" si="87"/>
        <v>0</v>
      </c>
      <c r="AI217">
        <f t="shared" si="87"/>
        <v>0</v>
      </c>
      <c r="AJ217">
        <f t="shared" si="87"/>
        <v>0</v>
      </c>
      <c r="AK217">
        <f t="shared" si="87"/>
        <v>0</v>
      </c>
      <c r="AL217">
        <f t="shared" si="87"/>
        <v>0</v>
      </c>
      <c r="AM217">
        <f t="shared" si="87"/>
        <v>0</v>
      </c>
      <c r="AN217">
        <f t="shared" si="76"/>
        <v>0</v>
      </c>
      <c r="AO217">
        <f t="shared" si="76"/>
        <v>2056.8537000718857</v>
      </c>
      <c r="AP217">
        <f t="shared" si="76"/>
        <v>0</v>
      </c>
      <c r="AQ217">
        <f t="shared" si="76"/>
        <v>0</v>
      </c>
      <c r="AR217">
        <f t="shared" si="76"/>
        <v>0</v>
      </c>
      <c r="AS217">
        <f t="shared" si="75"/>
        <v>0</v>
      </c>
      <c r="AT217">
        <f t="shared" si="75"/>
        <v>0</v>
      </c>
      <c r="AV217" s="25">
        <f t="shared" si="84"/>
        <v>2.2620329557669825</v>
      </c>
      <c r="AW217" s="25">
        <f t="shared" si="84"/>
        <v>2.3575689888336848</v>
      </c>
      <c r="AX217" s="25">
        <f t="shared" si="84"/>
        <v>2.498984426584502</v>
      </c>
      <c r="AY217" s="25">
        <f t="shared" si="84"/>
        <v>2.7083120006140069</v>
      </c>
      <c r="AZ217" s="25">
        <f t="shared" si="84"/>
        <v>3.0181652524653915</v>
      </c>
      <c r="BA217" s="25">
        <f t="shared" si="84"/>
        <v>3.4768197710017059</v>
      </c>
      <c r="BB217" s="25">
        <f t="shared" si="84"/>
        <v>4.1557345996079782</v>
      </c>
      <c r="BC217" s="25">
        <f t="shared" si="84"/>
        <v>5.1606856594436374</v>
      </c>
      <c r="BD217" s="25">
        <f t="shared" si="84"/>
        <v>6.6482457923369935</v>
      </c>
      <c r="BE217" s="25">
        <f t="shared" si="84"/>
        <v>8.8501790380570053</v>
      </c>
      <c r="BF217" s="25">
        <f t="shared" si="83"/>
        <v>12.109549809964252</v>
      </c>
      <c r="BG217" s="25">
        <f t="shared" si="83"/>
        <v>16.934172831308143</v>
      </c>
      <c r="BH217" s="25">
        <f t="shared" si="83"/>
        <v>24.075731410254569</v>
      </c>
      <c r="BI217" s="25">
        <f t="shared" si="83"/>
        <v>34.646890796364886</v>
      </c>
      <c r="BJ217" s="25">
        <f t="shared" si="83"/>
        <v>50.294653050390131</v>
      </c>
      <c r="BK217" s="25">
        <f t="shared" si="83"/>
        <v>73.45696236910257</v>
      </c>
      <c r="BL217" s="25">
        <f t="shared" si="83"/>
        <v>107.7425403492836</v>
      </c>
      <c r="BM217" s="25">
        <f t="shared" si="83"/>
        <v>158.49313007935842</v>
      </c>
      <c r="BN217" s="25">
        <f t="shared" si="83"/>
        <v>233.61574750874047</v>
      </c>
    </row>
    <row r="218" spans="1:66" x14ac:dyDescent="0.3">
      <c r="B218" s="73"/>
      <c r="F218" s="75"/>
      <c r="G218" s="23"/>
      <c r="H218" s="59">
        <f t="shared" si="72"/>
        <v>0</v>
      </c>
      <c r="I218" s="77">
        <f t="shared" si="82"/>
        <v>0</v>
      </c>
      <c r="J218">
        <f t="shared" si="86"/>
        <v>0</v>
      </c>
      <c r="K218">
        <f t="shared" si="86"/>
        <v>0</v>
      </c>
      <c r="L218">
        <f t="shared" si="86"/>
        <v>0</v>
      </c>
      <c r="M218">
        <f t="shared" si="86"/>
        <v>0</v>
      </c>
      <c r="N218">
        <f t="shared" si="86"/>
        <v>0</v>
      </c>
      <c r="O218">
        <f t="shared" si="86"/>
        <v>0</v>
      </c>
      <c r="P218">
        <f t="shared" si="86"/>
        <v>0</v>
      </c>
      <c r="Q218">
        <f t="shared" si="86"/>
        <v>0</v>
      </c>
      <c r="R218">
        <f t="shared" si="86"/>
        <v>0</v>
      </c>
      <c r="S218">
        <f t="shared" si="86"/>
        <v>0</v>
      </c>
      <c r="T218">
        <f t="shared" si="86"/>
        <v>0</v>
      </c>
      <c r="U218">
        <f t="shared" si="86"/>
        <v>0</v>
      </c>
      <c r="V218">
        <f t="shared" si="86"/>
        <v>0</v>
      </c>
      <c r="W218">
        <f t="shared" si="86"/>
        <v>0</v>
      </c>
      <c r="X218">
        <f t="shared" si="86"/>
        <v>0</v>
      </c>
      <c r="Y218">
        <f t="shared" si="86"/>
        <v>0</v>
      </c>
      <c r="Z218">
        <f t="shared" si="86"/>
        <v>0</v>
      </c>
      <c r="AA218">
        <f t="shared" si="86"/>
        <v>0</v>
      </c>
      <c r="AC218">
        <f t="shared" si="88"/>
        <v>0</v>
      </c>
      <c r="AD218">
        <f t="shared" si="88"/>
        <v>0</v>
      </c>
      <c r="AE218">
        <f t="shared" si="87"/>
        <v>0</v>
      </c>
      <c r="AF218">
        <f t="shared" si="87"/>
        <v>0</v>
      </c>
      <c r="AG218">
        <f t="shared" si="87"/>
        <v>0</v>
      </c>
      <c r="AH218">
        <f t="shared" si="87"/>
        <v>0</v>
      </c>
      <c r="AI218">
        <f t="shared" si="87"/>
        <v>0</v>
      </c>
      <c r="AJ218">
        <f t="shared" si="87"/>
        <v>0</v>
      </c>
      <c r="AK218">
        <f t="shared" si="87"/>
        <v>0</v>
      </c>
      <c r="AL218">
        <f t="shared" si="87"/>
        <v>0</v>
      </c>
      <c r="AM218">
        <f t="shared" si="87"/>
        <v>0</v>
      </c>
      <c r="AN218">
        <f t="shared" si="76"/>
        <v>0</v>
      </c>
      <c r="AO218">
        <f t="shared" si="76"/>
        <v>0</v>
      </c>
      <c r="AP218">
        <f t="shared" si="76"/>
        <v>0</v>
      </c>
      <c r="AQ218">
        <f t="shared" si="76"/>
        <v>0</v>
      </c>
      <c r="AR218">
        <f t="shared" si="76"/>
        <v>0</v>
      </c>
      <c r="AS218">
        <f t="shared" si="75"/>
        <v>0</v>
      </c>
      <c r="AT218">
        <f t="shared" si="75"/>
        <v>0</v>
      </c>
      <c r="AV218" s="25">
        <f t="shared" si="84"/>
        <v>45.171769645733413</v>
      </c>
      <c r="AW218" s="25">
        <f t="shared" si="84"/>
        <v>127.04522300052373</v>
      </c>
      <c r="AX218" s="25">
        <f t="shared" si="84"/>
        <v>364.41551061754836</v>
      </c>
      <c r="AY218" s="25">
        <f t="shared" si="84"/>
        <v>1052.6074841407044</v>
      </c>
      <c r="AZ218" s="25">
        <f t="shared" si="84"/>
        <v>3047.8369510477814</v>
      </c>
      <c r="BA218" s="25">
        <f t="shared" si="84"/>
        <v>8832.473765734987</v>
      </c>
      <c r="BB218" s="25">
        <f t="shared" si="84"/>
        <v>25603.488645394966</v>
      </c>
      <c r="BC218" s="25">
        <f t="shared" si="84"/>
        <v>74226.582731377712</v>
      </c>
      <c r="BD218" s="25">
        <f t="shared" si="84"/>
        <v>215196.30313641208</v>
      </c>
      <c r="BE218" s="25">
        <f t="shared" si="84"/>
        <v>623900.48876334867</v>
      </c>
      <c r="BF218" s="25">
        <f t="shared" si="83"/>
        <v>1808829.499539858</v>
      </c>
      <c r="BG218" s="25">
        <f t="shared" si="83"/>
        <v>5244215.8008228196</v>
      </c>
      <c r="BH218" s="25">
        <f t="shared" si="83"/>
        <v>15204204.063164905</v>
      </c>
      <c r="BI218" s="25">
        <f t="shared" si="83"/>
        <v>44080539.207467429</v>
      </c>
      <c r="BJ218" s="25">
        <f t="shared" si="83"/>
        <v>127799787.60445273</v>
      </c>
      <c r="BK218" s="25">
        <f t="shared" si="83"/>
        <v>370521466.69325632</v>
      </c>
      <c r="BL218" s="25">
        <f t="shared" si="83"/>
        <v>1074228375.5313194</v>
      </c>
      <c r="BM218" s="25">
        <f t="shared" si="83"/>
        <v>3114439268.1283507</v>
      </c>
      <c r="BN218" s="25">
        <f t="shared" si="83"/>
        <v>9029487754.9259262</v>
      </c>
    </row>
    <row r="219" spans="1:66" x14ac:dyDescent="0.3">
      <c r="A219" s="24">
        <v>0.2</v>
      </c>
      <c r="B219" s="73">
        <f>H220-H219</f>
        <v>7.2727272727272521</v>
      </c>
      <c r="C219" s="59">
        <v>29.388764044943819</v>
      </c>
      <c r="D219" s="74">
        <f>$C$11-A219</f>
        <v>29.18876404494382</v>
      </c>
      <c r="E219" s="74">
        <v>69</v>
      </c>
      <c r="F219" s="75"/>
      <c r="G219" s="76">
        <f>E219-D219</f>
        <v>39.811235955056176</v>
      </c>
      <c r="H219" s="59">
        <f t="shared" si="72"/>
        <v>849.06843718079676</v>
      </c>
      <c r="I219" s="77">
        <f t="shared" si="82"/>
        <v>1837.7080463143036</v>
      </c>
      <c r="J219">
        <f t="shared" si="86"/>
        <v>849.06843718079676</v>
      </c>
      <c r="K219">
        <f t="shared" si="86"/>
        <v>0</v>
      </c>
      <c r="L219">
        <f t="shared" si="86"/>
        <v>0</v>
      </c>
      <c r="M219">
        <f t="shared" si="86"/>
        <v>0</v>
      </c>
      <c r="N219">
        <f t="shared" si="86"/>
        <v>0</v>
      </c>
      <c r="O219">
        <f t="shared" si="86"/>
        <v>0</v>
      </c>
      <c r="P219">
        <f t="shared" si="86"/>
        <v>0</v>
      </c>
      <c r="Q219">
        <f t="shared" si="86"/>
        <v>0</v>
      </c>
      <c r="R219">
        <f t="shared" si="86"/>
        <v>0</v>
      </c>
      <c r="S219">
        <f t="shared" si="86"/>
        <v>0</v>
      </c>
      <c r="T219">
        <f t="shared" si="86"/>
        <v>0</v>
      </c>
      <c r="U219">
        <f t="shared" si="86"/>
        <v>0</v>
      </c>
      <c r="V219">
        <f t="shared" si="86"/>
        <v>0</v>
      </c>
      <c r="W219">
        <f t="shared" si="86"/>
        <v>0</v>
      </c>
      <c r="X219">
        <f t="shared" si="86"/>
        <v>0</v>
      </c>
      <c r="Y219">
        <f t="shared" si="86"/>
        <v>0</v>
      </c>
      <c r="Z219">
        <f t="shared" si="86"/>
        <v>0</v>
      </c>
      <c r="AA219">
        <f t="shared" si="86"/>
        <v>0</v>
      </c>
      <c r="AC219">
        <f t="shared" si="88"/>
        <v>0</v>
      </c>
      <c r="AD219">
        <f t="shared" si="88"/>
        <v>0</v>
      </c>
      <c r="AE219">
        <f t="shared" si="87"/>
        <v>0</v>
      </c>
      <c r="AF219">
        <f t="shared" si="87"/>
        <v>0</v>
      </c>
      <c r="AG219">
        <f t="shared" si="87"/>
        <v>0</v>
      </c>
      <c r="AH219">
        <f t="shared" si="87"/>
        <v>0</v>
      </c>
      <c r="AI219">
        <f t="shared" si="87"/>
        <v>0</v>
      </c>
      <c r="AJ219">
        <f t="shared" si="87"/>
        <v>0</v>
      </c>
      <c r="AK219">
        <f t="shared" si="87"/>
        <v>0</v>
      </c>
      <c r="AL219">
        <f t="shared" si="87"/>
        <v>0</v>
      </c>
      <c r="AM219">
        <f t="shared" si="87"/>
        <v>1837.7080463143036</v>
      </c>
      <c r="AN219">
        <f t="shared" si="76"/>
        <v>0</v>
      </c>
      <c r="AO219">
        <f t="shared" si="76"/>
        <v>0</v>
      </c>
      <c r="AP219">
        <f t="shared" si="76"/>
        <v>0</v>
      </c>
      <c r="AQ219">
        <f t="shared" si="76"/>
        <v>0</v>
      </c>
      <c r="AR219">
        <f t="shared" si="76"/>
        <v>0</v>
      </c>
      <c r="AS219">
        <f t="shared" si="75"/>
        <v>0</v>
      </c>
      <c r="AT219">
        <f t="shared" si="75"/>
        <v>0</v>
      </c>
      <c r="AV219" s="25">
        <f t="shared" si="84"/>
        <v>2.3948255658111015</v>
      </c>
      <c r="AW219" s="25">
        <f t="shared" si="84"/>
        <v>2.5865428434721132</v>
      </c>
      <c r="AX219" s="25">
        <f t="shared" si="84"/>
        <v>2.8890595768962286</v>
      </c>
      <c r="AY219" s="25">
        <f t="shared" si="84"/>
        <v>3.3664102628548163</v>
      </c>
      <c r="AZ219" s="25">
        <f t="shared" si="84"/>
        <v>4.1196369515275375</v>
      </c>
      <c r="BA219" s="25">
        <f t="shared" si="84"/>
        <v>5.3081770777233377</v>
      </c>
      <c r="BB219" s="25">
        <f t="shared" si="84"/>
        <v>7.1836119936936615</v>
      </c>
      <c r="BC219" s="25">
        <f t="shared" si="84"/>
        <v>10.142919842473166</v>
      </c>
      <c r="BD219" s="25">
        <f t="shared" si="84"/>
        <v>14.812504944719684</v>
      </c>
      <c r="BE219" s="25">
        <f t="shared" si="84"/>
        <v>22.180790415971209</v>
      </c>
      <c r="BF219" s="25">
        <f t="shared" si="84"/>
        <v>33.807440235403071</v>
      </c>
      <c r="BG219" s="25">
        <f t="shared" si="84"/>
        <v>52.15349734069801</v>
      </c>
      <c r="BH219" s="25">
        <f t="shared" si="84"/>
        <v>81.102318930577908</v>
      </c>
      <c r="BI219" s="25">
        <f t="shared" si="84"/>
        <v>126.78157669331689</v>
      </c>
      <c r="BJ219" s="25">
        <f t="shared" si="84"/>
        <v>198.86031686850225</v>
      </c>
      <c r="BK219" s="25">
        <f t="shared" si="84"/>
        <v>312.59563218879128</v>
      </c>
      <c r="BL219" s="25">
        <f t="shared" ref="BF219:BN234" si="89">$H$1+EXP(EXP($H$6*($E$4+($D219-$D$4)*$C$4)+$H$5)*BL$10+EXP($H$4*($E$4+($D219-$D$4)*$C$4)+$H$3)+$H$2)</f>
        <v>492.06217002735048</v>
      </c>
      <c r="BM219" s="25">
        <f t="shared" si="89"/>
        <v>775.24807506535603</v>
      </c>
      <c r="BN219" s="25">
        <f t="shared" si="89"/>
        <v>1222.0960377999679</v>
      </c>
    </row>
    <row r="220" spans="1:66" x14ac:dyDescent="0.3">
      <c r="A220" s="24"/>
      <c r="B220" s="73">
        <f>I219-I220</f>
        <v>-19.080488448799088</v>
      </c>
      <c r="D220" s="74">
        <f>A219+$C$11</f>
        <v>29.588764044943819</v>
      </c>
      <c r="F220" s="75"/>
      <c r="G220" s="76">
        <f>E219-D220</f>
        <v>39.411235955056185</v>
      </c>
      <c r="H220" s="59">
        <f t="shared" si="72"/>
        <v>856.34116445352402</v>
      </c>
      <c r="I220" s="77">
        <f t="shared" si="82"/>
        <v>1856.7885347631027</v>
      </c>
      <c r="J220">
        <f t="shared" si="86"/>
        <v>856.34116445352402</v>
      </c>
      <c r="K220">
        <f t="shared" si="86"/>
        <v>0</v>
      </c>
      <c r="L220">
        <f t="shared" si="86"/>
        <v>0</v>
      </c>
      <c r="M220">
        <f t="shared" ref="M220:AA220" si="90">IF(AND(M$10&lt;=$D220,$D220&lt;N$10)=TRUE,(M$9*100+100*($D220-M$10)/(N$10-M$10)),0)</f>
        <v>0</v>
      </c>
      <c r="N220">
        <f t="shared" si="90"/>
        <v>0</v>
      </c>
      <c r="O220">
        <f t="shared" si="90"/>
        <v>0</v>
      </c>
      <c r="P220">
        <f t="shared" si="90"/>
        <v>0</v>
      </c>
      <c r="Q220">
        <f t="shared" si="90"/>
        <v>0</v>
      </c>
      <c r="R220">
        <f t="shared" si="90"/>
        <v>0</v>
      </c>
      <c r="S220">
        <f t="shared" si="90"/>
        <v>0</v>
      </c>
      <c r="T220">
        <f t="shared" si="90"/>
        <v>0</v>
      </c>
      <c r="U220">
        <f t="shared" si="90"/>
        <v>0</v>
      </c>
      <c r="V220">
        <f t="shared" si="90"/>
        <v>0</v>
      </c>
      <c r="W220">
        <f t="shared" si="90"/>
        <v>0</v>
      </c>
      <c r="X220">
        <f t="shared" si="90"/>
        <v>0</v>
      </c>
      <c r="Y220">
        <f t="shared" si="90"/>
        <v>0</v>
      </c>
      <c r="Z220">
        <f t="shared" si="90"/>
        <v>0</v>
      </c>
      <c r="AA220">
        <f t="shared" si="90"/>
        <v>0</v>
      </c>
      <c r="AC220">
        <f t="shared" si="88"/>
        <v>0</v>
      </c>
      <c r="AD220">
        <f t="shared" si="88"/>
        <v>0</v>
      </c>
      <c r="AE220">
        <f t="shared" si="87"/>
        <v>0</v>
      </c>
      <c r="AF220">
        <f t="shared" si="87"/>
        <v>0</v>
      </c>
      <c r="AG220">
        <f t="shared" si="87"/>
        <v>0</v>
      </c>
      <c r="AH220">
        <f t="shared" si="87"/>
        <v>0</v>
      </c>
      <c r="AI220">
        <f t="shared" si="87"/>
        <v>0</v>
      </c>
      <c r="AJ220">
        <f t="shared" si="87"/>
        <v>0</v>
      </c>
      <c r="AK220">
        <f t="shared" si="87"/>
        <v>0</v>
      </c>
      <c r="AL220">
        <f t="shared" si="87"/>
        <v>0</v>
      </c>
      <c r="AM220">
        <f t="shared" si="87"/>
        <v>1856.7885347631027</v>
      </c>
      <c r="AN220">
        <f t="shared" si="76"/>
        <v>0</v>
      </c>
      <c r="AO220">
        <f t="shared" si="76"/>
        <v>0</v>
      </c>
      <c r="AP220">
        <f t="shared" si="76"/>
        <v>0</v>
      </c>
      <c r="AQ220">
        <f t="shared" si="76"/>
        <v>0</v>
      </c>
      <c r="AR220">
        <f t="shared" si="76"/>
        <v>0</v>
      </c>
      <c r="AS220">
        <f t="shared" si="75"/>
        <v>0</v>
      </c>
      <c r="AT220">
        <f t="shared" si="75"/>
        <v>0</v>
      </c>
      <c r="AV220" s="25">
        <f t="shared" ref="AV220:BK235" si="91">$H$1+EXP(EXP($H$6*($E$4+($D220-$D$4)*$C$4)+$H$5)*AV$10+EXP($H$4*($E$4+($D220-$D$4)*$C$4)+$H$3)+$H$2)</f>
        <v>2.3811394780327668</v>
      </c>
      <c r="AW220" s="25">
        <f t="shared" si="91"/>
        <v>2.5623110856015789</v>
      </c>
      <c r="AX220" s="25">
        <f t="shared" si="91"/>
        <v>2.8466858666783623</v>
      </c>
      <c r="AY220" s="25">
        <f t="shared" si="91"/>
        <v>3.2930528068279283</v>
      </c>
      <c r="AZ220" s="25">
        <f t="shared" si="91"/>
        <v>3.9936896372249562</v>
      </c>
      <c r="BA220" s="25">
        <f t="shared" si="91"/>
        <v>5.0934394707236219</v>
      </c>
      <c r="BB220" s="25">
        <f t="shared" si="91"/>
        <v>6.8196543138613794</v>
      </c>
      <c r="BC220" s="25">
        <f t="shared" si="91"/>
        <v>9.5291956967314597</v>
      </c>
      <c r="BD220" s="25">
        <f t="shared" si="91"/>
        <v>13.782208891856454</v>
      </c>
      <c r="BE220" s="25">
        <f t="shared" si="91"/>
        <v>20.457922114862292</v>
      </c>
      <c r="BF220" s="25">
        <f t="shared" si="89"/>
        <v>30.936409951885146</v>
      </c>
      <c r="BG220" s="25">
        <f t="shared" si="89"/>
        <v>47.383897086630206</v>
      </c>
      <c r="BH220" s="25">
        <f t="shared" si="89"/>
        <v>73.200583354260999</v>
      </c>
      <c r="BI220" s="25">
        <f t="shared" si="89"/>
        <v>113.72356929010662</v>
      </c>
      <c r="BJ220" s="25">
        <f t="shared" si="89"/>
        <v>177.33019843428301</v>
      </c>
      <c r="BK220" s="25">
        <f t="shared" si="89"/>
        <v>277.16991107268393</v>
      </c>
      <c r="BL220" s="25">
        <f t="shared" si="89"/>
        <v>433.88263667749777</v>
      </c>
      <c r="BM220" s="25">
        <f t="shared" si="89"/>
        <v>679.8657001047427</v>
      </c>
      <c r="BN220" s="25">
        <f t="shared" si="89"/>
        <v>1065.9713418739736</v>
      </c>
    </row>
    <row r="221" spans="1:66" x14ac:dyDescent="0.3">
      <c r="A221" s="24">
        <v>0.5</v>
      </c>
      <c r="B221" s="73">
        <f>H222-H221</f>
        <v>18.181818181818244</v>
      </c>
      <c r="D221" s="74">
        <f>$C$11-A221</f>
        <v>28.888764044943819</v>
      </c>
      <c r="F221" s="75"/>
      <c r="G221" s="76">
        <f>E219-D221</f>
        <v>40.111235955056181</v>
      </c>
      <c r="H221" s="59">
        <f t="shared" si="72"/>
        <v>843.61389172625127</v>
      </c>
      <c r="I221" s="77">
        <f t="shared" si="82"/>
        <v>1823.559559416512</v>
      </c>
      <c r="J221">
        <f t="shared" ref="J221:AA235" si="92">IF(AND(J$10&lt;=$D221,$D221&lt;K$10)=TRUE,(J$9*100+100*($D221-J$10)/(K$10-J$10)),0)</f>
        <v>843.61389172625127</v>
      </c>
      <c r="K221">
        <f t="shared" si="92"/>
        <v>0</v>
      </c>
      <c r="L221">
        <f t="shared" si="92"/>
        <v>0</v>
      </c>
      <c r="M221">
        <f t="shared" si="92"/>
        <v>0</v>
      </c>
      <c r="N221">
        <f t="shared" si="92"/>
        <v>0</v>
      </c>
      <c r="O221">
        <f t="shared" si="92"/>
        <v>0</v>
      </c>
      <c r="P221">
        <f t="shared" si="92"/>
        <v>0</v>
      </c>
      <c r="Q221">
        <f t="shared" si="92"/>
        <v>0</v>
      </c>
      <c r="R221">
        <f t="shared" si="92"/>
        <v>0</v>
      </c>
      <c r="S221">
        <f t="shared" si="92"/>
        <v>0</v>
      </c>
      <c r="T221">
        <f t="shared" si="92"/>
        <v>0</v>
      </c>
      <c r="U221">
        <f t="shared" si="92"/>
        <v>0</v>
      </c>
      <c r="V221">
        <f t="shared" si="92"/>
        <v>0</v>
      </c>
      <c r="W221">
        <f t="shared" si="92"/>
        <v>0</v>
      </c>
      <c r="X221">
        <f t="shared" si="92"/>
        <v>0</v>
      </c>
      <c r="Y221">
        <f t="shared" si="92"/>
        <v>0</v>
      </c>
      <c r="Z221">
        <f t="shared" si="92"/>
        <v>0</v>
      </c>
      <c r="AA221">
        <f t="shared" si="92"/>
        <v>0</v>
      </c>
      <c r="AC221">
        <f t="shared" si="88"/>
        <v>0</v>
      </c>
      <c r="AD221">
        <f t="shared" si="88"/>
        <v>0</v>
      </c>
      <c r="AE221">
        <f t="shared" si="87"/>
        <v>0</v>
      </c>
      <c r="AF221">
        <f t="shared" si="87"/>
        <v>0</v>
      </c>
      <c r="AG221">
        <f t="shared" si="87"/>
        <v>0</v>
      </c>
      <c r="AH221">
        <f t="shared" si="87"/>
        <v>0</v>
      </c>
      <c r="AI221">
        <f t="shared" si="87"/>
        <v>0</v>
      </c>
      <c r="AJ221">
        <f t="shared" si="87"/>
        <v>0</v>
      </c>
      <c r="AK221">
        <f t="shared" si="87"/>
        <v>0</v>
      </c>
      <c r="AL221">
        <f t="shared" si="87"/>
        <v>0</v>
      </c>
      <c r="AM221">
        <f t="shared" si="87"/>
        <v>1823.559559416512</v>
      </c>
      <c r="AN221">
        <f t="shared" si="76"/>
        <v>0</v>
      </c>
      <c r="AO221">
        <f t="shared" si="76"/>
        <v>0</v>
      </c>
      <c r="AP221">
        <f t="shared" si="76"/>
        <v>0</v>
      </c>
      <c r="AQ221">
        <f t="shared" si="76"/>
        <v>0</v>
      </c>
      <c r="AR221">
        <f t="shared" si="76"/>
        <v>0</v>
      </c>
      <c r="AS221">
        <f t="shared" si="75"/>
        <v>0</v>
      </c>
      <c r="AT221">
        <f t="shared" si="75"/>
        <v>0</v>
      </c>
      <c r="AV221" s="25">
        <f t="shared" si="91"/>
        <v>2.4055857474269162</v>
      </c>
      <c r="AW221" s="25">
        <f t="shared" si="91"/>
        <v>2.6056823894541719</v>
      </c>
      <c r="AX221" s="25">
        <f t="shared" si="91"/>
        <v>2.9226835636259114</v>
      </c>
      <c r="AY221" s="25">
        <f t="shared" si="91"/>
        <v>3.4248896147028391</v>
      </c>
      <c r="AZ221" s="25">
        <f t="shared" si="91"/>
        <v>4.2205047047644406</v>
      </c>
      <c r="BA221" s="25">
        <f t="shared" si="91"/>
        <v>5.4809502334001881</v>
      </c>
      <c r="BB221" s="25">
        <f t="shared" si="91"/>
        <v>7.4777988986697723</v>
      </c>
      <c r="BC221" s="25">
        <f t="shared" si="91"/>
        <v>10.641287126760611</v>
      </c>
      <c r="BD221" s="25">
        <f t="shared" si="91"/>
        <v>15.653012824019815</v>
      </c>
      <c r="BE221" s="25">
        <f t="shared" si="91"/>
        <v>23.592790896064848</v>
      </c>
      <c r="BF221" s="25">
        <f t="shared" si="89"/>
        <v>36.171307686758759</v>
      </c>
      <c r="BG221" s="25">
        <f t="shared" si="89"/>
        <v>56.098701528009705</v>
      </c>
      <c r="BH221" s="25">
        <f t="shared" si="89"/>
        <v>87.668482918937642</v>
      </c>
      <c r="BI221" s="25">
        <f t="shared" si="89"/>
        <v>137.6826044348108</v>
      </c>
      <c r="BJ221" s="25">
        <f t="shared" si="89"/>
        <v>216.91699380322524</v>
      </c>
      <c r="BK221" s="25">
        <f t="shared" si="89"/>
        <v>342.44331053745111</v>
      </c>
      <c r="BL221" s="25">
        <f t="shared" si="89"/>
        <v>541.30716647753718</v>
      </c>
      <c r="BM221" s="25">
        <f t="shared" si="89"/>
        <v>856.35531118723429</v>
      </c>
      <c r="BN221" s="25">
        <f t="shared" si="89"/>
        <v>1355.4672941859205</v>
      </c>
    </row>
    <row r="222" spans="1:66" x14ac:dyDescent="0.3">
      <c r="A222" s="7"/>
      <c r="B222" s="73">
        <f>I221-I222</f>
        <v>-47.710408561086524</v>
      </c>
      <c r="D222" s="74">
        <f>A221+$C$11</f>
        <v>29.888764044943819</v>
      </c>
      <c r="F222" s="75"/>
      <c r="G222" s="76">
        <f>E219-D222</f>
        <v>39.111235955056181</v>
      </c>
      <c r="H222" s="59">
        <f t="shared" si="72"/>
        <v>861.79570990806951</v>
      </c>
      <c r="I222" s="77">
        <f t="shared" si="82"/>
        <v>1871.2699679775985</v>
      </c>
      <c r="J222">
        <f t="shared" si="92"/>
        <v>861.79570990806951</v>
      </c>
      <c r="K222">
        <f t="shared" si="92"/>
        <v>0</v>
      </c>
      <c r="L222">
        <f t="shared" si="92"/>
        <v>0</v>
      </c>
      <c r="M222">
        <f t="shared" si="92"/>
        <v>0</v>
      </c>
      <c r="N222">
        <f t="shared" si="92"/>
        <v>0</v>
      </c>
      <c r="O222">
        <f t="shared" si="92"/>
        <v>0</v>
      </c>
      <c r="P222">
        <f t="shared" si="92"/>
        <v>0</v>
      </c>
      <c r="Q222">
        <f t="shared" si="92"/>
        <v>0</v>
      </c>
      <c r="R222">
        <f t="shared" si="92"/>
        <v>0</v>
      </c>
      <c r="S222">
        <f t="shared" si="92"/>
        <v>0</v>
      </c>
      <c r="T222">
        <f t="shared" si="92"/>
        <v>0</v>
      </c>
      <c r="U222">
        <f t="shared" si="92"/>
        <v>0</v>
      </c>
      <c r="V222">
        <f t="shared" si="92"/>
        <v>0</v>
      </c>
      <c r="W222">
        <f t="shared" si="92"/>
        <v>0</v>
      </c>
      <c r="X222">
        <f t="shared" si="92"/>
        <v>0</v>
      </c>
      <c r="Y222">
        <f t="shared" si="92"/>
        <v>0</v>
      </c>
      <c r="Z222">
        <f t="shared" si="92"/>
        <v>0</v>
      </c>
      <c r="AA222">
        <f t="shared" si="92"/>
        <v>0</v>
      </c>
      <c r="AC222">
        <f t="shared" si="88"/>
        <v>0</v>
      </c>
      <c r="AD222">
        <f t="shared" si="88"/>
        <v>0</v>
      </c>
      <c r="AE222">
        <f t="shared" si="87"/>
        <v>0</v>
      </c>
      <c r="AF222">
        <f t="shared" si="87"/>
        <v>0</v>
      </c>
      <c r="AG222">
        <f t="shared" si="87"/>
        <v>0</v>
      </c>
      <c r="AH222">
        <f t="shared" si="87"/>
        <v>0</v>
      </c>
      <c r="AI222">
        <f t="shared" si="87"/>
        <v>0</v>
      </c>
      <c r="AJ222">
        <f t="shared" si="87"/>
        <v>0</v>
      </c>
      <c r="AK222">
        <f t="shared" si="87"/>
        <v>0</v>
      </c>
      <c r="AL222">
        <f t="shared" si="87"/>
        <v>0</v>
      </c>
      <c r="AM222">
        <f t="shared" si="87"/>
        <v>1871.2699679775985</v>
      </c>
      <c r="AN222">
        <f t="shared" si="76"/>
        <v>0</v>
      </c>
      <c r="AO222">
        <f t="shared" si="76"/>
        <v>0</v>
      </c>
      <c r="AP222">
        <f t="shared" si="76"/>
        <v>0</v>
      </c>
      <c r="AQ222">
        <f t="shared" si="76"/>
        <v>0</v>
      </c>
      <c r="AR222">
        <f t="shared" si="76"/>
        <v>0</v>
      </c>
      <c r="AS222">
        <f t="shared" si="75"/>
        <v>0</v>
      </c>
      <c r="AT222">
        <f t="shared" si="75"/>
        <v>0</v>
      </c>
      <c r="AV222" s="25">
        <f t="shared" si="91"/>
        <v>2.3713452369569752</v>
      </c>
      <c r="AW222" s="25">
        <f t="shared" si="91"/>
        <v>2.5450495301523977</v>
      </c>
      <c r="AX222" s="25">
        <f t="shared" si="91"/>
        <v>2.8166393184462319</v>
      </c>
      <c r="AY222" s="25">
        <f t="shared" si="91"/>
        <v>3.2412748398176383</v>
      </c>
      <c r="AZ222" s="25">
        <f t="shared" si="91"/>
        <v>3.9052001189790273</v>
      </c>
      <c r="BA222" s="25">
        <f t="shared" si="91"/>
        <v>4.9432592405662312</v>
      </c>
      <c r="BB222" s="25">
        <f t="shared" si="91"/>
        <v>6.5662833574841555</v>
      </c>
      <c r="BC222" s="25">
        <f t="shared" si="91"/>
        <v>9.1039107712960714</v>
      </c>
      <c r="BD222" s="25">
        <f t="shared" si="91"/>
        <v>13.071536898477893</v>
      </c>
      <c r="BE222" s="25">
        <f t="shared" si="91"/>
        <v>19.274991747449896</v>
      </c>
      <c r="BF222" s="25">
        <f t="shared" si="89"/>
        <v>28.974205037631634</v>
      </c>
      <c r="BG222" s="25">
        <f t="shared" si="89"/>
        <v>44.13909955830794</v>
      </c>
      <c r="BH222" s="25">
        <f t="shared" si="89"/>
        <v>67.849685040125664</v>
      </c>
      <c r="BI222" s="25">
        <f t="shared" si="89"/>
        <v>104.9216121230394</v>
      </c>
      <c r="BJ222" s="25">
        <f t="shared" si="89"/>
        <v>162.88423724230327</v>
      </c>
      <c r="BK222" s="25">
        <f t="shared" si="89"/>
        <v>253.50984467841636</v>
      </c>
      <c r="BL222" s="25">
        <f t="shared" si="89"/>
        <v>395.20461275121113</v>
      </c>
      <c r="BM222" s="25">
        <f t="shared" si="89"/>
        <v>616.74693249076893</v>
      </c>
      <c r="BN222" s="25">
        <f t="shared" si="89"/>
        <v>963.1323361520374</v>
      </c>
    </row>
    <row r="223" spans="1:66" x14ac:dyDescent="0.3">
      <c r="A223" s="7">
        <v>1</v>
      </c>
      <c r="B223" s="73">
        <f>H224-H223</f>
        <v>36.363636363636374</v>
      </c>
      <c r="D223" s="74">
        <f>$C$11-A223</f>
        <v>28.388764044943819</v>
      </c>
      <c r="F223" s="75"/>
      <c r="G223" s="76">
        <f>E219-D223</f>
        <v>40.611235955056181</v>
      </c>
      <c r="H223" s="59">
        <f t="shared" si="72"/>
        <v>834.52298263534215</v>
      </c>
      <c r="I223" s="77">
        <f t="shared" si="82"/>
        <v>1800.2681406275751</v>
      </c>
      <c r="J223">
        <f t="shared" si="92"/>
        <v>834.52298263534215</v>
      </c>
      <c r="K223">
        <f t="shared" si="92"/>
        <v>0</v>
      </c>
      <c r="L223">
        <f t="shared" si="92"/>
        <v>0</v>
      </c>
      <c r="M223">
        <f t="shared" si="92"/>
        <v>0</v>
      </c>
      <c r="N223">
        <f t="shared" si="92"/>
        <v>0</v>
      </c>
      <c r="O223">
        <f t="shared" si="92"/>
        <v>0</v>
      </c>
      <c r="P223">
        <f t="shared" si="92"/>
        <v>0</v>
      </c>
      <c r="Q223">
        <f t="shared" si="92"/>
        <v>0</v>
      </c>
      <c r="R223">
        <f t="shared" si="92"/>
        <v>0</v>
      </c>
      <c r="S223">
        <f t="shared" si="92"/>
        <v>0</v>
      </c>
      <c r="T223">
        <f t="shared" si="92"/>
        <v>0</v>
      </c>
      <c r="U223">
        <f t="shared" si="92"/>
        <v>0</v>
      </c>
      <c r="V223">
        <f t="shared" si="92"/>
        <v>0</v>
      </c>
      <c r="W223">
        <f t="shared" si="92"/>
        <v>0</v>
      </c>
      <c r="X223">
        <f t="shared" si="92"/>
        <v>0</v>
      </c>
      <c r="Y223">
        <f t="shared" si="92"/>
        <v>0</v>
      </c>
      <c r="Z223">
        <f t="shared" si="92"/>
        <v>0</v>
      </c>
      <c r="AA223">
        <f t="shared" si="92"/>
        <v>0</v>
      </c>
      <c r="AC223">
        <f t="shared" si="88"/>
        <v>0</v>
      </c>
      <c r="AD223">
        <f t="shared" si="88"/>
        <v>0</v>
      </c>
      <c r="AE223">
        <f t="shared" si="87"/>
        <v>0</v>
      </c>
      <c r="AF223">
        <f t="shared" si="87"/>
        <v>0</v>
      </c>
      <c r="AG223">
        <f t="shared" si="87"/>
        <v>0</v>
      </c>
      <c r="AH223">
        <f t="shared" si="87"/>
        <v>0</v>
      </c>
      <c r="AI223">
        <f t="shared" si="87"/>
        <v>0</v>
      </c>
      <c r="AJ223">
        <f t="shared" si="87"/>
        <v>0</v>
      </c>
      <c r="AK223">
        <f t="shared" si="87"/>
        <v>0</v>
      </c>
      <c r="AL223">
        <f t="shared" si="87"/>
        <v>0</v>
      </c>
      <c r="AM223">
        <f t="shared" si="87"/>
        <v>1800.2681406275751</v>
      </c>
      <c r="AN223">
        <f t="shared" si="76"/>
        <v>0</v>
      </c>
      <c r="AO223">
        <f t="shared" si="76"/>
        <v>0</v>
      </c>
      <c r="AP223">
        <f t="shared" si="76"/>
        <v>0</v>
      </c>
      <c r="AQ223">
        <f t="shared" si="76"/>
        <v>0</v>
      </c>
      <c r="AR223">
        <f t="shared" si="76"/>
        <v>0</v>
      </c>
      <c r="AS223">
        <f t="shared" si="75"/>
        <v>0</v>
      </c>
      <c r="AT223">
        <f t="shared" si="75"/>
        <v>0</v>
      </c>
      <c r="AV223" s="25">
        <f t="shared" si="91"/>
        <v>2.4245252255333911</v>
      </c>
      <c r="AW223" s="25">
        <f t="shared" si="91"/>
        <v>2.6395524913542738</v>
      </c>
      <c r="AX223" s="25">
        <f t="shared" si="91"/>
        <v>2.9825070342934916</v>
      </c>
      <c r="AY223" s="25">
        <f t="shared" si="91"/>
        <v>3.529497287244125</v>
      </c>
      <c r="AZ223" s="25">
        <f t="shared" si="91"/>
        <v>4.4019112644983185</v>
      </c>
      <c r="BA223" s="25">
        <f t="shared" si="91"/>
        <v>5.7933549759773477</v>
      </c>
      <c r="BB223" s="25">
        <f t="shared" si="91"/>
        <v>8.0126174507811108</v>
      </c>
      <c r="BC223" s="25">
        <f t="shared" si="91"/>
        <v>11.552197163162708</v>
      </c>
      <c r="BD223" s="25">
        <f t="shared" si="91"/>
        <v>17.197597237532559</v>
      </c>
      <c r="BE223" s="25">
        <f t="shared" si="91"/>
        <v>26.201644211869834</v>
      </c>
      <c r="BF223" s="25">
        <f t="shared" si="89"/>
        <v>40.562515159554046</v>
      </c>
      <c r="BG223" s="25">
        <f t="shared" si="89"/>
        <v>63.46717291665329</v>
      </c>
      <c r="BH223" s="25">
        <f t="shared" si="89"/>
        <v>99.998616509525775</v>
      </c>
      <c r="BI223" s="25">
        <f t="shared" si="89"/>
        <v>158.2638997166317</v>
      </c>
      <c r="BJ223" s="25">
        <f t="shared" si="89"/>
        <v>251.19324751460968</v>
      </c>
      <c r="BK223" s="25">
        <f t="shared" si="89"/>
        <v>399.40953012429139</v>
      </c>
      <c r="BL223" s="25">
        <f t="shared" si="89"/>
        <v>635.80488800832609</v>
      </c>
      <c r="BM223" s="25">
        <f t="shared" si="89"/>
        <v>1012.8401519157675</v>
      </c>
      <c r="BN223" s="25">
        <f t="shared" si="89"/>
        <v>1614.1869444339563</v>
      </c>
    </row>
    <row r="224" spans="1:66" x14ac:dyDescent="0.3">
      <c r="A224" s="7"/>
      <c r="B224" s="73">
        <f>I223-I224</f>
        <v>-95.486597377341468</v>
      </c>
      <c r="D224" s="74">
        <f>A223+$C$11</f>
        <v>30.388764044943819</v>
      </c>
      <c r="F224" s="75"/>
      <c r="G224" s="76">
        <f>E219-D224</f>
        <v>38.611235955056181</v>
      </c>
      <c r="H224" s="59">
        <f t="shared" si="72"/>
        <v>870.88661899897852</v>
      </c>
      <c r="I224" s="77">
        <f t="shared" si="82"/>
        <v>1895.7547380049166</v>
      </c>
      <c r="J224">
        <f t="shared" si="92"/>
        <v>870.88661899897852</v>
      </c>
      <c r="K224">
        <f t="shared" si="92"/>
        <v>0</v>
      </c>
      <c r="L224">
        <f t="shared" si="92"/>
        <v>0</v>
      </c>
      <c r="M224">
        <f t="shared" si="92"/>
        <v>0</v>
      </c>
      <c r="N224">
        <f t="shared" si="92"/>
        <v>0</v>
      </c>
      <c r="O224">
        <f t="shared" si="92"/>
        <v>0</v>
      </c>
      <c r="P224">
        <f t="shared" si="92"/>
        <v>0</v>
      </c>
      <c r="Q224">
        <f t="shared" si="92"/>
        <v>0</v>
      </c>
      <c r="R224">
        <f t="shared" si="92"/>
        <v>0</v>
      </c>
      <c r="S224">
        <f t="shared" si="92"/>
        <v>0</v>
      </c>
      <c r="T224">
        <f t="shared" si="92"/>
        <v>0</v>
      </c>
      <c r="U224">
        <f t="shared" si="92"/>
        <v>0</v>
      </c>
      <c r="V224">
        <f t="shared" si="92"/>
        <v>0</v>
      </c>
      <c r="W224">
        <f t="shared" si="92"/>
        <v>0</v>
      </c>
      <c r="X224">
        <f t="shared" si="92"/>
        <v>0</v>
      </c>
      <c r="Y224">
        <f t="shared" si="92"/>
        <v>0</v>
      </c>
      <c r="Z224">
        <f t="shared" si="92"/>
        <v>0</v>
      </c>
      <c r="AA224">
        <f t="shared" si="92"/>
        <v>0</v>
      </c>
      <c r="AC224">
        <f t="shared" si="88"/>
        <v>0</v>
      </c>
      <c r="AD224">
        <f t="shared" si="88"/>
        <v>0</v>
      </c>
      <c r="AE224">
        <f t="shared" si="87"/>
        <v>0</v>
      </c>
      <c r="AF224">
        <f t="shared" si="87"/>
        <v>0</v>
      </c>
      <c r="AG224">
        <f t="shared" si="87"/>
        <v>0</v>
      </c>
      <c r="AH224">
        <f t="shared" si="87"/>
        <v>0</v>
      </c>
      <c r="AI224">
        <f t="shared" si="87"/>
        <v>0</v>
      </c>
      <c r="AJ224">
        <f t="shared" si="87"/>
        <v>0</v>
      </c>
      <c r="AK224">
        <f t="shared" si="87"/>
        <v>0</v>
      </c>
      <c r="AL224">
        <f t="shared" si="87"/>
        <v>0</v>
      </c>
      <c r="AM224">
        <f t="shared" si="87"/>
        <v>1895.7547380049166</v>
      </c>
      <c r="AN224">
        <f t="shared" si="76"/>
        <v>0</v>
      </c>
      <c r="AO224">
        <f t="shared" si="76"/>
        <v>0</v>
      </c>
      <c r="AP224">
        <f t="shared" si="76"/>
        <v>0</v>
      </c>
      <c r="AQ224">
        <f t="shared" si="76"/>
        <v>0</v>
      </c>
      <c r="AR224">
        <f t="shared" si="76"/>
        <v>0</v>
      </c>
      <c r="AS224">
        <f t="shared" si="75"/>
        <v>0</v>
      </c>
      <c r="AT224">
        <f t="shared" si="75"/>
        <v>0</v>
      </c>
      <c r="AV224" s="25">
        <f t="shared" si="91"/>
        <v>2.3558632520055411</v>
      </c>
      <c r="AW224" s="25">
        <f t="shared" si="91"/>
        <v>2.5179041396627744</v>
      </c>
      <c r="AX224" s="25">
        <f t="shared" si="91"/>
        <v>2.7696312923395148</v>
      </c>
      <c r="AY224" s="25">
        <f t="shared" si="91"/>
        <v>3.1606841945476205</v>
      </c>
      <c r="AZ224" s="25">
        <f t="shared" si="91"/>
        <v>3.7681767542468139</v>
      </c>
      <c r="BA224" s="25">
        <f t="shared" si="91"/>
        <v>4.7119038254589896</v>
      </c>
      <c r="BB224" s="25">
        <f t="shared" si="91"/>
        <v>6.1779642252435014</v>
      </c>
      <c r="BC224" s="25">
        <f t="shared" si="91"/>
        <v>8.4554585998147296</v>
      </c>
      <c r="BD224" s="25">
        <f t="shared" si="91"/>
        <v>11.993498797180404</v>
      </c>
      <c r="BE224" s="25">
        <f t="shared" si="91"/>
        <v>17.489770743200911</v>
      </c>
      <c r="BF224" s="25">
        <f t="shared" si="89"/>
        <v>26.028115029708673</v>
      </c>
      <c r="BG224" s="25">
        <f t="shared" si="89"/>
        <v>39.292255500000465</v>
      </c>
      <c r="BH224" s="25">
        <f t="shared" si="89"/>
        <v>59.897822166320879</v>
      </c>
      <c r="BI224" s="25">
        <f t="shared" si="89"/>
        <v>91.908141914603476</v>
      </c>
      <c r="BJ224" s="25">
        <f t="shared" si="89"/>
        <v>141.63550864905432</v>
      </c>
      <c r="BK224" s="25">
        <f t="shared" si="89"/>
        <v>218.88593981587317</v>
      </c>
      <c r="BL224" s="25">
        <f t="shared" si="89"/>
        <v>338.89287980381107</v>
      </c>
      <c r="BM224" s="25">
        <f t="shared" si="89"/>
        <v>525.32116800544918</v>
      </c>
      <c r="BN224" s="25">
        <f t="shared" si="89"/>
        <v>814.93364079482649</v>
      </c>
    </row>
    <row r="225" spans="1:66" x14ac:dyDescent="0.3">
      <c r="A225" s="7">
        <v>1.25</v>
      </c>
      <c r="B225" s="73">
        <f>H226-H225</f>
        <v>45.454545454545496</v>
      </c>
      <c r="D225" s="74">
        <f>$C$11-A225</f>
        <v>28.138764044943819</v>
      </c>
      <c r="F225" s="75"/>
      <c r="G225" s="76">
        <f>E219-D225</f>
        <v>40.861235955056181</v>
      </c>
      <c r="H225" s="59">
        <f t="shared" si="72"/>
        <v>829.97752808988764</v>
      </c>
      <c r="I225" s="77">
        <f t="shared" si="82"/>
        <v>1788.4904502213224</v>
      </c>
      <c r="J225">
        <f t="shared" si="92"/>
        <v>829.97752808988764</v>
      </c>
      <c r="K225">
        <f t="shared" si="92"/>
        <v>0</v>
      </c>
      <c r="L225">
        <f t="shared" si="92"/>
        <v>0</v>
      </c>
      <c r="M225">
        <f t="shared" si="92"/>
        <v>0</v>
      </c>
      <c r="N225">
        <f t="shared" si="92"/>
        <v>0</v>
      </c>
      <c r="O225">
        <f t="shared" si="92"/>
        <v>0</v>
      </c>
      <c r="P225">
        <f t="shared" si="92"/>
        <v>0</v>
      </c>
      <c r="Q225">
        <f t="shared" si="92"/>
        <v>0</v>
      </c>
      <c r="R225">
        <f t="shared" si="92"/>
        <v>0</v>
      </c>
      <c r="S225">
        <f t="shared" si="92"/>
        <v>0</v>
      </c>
      <c r="T225">
        <f t="shared" si="92"/>
        <v>0</v>
      </c>
      <c r="U225">
        <f t="shared" si="92"/>
        <v>0</v>
      </c>
      <c r="V225">
        <f t="shared" si="92"/>
        <v>0</v>
      </c>
      <c r="W225">
        <f t="shared" si="92"/>
        <v>0</v>
      </c>
      <c r="X225">
        <f t="shared" si="92"/>
        <v>0</v>
      </c>
      <c r="Y225">
        <f t="shared" si="92"/>
        <v>0</v>
      </c>
      <c r="Z225">
        <f t="shared" si="92"/>
        <v>0</v>
      </c>
      <c r="AA225">
        <f t="shared" si="92"/>
        <v>0</v>
      </c>
      <c r="AC225">
        <f t="shared" si="88"/>
        <v>0</v>
      </c>
      <c r="AD225">
        <f t="shared" si="88"/>
        <v>0</v>
      </c>
      <c r="AE225">
        <f t="shared" si="87"/>
        <v>0</v>
      </c>
      <c r="AF225">
        <f t="shared" si="87"/>
        <v>0</v>
      </c>
      <c r="AG225">
        <f t="shared" si="87"/>
        <v>0</v>
      </c>
      <c r="AH225">
        <f t="shared" si="87"/>
        <v>0</v>
      </c>
      <c r="AI225">
        <f t="shared" si="87"/>
        <v>0</v>
      </c>
      <c r="AJ225">
        <f t="shared" si="87"/>
        <v>0</v>
      </c>
      <c r="AK225">
        <f t="shared" si="87"/>
        <v>0</v>
      </c>
      <c r="AL225">
        <f t="shared" si="87"/>
        <v>1788.4904502213224</v>
      </c>
      <c r="AM225">
        <f t="shared" si="87"/>
        <v>0</v>
      </c>
      <c r="AN225">
        <f t="shared" si="76"/>
        <v>0</v>
      </c>
      <c r="AO225">
        <f t="shared" si="76"/>
        <v>0</v>
      </c>
      <c r="AP225">
        <f t="shared" si="76"/>
        <v>0</v>
      </c>
      <c r="AQ225">
        <f t="shared" si="76"/>
        <v>0</v>
      </c>
      <c r="AR225">
        <f t="shared" si="76"/>
        <v>0</v>
      </c>
      <c r="AS225">
        <f t="shared" si="75"/>
        <v>0</v>
      </c>
      <c r="AT225">
        <f t="shared" si="75"/>
        <v>0</v>
      </c>
      <c r="AV225" s="25">
        <f t="shared" si="91"/>
        <v>2.4344935068487001</v>
      </c>
      <c r="AW225" s="25">
        <f t="shared" si="91"/>
        <v>2.6574691852820913</v>
      </c>
      <c r="AX225" s="25">
        <f t="shared" si="91"/>
        <v>3.0143124334463502</v>
      </c>
      <c r="AY225" s="25">
        <f t="shared" si="91"/>
        <v>3.5853931210580172</v>
      </c>
      <c r="AZ225" s="25">
        <f t="shared" si="91"/>
        <v>4.4993326545668353</v>
      </c>
      <c r="BA225" s="25">
        <f t="shared" si="91"/>
        <v>5.9619726790502217</v>
      </c>
      <c r="BB225" s="25">
        <f t="shared" si="91"/>
        <v>8.3027356757087034</v>
      </c>
      <c r="BC225" s="25">
        <f t="shared" si="91"/>
        <v>12.048819000934866</v>
      </c>
      <c r="BD225" s="25">
        <f t="shared" si="91"/>
        <v>18.043932688040435</v>
      </c>
      <c r="BE225" s="25">
        <f t="shared" si="91"/>
        <v>27.638323682840479</v>
      </c>
      <c r="BF225" s="25">
        <f t="shared" si="89"/>
        <v>42.992884641223768</v>
      </c>
      <c r="BG225" s="25">
        <f t="shared" si="89"/>
        <v>67.565840064083403</v>
      </c>
      <c r="BH225" s="25">
        <f t="shared" si="89"/>
        <v>106.89162344860721</v>
      </c>
      <c r="BI225" s="25">
        <f t="shared" si="89"/>
        <v>169.82736773306561</v>
      </c>
      <c r="BJ225" s="25">
        <f t="shared" si="89"/>
        <v>270.54774931858555</v>
      </c>
      <c r="BK225" s="25">
        <f t="shared" si="89"/>
        <v>431.73747356941777</v>
      </c>
      <c r="BL225" s="25">
        <f t="shared" si="89"/>
        <v>689.70042798890995</v>
      </c>
      <c r="BM225" s="25">
        <f t="shared" si="89"/>
        <v>1102.5362099354099</v>
      </c>
      <c r="BN225" s="25">
        <f t="shared" si="89"/>
        <v>1763.2255838763826</v>
      </c>
    </row>
    <row r="226" spans="1:66" x14ac:dyDescent="0.3">
      <c r="B226" s="73">
        <f>I225-I226</f>
        <v>-119.48202105558289</v>
      </c>
      <c r="D226" s="74">
        <f>A225+$C$11</f>
        <v>30.638764044943819</v>
      </c>
      <c r="F226" s="75"/>
      <c r="G226" s="76">
        <f>E219-D226</f>
        <v>38.361235955056181</v>
      </c>
      <c r="H226" s="59">
        <f t="shared" si="72"/>
        <v>875.43207354443314</v>
      </c>
      <c r="I226" s="77">
        <f t="shared" si="82"/>
        <v>1907.9724712769053</v>
      </c>
      <c r="J226">
        <f t="shared" si="92"/>
        <v>875.43207354443314</v>
      </c>
      <c r="K226">
        <f t="shared" si="92"/>
        <v>0</v>
      </c>
      <c r="L226">
        <f t="shared" si="92"/>
        <v>0</v>
      </c>
      <c r="M226">
        <f t="shared" si="92"/>
        <v>0</v>
      </c>
      <c r="N226">
        <f t="shared" si="92"/>
        <v>0</v>
      </c>
      <c r="O226">
        <f t="shared" si="92"/>
        <v>0</v>
      </c>
      <c r="P226">
        <f t="shared" si="92"/>
        <v>0</v>
      </c>
      <c r="Q226">
        <f t="shared" si="92"/>
        <v>0</v>
      </c>
      <c r="R226">
        <f t="shared" si="92"/>
        <v>0</v>
      </c>
      <c r="S226">
        <f t="shared" si="92"/>
        <v>0</v>
      </c>
      <c r="T226">
        <f t="shared" si="92"/>
        <v>0</v>
      </c>
      <c r="U226">
        <f t="shared" si="92"/>
        <v>0</v>
      </c>
      <c r="V226">
        <f t="shared" si="92"/>
        <v>0</v>
      </c>
      <c r="W226">
        <f t="shared" si="92"/>
        <v>0</v>
      </c>
      <c r="X226">
        <f t="shared" si="92"/>
        <v>0</v>
      </c>
      <c r="Y226">
        <f t="shared" si="92"/>
        <v>0</v>
      </c>
      <c r="Z226">
        <f t="shared" si="92"/>
        <v>0</v>
      </c>
      <c r="AA226">
        <f t="shared" si="92"/>
        <v>0</v>
      </c>
      <c r="AC226">
        <f t="shared" si="88"/>
        <v>0</v>
      </c>
      <c r="AD226">
        <f t="shared" si="88"/>
        <v>0</v>
      </c>
      <c r="AE226">
        <f t="shared" si="87"/>
        <v>0</v>
      </c>
      <c r="AF226">
        <f t="shared" si="87"/>
        <v>0</v>
      </c>
      <c r="AG226">
        <f t="shared" si="87"/>
        <v>0</v>
      </c>
      <c r="AH226">
        <f t="shared" si="87"/>
        <v>0</v>
      </c>
      <c r="AI226">
        <f t="shared" si="87"/>
        <v>0</v>
      </c>
      <c r="AJ226">
        <f t="shared" si="87"/>
        <v>0</v>
      </c>
      <c r="AK226">
        <f t="shared" si="87"/>
        <v>0</v>
      </c>
      <c r="AL226">
        <f t="shared" si="87"/>
        <v>0</v>
      </c>
      <c r="AM226">
        <f t="shared" si="87"/>
        <v>0</v>
      </c>
      <c r="AN226">
        <f t="shared" si="76"/>
        <v>1907.9724712769053</v>
      </c>
      <c r="AO226">
        <f t="shared" si="76"/>
        <v>0</v>
      </c>
      <c r="AP226">
        <f t="shared" si="76"/>
        <v>0</v>
      </c>
      <c r="AQ226">
        <f t="shared" si="76"/>
        <v>0</v>
      </c>
      <c r="AR226">
        <f t="shared" si="76"/>
        <v>0</v>
      </c>
      <c r="AS226">
        <f t="shared" si="75"/>
        <v>0</v>
      </c>
      <c r="AT226">
        <f t="shared" si="75"/>
        <v>0</v>
      </c>
      <c r="AV226" s="25">
        <f t="shared" si="91"/>
        <v>2.3484960085752933</v>
      </c>
      <c r="AW226" s="25">
        <f t="shared" si="91"/>
        <v>2.5050490729824642</v>
      </c>
      <c r="AX226" s="25">
        <f t="shared" si="91"/>
        <v>2.7474774539795375</v>
      </c>
      <c r="AY226" s="25">
        <f t="shared" si="91"/>
        <v>3.1228870324212998</v>
      </c>
      <c r="AZ226" s="25">
        <f t="shared" si="91"/>
        <v>3.7042230583691995</v>
      </c>
      <c r="BA226" s="25">
        <f t="shared" si="91"/>
        <v>4.6044440289359496</v>
      </c>
      <c r="BB226" s="25">
        <f t="shared" si="91"/>
        <v>5.9984704777987057</v>
      </c>
      <c r="BC226" s="25">
        <f t="shared" si="91"/>
        <v>8.157173511461064</v>
      </c>
      <c r="BD226" s="25">
        <f t="shared" si="91"/>
        <v>11.500007351769234</v>
      </c>
      <c r="BE226" s="25">
        <f t="shared" si="91"/>
        <v>16.676512831984027</v>
      </c>
      <c r="BF226" s="25">
        <f t="shared" si="89"/>
        <v>24.692528663696294</v>
      </c>
      <c r="BG226" s="25">
        <f t="shared" si="89"/>
        <v>37.105634389143198</v>
      </c>
      <c r="BH226" s="25">
        <f t="shared" si="89"/>
        <v>56.327801234366333</v>
      </c>
      <c r="BI226" s="25">
        <f t="shared" si="89"/>
        <v>86.094058478766826</v>
      </c>
      <c r="BJ226" s="25">
        <f t="shared" si="89"/>
        <v>132.18824117284834</v>
      </c>
      <c r="BK226" s="25">
        <f t="shared" si="89"/>
        <v>203.56683811200645</v>
      </c>
      <c r="BL226" s="25">
        <f t="shared" si="89"/>
        <v>314.09931321448721</v>
      </c>
      <c r="BM226" s="25">
        <f t="shared" si="89"/>
        <v>485.26305943794625</v>
      </c>
      <c r="BN226" s="25">
        <f t="shared" si="89"/>
        <v>750.31663752968541</v>
      </c>
    </row>
    <row r="227" spans="1:66" x14ac:dyDescent="0.3">
      <c r="A227" s="24">
        <v>2.5</v>
      </c>
      <c r="B227" s="73">
        <f>H228-H227</f>
        <v>90.909090909090878</v>
      </c>
      <c r="D227" s="74">
        <f>$C$11-A227</f>
        <v>26.888764044943819</v>
      </c>
      <c r="F227" s="75"/>
      <c r="G227" s="76">
        <f>E219-D227</f>
        <v>42.111235955056181</v>
      </c>
      <c r="H227" s="59">
        <f t="shared" si="72"/>
        <v>807.25025536261489</v>
      </c>
      <c r="I227" s="77">
        <f t="shared" si="82"/>
        <v>1731.1355057606679</v>
      </c>
      <c r="J227">
        <f t="shared" si="92"/>
        <v>807.25025536261489</v>
      </c>
      <c r="K227">
        <f t="shared" si="92"/>
        <v>0</v>
      </c>
      <c r="L227">
        <f t="shared" si="92"/>
        <v>0</v>
      </c>
      <c r="M227">
        <f t="shared" si="92"/>
        <v>0</v>
      </c>
      <c r="N227">
        <f t="shared" si="92"/>
        <v>0</v>
      </c>
      <c r="O227">
        <f t="shared" si="92"/>
        <v>0</v>
      </c>
      <c r="P227">
        <f t="shared" si="92"/>
        <v>0</v>
      </c>
      <c r="Q227">
        <f t="shared" si="92"/>
        <v>0</v>
      </c>
      <c r="R227">
        <f t="shared" si="92"/>
        <v>0</v>
      </c>
      <c r="S227">
        <f t="shared" si="92"/>
        <v>0</v>
      </c>
      <c r="T227">
        <f t="shared" si="92"/>
        <v>0</v>
      </c>
      <c r="U227">
        <f t="shared" si="92"/>
        <v>0</v>
      </c>
      <c r="V227">
        <f t="shared" si="92"/>
        <v>0</v>
      </c>
      <c r="W227">
        <f t="shared" si="92"/>
        <v>0</v>
      </c>
      <c r="X227">
        <f t="shared" si="92"/>
        <v>0</v>
      </c>
      <c r="Y227">
        <f t="shared" si="92"/>
        <v>0</v>
      </c>
      <c r="Z227">
        <f t="shared" si="92"/>
        <v>0</v>
      </c>
      <c r="AA227">
        <f t="shared" si="92"/>
        <v>0</v>
      </c>
      <c r="AC227">
        <f t="shared" si="88"/>
        <v>0</v>
      </c>
      <c r="AD227">
        <f t="shared" si="88"/>
        <v>0</v>
      </c>
      <c r="AE227">
        <f t="shared" si="87"/>
        <v>0</v>
      </c>
      <c r="AF227">
        <f t="shared" si="87"/>
        <v>0</v>
      </c>
      <c r="AG227">
        <f t="shared" si="87"/>
        <v>0</v>
      </c>
      <c r="AH227">
        <f t="shared" si="87"/>
        <v>0</v>
      </c>
      <c r="AI227">
        <f t="shared" si="87"/>
        <v>0</v>
      </c>
      <c r="AJ227">
        <f t="shared" si="87"/>
        <v>0</v>
      </c>
      <c r="AK227">
        <f t="shared" si="87"/>
        <v>0</v>
      </c>
      <c r="AL227">
        <f t="shared" si="87"/>
        <v>1731.1355057606679</v>
      </c>
      <c r="AM227">
        <f t="shared" si="87"/>
        <v>0</v>
      </c>
      <c r="AN227">
        <f t="shared" si="76"/>
        <v>0</v>
      </c>
      <c r="AO227">
        <f t="shared" si="76"/>
        <v>0</v>
      </c>
      <c r="AP227">
        <f t="shared" si="76"/>
        <v>0</v>
      </c>
      <c r="AQ227">
        <f t="shared" si="76"/>
        <v>0</v>
      </c>
      <c r="AR227">
        <f t="shared" si="76"/>
        <v>0</v>
      </c>
      <c r="AS227">
        <f t="shared" si="75"/>
        <v>0</v>
      </c>
      <c r="AT227">
        <f t="shared" si="75"/>
        <v>0</v>
      </c>
      <c r="AV227" s="25">
        <f t="shared" si="91"/>
        <v>2.4898929586805822</v>
      </c>
      <c r="AW227" s="25">
        <f t="shared" si="91"/>
        <v>2.7581031893471972</v>
      </c>
      <c r="AX227" s="25">
        <f t="shared" si="91"/>
        <v>3.1948634443591666</v>
      </c>
      <c r="AY227" s="25">
        <f t="shared" si="91"/>
        <v>3.906094779137125</v>
      </c>
      <c r="AZ227" s="25">
        <f t="shared" si="91"/>
        <v>5.06428169235837</v>
      </c>
      <c r="BA227" s="25">
        <f t="shared" si="91"/>
        <v>6.950302260301612</v>
      </c>
      <c r="BB227" s="25">
        <f t="shared" si="91"/>
        <v>10.021545374948564</v>
      </c>
      <c r="BC227" s="25">
        <f t="shared" si="91"/>
        <v>15.022834560014413</v>
      </c>
      <c r="BD227" s="25">
        <f t="shared" si="91"/>
        <v>23.167059090260345</v>
      </c>
      <c r="BE227" s="25">
        <f t="shared" si="91"/>
        <v>36.429318228788148</v>
      </c>
      <c r="BF227" s="25">
        <f t="shared" si="89"/>
        <v>58.025913067775484</v>
      </c>
      <c r="BG227" s="25">
        <f t="shared" si="89"/>
        <v>93.194348834832141</v>
      </c>
      <c r="BH227" s="25">
        <f t="shared" si="89"/>
        <v>150.46351017821291</v>
      </c>
      <c r="BI227" s="25">
        <f t="shared" si="89"/>
        <v>243.72204640365482</v>
      </c>
      <c r="BJ227" s="25">
        <f t="shared" si="89"/>
        <v>395.58658178186107</v>
      </c>
      <c r="BK227" s="25">
        <f t="shared" si="89"/>
        <v>642.88659354578886</v>
      </c>
      <c r="BL227" s="25">
        <f t="shared" si="89"/>
        <v>1045.5961245507178</v>
      </c>
      <c r="BM227" s="25">
        <f t="shared" si="89"/>
        <v>1701.3784078003505</v>
      </c>
      <c r="BN227" s="25">
        <f t="shared" si="89"/>
        <v>2769.2706971905368</v>
      </c>
    </row>
    <row r="228" spans="1:66" x14ac:dyDescent="0.3">
      <c r="B228" s="73">
        <f>I227-I228</f>
        <v>-238.86495745912453</v>
      </c>
      <c r="D228" s="74">
        <f>A227+$C$11</f>
        <v>31.888764044943819</v>
      </c>
      <c r="F228" s="75"/>
      <c r="G228" s="76">
        <f>E219-D228</f>
        <v>37.111235955056181</v>
      </c>
      <c r="H228" s="59">
        <f t="shared" si="72"/>
        <v>898.15934627170577</v>
      </c>
      <c r="I228" s="77">
        <f t="shared" si="82"/>
        <v>1970.0004632197924</v>
      </c>
      <c r="J228">
        <f t="shared" si="92"/>
        <v>898.15934627170577</v>
      </c>
      <c r="K228">
        <f t="shared" si="92"/>
        <v>0</v>
      </c>
      <c r="L228">
        <f t="shared" si="92"/>
        <v>0</v>
      </c>
      <c r="M228">
        <f t="shared" si="92"/>
        <v>0</v>
      </c>
      <c r="N228">
        <f t="shared" si="92"/>
        <v>0</v>
      </c>
      <c r="O228">
        <f t="shared" si="92"/>
        <v>0</v>
      </c>
      <c r="P228">
        <f t="shared" si="92"/>
        <v>0</v>
      </c>
      <c r="Q228">
        <f t="shared" si="92"/>
        <v>0</v>
      </c>
      <c r="R228">
        <f t="shared" si="92"/>
        <v>0</v>
      </c>
      <c r="S228">
        <f t="shared" si="92"/>
        <v>0</v>
      </c>
      <c r="T228">
        <f t="shared" si="92"/>
        <v>0</v>
      </c>
      <c r="U228">
        <f t="shared" si="92"/>
        <v>0</v>
      </c>
      <c r="V228">
        <f t="shared" si="92"/>
        <v>0</v>
      </c>
      <c r="W228">
        <f t="shared" si="92"/>
        <v>0</v>
      </c>
      <c r="X228">
        <f t="shared" si="92"/>
        <v>0</v>
      </c>
      <c r="Y228">
        <f t="shared" si="92"/>
        <v>0</v>
      </c>
      <c r="Z228">
        <f t="shared" si="92"/>
        <v>0</v>
      </c>
      <c r="AA228">
        <f t="shared" si="92"/>
        <v>0</v>
      </c>
      <c r="AC228">
        <f t="shared" si="88"/>
        <v>0</v>
      </c>
      <c r="AD228">
        <f t="shared" si="88"/>
        <v>0</v>
      </c>
      <c r="AE228">
        <f t="shared" si="87"/>
        <v>0</v>
      </c>
      <c r="AF228">
        <f t="shared" si="87"/>
        <v>0</v>
      </c>
      <c r="AG228">
        <f t="shared" si="87"/>
        <v>0</v>
      </c>
      <c r="AH228">
        <f t="shared" si="87"/>
        <v>0</v>
      </c>
      <c r="AI228">
        <f t="shared" si="87"/>
        <v>0</v>
      </c>
      <c r="AJ228">
        <f t="shared" si="87"/>
        <v>0</v>
      </c>
      <c r="AK228">
        <f t="shared" si="87"/>
        <v>0</v>
      </c>
      <c r="AL228">
        <f t="shared" si="87"/>
        <v>0</v>
      </c>
      <c r="AM228">
        <f t="shared" si="87"/>
        <v>0</v>
      </c>
      <c r="AN228">
        <f t="shared" si="76"/>
        <v>1970.0004632197924</v>
      </c>
      <c r="AO228">
        <f t="shared" si="76"/>
        <v>0</v>
      </c>
      <c r="AP228">
        <f t="shared" si="76"/>
        <v>0</v>
      </c>
      <c r="AQ228">
        <f t="shared" si="76"/>
        <v>0</v>
      </c>
      <c r="AR228">
        <f t="shared" si="76"/>
        <v>0</v>
      </c>
      <c r="AS228">
        <f t="shared" si="75"/>
        <v>0</v>
      </c>
      <c r="AT228">
        <f t="shared" si="75"/>
        <v>0</v>
      </c>
      <c r="AV228" s="25">
        <f t="shared" si="91"/>
        <v>2.3150380351006028</v>
      </c>
      <c r="AW228" s="25">
        <f t="shared" si="91"/>
        <v>2.4472042923616155</v>
      </c>
      <c r="AX228" s="25">
        <f t="shared" si="91"/>
        <v>2.6487034916466445</v>
      </c>
      <c r="AY228" s="25">
        <f t="shared" si="91"/>
        <v>2.9559069197676626</v>
      </c>
      <c r="AZ228" s="25">
        <f t="shared" si="91"/>
        <v>3.4242658342654329</v>
      </c>
      <c r="BA228" s="25">
        <f t="shared" si="91"/>
        <v>4.1383206028961901</v>
      </c>
      <c r="BB228" s="25">
        <f t="shared" si="91"/>
        <v>5.2269605258729346</v>
      </c>
      <c r="BC228" s="25">
        <f t="shared" si="91"/>
        <v>6.8866887903748086</v>
      </c>
      <c r="BD228" s="25">
        <f t="shared" si="91"/>
        <v>9.4170919602806435</v>
      </c>
      <c r="BE228" s="25">
        <f t="shared" si="91"/>
        <v>13.27491636395867</v>
      </c>
      <c r="BF228" s="25">
        <f t="shared" si="89"/>
        <v>19.156512350960043</v>
      </c>
      <c r="BG228" s="25">
        <f t="shared" si="89"/>
        <v>28.123527884722982</v>
      </c>
      <c r="BH228" s="25">
        <f t="shared" si="89"/>
        <v>41.794539589785792</v>
      </c>
      <c r="BI228" s="25">
        <f t="shared" si="89"/>
        <v>62.63721130550357</v>
      </c>
      <c r="BJ228" s="25">
        <f t="shared" si="89"/>
        <v>94.413715753108391</v>
      </c>
      <c r="BK228" s="25">
        <f t="shared" si="89"/>
        <v>142.8598194331455</v>
      </c>
      <c r="BL228" s="25">
        <f t="shared" si="89"/>
        <v>216.72020787350564</v>
      </c>
      <c r="BM228" s="25">
        <f t="shared" si="89"/>
        <v>329.32693093612414</v>
      </c>
      <c r="BN228" s="25">
        <f t="shared" si="89"/>
        <v>501.00588289750294</v>
      </c>
    </row>
    <row r="229" spans="1:66" x14ac:dyDescent="0.3">
      <c r="A229" s="24">
        <v>5</v>
      </c>
      <c r="B229" s="73">
        <f>H230-H229</f>
        <v>949.97425093632955</v>
      </c>
      <c r="D229" s="74">
        <f>$C$11-A229</f>
        <v>24.388764044943819</v>
      </c>
      <c r="F229" s="75"/>
      <c r="G229" s="76">
        <f>E219-D229</f>
        <v>44.611235955056181</v>
      </c>
      <c r="H229" s="59">
        <f t="shared" si="72"/>
        <v>0</v>
      </c>
      <c r="I229" s="77">
        <f t="shared" si="82"/>
        <v>1621.5204487644328</v>
      </c>
      <c r="J229">
        <f t="shared" si="92"/>
        <v>0</v>
      </c>
      <c r="K229">
        <f t="shared" si="92"/>
        <v>0</v>
      </c>
      <c r="L229">
        <f t="shared" si="92"/>
        <v>0</v>
      </c>
      <c r="M229">
        <f t="shared" si="92"/>
        <v>0</v>
      </c>
      <c r="N229">
        <f t="shared" si="92"/>
        <v>0</v>
      </c>
      <c r="O229">
        <f t="shared" si="92"/>
        <v>0</v>
      </c>
      <c r="P229">
        <f t="shared" si="92"/>
        <v>0</v>
      </c>
      <c r="Q229">
        <f t="shared" si="92"/>
        <v>0</v>
      </c>
      <c r="R229">
        <f t="shared" si="92"/>
        <v>0</v>
      </c>
      <c r="S229">
        <f t="shared" si="92"/>
        <v>0</v>
      </c>
      <c r="T229">
        <f t="shared" si="92"/>
        <v>0</v>
      </c>
      <c r="U229">
        <f t="shared" si="92"/>
        <v>0</v>
      </c>
      <c r="V229">
        <f t="shared" si="92"/>
        <v>0</v>
      </c>
      <c r="W229">
        <f t="shared" si="92"/>
        <v>0</v>
      </c>
      <c r="X229">
        <f t="shared" si="92"/>
        <v>0</v>
      </c>
      <c r="Y229">
        <f t="shared" si="92"/>
        <v>0</v>
      </c>
      <c r="Z229">
        <f t="shared" si="92"/>
        <v>0</v>
      </c>
      <c r="AA229">
        <f t="shared" si="92"/>
        <v>0</v>
      </c>
      <c r="AC229">
        <f t="shared" si="88"/>
        <v>0</v>
      </c>
      <c r="AD229">
        <f t="shared" si="88"/>
        <v>0</v>
      </c>
      <c r="AE229">
        <f t="shared" si="87"/>
        <v>0</v>
      </c>
      <c r="AF229">
        <f t="shared" si="87"/>
        <v>0</v>
      </c>
      <c r="AG229">
        <f t="shared" si="87"/>
        <v>0</v>
      </c>
      <c r="AH229">
        <f t="shared" si="87"/>
        <v>0</v>
      </c>
      <c r="AI229">
        <f t="shared" si="87"/>
        <v>0</v>
      </c>
      <c r="AJ229">
        <f t="shared" si="87"/>
        <v>0</v>
      </c>
      <c r="AK229">
        <f t="shared" si="87"/>
        <v>1621.5204487644328</v>
      </c>
      <c r="AL229">
        <f t="shared" si="87"/>
        <v>0</v>
      </c>
      <c r="AM229">
        <f t="shared" si="87"/>
        <v>0</v>
      </c>
      <c r="AN229">
        <f t="shared" si="76"/>
        <v>0</v>
      </c>
      <c r="AO229">
        <f t="shared" si="76"/>
        <v>0</v>
      </c>
      <c r="AP229">
        <f t="shared" si="76"/>
        <v>0</v>
      </c>
      <c r="AQ229">
        <f t="shared" si="76"/>
        <v>0</v>
      </c>
      <c r="AR229">
        <f t="shared" si="76"/>
        <v>0</v>
      </c>
      <c r="AS229">
        <f t="shared" si="75"/>
        <v>0</v>
      </c>
      <c r="AT229">
        <f t="shared" si="75"/>
        <v>0</v>
      </c>
      <c r="AV229" s="25">
        <f t="shared" si="91"/>
        <v>2.6355801307871163</v>
      </c>
      <c r="AW229" s="25">
        <f t="shared" si="91"/>
        <v>3.0302021364762348</v>
      </c>
      <c r="AX229" s="25">
        <f t="shared" si="91"/>
        <v>3.69684282994533</v>
      </c>
      <c r="AY229" s="25">
        <f t="shared" si="91"/>
        <v>4.823008648835474</v>
      </c>
      <c r="AZ229" s="25">
        <f t="shared" si="91"/>
        <v>6.7254569452884407</v>
      </c>
      <c r="BA229" s="25">
        <f t="shared" si="91"/>
        <v>9.9392905210967459</v>
      </c>
      <c r="BB229" s="25">
        <f t="shared" si="91"/>
        <v>15.368466321695525</v>
      </c>
      <c r="BC229" s="25">
        <f t="shared" si="91"/>
        <v>24.540051961874127</v>
      </c>
      <c r="BD229" s="25">
        <f t="shared" si="91"/>
        <v>40.033744972487838</v>
      </c>
      <c r="BE229" s="25">
        <f t="shared" si="91"/>
        <v>66.207465910720941</v>
      </c>
      <c r="BF229" s="25">
        <f t="shared" si="89"/>
        <v>110.42311335405198</v>
      </c>
      <c r="BG229" s="25">
        <f t="shared" si="89"/>
        <v>185.11724963855599</v>
      </c>
      <c r="BH229" s="25">
        <f t="shared" si="89"/>
        <v>311.29914039201878</v>
      </c>
      <c r="BI229" s="25">
        <f t="shared" si="89"/>
        <v>524.46004359161918</v>
      </c>
      <c r="BJ229" s="25">
        <f t="shared" si="89"/>
        <v>884.55585751190927</v>
      </c>
      <c r="BK229" s="25">
        <f t="shared" si="89"/>
        <v>1492.8709530878352</v>
      </c>
      <c r="BL229" s="25">
        <f t="shared" si="89"/>
        <v>2520.5064911878785</v>
      </c>
      <c r="BM229" s="25">
        <f t="shared" si="89"/>
        <v>4256.5061513086848</v>
      </c>
      <c r="BN229" s="25">
        <f t="shared" si="89"/>
        <v>7189.1556249843898</v>
      </c>
    </row>
    <row r="230" spans="1:66" x14ac:dyDescent="0.3">
      <c r="B230" s="73">
        <f>I229-I230</f>
        <v>-478.19669089502258</v>
      </c>
      <c r="D230" s="74">
        <f>A229+$C$11</f>
        <v>34.388764044943819</v>
      </c>
      <c r="F230" s="75"/>
      <c r="G230" s="76">
        <f>E219-D230</f>
        <v>34.611235955056181</v>
      </c>
      <c r="H230" s="59">
        <f t="shared" si="72"/>
        <v>949.97425093632955</v>
      </c>
      <c r="I230" s="77">
        <f t="shared" si="82"/>
        <v>2099.7171396594554</v>
      </c>
      <c r="J230">
        <f t="shared" si="92"/>
        <v>0</v>
      </c>
      <c r="K230">
        <f t="shared" si="92"/>
        <v>949.97425093632955</v>
      </c>
      <c r="L230">
        <f t="shared" si="92"/>
        <v>0</v>
      </c>
      <c r="M230">
        <f t="shared" si="92"/>
        <v>0</v>
      </c>
      <c r="N230">
        <f t="shared" si="92"/>
        <v>0</v>
      </c>
      <c r="O230">
        <f t="shared" si="92"/>
        <v>0</v>
      </c>
      <c r="P230">
        <f t="shared" si="92"/>
        <v>0</v>
      </c>
      <c r="Q230">
        <f t="shared" si="92"/>
        <v>0</v>
      </c>
      <c r="R230">
        <f t="shared" si="92"/>
        <v>0</v>
      </c>
      <c r="S230">
        <f t="shared" si="92"/>
        <v>0</v>
      </c>
      <c r="T230">
        <f t="shared" si="92"/>
        <v>0</v>
      </c>
      <c r="U230">
        <f t="shared" si="92"/>
        <v>0</v>
      </c>
      <c r="V230">
        <f t="shared" si="92"/>
        <v>0</v>
      </c>
      <c r="W230">
        <f t="shared" si="92"/>
        <v>0</v>
      </c>
      <c r="X230">
        <f t="shared" si="92"/>
        <v>0</v>
      </c>
      <c r="Y230">
        <f t="shared" si="92"/>
        <v>0</v>
      </c>
      <c r="Z230">
        <f t="shared" si="92"/>
        <v>0</v>
      </c>
      <c r="AA230">
        <f t="shared" si="92"/>
        <v>0</v>
      </c>
      <c r="AC230">
        <f t="shared" si="88"/>
        <v>0</v>
      </c>
      <c r="AD230">
        <f t="shared" si="88"/>
        <v>0</v>
      </c>
      <c r="AE230">
        <f t="shared" si="87"/>
        <v>0</v>
      </c>
      <c r="AF230">
        <f t="shared" si="87"/>
        <v>0</v>
      </c>
      <c r="AG230">
        <f t="shared" si="87"/>
        <v>0</v>
      </c>
      <c r="AH230">
        <f t="shared" si="87"/>
        <v>0</v>
      </c>
      <c r="AI230">
        <f t="shared" si="87"/>
        <v>0</v>
      </c>
      <c r="AJ230">
        <f t="shared" si="87"/>
        <v>0</v>
      </c>
      <c r="AK230">
        <f t="shared" si="87"/>
        <v>0</v>
      </c>
      <c r="AL230">
        <f t="shared" si="87"/>
        <v>0</v>
      </c>
      <c r="AM230">
        <f t="shared" si="87"/>
        <v>0</v>
      </c>
      <c r="AN230">
        <f t="shared" si="76"/>
        <v>0</v>
      </c>
      <c r="AO230">
        <f t="shared" si="76"/>
        <v>2099.7171396594554</v>
      </c>
      <c r="AP230">
        <f t="shared" si="76"/>
        <v>0</v>
      </c>
      <c r="AQ230">
        <f t="shared" si="76"/>
        <v>0</v>
      </c>
      <c r="AR230">
        <f t="shared" si="76"/>
        <v>0</v>
      </c>
      <c r="AS230">
        <f t="shared" si="75"/>
        <v>0</v>
      </c>
      <c r="AT230">
        <f t="shared" si="75"/>
        <v>0</v>
      </c>
      <c r="AV230" s="25">
        <f t="shared" si="91"/>
        <v>2.2620329557669825</v>
      </c>
      <c r="AW230" s="25">
        <f t="shared" si="91"/>
        <v>2.3575689888336848</v>
      </c>
      <c r="AX230" s="25">
        <f t="shared" si="91"/>
        <v>2.498984426584502</v>
      </c>
      <c r="AY230" s="25">
        <f t="shared" si="91"/>
        <v>2.7083120006140069</v>
      </c>
      <c r="AZ230" s="25">
        <f t="shared" si="91"/>
        <v>3.0181652524653915</v>
      </c>
      <c r="BA230" s="25">
        <f t="shared" si="91"/>
        <v>3.4768197710017059</v>
      </c>
      <c r="BB230" s="25">
        <f t="shared" si="91"/>
        <v>4.1557345996079782</v>
      </c>
      <c r="BC230" s="25">
        <f t="shared" si="91"/>
        <v>5.1606856594436374</v>
      </c>
      <c r="BD230" s="25">
        <f t="shared" si="91"/>
        <v>6.6482457923369935</v>
      </c>
      <c r="BE230" s="25">
        <f t="shared" si="91"/>
        <v>8.8501790380570053</v>
      </c>
      <c r="BF230" s="25">
        <f t="shared" si="89"/>
        <v>12.109549809964252</v>
      </c>
      <c r="BG230" s="25">
        <f t="shared" si="89"/>
        <v>16.934172831308143</v>
      </c>
      <c r="BH230" s="25">
        <f t="shared" si="89"/>
        <v>24.075731410254569</v>
      </c>
      <c r="BI230" s="25">
        <f t="shared" si="89"/>
        <v>34.646890796364886</v>
      </c>
      <c r="BJ230" s="25">
        <f t="shared" si="89"/>
        <v>50.294653050390131</v>
      </c>
      <c r="BK230" s="25">
        <f t="shared" si="89"/>
        <v>73.45696236910257</v>
      </c>
      <c r="BL230" s="25">
        <f t="shared" si="89"/>
        <v>107.7425403492836</v>
      </c>
      <c r="BM230" s="25">
        <f t="shared" si="89"/>
        <v>158.49313007935842</v>
      </c>
      <c r="BN230" s="25">
        <f t="shared" si="89"/>
        <v>233.61574750874047</v>
      </c>
    </row>
    <row r="231" spans="1:66" x14ac:dyDescent="0.3">
      <c r="B231" s="73"/>
      <c r="F231" s="75"/>
      <c r="G231" s="23"/>
      <c r="H231" s="59">
        <f t="shared" si="72"/>
        <v>0</v>
      </c>
      <c r="I231" s="77">
        <f t="shared" si="82"/>
        <v>0</v>
      </c>
      <c r="J231">
        <f t="shared" si="92"/>
        <v>0</v>
      </c>
      <c r="K231">
        <f t="shared" si="92"/>
        <v>0</v>
      </c>
      <c r="L231">
        <f t="shared" si="92"/>
        <v>0</v>
      </c>
      <c r="M231">
        <f t="shared" si="92"/>
        <v>0</v>
      </c>
      <c r="N231">
        <f t="shared" si="92"/>
        <v>0</v>
      </c>
      <c r="O231">
        <f t="shared" si="92"/>
        <v>0</v>
      </c>
      <c r="P231">
        <f t="shared" si="92"/>
        <v>0</v>
      </c>
      <c r="Q231">
        <f t="shared" si="92"/>
        <v>0</v>
      </c>
      <c r="R231">
        <f t="shared" si="92"/>
        <v>0</v>
      </c>
      <c r="S231">
        <f t="shared" si="92"/>
        <v>0</v>
      </c>
      <c r="T231">
        <f t="shared" si="92"/>
        <v>0</v>
      </c>
      <c r="U231">
        <f t="shared" si="92"/>
        <v>0</v>
      </c>
      <c r="V231">
        <f t="shared" si="92"/>
        <v>0</v>
      </c>
      <c r="W231">
        <f t="shared" si="92"/>
        <v>0</v>
      </c>
      <c r="X231">
        <f t="shared" si="92"/>
        <v>0</v>
      </c>
      <c r="Y231">
        <f t="shared" si="92"/>
        <v>0</v>
      </c>
      <c r="Z231">
        <f t="shared" si="92"/>
        <v>0</v>
      </c>
      <c r="AA231">
        <f t="shared" si="92"/>
        <v>0</v>
      </c>
      <c r="AC231">
        <f t="shared" si="88"/>
        <v>0</v>
      </c>
      <c r="AD231">
        <f t="shared" si="88"/>
        <v>0</v>
      </c>
      <c r="AE231">
        <f t="shared" si="87"/>
        <v>0</v>
      </c>
      <c r="AF231">
        <f t="shared" si="87"/>
        <v>0</v>
      </c>
      <c r="AG231">
        <f t="shared" si="87"/>
        <v>0</v>
      </c>
      <c r="AH231">
        <f t="shared" si="87"/>
        <v>0</v>
      </c>
      <c r="AI231">
        <f t="shared" si="87"/>
        <v>0</v>
      </c>
      <c r="AJ231">
        <f t="shared" si="87"/>
        <v>0</v>
      </c>
      <c r="AK231">
        <f t="shared" si="87"/>
        <v>0</v>
      </c>
      <c r="AL231">
        <f t="shared" si="87"/>
        <v>0</v>
      </c>
      <c r="AM231">
        <f t="shared" si="87"/>
        <v>0</v>
      </c>
      <c r="AN231">
        <f t="shared" si="76"/>
        <v>0</v>
      </c>
      <c r="AO231">
        <f t="shared" si="76"/>
        <v>0</v>
      </c>
      <c r="AP231">
        <f t="shared" si="76"/>
        <v>0</v>
      </c>
      <c r="AQ231">
        <f t="shared" si="76"/>
        <v>0</v>
      </c>
      <c r="AR231">
        <f t="shared" si="76"/>
        <v>0</v>
      </c>
      <c r="AS231">
        <f t="shared" si="75"/>
        <v>0</v>
      </c>
      <c r="AT231">
        <f t="shared" si="75"/>
        <v>0</v>
      </c>
      <c r="AV231" s="25">
        <f t="shared" si="91"/>
        <v>45.171769645733413</v>
      </c>
      <c r="AW231" s="25">
        <f t="shared" si="91"/>
        <v>127.04522300052373</v>
      </c>
      <c r="AX231" s="25">
        <f t="shared" si="91"/>
        <v>364.41551061754836</v>
      </c>
      <c r="AY231" s="25">
        <f t="shared" si="91"/>
        <v>1052.6074841407044</v>
      </c>
      <c r="AZ231" s="25">
        <f t="shared" si="91"/>
        <v>3047.8369510477814</v>
      </c>
      <c r="BA231" s="25">
        <f t="shared" si="91"/>
        <v>8832.473765734987</v>
      </c>
      <c r="BB231" s="25">
        <f t="shared" si="91"/>
        <v>25603.488645394966</v>
      </c>
      <c r="BC231" s="25">
        <f t="shared" si="91"/>
        <v>74226.582731377712</v>
      </c>
      <c r="BD231" s="25">
        <f t="shared" si="91"/>
        <v>215196.30313641208</v>
      </c>
      <c r="BE231" s="25">
        <f t="shared" si="91"/>
        <v>623900.48876334867</v>
      </c>
      <c r="BF231" s="25">
        <f t="shared" si="89"/>
        <v>1808829.499539858</v>
      </c>
      <c r="BG231" s="25">
        <f t="shared" si="89"/>
        <v>5244215.8008228196</v>
      </c>
      <c r="BH231" s="25">
        <f t="shared" si="89"/>
        <v>15204204.063164905</v>
      </c>
      <c r="BI231" s="25">
        <f t="shared" si="89"/>
        <v>44080539.207467429</v>
      </c>
      <c r="BJ231" s="25">
        <f t="shared" si="89"/>
        <v>127799787.60445273</v>
      </c>
      <c r="BK231" s="25">
        <f t="shared" si="89"/>
        <v>370521466.69325632</v>
      </c>
      <c r="BL231" s="25">
        <f t="shared" si="89"/>
        <v>1074228375.5313194</v>
      </c>
      <c r="BM231" s="25">
        <f t="shared" si="89"/>
        <v>3114439268.1283507</v>
      </c>
      <c r="BN231" s="25">
        <f t="shared" si="89"/>
        <v>9029487754.9259262</v>
      </c>
    </row>
    <row r="232" spans="1:66" x14ac:dyDescent="0.3">
      <c r="B232" s="73"/>
      <c r="F232" s="75"/>
      <c r="G232" s="23"/>
      <c r="H232" s="59">
        <f t="shared" si="72"/>
        <v>0</v>
      </c>
      <c r="I232" s="77">
        <f t="shared" si="82"/>
        <v>0</v>
      </c>
      <c r="J232">
        <f t="shared" si="92"/>
        <v>0</v>
      </c>
      <c r="K232">
        <f t="shared" si="92"/>
        <v>0</v>
      </c>
      <c r="L232">
        <f t="shared" si="92"/>
        <v>0</v>
      </c>
      <c r="M232">
        <f t="shared" si="92"/>
        <v>0</v>
      </c>
      <c r="N232">
        <f t="shared" si="92"/>
        <v>0</v>
      </c>
      <c r="O232">
        <f t="shared" si="92"/>
        <v>0</v>
      </c>
      <c r="P232">
        <f t="shared" si="92"/>
        <v>0</v>
      </c>
      <c r="Q232">
        <f t="shared" si="92"/>
        <v>0</v>
      </c>
      <c r="R232">
        <f t="shared" si="92"/>
        <v>0</v>
      </c>
      <c r="S232">
        <f t="shared" si="92"/>
        <v>0</v>
      </c>
      <c r="T232">
        <f t="shared" si="92"/>
        <v>0</v>
      </c>
      <c r="U232">
        <f t="shared" si="92"/>
        <v>0</v>
      </c>
      <c r="V232">
        <f t="shared" si="92"/>
        <v>0</v>
      </c>
      <c r="W232">
        <f t="shared" si="92"/>
        <v>0</v>
      </c>
      <c r="X232">
        <f t="shared" si="92"/>
        <v>0</v>
      </c>
      <c r="Y232">
        <f t="shared" si="92"/>
        <v>0</v>
      </c>
      <c r="Z232">
        <f t="shared" si="92"/>
        <v>0</v>
      </c>
      <c r="AA232">
        <f t="shared" si="92"/>
        <v>0</v>
      </c>
      <c r="AC232">
        <f t="shared" si="88"/>
        <v>0</v>
      </c>
      <c r="AD232">
        <f t="shared" si="88"/>
        <v>0</v>
      </c>
      <c r="AE232">
        <f t="shared" si="87"/>
        <v>0</v>
      </c>
      <c r="AF232">
        <f t="shared" si="87"/>
        <v>0</v>
      </c>
      <c r="AG232">
        <f t="shared" si="87"/>
        <v>0</v>
      </c>
      <c r="AH232">
        <f t="shared" si="87"/>
        <v>0</v>
      </c>
      <c r="AI232">
        <f t="shared" si="87"/>
        <v>0</v>
      </c>
      <c r="AJ232">
        <f t="shared" si="87"/>
        <v>0</v>
      </c>
      <c r="AK232">
        <f t="shared" si="87"/>
        <v>0</v>
      </c>
      <c r="AL232">
        <f t="shared" si="87"/>
        <v>0</v>
      </c>
      <c r="AM232">
        <f t="shared" si="87"/>
        <v>0</v>
      </c>
      <c r="AN232">
        <f t="shared" si="76"/>
        <v>0</v>
      </c>
      <c r="AO232">
        <f t="shared" si="76"/>
        <v>0</v>
      </c>
      <c r="AP232">
        <f t="shared" si="76"/>
        <v>0</v>
      </c>
      <c r="AQ232">
        <f t="shared" si="76"/>
        <v>0</v>
      </c>
      <c r="AR232">
        <f t="shared" si="76"/>
        <v>0</v>
      </c>
      <c r="AS232">
        <f t="shared" si="75"/>
        <v>0</v>
      </c>
      <c r="AT232">
        <f t="shared" si="75"/>
        <v>0</v>
      </c>
      <c r="AV232" s="25">
        <f t="shared" si="91"/>
        <v>45.171769645733413</v>
      </c>
      <c r="AW232" s="25">
        <f t="shared" si="91"/>
        <v>127.04522300052373</v>
      </c>
      <c r="AX232" s="25">
        <f t="shared" si="91"/>
        <v>364.41551061754836</v>
      </c>
      <c r="AY232" s="25">
        <f t="shared" si="91"/>
        <v>1052.6074841407044</v>
      </c>
      <c r="AZ232" s="25">
        <f t="shared" si="91"/>
        <v>3047.8369510477814</v>
      </c>
      <c r="BA232" s="25">
        <f t="shared" si="91"/>
        <v>8832.473765734987</v>
      </c>
      <c r="BB232" s="25">
        <f t="shared" si="91"/>
        <v>25603.488645394966</v>
      </c>
      <c r="BC232" s="25">
        <f t="shared" si="91"/>
        <v>74226.582731377712</v>
      </c>
      <c r="BD232" s="25">
        <f t="shared" si="91"/>
        <v>215196.30313641208</v>
      </c>
      <c r="BE232" s="25">
        <f t="shared" si="91"/>
        <v>623900.48876334867</v>
      </c>
      <c r="BF232" s="25">
        <f t="shared" si="89"/>
        <v>1808829.499539858</v>
      </c>
      <c r="BG232" s="25">
        <f t="shared" si="89"/>
        <v>5244215.8008228196</v>
      </c>
      <c r="BH232" s="25">
        <f t="shared" si="89"/>
        <v>15204204.063164905</v>
      </c>
      <c r="BI232" s="25">
        <f t="shared" si="89"/>
        <v>44080539.207467429</v>
      </c>
      <c r="BJ232" s="25">
        <f t="shared" si="89"/>
        <v>127799787.60445273</v>
      </c>
      <c r="BK232" s="25">
        <f t="shared" si="89"/>
        <v>370521466.69325632</v>
      </c>
      <c r="BL232" s="25">
        <f t="shared" si="89"/>
        <v>1074228375.5313194</v>
      </c>
      <c r="BM232" s="25">
        <f t="shared" si="89"/>
        <v>3114439268.1283507</v>
      </c>
      <c r="BN232" s="25">
        <f t="shared" si="89"/>
        <v>9029487754.9259262</v>
      </c>
    </row>
    <row r="233" spans="1:66" x14ac:dyDescent="0.3">
      <c r="B233" s="73"/>
      <c r="F233" s="75"/>
      <c r="G233" s="23"/>
      <c r="H233" s="59">
        <f t="shared" si="72"/>
        <v>0</v>
      </c>
      <c r="I233" s="77">
        <f t="shared" si="82"/>
        <v>0</v>
      </c>
      <c r="J233">
        <f t="shared" si="92"/>
        <v>0</v>
      </c>
      <c r="K233">
        <f t="shared" si="92"/>
        <v>0</v>
      </c>
      <c r="L233">
        <f t="shared" si="92"/>
        <v>0</v>
      </c>
      <c r="M233">
        <f t="shared" si="92"/>
        <v>0</v>
      </c>
      <c r="N233">
        <f t="shared" si="92"/>
        <v>0</v>
      </c>
      <c r="O233">
        <f t="shared" si="92"/>
        <v>0</v>
      </c>
      <c r="P233">
        <f t="shared" si="92"/>
        <v>0</v>
      </c>
      <c r="Q233">
        <f t="shared" si="92"/>
        <v>0</v>
      </c>
      <c r="R233">
        <f t="shared" si="92"/>
        <v>0</v>
      </c>
      <c r="S233">
        <f t="shared" si="92"/>
        <v>0</v>
      </c>
      <c r="T233">
        <f t="shared" si="92"/>
        <v>0</v>
      </c>
      <c r="U233">
        <f t="shared" si="92"/>
        <v>0</v>
      </c>
      <c r="V233">
        <f t="shared" si="92"/>
        <v>0</v>
      </c>
      <c r="W233">
        <f t="shared" si="92"/>
        <v>0</v>
      </c>
      <c r="X233">
        <f t="shared" si="92"/>
        <v>0</v>
      </c>
      <c r="Y233">
        <f t="shared" si="92"/>
        <v>0</v>
      </c>
      <c r="Z233">
        <f t="shared" si="92"/>
        <v>0</v>
      </c>
      <c r="AA233">
        <f t="shared" si="92"/>
        <v>0</v>
      </c>
      <c r="AC233">
        <f t="shared" si="88"/>
        <v>0</v>
      </c>
      <c r="AD233">
        <f t="shared" si="88"/>
        <v>0</v>
      </c>
      <c r="AE233">
        <f t="shared" si="87"/>
        <v>0</v>
      </c>
      <c r="AF233">
        <f t="shared" si="87"/>
        <v>0</v>
      </c>
      <c r="AG233">
        <f t="shared" si="87"/>
        <v>0</v>
      </c>
      <c r="AH233">
        <f t="shared" si="87"/>
        <v>0</v>
      </c>
      <c r="AI233">
        <f t="shared" si="87"/>
        <v>0</v>
      </c>
      <c r="AJ233">
        <f t="shared" si="87"/>
        <v>0</v>
      </c>
      <c r="AK233">
        <f t="shared" si="87"/>
        <v>0</v>
      </c>
      <c r="AL233">
        <f t="shared" si="87"/>
        <v>0</v>
      </c>
      <c r="AM233">
        <f t="shared" si="87"/>
        <v>0</v>
      </c>
      <c r="AN233">
        <f t="shared" si="76"/>
        <v>0</v>
      </c>
      <c r="AO233">
        <f t="shared" si="76"/>
        <v>0</v>
      </c>
      <c r="AP233">
        <f t="shared" si="76"/>
        <v>0</v>
      </c>
      <c r="AQ233">
        <f t="shared" si="76"/>
        <v>0</v>
      </c>
      <c r="AR233">
        <f t="shared" si="76"/>
        <v>0</v>
      </c>
      <c r="AS233">
        <f t="shared" si="75"/>
        <v>0</v>
      </c>
      <c r="AT233">
        <f t="shared" si="75"/>
        <v>0</v>
      </c>
      <c r="AV233" s="25">
        <f t="shared" si="91"/>
        <v>45.171769645733413</v>
      </c>
      <c r="AW233" s="25">
        <f t="shared" si="91"/>
        <v>127.04522300052373</v>
      </c>
      <c r="AX233" s="25">
        <f t="shared" si="91"/>
        <v>364.41551061754836</v>
      </c>
      <c r="AY233" s="25">
        <f t="shared" si="91"/>
        <v>1052.6074841407044</v>
      </c>
      <c r="AZ233" s="25">
        <f t="shared" si="91"/>
        <v>3047.8369510477814</v>
      </c>
      <c r="BA233" s="25">
        <f t="shared" si="91"/>
        <v>8832.473765734987</v>
      </c>
      <c r="BB233" s="25">
        <f t="shared" si="91"/>
        <v>25603.488645394966</v>
      </c>
      <c r="BC233" s="25">
        <f t="shared" si="91"/>
        <v>74226.582731377712</v>
      </c>
      <c r="BD233" s="25">
        <f t="shared" si="91"/>
        <v>215196.30313641208</v>
      </c>
      <c r="BE233" s="25">
        <f t="shared" si="91"/>
        <v>623900.48876334867</v>
      </c>
      <c r="BF233" s="25">
        <f t="shared" si="89"/>
        <v>1808829.499539858</v>
      </c>
      <c r="BG233" s="25">
        <f t="shared" si="89"/>
        <v>5244215.8008228196</v>
      </c>
      <c r="BH233" s="25">
        <f t="shared" si="89"/>
        <v>15204204.063164905</v>
      </c>
      <c r="BI233" s="25">
        <f t="shared" si="89"/>
        <v>44080539.207467429</v>
      </c>
      <c r="BJ233" s="25">
        <f t="shared" si="89"/>
        <v>127799787.60445273</v>
      </c>
      <c r="BK233" s="25">
        <f t="shared" si="89"/>
        <v>370521466.69325632</v>
      </c>
      <c r="BL233" s="25">
        <f t="shared" si="89"/>
        <v>1074228375.5313194</v>
      </c>
      <c r="BM233" s="25">
        <f t="shared" si="89"/>
        <v>3114439268.1283507</v>
      </c>
      <c r="BN233" s="25">
        <f t="shared" si="89"/>
        <v>9029487754.9259262</v>
      </c>
    </row>
    <row r="234" spans="1:66" x14ac:dyDescent="0.3">
      <c r="B234" s="73"/>
      <c r="F234" s="75"/>
      <c r="G234" s="23"/>
      <c r="H234" s="59">
        <f t="shared" si="72"/>
        <v>0</v>
      </c>
      <c r="I234" s="77">
        <f t="shared" si="82"/>
        <v>0</v>
      </c>
      <c r="J234">
        <f t="shared" si="92"/>
        <v>0</v>
      </c>
      <c r="K234">
        <f t="shared" si="92"/>
        <v>0</v>
      </c>
      <c r="L234">
        <f t="shared" si="92"/>
        <v>0</v>
      </c>
      <c r="M234">
        <f t="shared" si="92"/>
        <v>0</v>
      </c>
      <c r="N234">
        <f t="shared" si="92"/>
        <v>0</v>
      </c>
      <c r="O234">
        <f t="shared" si="92"/>
        <v>0</v>
      </c>
      <c r="P234">
        <f t="shared" si="92"/>
        <v>0</v>
      </c>
      <c r="Q234">
        <f t="shared" si="92"/>
        <v>0</v>
      </c>
      <c r="R234">
        <f t="shared" si="92"/>
        <v>0</v>
      </c>
      <c r="S234">
        <f t="shared" si="92"/>
        <v>0</v>
      </c>
      <c r="T234">
        <f t="shared" si="92"/>
        <v>0</v>
      </c>
      <c r="U234">
        <f t="shared" si="92"/>
        <v>0</v>
      </c>
      <c r="V234">
        <f t="shared" si="92"/>
        <v>0</v>
      </c>
      <c r="W234">
        <f t="shared" si="92"/>
        <v>0</v>
      </c>
      <c r="X234">
        <f t="shared" si="92"/>
        <v>0</v>
      </c>
      <c r="Y234">
        <f t="shared" si="92"/>
        <v>0</v>
      </c>
      <c r="Z234">
        <f t="shared" si="92"/>
        <v>0</v>
      </c>
      <c r="AA234">
        <f t="shared" si="92"/>
        <v>0</v>
      </c>
      <c r="AC234">
        <f t="shared" si="88"/>
        <v>0</v>
      </c>
      <c r="AD234">
        <f t="shared" si="88"/>
        <v>0</v>
      </c>
      <c r="AE234">
        <f t="shared" si="87"/>
        <v>0</v>
      </c>
      <c r="AF234">
        <f t="shared" si="87"/>
        <v>0</v>
      </c>
      <c r="AG234">
        <f t="shared" si="87"/>
        <v>0</v>
      </c>
      <c r="AH234">
        <f t="shared" si="87"/>
        <v>0</v>
      </c>
      <c r="AI234">
        <f t="shared" si="87"/>
        <v>0</v>
      </c>
      <c r="AJ234">
        <f t="shared" si="87"/>
        <v>0</v>
      </c>
      <c r="AK234">
        <f t="shared" si="87"/>
        <v>0</v>
      </c>
      <c r="AL234">
        <f t="shared" si="87"/>
        <v>0</v>
      </c>
      <c r="AM234">
        <f t="shared" si="87"/>
        <v>0</v>
      </c>
      <c r="AN234">
        <f t="shared" si="76"/>
        <v>0</v>
      </c>
      <c r="AO234">
        <f t="shared" si="76"/>
        <v>0</v>
      </c>
      <c r="AP234">
        <f t="shared" si="76"/>
        <v>0</v>
      </c>
      <c r="AQ234">
        <f t="shared" si="76"/>
        <v>0</v>
      </c>
      <c r="AR234">
        <f t="shared" si="76"/>
        <v>0</v>
      </c>
      <c r="AS234">
        <f t="shared" si="75"/>
        <v>0</v>
      </c>
      <c r="AT234">
        <f t="shared" si="75"/>
        <v>0</v>
      </c>
      <c r="AV234" s="25">
        <f t="shared" si="91"/>
        <v>45.171769645733413</v>
      </c>
      <c r="AW234" s="25">
        <f t="shared" si="91"/>
        <v>127.04522300052373</v>
      </c>
      <c r="AX234" s="25">
        <f t="shared" si="91"/>
        <v>364.41551061754836</v>
      </c>
      <c r="AY234" s="25">
        <f t="shared" si="91"/>
        <v>1052.6074841407044</v>
      </c>
      <c r="AZ234" s="25">
        <f t="shared" si="91"/>
        <v>3047.8369510477814</v>
      </c>
      <c r="BA234" s="25">
        <f t="shared" si="91"/>
        <v>8832.473765734987</v>
      </c>
      <c r="BB234" s="25">
        <f t="shared" si="91"/>
        <v>25603.488645394966</v>
      </c>
      <c r="BC234" s="25">
        <f t="shared" si="91"/>
        <v>74226.582731377712</v>
      </c>
      <c r="BD234" s="25">
        <f t="shared" si="91"/>
        <v>215196.30313641208</v>
      </c>
      <c r="BE234" s="25">
        <f t="shared" si="91"/>
        <v>623900.48876334867</v>
      </c>
      <c r="BF234" s="25">
        <f t="shared" si="89"/>
        <v>1808829.499539858</v>
      </c>
      <c r="BG234" s="25">
        <f t="shared" si="89"/>
        <v>5244215.8008228196</v>
      </c>
      <c r="BH234" s="25">
        <f t="shared" si="89"/>
        <v>15204204.063164905</v>
      </c>
      <c r="BI234" s="25">
        <f t="shared" si="89"/>
        <v>44080539.207467429</v>
      </c>
      <c r="BJ234" s="25">
        <f t="shared" si="89"/>
        <v>127799787.60445273</v>
      </c>
      <c r="BK234" s="25">
        <f t="shared" si="89"/>
        <v>370521466.69325632</v>
      </c>
      <c r="BL234" s="25">
        <f t="shared" si="89"/>
        <v>1074228375.5313194</v>
      </c>
      <c r="BM234" s="25">
        <f t="shared" si="89"/>
        <v>3114439268.1283507</v>
      </c>
      <c r="BN234" s="25">
        <f t="shared" si="89"/>
        <v>9029487754.9259262</v>
      </c>
    </row>
    <row r="235" spans="1:66" x14ac:dyDescent="0.3">
      <c r="B235" s="73"/>
      <c r="F235" s="75"/>
      <c r="G235" s="23"/>
      <c r="H235" s="59">
        <f t="shared" si="72"/>
        <v>0</v>
      </c>
      <c r="I235" s="77">
        <f t="shared" si="82"/>
        <v>0</v>
      </c>
      <c r="J235">
        <f t="shared" si="92"/>
        <v>0</v>
      </c>
      <c r="K235">
        <f t="shared" si="92"/>
        <v>0</v>
      </c>
      <c r="L235">
        <f t="shared" si="92"/>
        <v>0</v>
      </c>
      <c r="M235">
        <f t="shared" ref="M235:AA235" si="93">IF(AND(M$10&lt;=$D235,$D235&lt;N$10)=TRUE,(M$9*100+100*($D235-M$10)/(N$10-M$10)),0)</f>
        <v>0</v>
      </c>
      <c r="N235">
        <f t="shared" si="93"/>
        <v>0</v>
      </c>
      <c r="O235">
        <f t="shared" si="93"/>
        <v>0</v>
      </c>
      <c r="P235">
        <f t="shared" si="93"/>
        <v>0</v>
      </c>
      <c r="Q235">
        <f t="shared" si="93"/>
        <v>0</v>
      </c>
      <c r="R235">
        <f t="shared" si="93"/>
        <v>0</v>
      </c>
      <c r="S235">
        <f t="shared" si="93"/>
        <v>0</v>
      </c>
      <c r="T235">
        <f t="shared" si="93"/>
        <v>0</v>
      </c>
      <c r="U235">
        <f t="shared" si="93"/>
        <v>0</v>
      </c>
      <c r="V235">
        <f t="shared" si="93"/>
        <v>0</v>
      </c>
      <c r="W235">
        <f t="shared" si="93"/>
        <v>0</v>
      </c>
      <c r="X235">
        <f t="shared" si="93"/>
        <v>0</v>
      </c>
      <c r="Y235">
        <f t="shared" si="93"/>
        <v>0</v>
      </c>
      <c r="Z235">
        <f t="shared" si="93"/>
        <v>0</v>
      </c>
      <c r="AA235">
        <f t="shared" si="93"/>
        <v>0</v>
      </c>
      <c r="AC235">
        <f t="shared" si="88"/>
        <v>0</v>
      </c>
      <c r="AD235">
        <f t="shared" si="88"/>
        <v>0</v>
      </c>
      <c r="AE235">
        <f t="shared" si="87"/>
        <v>0</v>
      </c>
      <c r="AF235">
        <f t="shared" si="87"/>
        <v>0</v>
      </c>
      <c r="AG235">
        <f t="shared" si="87"/>
        <v>0</v>
      </c>
      <c r="AH235">
        <f t="shared" si="87"/>
        <v>0</v>
      </c>
      <c r="AI235">
        <f t="shared" si="87"/>
        <v>0</v>
      </c>
      <c r="AJ235">
        <f t="shared" si="87"/>
        <v>0</v>
      </c>
      <c r="AK235">
        <f t="shared" si="87"/>
        <v>0</v>
      </c>
      <c r="AL235">
        <f t="shared" si="87"/>
        <v>0</v>
      </c>
      <c r="AM235">
        <f t="shared" si="87"/>
        <v>0</v>
      </c>
      <c r="AN235">
        <f t="shared" si="87"/>
        <v>0</v>
      </c>
      <c r="AO235">
        <f t="shared" si="87"/>
        <v>0</v>
      </c>
      <c r="AP235">
        <f t="shared" si="87"/>
        <v>0</v>
      </c>
      <c r="AQ235">
        <f t="shared" ref="AQ235:AT298" si="94">IF(AND(BJ235&lt;=$G235,$G235&lt;BK235)=TRUE,BJ$10*100+100*((LOG($G235)-LOG(BJ235))/(LOG(BK235)-LOG(BJ235))),0)</f>
        <v>0</v>
      </c>
      <c r="AR235">
        <f t="shared" si="94"/>
        <v>0</v>
      </c>
      <c r="AS235">
        <f t="shared" si="75"/>
        <v>0</v>
      </c>
      <c r="AT235">
        <f t="shared" si="75"/>
        <v>0</v>
      </c>
      <c r="AV235" s="25">
        <f t="shared" si="91"/>
        <v>45.171769645733413</v>
      </c>
      <c r="AW235" s="25">
        <f t="shared" si="91"/>
        <v>127.04522300052373</v>
      </c>
      <c r="AX235" s="25">
        <f t="shared" si="91"/>
        <v>364.41551061754836</v>
      </c>
      <c r="AY235" s="25">
        <f t="shared" si="91"/>
        <v>1052.6074841407044</v>
      </c>
      <c r="AZ235" s="25">
        <f t="shared" si="91"/>
        <v>3047.8369510477814</v>
      </c>
      <c r="BA235" s="25">
        <f t="shared" si="91"/>
        <v>8832.473765734987</v>
      </c>
      <c r="BB235" s="25">
        <f t="shared" si="91"/>
        <v>25603.488645394966</v>
      </c>
      <c r="BC235" s="25">
        <f t="shared" si="91"/>
        <v>74226.582731377712</v>
      </c>
      <c r="BD235" s="25">
        <f t="shared" si="91"/>
        <v>215196.30313641208</v>
      </c>
      <c r="BE235" s="25">
        <f t="shared" si="91"/>
        <v>623900.48876334867</v>
      </c>
      <c r="BF235" s="25">
        <f t="shared" si="91"/>
        <v>1808829.499539858</v>
      </c>
      <c r="BG235" s="25">
        <f t="shared" si="91"/>
        <v>5244215.8008228196</v>
      </c>
      <c r="BH235" s="25">
        <f t="shared" si="91"/>
        <v>15204204.063164905</v>
      </c>
      <c r="BI235" s="25">
        <f t="shared" si="91"/>
        <v>44080539.207467429</v>
      </c>
      <c r="BJ235" s="25">
        <f t="shared" si="91"/>
        <v>127799787.60445273</v>
      </c>
      <c r="BK235" s="25">
        <f t="shared" si="91"/>
        <v>370521466.69325632</v>
      </c>
      <c r="BL235" s="25">
        <f t="shared" ref="BF235:BN250" si="95">$H$1+EXP(EXP($H$6*($E$4+($D235-$D$4)*$C$4)+$H$5)*BL$10+EXP($H$4*($E$4+($D235-$D$4)*$C$4)+$H$3)+$H$2)</f>
        <v>1074228375.5313194</v>
      </c>
      <c r="BM235" s="25">
        <f t="shared" si="95"/>
        <v>3114439268.1283507</v>
      </c>
      <c r="BN235" s="25">
        <f t="shared" si="95"/>
        <v>9029487754.9259262</v>
      </c>
    </row>
    <row r="236" spans="1:66" x14ac:dyDescent="0.3">
      <c r="B236" s="73"/>
      <c r="F236" s="75"/>
      <c r="G236" s="23"/>
      <c r="H236" s="59">
        <f t="shared" si="72"/>
        <v>0</v>
      </c>
      <c r="I236" s="77">
        <f t="shared" si="82"/>
        <v>0</v>
      </c>
      <c r="J236">
        <f t="shared" ref="J236:AA250" si="96">IF(AND(J$10&lt;=$D236,$D236&lt;K$10)=TRUE,(J$9*100+100*($D236-J$10)/(K$10-J$10)),0)</f>
        <v>0</v>
      </c>
      <c r="K236">
        <f t="shared" si="96"/>
        <v>0</v>
      </c>
      <c r="L236">
        <f t="shared" si="96"/>
        <v>0</v>
      </c>
      <c r="M236">
        <f t="shared" si="96"/>
        <v>0</v>
      </c>
      <c r="N236">
        <f t="shared" si="96"/>
        <v>0</v>
      </c>
      <c r="O236">
        <f t="shared" si="96"/>
        <v>0</v>
      </c>
      <c r="P236">
        <f t="shared" si="96"/>
        <v>0</v>
      </c>
      <c r="Q236">
        <f t="shared" si="96"/>
        <v>0</v>
      </c>
      <c r="R236">
        <f t="shared" si="96"/>
        <v>0</v>
      </c>
      <c r="S236">
        <f t="shared" si="96"/>
        <v>0</v>
      </c>
      <c r="T236">
        <f t="shared" si="96"/>
        <v>0</v>
      </c>
      <c r="U236">
        <f t="shared" si="96"/>
        <v>0</v>
      </c>
      <c r="V236">
        <f t="shared" si="96"/>
        <v>0</v>
      </c>
      <c r="W236">
        <f t="shared" si="96"/>
        <v>0</v>
      </c>
      <c r="X236">
        <f t="shared" si="96"/>
        <v>0</v>
      </c>
      <c r="Y236">
        <f t="shared" si="96"/>
        <v>0</v>
      </c>
      <c r="Z236">
        <f t="shared" si="96"/>
        <v>0</v>
      </c>
      <c r="AA236">
        <f t="shared" si="96"/>
        <v>0</v>
      </c>
      <c r="AC236">
        <f t="shared" si="88"/>
        <v>0</v>
      </c>
      <c r="AD236">
        <f t="shared" si="88"/>
        <v>0</v>
      </c>
      <c r="AE236">
        <f t="shared" si="88"/>
        <v>0</v>
      </c>
      <c r="AF236">
        <f t="shared" si="88"/>
        <v>0</v>
      </c>
      <c r="AG236">
        <f t="shared" si="88"/>
        <v>0</v>
      </c>
      <c r="AH236">
        <f t="shared" si="88"/>
        <v>0</v>
      </c>
      <c r="AI236">
        <f t="shared" si="88"/>
        <v>0</v>
      </c>
      <c r="AJ236">
        <f t="shared" si="88"/>
        <v>0</v>
      </c>
      <c r="AK236">
        <f t="shared" si="88"/>
        <v>0</v>
      </c>
      <c r="AL236">
        <f t="shared" si="88"/>
        <v>0</v>
      </c>
      <c r="AM236">
        <f t="shared" si="88"/>
        <v>0</v>
      </c>
      <c r="AN236">
        <f t="shared" si="88"/>
        <v>0</v>
      </c>
      <c r="AO236">
        <f t="shared" si="88"/>
        <v>0</v>
      </c>
      <c r="AP236">
        <f t="shared" si="88"/>
        <v>0</v>
      </c>
      <c r="AQ236">
        <f t="shared" si="94"/>
        <v>0</v>
      </c>
      <c r="AR236">
        <f t="shared" si="94"/>
        <v>0</v>
      </c>
      <c r="AS236">
        <f t="shared" si="75"/>
        <v>0</v>
      </c>
      <c r="AT236">
        <f t="shared" si="75"/>
        <v>0</v>
      </c>
      <c r="AV236" s="25">
        <f t="shared" ref="AV236:BK251" si="97">$H$1+EXP(EXP($H$6*($E$4+($D236-$D$4)*$C$4)+$H$5)*AV$10+EXP($H$4*($E$4+($D236-$D$4)*$C$4)+$H$3)+$H$2)</f>
        <v>45.171769645733413</v>
      </c>
      <c r="AW236" s="25">
        <f t="shared" si="97"/>
        <v>127.04522300052373</v>
      </c>
      <c r="AX236" s="25">
        <f t="shared" si="97"/>
        <v>364.41551061754836</v>
      </c>
      <c r="AY236" s="25">
        <f t="shared" si="97"/>
        <v>1052.6074841407044</v>
      </c>
      <c r="AZ236" s="25">
        <f t="shared" si="97"/>
        <v>3047.8369510477814</v>
      </c>
      <c r="BA236" s="25">
        <f t="shared" si="97"/>
        <v>8832.473765734987</v>
      </c>
      <c r="BB236" s="25">
        <f t="shared" si="97"/>
        <v>25603.488645394966</v>
      </c>
      <c r="BC236" s="25">
        <f t="shared" si="97"/>
        <v>74226.582731377712</v>
      </c>
      <c r="BD236" s="25">
        <f t="shared" si="97"/>
        <v>215196.30313641208</v>
      </c>
      <c r="BE236" s="25">
        <f t="shared" si="97"/>
        <v>623900.48876334867</v>
      </c>
      <c r="BF236" s="25">
        <f t="shared" si="95"/>
        <v>1808829.499539858</v>
      </c>
      <c r="BG236" s="25">
        <f t="shared" si="95"/>
        <v>5244215.8008228196</v>
      </c>
      <c r="BH236" s="25">
        <f t="shared" si="95"/>
        <v>15204204.063164905</v>
      </c>
      <c r="BI236" s="25">
        <f t="shared" si="95"/>
        <v>44080539.207467429</v>
      </c>
      <c r="BJ236" s="25">
        <f t="shared" si="95"/>
        <v>127799787.60445273</v>
      </c>
      <c r="BK236" s="25">
        <f t="shared" si="95"/>
        <v>370521466.69325632</v>
      </c>
      <c r="BL236" s="25">
        <f t="shared" si="95"/>
        <v>1074228375.5313194</v>
      </c>
      <c r="BM236" s="25">
        <f t="shared" si="95"/>
        <v>3114439268.1283507</v>
      </c>
      <c r="BN236" s="25">
        <f t="shared" si="95"/>
        <v>9029487754.9259262</v>
      </c>
    </row>
    <row r="237" spans="1:66" x14ac:dyDescent="0.3">
      <c r="B237" s="73"/>
      <c r="F237" s="75"/>
      <c r="G237" s="23"/>
      <c r="H237" s="59">
        <f t="shared" si="72"/>
        <v>0</v>
      </c>
      <c r="I237" s="77">
        <f t="shared" si="82"/>
        <v>0</v>
      </c>
      <c r="J237">
        <f t="shared" si="96"/>
        <v>0</v>
      </c>
      <c r="K237">
        <f t="shared" si="96"/>
        <v>0</v>
      </c>
      <c r="L237">
        <f t="shared" si="96"/>
        <v>0</v>
      </c>
      <c r="M237">
        <f t="shared" si="96"/>
        <v>0</v>
      </c>
      <c r="N237">
        <f t="shared" si="96"/>
        <v>0</v>
      </c>
      <c r="O237">
        <f t="shared" si="96"/>
        <v>0</v>
      </c>
      <c r="P237">
        <f t="shared" si="96"/>
        <v>0</v>
      </c>
      <c r="Q237">
        <f t="shared" si="96"/>
        <v>0</v>
      </c>
      <c r="R237">
        <f t="shared" si="96"/>
        <v>0</v>
      </c>
      <c r="S237">
        <f t="shared" si="96"/>
        <v>0</v>
      </c>
      <c r="T237">
        <f t="shared" si="96"/>
        <v>0</v>
      </c>
      <c r="U237">
        <f t="shared" si="96"/>
        <v>0</v>
      </c>
      <c r="V237">
        <f t="shared" si="96"/>
        <v>0</v>
      </c>
      <c r="W237">
        <f t="shared" si="96"/>
        <v>0</v>
      </c>
      <c r="X237">
        <f t="shared" si="96"/>
        <v>0</v>
      </c>
      <c r="Y237">
        <f t="shared" si="96"/>
        <v>0</v>
      </c>
      <c r="Z237">
        <f t="shared" si="96"/>
        <v>0</v>
      </c>
      <c r="AA237">
        <f t="shared" si="96"/>
        <v>0</v>
      </c>
      <c r="AC237">
        <f t="shared" si="88"/>
        <v>0</v>
      </c>
      <c r="AD237">
        <f t="shared" si="88"/>
        <v>0</v>
      </c>
      <c r="AE237">
        <f t="shared" si="88"/>
        <v>0</v>
      </c>
      <c r="AF237">
        <f t="shared" si="88"/>
        <v>0</v>
      </c>
      <c r="AG237">
        <f t="shared" si="88"/>
        <v>0</v>
      </c>
      <c r="AH237">
        <f t="shared" si="88"/>
        <v>0</v>
      </c>
      <c r="AI237">
        <f t="shared" si="88"/>
        <v>0</v>
      </c>
      <c r="AJ237">
        <f t="shared" si="88"/>
        <v>0</v>
      </c>
      <c r="AK237">
        <f t="shared" si="88"/>
        <v>0</v>
      </c>
      <c r="AL237">
        <f t="shared" si="88"/>
        <v>0</v>
      </c>
      <c r="AM237">
        <f t="shared" si="88"/>
        <v>0</v>
      </c>
      <c r="AN237">
        <f t="shared" si="88"/>
        <v>0</v>
      </c>
      <c r="AO237">
        <f t="shared" si="88"/>
        <v>0</v>
      </c>
      <c r="AP237">
        <f t="shared" si="88"/>
        <v>0</v>
      </c>
      <c r="AQ237">
        <f t="shared" si="94"/>
        <v>0</v>
      </c>
      <c r="AR237">
        <f t="shared" si="94"/>
        <v>0</v>
      </c>
      <c r="AS237">
        <f t="shared" si="75"/>
        <v>0</v>
      </c>
      <c r="AT237">
        <f t="shared" si="75"/>
        <v>0</v>
      </c>
      <c r="AV237" s="25">
        <f t="shared" si="97"/>
        <v>45.171769645733413</v>
      </c>
      <c r="AW237" s="25">
        <f t="shared" si="97"/>
        <v>127.04522300052373</v>
      </c>
      <c r="AX237" s="25">
        <f t="shared" si="97"/>
        <v>364.41551061754836</v>
      </c>
      <c r="AY237" s="25">
        <f t="shared" si="97"/>
        <v>1052.6074841407044</v>
      </c>
      <c r="AZ237" s="25">
        <f t="shared" si="97"/>
        <v>3047.8369510477814</v>
      </c>
      <c r="BA237" s="25">
        <f t="shared" si="97"/>
        <v>8832.473765734987</v>
      </c>
      <c r="BB237" s="25">
        <f t="shared" si="97"/>
        <v>25603.488645394966</v>
      </c>
      <c r="BC237" s="25">
        <f t="shared" si="97"/>
        <v>74226.582731377712</v>
      </c>
      <c r="BD237" s="25">
        <f t="shared" si="97"/>
        <v>215196.30313641208</v>
      </c>
      <c r="BE237" s="25">
        <f t="shared" si="97"/>
        <v>623900.48876334867</v>
      </c>
      <c r="BF237" s="25">
        <f t="shared" si="95"/>
        <v>1808829.499539858</v>
      </c>
      <c r="BG237" s="25">
        <f t="shared" si="95"/>
        <v>5244215.8008228196</v>
      </c>
      <c r="BH237" s="25">
        <f t="shared" si="95"/>
        <v>15204204.063164905</v>
      </c>
      <c r="BI237" s="25">
        <f t="shared" si="95"/>
        <v>44080539.207467429</v>
      </c>
      <c r="BJ237" s="25">
        <f t="shared" si="95"/>
        <v>127799787.60445273</v>
      </c>
      <c r="BK237" s="25">
        <f t="shared" si="95"/>
        <v>370521466.69325632</v>
      </c>
      <c r="BL237" s="25">
        <f t="shared" si="95"/>
        <v>1074228375.5313194</v>
      </c>
      <c r="BM237" s="25">
        <f t="shared" si="95"/>
        <v>3114439268.1283507</v>
      </c>
      <c r="BN237" s="25">
        <f t="shared" si="95"/>
        <v>9029487754.9259262</v>
      </c>
    </row>
    <row r="238" spans="1:66" x14ac:dyDescent="0.3">
      <c r="B238" s="73"/>
      <c r="F238" s="75"/>
      <c r="G238" s="23"/>
      <c r="H238" s="59">
        <f t="shared" ref="H238:H301" si="98">SUM(J238:Z238)</f>
        <v>0</v>
      </c>
      <c r="I238" s="77">
        <f t="shared" si="82"/>
        <v>0</v>
      </c>
      <c r="J238">
        <f t="shared" si="96"/>
        <v>0</v>
      </c>
      <c r="K238">
        <f t="shared" si="96"/>
        <v>0</v>
      </c>
      <c r="L238">
        <f t="shared" si="96"/>
        <v>0</v>
      </c>
      <c r="M238">
        <f t="shared" si="96"/>
        <v>0</v>
      </c>
      <c r="N238">
        <f t="shared" si="96"/>
        <v>0</v>
      </c>
      <c r="O238">
        <f t="shared" si="96"/>
        <v>0</v>
      </c>
      <c r="P238">
        <f t="shared" si="96"/>
        <v>0</v>
      </c>
      <c r="Q238">
        <f t="shared" si="96"/>
        <v>0</v>
      </c>
      <c r="R238">
        <f t="shared" si="96"/>
        <v>0</v>
      </c>
      <c r="S238">
        <f t="shared" si="96"/>
        <v>0</v>
      </c>
      <c r="T238">
        <f t="shared" si="96"/>
        <v>0</v>
      </c>
      <c r="U238">
        <f t="shared" si="96"/>
        <v>0</v>
      </c>
      <c r="V238">
        <f t="shared" si="96"/>
        <v>0</v>
      </c>
      <c r="W238">
        <f t="shared" si="96"/>
        <v>0</v>
      </c>
      <c r="X238">
        <f t="shared" si="96"/>
        <v>0</v>
      </c>
      <c r="Y238">
        <f t="shared" si="96"/>
        <v>0</v>
      </c>
      <c r="Z238">
        <f t="shared" si="96"/>
        <v>0</v>
      </c>
      <c r="AA238">
        <f t="shared" si="96"/>
        <v>0</v>
      </c>
      <c r="AC238">
        <f t="shared" si="88"/>
        <v>0</v>
      </c>
      <c r="AD238">
        <f t="shared" si="88"/>
        <v>0</v>
      </c>
      <c r="AE238">
        <f t="shared" si="88"/>
        <v>0</v>
      </c>
      <c r="AF238">
        <f t="shared" si="88"/>
        <v>0</v>
      </c>
      <c r="AG238">
        <f t="shared" si="88"/>
        <v>0</v>
      </c>
      <c r="AH238">
        <f t="shared" si="88"/>
        <v>0</v>
      </c>
      <c r="AI238">
        <f t="shared" si="88"/>
        <v>0</v>
      </c>
      <c r="AJ238">
        <f t="shared" si="88"/>
        <v>0</v>
      </c>
      <c r="AK238">
        <f t="shared" si="88"/>
        <v>0</v>
      </c>
      <c r="AL238">
        <f t="shared" si="88"/>
        <v>0</v>
      </c>
      <c r="AM238">
        <f t="shared" si="88"/>
        <v>0</v>
      </c>
      <c r="AN238">
        <f t="shared" si="88"/>
        <v>0</v>
      </c>
      <c r="AO238">
        <f t="shared" si="88"/>
        <v>0</v>
      </c>
      <c r="AP238">
        <f t="shared" si="88"/>
        <v>0</v>
      </c>
      <c r="AQ238">
        <f t="shared" si="94"/>
        <v>0</v>
      </c>
      <c r="AR238">
        <f t="shared" si="94"/>
        <v>0</v>
      </c>
      <c r="AS238">
        <f t="shared" si="75"/>
        <v>0</v>
      </c>
      <c r="AT238">
        <f t="shared" si="75"/>
        <v>0</v>
      </c>
      <c r="AV238" s="25">
        <f t="shared" si="97"/>
        <v>45.171769645733413</v>
      </c>
      <c r="AW238" s="25">
        <f t="shared" si="97"/>
        <v>127.04522300052373</v>
      </c>
      <c r="AX238" s="25">
        <f t="shared" si="97"/>
        <v>364.41551061754836</v>
      </c>
      <c r="AY238" s="25">
        <f t="shared" si="97"/>
        <v>1052.6074841407044</v>
      </c>
      <c r="AZ238" s="25">
        <f t="shared" si="97"/>
        <v>3047.8369510477814</v>
      </c>
      <c r="BA238" s="25">
        <f t="shared" si="97"/>
        <v>8832.473765734987</v>
      </c>
      <c r="BB238" s="25">
        <f t="shared" si="97"/>
        <v>25603.488645394966</v>
      </c>
      <c r="BC238" s="25">
        <f t="shared" si="97"/>
        <v>74226.582731377712</v>
      </c>
      <c r="BD238" s="25">
        <f t="shared" si="97"/>
        <v>215196.30313641208</v>
      </c>
      <c r="BE238" s="25">
        <f t="shared" si="97"/>
        <v>623900.48876334867</v>
      </c>
      <c r="BF238" s="25">
        <f t="shared" si="95"/>
        <v>1808829.499539858</v>
      </c>
      <c r="BG238" s="25">
        <f t="shared" si="95"/>
        <v>5244215.8008228196</v>
      </c>
      <c r="BH238" s="25">
        <f t="shared" si="95"/>
        <v>15204204.063164905</v>
      </c>
      <c r="BI238" s="25">
        <f t="shared" si="95"/>
        <v>44080539.207467429</v>
      </c>
      <c r="BJ238" s="25">
        <f t="shared" si="95"/>
        <v>127799787.60445273</v>
      </c>
      <c r="BK238" s="25">
        <f t="shared" si="95"/>
        <v>370521466.69325632</v>
      </c>
      <c r="BL238" s="25">
        <f t="shared" si="95"/>
        <v>1074228375.5313194</v>
      </c>
      <c r="BM238" s="25">
        <f t="shared" si="95"/>
        <v>3114439268.1283507</v>
      </c>
      <c r="BN238" s="25">
        <f t="shared" si="95"/>
        <v>9029487754.9259262</v>
      </c>
    </row>
    <row r="239" spans="1:66" x14ac:dyDescent="0.3">
      <c r="B239" s="73"/>
      <c r="F239" s="75"/>
      <c r="G239" s="23"/>
      <c r="H239" s="59">
        <f t="shared" si="98"/>
        <v>0</v>
      </c>
      <c r="I239" s="77">
        <f t="shared" si="82"/>
        <v>0</v>
      </c>
      <c r="J239">
        <f t="shared" si="96"/>
        <v>0</v>
      </c>
      <c r="K239">
        <f t="shared" si="96"/>
        <v>0</v>
      </c>
      <c r="L239">
        <f t="shared" si="96"/>
        <v>0</v>
      </c>
      <c r="M239">
        <f t="shared" si="96"/>
        <v>0</v>
      </c>
      <c r="N239">
        <f t="shared" si="96"/>
        <v>0</v>
      </c>
      <c r="O239">
        <f t="shared" si="96"/>
        <v>0</v>
      </c>
      <c r="P239">
        <f t="shared" si="96"/>
        <v>0</v>
      </c>
      <c r="Q239">
        <f t="shared" si="96"/>
        <v>0</v>
      </c>
      <c r="R239">
        <f t="shared" si="96"/>
        <v>0</v>
      </c>
      <c r="S239">
        <f t="shared" si="96"/>
        <v>0</v>
      </c>
      <c r="T239">
        <f t="shared" si="96"/>
        <v>0</v>
      </c>
      <c r="U239">
        <f t="shared" si="96"/>
        <v>0</v>
      </c>
      <c r="V239">
        <f t="shared" si="96"/>
        <v>0</v>
      </c>
      <c r="W239">
        <f t="shared" si="96"/>
        <v>0</v>
      </c>
      <c r="X239">
        <f t="shared" si="96"/>
        <v>0</v>
      </c>
      <c r="Y239">
        <f t="shared" si="96"/>
        <v>0</v>
      </c>
      <c r="Z239">
        <f t="shared" si="96"/>
        <v>0</v>
      </c>
      <c r="AA239">
        <f t="shared" si="96"/>
        <v>0</v>
      </c>
      <c r="AC239">
        <f t="shared" si="88"/>
        <v>0</v>
      </c>
      <c r="AD239">
        <f t="shared" si="88"/>
        <v>0</v>
      </c>
      <c r="AE239">
        <f t="shared" si="88"/>
        <v>0</v>
      </c>
      <c r="AF239">
        <f t="shared" si="88"/>
        <v>0</v>
      </c>
      <c r="AG239">
        <f t="shared" si="88"/>
        <v>0</v>
      </c>
      <c r="AH239">
        <f t="shared" si="88"/>
        <v>0</v>
      </c>
      <c r="AI239">
        <f t="shared" si="88"/>
        <v>0</v>
      </c>
      <c r="AJ239">
        <f t="shared" si="88"/>
        <v>0</v>
      </c>
      <c r="AK239">
        <f t="shared" si="88"/>
        <v>0</v>
      </c>
      <c r="AL239">
        <f t="shared" si="88"/>
        <v>0</v>
      </c>
      <c r="AM239">
        <f t="shared" si="88"/>
        <v>0</v>
      </c>
      <c r="AN239">
        <f t="shared" si="88"/>
        <v>0</v>
      </c>
      <c r="AO239">
        <f t="shared" si="88"/>
        <v>0</v>
      </c>
      <c r="AP239">
        <f t="shared" si="88"/>
        <v>0</v>
      </c>
      <c r="AQ239">
        <f t="shared" si="94"/>
        <v>0</v>
      </c>
      <c r="AR239">
        <f t="shared" si="94"/>
        <v>0</v>
      </c>
      <c r="AS239">
        <f t="shared" si="75"/>
        <v>0</v>
      </c>
      <c r="AT239">
        <f t="shared" si="75"/>
        <v>0</v>
      </c>
      <c r="AV239" s="25">
        <f t="shared" si="97"/>
        <v>45.171769645733413</v>
      </c>
      <c r="AW239" s="25">
        <f t="shared" si="97"/>
        <v>127.04522300052373</v>
      </c>
      <c r="AX239" s="25">
        <f t="shared" si="97"/>
        <v>364.41551061754836</v>
      </c>
      <c r="AY239" s="25">
        <f t="shared" si="97"/>
        <v>1052.6074841407044</v>
      </c>
      <c r="AZ239" s="25">
        <f t="shared" si="97"/>
        <v>3047.8369510477814</v>
      </c>
      <c r="BA239" s="25">
        <f t="shared" si="97"/>
        <v>8832.473765734987</v>
      </c>
      <c r="BB239" s="25">
        <f t="shared" si="97"/>
        <v>25603.488645394966</v>
      </c>
      <c r="BC239" s="25">
        <f t="shared" si="97"/>
        <v>74226.582731377712</v>
      </c>
      <c r="BD239" s="25">
        <f t="shared" si="97"/>
        <v>215196.30313641208</v>
      </c>
      <c r="BE239" s="25">
        <f t="shared" si="97"/>
        <v>623900.48876334867</v>
      </c>
      <c r="BF239" s="25">
        <f t="shared" si="95"/>
        <v>1808829.499539858</v>
      </c>
      <c r="BG239" s="25">
        <f t="shared" si="95"/>
        <v>5244215.8008228196</v>
      </c>
      <c r="BH239" s="25">
        <f t="shared" si="95"/>
        <v>15204204.063164905</v>
      </c>
      <c r="BI239" s="25">
        <f t="shared" si="95"/>
        <v>44080539.207467429</v>
      </c>
      <c r="BJ239" s="25">
        <f t="shared" si="95"/>
        <v>127799787.60445273</v>
      </c>
      <c r="BK239" s="25">
        <f t="shared" si="95"/>
        <v>370521466.69325632</v>
      </c>
      <c r="BL239" s="25">
        <f t="shared" si="95"/>
        <v>1074228375.5313194</v>
      </c>
      <c r="BM239" s="25">
        <f t="shared" si="95"/>
        <v>3114439268.1283507</v>
      </c>
      <c r="BN239" s="25">
        <f t="shared" si="95"/>
        <v>9029487754.9259262</v>
      </c>
    </row>
    <row r="240" spans="1:66" x14ac:dyDescent="0.3">
      <c r="B240" s="73"/>
      <c r="F240" s="75"/>
      <c r="G240" s="23"/>
      <c r="H240" s="59">
        <f t="shared" si="98"/>
        <v>0</v>
      </c>
      <c r="I240" s="77">
        <f t="shared" si="82"/>
        <v>0</v>
      </c>
      <c r="J240">
        <f t="shared" si="96"/>
        <v>0</v>
      </c>
      <c r="K240">
        <f t="shared" si="96"/>
        <v>0</v>
      </c>
      <c r="L240">
        <f t="shared" si="96"/>
        <v>0</v>
      </c>
      <c r="M240">
        <f t="shared" si="96"/>
        <v>0</v>
      </c>
      <c r="N240">
        <f t="shared" si="96"/>
        <v>0</v>
      </c>
      <c r="O240">
        <f t="shared" si="96"/>
        <v>0</v>
      </c>
      <c r="P240">
        <f t="shared" si="96"/>
        <v>0</v>
      </c>
      <c r="Q240">
        <f t="shared" si="96"/>
        <v>0</v>
      </c>
      <c r="R240">
        <f t="shared" si="96"/>
        <v>0</v>
      </c>
      <c r="S240">
        <f t="shared" si="96"/>
        <v>0</v>
      </c>
      <c r="T240">
        <f t="shared" si="96"/>
        <v>0</v>
      </c>
      <c r="U240">
        <f t="shared" si="96"/>
        <v>0</v>
      </c>
      <c r="V240">
        <f t="shared" si="96"/>
        <v>0</v>
      </c>
      <c r="W240">
        <f t="shared" si="96"/>
        <v>0</v>
      </c>
      <c r="X240">
        <f t="shared" si="96"/>
        <v>0</v>
      </c>
      <c r="Y240">
        <f t="shared" si="96"/>
        <v>0</v>
      </c>
      <c r="Z240">
        <f t="shared" si="96"/>
        <v>0</v>
      </c>
      <c r="AA240">
        <f t="shared" si="96"/>
        <v>0</v>
      </c>
      <c r="AC240">
        <f t="shared" si="88"/>
        <v>0</v>
      </c>
      <c r="AD240">
        <f t="shared" si="88"/>
        <v>0</v>
      </c>
      <c r="AE240">
        <f t="shared" si="88"/>
        <v>0</v>
      </c>
      <c r="AF240">
        <f t="shared" si="88"/>
        <v>0</v>
      </c>
      <c r="AG240">
        <f t="shared" si="88"/>
        <v>0</v>
      </c>
      <c r="AH240">
        <f t="shared" si="88"/>
        <v>0</v>
      </c>
      <c r="AI240">
        <f t="shared" si="88"/>
        <v>0</v>
      </c>
      <c r="AJ240">
        <f t="shared" si="88"/>
        <v>0</v>
      </c>
      <c r="AK240">
        <f t="shared" si="88"/>
        <v>0</v>
      </c>
      <c r="AL240">
        <f t="shared" si="88"/>
        <v>0</v>
      </c>
      <c r="AM240">
        <f t="shared" si="88"/>
        <v>0</v>
      </c>
      <c r="AN240">
        <f t="shared" si="88"/>
        <v>0</v>
      </c>
      <c r="AO240">
        <f t="shared" si="88"/>
        <v>0</v>
      </c>
      <c r="AP240">
        <f t="shared" si="88"/>
        <v>0</v>
      </c>
      <c r="AQ240">
        <f t="shared" si="94"/>
        <v>0</v>
      </c>
      <c r="AR240">
        <f t="shared" si="94"/>
        <v>0</v>
      </c>
      <c r="AS240">
        <f t="shared" si="75"/>
        <v>0</v>
      </c>
      <c r="AT240">
        <f t="shared" si="75"/>
        <v>0</v>
      </c>
      <c r="AV240" s="25">
        <f t="shared" si="97"/>
        <v>45.171769645733413</v>
      </c>
      <c r="AW240" s="25">
        <f t="shared" si="97"/>
        <v>127.04522300052373</v>
      </c>
      <c r="AX240" s="25">
        <f t="shared" si="97"/>
        <v>364.41551061754836</v>
      </c>
      <c r="AY240" s="25">
        <f t="shared" si="97"/>
        <v>1052.6074841407044</v>
      </c>
      <c r="AZ240" s="25">
        <f t="shared" si="97"/>
        <v>3047.8369510477814</v>
      </c>
      <c r="BA240" s="25">
        <f t="shared" si="97"/>
        <v>8832.473765734987</v>
      </c>
      <c r="BB240" s="25">
        <f t="shared" si="97"/>
        <v>25603.488645394966</v>
      </c>
      <c r="BC240" s="25">
        <f t="shared" si="97"/>
        <v>74226.582731377712</v>
      </c>
      <c r="BD240" s="25">
        <f t="shared" si="97"/>
        <v>215196.30313641208</v>
      </c>
      <c r="BE240" s="25">
        <f t="shared" si="97"/>
        <v>623900.48876334867</v>
      </c>
      <c r="BF240" s="25">
        <f t="shared" si="95"/>
        <v>1808829.499539858</v>
      </c>
      <c r="BG240" s="25">
        <f t="shared" si="95"/>
        <v>5244215.8008228196</v>
      </c>
      <c r="BH240" s="25">
        <f t="shared" si="95"/>
        <v>15204204.063164905</v>
      </c>
      <c r="BI240" s="25">
        <f t="shared" si="95"/>
        <v>44080539.207467429</v>
      </c>
      <c r="BJ240" s="25">
        <f t="shared" si="95"/>
        <v>127799787.60445273</v>
      </c>
      <c r="BK240" s="25">
        <f t="shared" si="95"/>
        <v>370521466.69325632</v>
      </c>
      <c r="BL240" s="25">
        <f t="shared" si="95"/>
        <v>1074228375.5313194</v>
      </c>
      <c r="BM240" s="25">
        <f t="shared" si="95"/>
        <v>3114439268.1283507</v>
      </c>
      <c r="BN240" s="25">
        <f t="shared" si="95"/>
        <v>9029487754.9259262</v>
      </c>
    </row>
    <row r="241" spans="2:66" x14ac:dyDescent="0.3">
      <c r="B241" s="73"/>
      <c r="F241" s="75"/>
      <c r="G241" s="23"/>
      <c r="H241" s="59">
        <f t="shared" si="98"/>
        <v>0</v>
      </c>
      <c r="I241" s="77">
        <f t="shared" si="82"/>
        <v>0</v>
      </c>
      <c r="J241">
        <f t="shared" si="96"/>
        <v>0</v>
      </c>
      <c r="K241">
        <f t="shared" si="96"/>
        <v>0</v>
      </c>
      <c r="L241">
        <f t="shared" si="96"/>
        <v>0</v>
      </c>
      <c r="M241">
        <f t="shared" si="96"/>
        <v>0</v>
      </c>
      <c r="N241">
        <f t="shared" si="96"/>
        <v>0</v>
      </c>
      <c r="O241">
        <f t="shared" si="96"/>
        <v>0</v>
      </c>
      <c r="P241">
        <f t="shared" si="96"/>
        <v>0</v>
      </c>
      <c r="Q241">
        <f t="shared" si="96"/>
        <v>0</v>
      </c>
      <c r="R241">
        <f t="shared" si="96"/>
        <v>0</v>
      </c>
      <c r="S241">
        <f t="shared" si="96"/>
        <v>0</v>
      </c>
      <c r="T241">
        <f t="shared" si="96"/>
        <v>0</v>
      </c>
      <c r="U241">
        <f t="shared" si="96"/>
        <v>0</v>
      </c>
      <c r="V241">
        <f t="shared" si="96"/>
        <v>0</v>
      </c>
      <c r="W241">
        <f t="shared" si="96"/>
        <v>0</v>
      </c>
      <c r="X241">
        <f t="shared" si="96"/>
        <v>0</v>
      </c>
      <c r="Y241">
        <f t="shared" si="96"/>
        <v>0</v>
      </c>
      <c r="Z241">
        <f t="shared" si="96"/>
        <v>0</v>
      </c>
      <c r="AA241">
        <f t="shared" si="96"/>
        <v>0</v>
      </c>
      <c r="AC241">
        <f t="shared" si="88"/>
        <v>0</v>
      </c>
      <c r="AD241">
        <f t="shared" si="88"/>
        <v>0</v>
      </c>
      <c r="AE241">
        <f t="shared" si="88"/>
        <v>0</v>
      </c>
      <c r="AF241">
        <f t="shared" si="88"/>
        <v>0</v>
      </c>
      <c r="AG241">
        <f t="shared" si="88"/>
        <v>0</v>
      </c>
      <c r="AH241">
        <f t="shared" si="88"/>
        <v>0</v>
      </c>
      <c r="AI241">
        <f t="shared" si="88"/>
        <v>0</v>
      </c>
      <c r="AJ241">
        <f t="shared" si="88"/>
        <v>0</v>
      </c>
      <c r="AK241">
        <f t="shared" si="88"/>
        <v>0</v>
      </c>
      <c r="AL241">
        <f t="shared" si="88"/>
        <v>0</v>
      </c>
      <c r="AM241">
        <f t="shared" si="88"/>
        <v>0</v>
      </c>
      <c r="AN241">
        <f t="shared" si="88"/>
        <v>0</v>
      </c>
      <c r="AO241">
        <f t="shared" si="88"/>
        <v>0</v>
      </c>
      <c r="AP241">
        <f t="shared" si="88"/>
        <v>0</v>
      </c>
      <c r="AQ241">
        <f t="shared" si="94"/>
        <v>0</v>
      </c>
      <c r="AR241">
        <f t="shared" si="94"/>
        <v>0</v>
      </c>
      <c r="AS241">
        <f t="shared" si="75"/>
        <v>0</v>
      </c>
      <c r="AT241">
        <f t="shared" si="75"/>
        <v>0</v>
      </c>
      <c r="AV241" s="25">
        <f t="shared" si="97"/>
        <v>45.171769645733413</v>
      </c>
      <c r="AW241" s="25">
        <f t="shared" si="97"/>
        <v>127.04522300052373</v>
      </c>
      <c r="AX241" s="25">
        <f t="shared" si="97"/>
        <v>364.41551061754836</v>
      </c>
      <c r="AY241" s="25">
        <f t="shared" si="97"/>
        <v>1052.6074841407044</v>
      </c>
      <c r="AZ241" s="25">
        <f t="shared" si="97"/>
        <v>3047.8369510477814</v>
      </c>
      <c r="BA241" s="25">
        <f t="shared" si="97"/>
        <v>8832.473765734987</v>
      </c>
      <c r="BB241" s="25">
        <f t="shared" si="97"/>
        <v>25603.488645394966</v>
      </c>
      <c r="BC241" s="25">
        <f t="shared" si="97"/>
        <v>74226.582731377712</v>
      </c>
      <c r="BD241" s="25">
        <f t="shared" si="97"/>
        <v>215196.30313641208</v>
      </c>
      <c r="BE241" s="25">
        <f t="shared" si="97"/>
        <v>623900.48876334867</v>
      </c>
      <c r="BF241" s="25">
        <f t="shared" si="95"/>
        <v>1808829.499539858</v>
      </c>
      <c r="BG241" s="25">
        <f t="shared" si="95"/>
        <v>5244215.8008228196</v>
      </c>
      <c r="BH241" s="25">
        <f t="shared" si="95"/>
        <v>15204204.063164905</v>
      </c>
      <c r="BI241" s="25">
        <f t="shared" si="95"/>
        <v>44080539.207467429</v>
      </c>
      <c r="BJ241" s="25">
        <f t="shared" si="95"/>
        <v>127799787.60445273</v>
      </c>
      <c r="BK241" s="25">
        <f t="shared" si="95"/>
        <v>370521466.69325632</v>
      </c>
      <c r="BL241" s="25">
        <f t="shared" si="95"/>
        <v>1074228375.5313194</v>
      </c>
      <c r="BM241" s="25">
        <f t="shared" si="95"/>
        <v>3114439268.1283507</v>
      </c>
      <c r="BN241" s="25">
        <f t="shared" si="95"/>
        <v>9029487754.9259262</v>
      </c>
    </row>
    <row r="242" spans="2:66" x14ac:dyDescent="0.3">
      <c r="B242" s="73"/>
      <c r="F242" s="75"/>
      <c r="G242" s="23"/>
      <c r="H242" s="59">
        <f t="shared" si="98"/>
        <v>0</v>
      </c>
      <c r="I242" s="77">
        <f t="shared" si="82"/>
        <v>0</v>
      </c>
      <c r="J242">
        <f t="shared" si="96"/>
        <v>0</v>
      </c>
      <c r="K242">
        <f t="shared" si="96"/>
        <v>0</v>
      </c>
      <c r="L242">
        <f t="shared" si="96"/>
        <v>0</v>
      </c>
      <c r="M242">
        <f t="shared" si="96"/>
        <v>0</v>
      </c>
      <c r="N242">
        <f t="shared" si="96"/>
        <v>0</v>
      </c>
      <c r="O242">
        <f t="shared" si="96"/>
        <v>0</v>
      </c>
      <c r="P242">
        <f t="shared" si="96"/>
        <v>0</v>
      </c>
      <c r="Q242">
        <f t="shared" si="96"/>
        <v>0</v>
      </c>
      <c r="R242">
        <f t="shared" si="96"/>
        <v>0</v>
      </c>
      <c r="S242">
        <f t="shared" si="96"/>
        <v>0</v>
      </c>
      <c r="T242">
        <f t="shared" si="96"/>
        <v>0</v>
      </c>
      <c r="U242">
        <f t="shared" si="96"/>
        <v>0</v>
      </c>
      <c r="V242">
        <f t="shared" si="96"/>
        <v>0</v>
      </c>
      <c r="W242">
        <f t="shared" si="96"/>
        <v>0</v>
      </c>
      <c r="X242">
        <f t="shared" si="96"/>
        <v>0</v>
      </c>
      <c r="Y242">
        <f t="shared" si="96"/>
        <v>0</v>
      </c>
      <c r="Z242">
        <f t="shared" si="96"/>
        <v>0</v>
      </c>
      <c r="AA242">
        <f t="shared" si="96"/>
        <v>0</v>
      </c>
      <c r="AC242">
        <f t="shared" si="88"/>
        <v>0</v>
      </c>
      <c r="AD242">
        <f t="shared" si="88"/>
        <v>0</v>
      </c>
      <c r="AE242">
        <f t="shared" si="88"/>
        <v>0</v>
      </c>
      <c r="AF242">
        <f t="shared" si="88"/>
        <v>0</v>
      </c>
      <c r="AG242">
        <f t="shared" si="88"/>
        <v>0</v>
      </c>
      <c r="AH242">
        <f t="shared" si="88"/>
        <v>0</v>
      </c>
      <c r="AI242">
        <f t="shared" si="88"/>
        <v>0</v>
      </c>
      <c r="AJ242">
        <f t="shared" si="88"/>
        <v>0</v>
      </c>
      <c r="AK242">
        <f t="shared" si="88"/>
        <v>0</v>
      </c>
      <c r="AL242">
        <f t="shared" si="88"/>
        <v>0</v>
      </c>
      <c r="AM242">
        <f t="shared" si="88"/>
        <v>0</v>
      </c>
      <c r="AN242">
        <f t="shared" si="88"/>
        <v>0</v>
      </c>
      <c r="AO242">
        <f t="shared" si="88"/>
        <v>0</v>
      </c>
      <c r="AP242">
        <f t="shared" si="88"/>
        <v>0</v>
      </c>
      <c r="AQ242">
        <f t="shared" si="94"/>
        <v>0</v>
      </c>
      <c r="AR242">
        <f t="shared" si="94"/>
        <v>0</v>
      </c>
      <c r="AS242">
        <f t="shared" si="75"/>
        <v>0</v>
      </c>
      <c r="AT242">
        <f t="shared" si="75"/>
        <v>0</v>
      </c>
      <c r="AV242" s="25">
        <f t="shared" si="97"/>
        <v>45.171769645733413</v>
      </c>
      <c r="AW242" s="25">
        <f t="shared" si="97"/>
        <v>127.04522300052373</v>
      </c>
      <c r="AX242" s="25">
        <f t="shared" si="97"/>
        <v>364.41551061754836</v>
      </c>
      <c r="AY242" s="25">
        <f t="shared" si="97"/>
        <v>1052.6074841407044</v>
      </c>
      <c r="AZ242" s="25">
        <f t="shared" si="97"/>
        <v>3047.8369510477814</v>
      </c>
      <c r="BA242" s="25">
        <f t="shared" si="97"/>
        <v>8832.473765734987</v>
      </c>
      <c r="BB242" s="25">
        <f t="shared" si="97"/>
        <v>25603.488645394966</v>
      </c>
      <c r="BC242" s="25">
        <f t="shared" si="97"/>
        <v>74226.582731377712</v>
      </c>
      <c r="BD242" s="25">
        <f t="shared" si="97"/>
        <v>215196.30313641208</v>
      </c>
      <c r="BE242" s="25">
        <f t="shared" si="97"/>
        <v>623900.48876334867</v>
      </c>
      <c r="BF242" s="25">
        <f t="shared" si="95"/>
        <v>1808829.499539858</v>
      </c>
      <c r="BG242" s="25">
        <f t="shared" si="95"/>
        <v>5244215.8008228196</v>
      </c>
      <c r="BH242" s="25">
        <f t="shared" si="95"/>
        <v>15204204.063164905</v>
      </c>
      <c r="BI242" s="25">
        <f t="shared" si="95"/>
        <v>44080539.207467429</v>
      </c>
      <c r="BJ242" s="25">
        <f t="shared" si="95"/>
        <v>127799787.60445273</v>
      </c>
      <c r="BK242" s="25">
        <f t="shared" si="95"/>
        <v>370521466.69325632</v>
      </c>
      <c r="BL242" s="25">
        <f t="shared" si="95"/>
        <v>1074228375.5313194</v>
      </c>
      <c r="BM242" s="25">
        <f t="shared" si="95"/>
        <v>3114439268.1283507</v>
      </c>
      <c r="BN242" s="25">
        <f t="shared" si="95"/>
        <v>9029487754.9259262</v>
      </c>
    </row>
    <row r="243" spans="2:66" x14ac:dyDescent="0.3">
      <c r="B243" s="73"/>
      <c r="F243" s="75"/>
      <c r="G243" s="23"/>
      <c r="H243" s="59">
        <f t="shared" si="98"/>
        <v>0</v>
      </c>
      <c r="I243" s="77">
        <f t="shared" si="82"/>
        <v>0</v>
      </c>
      <c r="J243">
        <f t="shared" si="96"/>
        <v>0</v>
      </c>
      <c r="K243">
        <f t="shared" si="96"/>
        <v>0</v>
      </c>
      <c r="L243">
        <f t="shared" si="96"/>
        <v>0</v>
      </c>
      <c r="M243">
        <f t="shared" si="96"/>
        <v>0</v>
      </c>
      <c r="N243">
        <f t="shared" si="96"/>
        <v>0</v>
      </c>
      <c r="O243">
        <f t="shared" si="96"/>
        <v>0</v>
      </c>
      <c r="P243">
        <f t="shared" si="96"/>
        <v>0</v>
      </c>
      <c r="Q243">
        <f t="shared" si="96"/>
        <v>0</v>
      </c>
      <c r="R243">
        <f t="shared" si="96"/>
        <v>0</v>
      </c>
      <c r="S243">
        <f t="shared" si="96"/>
        <v>0</v>
      </c>
      <c r="T243">
        <f t="shared" si="96"/>
        <v>0</v>
      </c>
      <c r="U243">
        <f t="shared" si="96"/>
        <v>0</v>
      </c>
      <c r="V243">
        <f t="shared" si="96"/>
        <v>0</v>
      </c>
      <c r="W243">
        <f t="shared" si="96"/>
        <v>0</v>
      </c>
      <c r="X243">
        <f t="shared" si="96"/>
        <v>0</v>
      </c>
      <c r="Y243">
        <f t="shared" si="96"/>
        <v>0</v>
      </c>
      <c r="Z243">
        <f t="shared" si="96"/>
        <v>0</v>
      </c>
      <c r="AA243">
        <f t="shared" si="96"/>
        <v>0</v>
      </c>
      <c r="AC243">
        <f t="shared" si="88"/>
        <v>0</v>
      </c>
      <c r="AD243">
        <f t="shared" si="88"/>
        <v>0</v>
      </c>
      <c r="AE243">
        <f t="shared" si="88"/>
        <v>0</v>
      </c>
      <c r="AF243">
        <f t="shared" si="88"/>
        <v>0</v>
      </c>
      <c r="AG243">
        <f t="shared" si="88"/>
        <v>0</v>
      </c>
      <c r="AH243">
        <f t="shared" si="88"/>
        <v>0</v>
      </c>
      <c r="AI243">
        <f t="shared" si="88"/>
        <v>0</v>
      </c>
      <c r="AJ243">
        <f t="shared" si="88"/>
        <v>0</v>
      </c>
      <c r="AK243">
        <f t="shared" si="88"/>
        <v>0</v>
      </c>
      <c r="AL243">
        <f t="shared" si="88"/>
        <v>0</v>
      </c>
      <c r="AM243">
        <f t="shared" si="88"/>
        <v>0</v>
      </c>
      <c r="AN243">
        <f t="shared" si="88"/>
        <v>0</v>
      </c>
      <c r="AO243">
        <f t="shared" si="88"/>
        <v>0</v>
      </c>
      <c r="AP243">
        <f t="shared" si="88"/>
        <v>0</v>
      </c>
      <c r="AQ243">
        <f t="shared" si="94"/>
        <v>0</v>
      </c>
      <c r="AR243">
        <f t="shared" si="94"/>
        <v>0</v>
      </c>
      <c r="AS243">
        <f t="shared" si="75"/>
        <v>0</v>
      </c>
      <c r="AT243">
        <f t="shared" si="75"/>
        <v>0</v>
      </c>
      <c r="AV243" s="25">
        <f t="shared" si="97"/>
        <v>45.171769645733413</v>
      </c>
      <c r="AW243" s="25">
        <f t="shared" si="97"/>
        <v>127.04522300052373</v>
      </c>
      <c r="AX243" s="25">
        <f t="shared" si="97"/>
        <v>364.41551061754836</v>
      </c>
      <c r="AY243" s="25">
        <f t="shared" si="97"/>
        <v>1052.6074841407044</v>
      </c>
      <c r="AZ243" s="25">
        <f t="shared" si="97"/>
        <v>3047.8369510477814</v>
      </c>
      <c r="BA243" s="25">
        <f t="shared" si="97"/>
        <v>8832.473765734987</v>
      </c>
      <c r="BB243" s="25">
        <f t="shared" si="97"/>
        <v>25603.488645394966</v>
      </c>
      <c r="BC243" s="25">
        <f t="shared" si="97"/>
        <v>74226.582731377712</v>
      </c>
      <c r="BD243" s="25">
        <f t="shared" si="97"/>
        <v>215196.30313641208</v>
      </c>
      <c r="BE243" s="25">
        <f t="shared" si="97"/>
        <v>623900.48876334867</v>
      </c>
      <c r="BF243" s="25">
        <f t="shared" si="95"/>
        <v>1808829.499539858</v>
      </c>
      <c r="BG243" s="25">
        <f t="shared" si="95"/>
        <v>5244215.8008228196</v>
      </c>
      <c r="BH243" s="25">
        <f t="shared" si="95"/>
        <v>15204204.063164905</v>
      </c>
      <c r="BI243" s="25">
        <f t="shared" si="95"/>
        <v>44080539.207467429</v>
      </c>
      <c r="BJ243" s="25">
        <f t="shared" si="95"/>
        <v>127799787.60445273</v>
      </c>
      <c r="BK243" s="25">
        <f t="shared" si="95"/>
        <v>370521466.69325632</v>
      </c>
      <c r="BL243" s="25">
        <f t="shared" si="95"/>
        <v>1074228375.5313194</v>
      </c>
      <c r="BM243" s="25">
        <f t="shared" si="95"/>
        <v>3114439268.1283507</v>
      </c>
      <c r="BN243" s="25">
        <f t="shared" si="95"/>
        <v>9029487754.9259262</v>
      </c>
    </row>
    <row r="244" spans="2:66" x14ac:dyDescent="0.3">
      <c r="B244" s="73"/>
      <c r="F244" s="75"/>
      <c r="G244" s="23"/>
      <c r="H244" s="59">
        <f t="shared" si="98"/>
        <v>0</v>
      </c>
      <c r="I244" s="77">
        <f t="shared" si="82"/>
        <v>0</v>
      </c>
      <c r="J244">
        <f t="shared" si="96"/>
        <v>0</v>
      </c>
      <c r="K244">
        <f t="shared" si="96"/>
        <v>0</v>
      </c>
      <c r="L244">
        <f t="shared" si="96"/>
        <v>0</v>
      </c>
      <c r="M244">
        <f t="shared" si="96"/>
        <v>0</v>
      </c>
      <c r="N244">
        <f t="shared" si="96"/>
        <v>0</v>
      </c>
      <c r="O244">
        <f t="shared" si="96"/>
        <v>0</v>
      </c>
      <c r="P244">
        <f t="shared" si="96"/>
        <v>0</v>
      </c>
      <c r="Q244">
        <f t="shared" si="96"/>
        <v>0</v>
      </c>
      <c r="R244">
        <f t="shared" si="96"/>
        <v>0</v>
      </c>
      <c r="S244">
        <f t="shared" si="96"/>
        <v>0</v>
      </c>
      <c r="T244">
        <f t="shared" si="96"/>
        <v>0</v>
      </c>
      <c r="U244">
        <f t="shared" si="96"/>
        <v>0</v>
      </c>
      <c r="V244">
        <f t="shared" si="96"/>
        <v>0</v>
      </c>
      <c r="W244">
        <f t="shared" si="96"/>
        <v>0</v>
      </c>
      <c r="X244">
        <f t="shared" si="96"/>
        <v>0</v>
      </c>
      <c r="Y244">
        <f t="shared" si="96"/>
        <v>0</v>
      </c>
      <c r="Z244">
        <f t="shared" si="96"/>
        <v>0</v>
      </c>
      <c r="AA244">
        <f t="shared" si="96"/>
        <v>0</v>
      </c>
      <c r="AC244">
        <f t="shared" si="88"/>
        <v>0</v>
      </c>
      <c r="AD244">
        <f t="shared" si="88"/>
        <v>0</v>
      </c>
      <c r="AE244">
        <f t="shared" si="88"/>
        <v>0</v>
      </c>
      <c r="AF244">
        <f t="shared" si="88"/>
        <v>0</v>
      </c>
      <c r="AG244">
        <f t="shared" si="88"/>
        <v>0</v>
      </c>
      <c r="AH244">
        <f t="shared" si="88"/>
        <v>0</v>
      </c>
      <c r="AI244">
        <f t="shared" si="88"/>
        <v>0</v>
      </c>
      <c r="AJ244">
        <f t="shared" si="88"/>
        <v>0</v>
      </c>
      <c r="AK244">
        <f t="shared" si="88"/>
        <v>0</v>
      </c>
      <c r="AL244">
        <f t="shared" si="88"/>
        <v>0</v>
      </c>
      <c r="AM244">
        <f t="shared" si="88"/>
        <v>0</v>
      </c>
      <c r="AN244">
        <f t="shared" si="88"/>
        <v>0</v>
      </c>
      <c r="AO244">
        <f t="shared" si="88"/>
        <v>0</v>
      </c>
      <c r="AP244">
        <f t="shared" si="88"/>
        <v>0</v>
      </c>
      <c r="AQ244">
        <f t="shared" si="94"/>
        <v>0</v>
      </c>
      <c r="AR244">
        <f t="shared" si="94"/>
        <v>0</v>
      </c>
      <c r="AS244">
        <f t="shared" si="94"/>
        <v>0</v>
      </c>
      <c r="AT244">
        <f t="shared" si="94"/>
        <v>0</v>
      </c>
      <c r="AV244" s="25">
        <f t="shared" si="97"/>
        <v>45.171769645733413</v>
      </c>
      <c r="AW244" s="25">
        <f t="shared" si="97"/>
        <v>127.04522300052373</v>
      </c>
      <c r="AX244" s="25">
        <f t="shared" si="97"/>
        <v>364.41551061754836</v>
      </c>
      <c r="AY244" s="25">
        <f t="shared" si="97"/>
        <v>1052.6074841407044</v>
      </c>
      <c r="AZ244" s="25">
        <f t="shared" si="97"/>
        <v>3047.8369510477814</v>
      </c>
      <c r="BA244" s="25">
        <f t="shared" si="97"/>
        <v>8832.473765734987</v>
      </c>
      <c r="BB244" s="25">
        <f t="shared" si="97"/>
        <v>25603.488645394966</v>
      </c>
      <c r="BC244" s="25">
        <f t="shared" si="97"/>
        <v>74226.582731377712</v>
      </c>
      <c r="BD244" s="25">
        <f t="shared" si="97"/>
        <v>215196.30313641208</v>
      </c>
      <c r="BE244" s="25">
        <f t="shared" si="97"/>
        <v>623900.48876334867</v>
      </c>
      <c r="BF244" s="25">
        <f t="shared" si="95"/>
        <v>1808829.499539858</v>
      </c>
      <c r="BG244" s="25">
        <f t="shared" si="95"/>
        <v>5244215.8008228196</v>
      </c>
      <c r="BH244" s="25">
        <f t="shared" si="95"/>
        <v>15204204.063164905</v>
      </c>
      <c r="BI244" s="25">
        <f t="shared" si="95"/>
        <v>44080539.207467429</v>
      </c>
      <c r="BJ244" s="25">
        <f t="shared" si="95"/>
        <v>127799787.60445273</v>
      </c>
      <c r="BK244" s="25">
        <f t="shared" si="95"/>
        <v>370521466.69325632</v>
      </c>
      <c r="BL244" s="25">
        <f t="shared" si="95"/>
        <v>1074228375.5313194</v>
      </c>
      <c r="BM244" s="25">
        <f t="shared" si="95"/>
        <v>3114439268.1283507</v>
      </c>
      <c r="BN244" s="25">
        <f t="shared" si="95"/>
        <v>9029487754.9259262</v>
      </c>
    </row>
    <row r="245" spans="2:66" x14ac:dyDescent="0.3">
      <c r="B245" s="73"/>
      <c r="F245" s="75"/>
      <c r="G245" s="23"/>
      <c r="H245" s="59">
        <f t="shared" si="98"/>
        <v>0</v>
      </c>
      <c r="I245" s="77">
        <f t="shared" si="82"/>
        <v>0</v>
      </c>
      <c r="J245">
        <f t="shared" si="96"/>
        <v>0</v>
      </c>
      <c r="K245">
        <f t="shared" si="96"/>
        <v>0</v>
      </c>
      <c r="L245">
        <f t="shared" si="96"/>
        <v>0</v>
      </c>
      <c r="M245">
        <f t="shared" si="96"/>
        <v>0</v>
      </c>
      <c r="N245">
        <f t="shared" si="96"/>
        <v>0</v>
      </c>
      <c r="O245">
        <f t="shared" si="96"/>
        <v>0</v>
      </c>
      <c r="P245">
        <f t="shared" si="96"/>
        <v>0</v>
      </c>
      <c r="Q245">
        <f t="shared" si="96"/>
        <v>0</v>
      </c>
      <c r="R245">
        <f t="shared" si="96"/>
        <v>0</v>
      </c>
      <c r="S245">
        <f t="shared" si="96"/>
        <v>0</v>
      </c>
      <c r="T245">
        <f t="shared" si="96"/>
        <v>0</v>
      </c>
      <c r="U245">
        <f t="shared" si="96"/>
        <v>0</v>
      </c>
      <c r="V245">
        <f t="shared" si="96"/>
        <v>0</v>
      </c>
      <c r="W245">
        <f t="shared" si="96"/>
        <v>0</v>
      </c>
      <c r="X245">
        <f t="shared" si="96"/>
        <v>0</v>
      </c>
      <c r="Y245">
        <f t="shared" si="96"/>
        <v>0</v>
      </c>
      <c r="Z245">
        <f t="shared" si="96"/>
        <v>0</v>
      </c>
      <c r="AA245">
        <f t="shared" si="96"/>
        <v>0</v>
      </c>
      <c r="AC245">
        <f t="shared" si="88"/>
        <v>0</v>
      </c>
      <c r="AD245">
        <f t="shared" si="88"/>
        <v>0</v>
      </c>
      <c r="AE245">
        <f t="shared" si="88"/>
        <v>0</v>
      </c>
      <c r="AF245">
        <f t="shared" si="88"/>
        <v>0</v>
      </c>
      <c r="AG245">
        <f t="shared" si="88"/>
        <v>0</v>
      </c>
      <c r="AH245">
        <f t="shared" si="88"/>
        <v>0</v>
      </c>
      <c r="AI245">
        <f t="shared" si="88"/>
        <v>0</v>
      </c>
      <c r="AJ245">
        <f t="shared" si="88"/>
        <v>0</v>
      </c>
      <c r="AK245">
        <f t="shared" si="88"/>
        <v>0</v>
      </c>
      <c r="AL245">
        <f t="shared" si="88"/>
        <v>0</v>
      </c>
      <c r="AM245">
        <f t="shared" si="88"/>
        <v>0</v>
      </c>
      <c r="AN245">
        <f t="shared" si="88"/>
        <v>0</v>
      </c>
      <c r="AO245">
        <f t="shared" si="88"/>
        <v>0</v>
      </c>
      <c r="AP245">
        <f t="shared" si="88"/>
        <v>0</v>
      </c>
      <c r="AQ245">
        <f t="shared" si="94"/>
        <v>0</v>
      </c>
      <c r="AR245">
        <f t="shared" si="94"/>
        <v>0</v>
      </c>
      <c r="AS245">
        <f t="shared" si="94"/>
        <v>0</v>
      </c>
      <c r="AT245">
        <f t="shared" si="94"/>
        <v>0</v>
      </c>
      <c r="AV245" s="25">
        <f t="shared" si="97"/>
        <v>45.171769645733413</v>
      </c>
      <c r="AW245" s="25">
        <f t="shared" si="97"/>
        <v>127.04522300052373</v>
      </c>
      <c r="AX245" s="25">
        <f t="shared" si="97"/>
        <v>364.41551061754836</v>
      </c>
      <c r="AY245" s="25">
        <f t="shared" si="97"/>
        <v>1052.6074841407044</v>
      </c>
      <c r="AZ245" s="25">
        <f t="shared" si="97"/>
        <v>3047.8369510477814</v>
      </c>
      <c r="BA245" s="25">
        <f t="shared" si="97"/>
        <v>8832.473765734987</v>
      </c>
      <c r="BB245" s="25">
        <f t="shared" si="97"/>
        <v>25603.488645394966</v>
      </c>
      <c r="BC245" s="25">
        <f t="shared" si="97"/>
        <v>74226.582731377712</v>
      </c>
      <c r="BD245" s="25">
        <f t="shared" si="97"/>
        <v>215196.30313641208</v>
      </c>
      <c r="BE245" s="25">
        <f t="shared" si="97"/>
        <v>623900.48876334867</v>
      </c>
      <c r="BF245" s="25">
        <f t="shared" si="95"/>
        <v>1808829.499539858</v>
      </c>
      <c r="BG245" s="25">
        <f t="shared" si="95"/>
        <v>5244215.8008228196</v>
      </c>
      <c r="BH245" s="25">
        <f t="shared" si="95"/>
        <v>15204204.063164905</v>
      </c>
      <c r="BI245" s="25">
        <f t="shared" si="95"/>
        <v>44080539.207467429</v>
      </c>
      <c r="BJ245" s="25">
        <f t="shared" si="95"/>
        <v>127799787.60445273</v>
      </c>
      <c r="BK245" s="25">
        <f t="shared" si="95"/>
        <v>370521466.69325632</v>
      </c>
      <c r="BL245" s="25">
        <f t="shared" si="95"/>
        <v>1074228375.5313194</v>
      </c>
      <c r="BM245" s="25">
        <f t="shared" si="95"/>
        <v>3114439268.1283507</v>
      </c>
      <c r="BN245" s="25">
        <f t="shared" si="95"/>
        <v>9029487754.9259262</v>
      </c>
    </row>
    <row r="246" spans="2:66" x14ac:dyDescent="0.3">
      <c r="B246" s="73"/>
      <c r="F246" s="75"/>
      <c r="G246" s="23"/>
      <c r="H246" s="59">
        <f t="shared" si="98"/>
        <v>0</v>
      </c>
      <c r="I246" s="77">
        <f t="shared" si="82"/>
        <v>0</v>
      </c>
      <c r="J246">
        <f t="shared" si="96"/>
        <v>0</v>
      </c>
      <c r="K246">
        <f t="shared" si="96"/>
        <v>0</v>
      </c>
      <c r="L246">
        <f t="shared" si="96"/>
        <v>0</v>
      </c>
      <c r="M246">
        <f t="shared" si="96"/>
        <v>0</v>
      </c>
      <c r="N246">
        <f t="shared" si="96"/>
        <v>0</v>
      </c>
      <c r="O246">
        <f t="shared" si="96"/>
        <v>0</v>
      </c>
      <c r="P246">
        <f t="shared" si="96"/>
        <v>0</v>
      </c>
      <c r="Q246">
        <f t="shared" si="96"/>
        <v>0</v>
      </c>
      <c r="R246">
        <f t="shared" si="96"/>
        <v>0</v>
      </c>
      <c r="S246">
        <f t="shared" si="96"/>
        <v>0</v>
      </c>
      <c r="T246">
        <f t="shared" si="96"/>
        <v>0</v>
      </c>
      <c r="U246">
        <f t="shared" si="96"/>
        <v>0</v>
      </c>
      <c r="V246">
        <f t="shared" si="96"/>
        <v>0</v>
      </c>
      <c r="W246">
        <f t="shared" si="96"/>
        <v>0</v>
      </c>
      <c r="X246">
        <f t="shared" si="96"/>
        <v>0</v>
      </c>
      <c r="Y246">
        <f t="shared" si="96"/>
        <v>0</v>
      </c>
      <c r="Z246">
        <f t="shared" si="96"/>
        <v>0</v>
      </c>
      <c r="AA246">
        <f t="shared" si="96"/>
        <v>0</v>
      </c>
      <c r="AC246">
        <f t="shared" si="88"/>
        <v>0</v>
      </c>
      <c r="AD246">
        <f t="shared" si="88"/>
        <v>0</v>
      </c>
      <c r="AE246">
        <f t="shared" si="88"/>
        <v>0</v>
      </c>
      <c r="AF246">
        <f t="shared" si="88"/>
        <v>0</v>
      </c>
      <c r="AG246">
        <f t="shared" si="88"/>
        <v>0</v>
      </c>
      <c r="AH246">
        <f t="shared" si="88"/>
        <v>0</v>
      </c>
      <c r="AI246">
        <f t="shared" si="88"/>
        <v>0</v>
      </c>
      <c r="AJ246">
        <f t="shared" si="88"/>
        <v>0</v>
      </c>
      <c r="AK246">
        <f t="shared" si="88"/>
        <v>0</v>
      </c>
      <c r="AL246">
        <f t="shared" si="88"/>
        <v>0</v>
      </c>
      <c r="AM246">
        <f t="shared" si="88"/>
        <v>0</v>
      </c>
      <c r="AN246">
        <f t="shared" si="88"/>
        <v>0</v>
      </c>
      <c r="AO246">
        <f t="shared" si="88"/>
        <v>0</v>
      </c>
      <c r="AP246">
        <f t="shared" si="88"/>
        <v>0</v>
      </c>
      <c r="AQ246">
        <f t="shared" si="94"/>
        <v>0</v>
      </c>
      <c r="AR246">
        <f t="shared" si="94"/>
        <v>0</v>
      </c>
      <c r="AS246">
        <f t="shared" si="94"/>
        <v>0</v>
      </c>
      <c r="AT246">
        <f t="shared" si="94"/>
        <v>0</v>
      </c>
      <c r="AV246" s="25">
        <f t="shared" si="97"/>
        <v>45.171769645733413</v>
      </c>
      <c r="AW246" s="25">
        <f t="shared" si="97"/>
        <v>127.04522300052373</v>
      </c>
      <c r="AX246" s="25">
        <f t="shared" si="97"/>
        <v>364.41551061754836</v>
      </c>
      <c r="AY246" s="25">
        <f t="shared" si="97"/>
        <v>1052.6074841407044</v>
      </c>
      <c r="AZ246" s="25">
        <f t="shared" si="97"/>
        <v>3047.8369510477814</v>
      </c>
      <c r="BA246" s="25">
        <f t="shared" si="97"/>
        <v>8832.473765734987</v>
      </c>
      <c r="BB246" s="25">
        <f t="shared" si="97"/>
        <v>25603.488645394966</v>
      </c>
      <c r="BC246" s="25">
        <f t="shared" si="97"/>
        <v>74226.582731377712</v>
      </c>
      <c r="BD246" s="25">
        <f t="shared" si="97"/>
        <v>215196.30313641208</v>
      </c>
      <c r="BE246" s="25">
        <f t="shared" si="97"/>
        <v>623900.48876334867</v>
      </c>
      <c r="BF246" s="25">
        <f t="shared" si="95"/>
        <v>1808829.499539858</v>
      </c>
      <c r="BG246" s="25">
        <f t="shared" si="95"/>
        <v>5244215.8008228196</v>
      </c>
      <c r="BH246" s="25">
        <f t="shared" si="95"/>
        <v>15204204.063164905</v>
      </c>
      <c r="BI246" s="25">
        <f t="shared" si="95"/>
        <v>44080539.207467429</v>
      </c>
      <c r="BJ246" s="25">
        <f t="shared" si="95"/>
        <v>127799787.60445273</v>
      </c>
      <c r="BK246" s="25">
        <f t="shared" si="95"/>
        <v>370521466.69325632</v>
      </c>
      <c r="BL246" s="25">
        <f t="shared" si="95"/>
        <v>1074228375.5313194</v>
      </c>
      <c r="BM246" s="25">
        <f t="shared" si="95"/>
        <v>3114439268.1283507</v>
      </c>
      <c r="BN246" s="25">
        <f t="shared" si="95"/>
        <v>9029487754.9259262</v>
      </c>
    </row>
    <row r="247" spans="2:66" x14ac:dyDescent="0.3">
      <c r="B247" s="73"/>
      <c r="F247" s="75"/>
      <c r="G247" s="23"/>
      <c r="H247" s="59">
        <f t="shared" si="98"/>
        <v>0</v>
      </c>
      <c r="I247" s="77">
        <f t="shared" si="82"/>
        <v>0</v>
      </c>
      <c r="J247">
        <f t="shared" si="96"/>
        <v>0</v>
      </c>
      <c r="K247">
        <f t="shared" si="96"/>
        <v>0</v>
      </c>
      <c r="L247">
        <f t="shared" si="96"/>
        <v>0</v>
      </c>
      <c r="M247">
        <f t="shared" si="96"/>
        <v>0</v>
      </c>
      <c r="N247">
        <f t="shared" si="96"/>
        <v>0</v>
      </c>
      <c r="O247">
        <f t="shared" si="96"/>
        <v>0</v>
      </c>
      <c r="P247">
        <f t="shared" si="96"/>
        <v>0</v>
      </c>
      <c r="Q247">
        <f t="shared" si="96"/>
        <v>0</v>
      </c>
      <c r="R247">
        <f t="shared" si="96"/>
        <v>0</v>
      </c>
      <c r="S247">
        <f t="shared" si="96"/>
        <v>0</v>
      </c>
      <c r="T247">
        <f t="shared" si="96"/>
        <v>0</v>
      </c>
      <c r="U247">
        <f t="shared" si="96"/>
        <v>0</v>
      </c>
      <c r="V247">
        <f t="shared" si="96"/>
        <v>0</v>
      </c>
      <c r="W247">
        <f t="shared" si="96"/>
        <v>0</v>
      </c>
      <c r="X247">
        <f t="shared" si="96"/>
        <v>0</v>
      </c>
      <c r="Y247">
        <f t="shared" si="96"/>
        <v>0</v>
      </c>
      <c r="Z247">
        <f t="shared" si="96"/>
        <v>0</v>
      </c>
      <c r="AA247">
        <f t="shared" si="96"/>
        <v>0</v>
      </c>
      <c r="AC247">
        <f t="shared" si="88"/>
        <v>0</v>
      </c>
      <c r="AD247">
        <f t="shared" si="88"/>
        <v>0</v>
      </c>
      <c r="AE247">
        <f t="shared" si="88"/>
        <v>0</v>
      </c>
      <c r="AF247">
        <f t="shared" si="88"/>
        <v>0</v>
      </c>
      <c r="AG247">
        <f t="shared" si="88"/>
        <v>0</v>
      </c>
      <c r="AH247">
        <f t="shared" si="88"/>
        <v>0</v>
      </c>
      <c r="AI247">
        <f t="shared" si="88"/>
        <v>0</v>
      </c>
      <c r="AJ247">
        <f t="shared" si="88"/>
        <v>0</v>
      </c>
      <c r="AK247">
        <f t="shared" si="88"/>
        <v>0</v>
      </c>
      <c r="AL247">
        <f t="shared" si="88"/>
        <v>0</v>
      </c>
      <c r="AM247">
        <f t="shared" si="88"/>
        <v>0</v>
      </c>
      <c r="AN247">
        <f t="shared" si="88"/>
        <v>0</v>
      </c>
      <c r="AO247">
        <f t="shared" si="88"/>
        <v>0</v>
      </c>
      <c r="AP247">
        <f t="shared" si="88"/>
        <v>0</v>
      </c>
      <c r="AQ247">
        <f t="shared" si="94"/>
        <v>0</v>
      </c>
      <c r="AR247">
        <f t="shared" si="94"/>
        <v>0</v>
      </c>
      <c r="AS247">
        <f t="shared" si="94"/>
        <v>0</v>
      </c>
      <c r="AT247">
        <f t="shared" si="94"/>
        <v>0</v>
      </c>
      <c r="AV247" s="25">
        <f t="shared" si="97"/>
        <v>45.171769645733413</v>
      </c>
      <c r="AW247" s="25">
        <f t="shared" si="97"/>
        <v>127.04522300052373</v>
      </c>
      <c r="AX247" s="25">
        <f t="shared" si="97"/>
        <v>364.41551061754836</v>
      </c>
      <c r="AY247" s="25">
        <f t="shared" si="97"/>
        <v>1052.6074841407044</v>
      </c>
      <c r="AZ247" s="25">
        <f t="shared" si="97"/>
        <v>3047.8369510477814</v>
      </c>
      <c r="BA247" s="25">
        <f t="shared" si="97"/>
        <v>8832.473765734987</v>
      </c>
      <c r="BB247" s="25">
        <f t="shared" si="97"/>
        <v>25603.488645394966</v>
      </c>
      <c r="BC247" s="25">
        <f t="shared" si="97"/>
        <v>74226.582731377712</v>
      </c>
      <c r="BD247" s="25">
        <f t="shared" si="97"/>
        <v>215196.30313641208</v>
      </c>
      <c r="BE247" s="25">
        <f t="shared" si="97"/>
        <v>623900.48876334867</v>
      </c>
      <c r="BF247" s="25">
        <f t="shared" si="95"/>
        <v>1808829.499539858</v>
      </c>
      <c r="BG247" s="25">
        <f t="shared" si="95"/>
        <v>5244215.8008228196</v>
      </c>
      <c r="BH247" s="25">
        <f t="shared" si="95"/>
        <v>15204204.063164905</v>
      </c>
      <c r="BI247" s="25">
        <f t="shared" si="95"/>
        <v>44080539.207467429</v>
      </c>
      <c r="BJ247" s="25">
        <f t="shared" si="95"/>
        <v>127799787.60445273</v>
      </c>
      <c r="BK247" s="25">
        <f t="shared" si="95"/>
        <v>370521466.69325632</v>
      </c>
      <c r="BL247" s="25">
        <f t="shared" si="95"/>
        <v>1074228375.5313194</v>
      </c>
      <c r="BM247" s="25">
        <f t="shared" si="95"/>
        <v>3114439268.1283507</v>
      </c>
      <c r="BN247" s="25">
        <f t="shared" si="95"/>
        <v>9029487754.9259262</v>
      </c>
    </row>
    <row r="248" spans="2:66" x14ac:dyDescent="0.3">
      <c r="B248" s="73"/>
      <c r="F248" s="75"/>
      <c r="G248" s="23"/>
      <c r="H248" s="59">
        <f t="shared" si="98"/>
        <v>0</v>
      </c>
      <c r="I248" s="77">
        <f t="shared" si="82"/>
        <v>0</v>
      </c>
      <c r="J248">
        <f t="shared" si="96"/>
        <v>0</v>
      </c>
      <c r="K248">
        <f t="shared" si="96"/>
        <v>0</v>
      </c>
      <c r="L248">
        <f t="shared" si="96"/>
        <v>0</v>
      </c>
      <c r="M248">
        <f t="shared" si="96"/>
        <v>0</v>
      </c>
      <c r="N248">
        <f t="shared" si="96"/>
        <v>0</v>
      </c>
      <c r="O248">
        <f t="shared" si="96"/>
        <v>0</v>
      </c>
      <c r="P248">
        <f t="shared" si="96"/>
        <v>0</v>
      </c>
      <c r="Q248">
        <f t="shared" si="96"/>
        <v>0</v>
      </c>
      <c r="R248">
        <f t="shared" si="96"/>
        <v>0</v>
      </c>
      <c r="S248">
        <f t="shared" si="96"/>
        <v>0</v>
      </c>
      <c r="T248">
        <f t="shared" si="96"/>
        <v>0</v>
      </c>
      <c r="U248">
        <f t="shared" si="96"/>
        <v>0</v>
      </c>
      <c r="V248">
        <f t="shared" si="96"/>
        <v>0</v>
      </c>
      <c r="W248">
        <f t="shared" si="96"/>
        <v>0</v>
      </c>
      <c r="X248">
        <f t="shared" si="96"/>
        <v>0</v>
      </c>
      <c r="Y248">
        <f t="shared" si="96"/>
        <v>0</v>
      </c>
      <c r="Z248">
        <f t="shared" si="96"/>
        <v>0</v>
      </c>
      <c r="AA248">
        <f t="shared" si="96"/>
        <v>0</v>
      </c>
      <c r="AC248">
        <f t="shared" si="88"/>
        <v>0</v>
      </c>
      <c r="AD248">
        <f t="shared" si="88"/>
        <v>0</v>
      </c>
      <c r="AE248">
        <f t="shared" si="88"/>
        <v>0</v>
      </c>
      <c r="AF248">
        <f t="shared" si="88"/>
        <v>0</v>
      </c>
      <c r="AG248">
        <f t="shared" si="88"/>
        <v>0</v>
      </c>
      <c r="AH248">
        <f t="shared" si="88"/>
        <v>0</v>
      </c>
      <c r="AI248">
        <f t="shared" si="88"/>
        <v>0</v>
      </c>
      <c r="AJ248">
        <f t="shared" si="88"/>
        <v>0</v>
      </c>
      <c r="AK248">
        <f t="shared" si="88"/>
        <v>0</v>
      </c>
      <c r="AL248">
        <f t="shared" si="88"/>
        <v>0</v>
      </c>
      <c r="AM248">
        <f t="shared" si="88"/>
        <v>0</v>
      </c>
      <c r="AN248">
        <f t="shared" si="88"/>
        <v>0</v>
      </c>
      <c r="AO248">
        <f t="shared" si="88"/>
        <v>0</v>
      </c>
      <c r="AP248">
        <f t="shared" si="88"/>
        <v>0</v>
      </c>
      <c r="AQ248">
        <f t="shared" si="94"/>
        <v>0</v>
      </c>
      <c r="AR248">
        <f t="shared" si="94"/>
        <v>0</v>
      </c>
      <c r="AS248">
        <f t="shared" si="94"/>
        <v>0</v>
      </c>
      <c r="AT248">
        <f t="shared" si="94"/>
        <v>0</v>
      </c>
      <c r="AV248" s="25">
        <f t="shared" si="97"/>
        <v>45.171769645733413</v>
      </c>
      <c r="AW248" s="25">
        <f t="shared" si="97"/>
        <v>127.04522300052373</v>
      </c>
      <c r="AX248" s="25">
        <f t="shared" si="97"/>
        <v>364.41551061754836</v>
      </c>
      <c r="AY248" s="25">
        <f t="shared" si="97"/>
        <v>1052.6074841407044</v>
      </c>
      <c r="AZ248" s="25">
        <f t="shared" si="97"/>
        <v>3047.8369510477814</v>
      </c>
      <c r="BA248" s="25">
        <f t="shared" si="97"/>
        <v>8832.473765734987</v>
      </c>
      <c r="BB248" s="25">
        <f t="shared" si="97"/>
        <v>25603.488645394966</v>
      </c>
      <c r="BC248" s="25">
        <f t="shared" si="97"/>
        <v>74226.582731377712</v>
      </c>
      <c r="BD248" s="25">
        <f t="shared" si="97"/>
        <v>215196.30313641208</v>
      </c>
      <c r="BE248" s="25">
        <f t="shared" si="97"/>
        <v>623900.48876334867</v>
      </c>
      <c r="BF248" s="25">
        <f t="shared" si="95"/>
        <v>1808829.499539858</v>
      </c>
      <c r="BG248" s="25">
        <f t="shared" si="95"/>
        <v>5244215.8008228196</v>
      </c>
      <c r="BH248" s="25">
        <f t="shared" si="95"/>
        <v>15204204.063164905</v>
      </c>
      <c r="BI248" s="25">
        <f t="shared" si="95"/>
        <v>44080539.207467429</v>
      </c>
      <c r="BJ248" s="25">
        <f t="shared" si="95"/>
        <v>127799787.60445273</v>
      </c>
      <c r="BK248" s="25">
        <f t="shared" si="95"/>
        <v>370521466.69325632</v>
      </c>
      <c r="BL248" s="25">
        <f t="shared" si="95"/>
        <v>1074228375.5313194</v>
      </c>
      <c r="BM248" s="25">
        <f t="shared" si="95"/>
        <v>3114439268.1283507</v>
      </c>
      <c r="BN248" s="25">
        <f t="shared" si="95"/>
        <v>9029487754.9259262</v>
      </c>
    </row>
    <row r="249" spans="2:66" x14ac:dyDescent="0.3">
      <c r="B249" s="73"/>
      <c r="F249" s="75"/>
      <c r="G249" s="23"/>
      <c r="H249" s="59">
        <f t="shared" si="98"/>
        <v>0</v>
      </c>
      <c r="I249" s="77">
        <f t="shared" si="82"/>
        <v>0</v>
      </c>
      <c r="J249">
        <f t="shared" si="96"/>
        <v>0</v>
      </c>
      <c r="K249">
        <f t="shared" si="96"/>
        <v>0</v>
      </c>
      <c r="L249">
        <f t="shared" si="96"/>
        <v>0</v>
      </c>
      <c r="M249">
        <f t="shared" si="96"/>
        <v>0</v>
      </c>
      <c r="N249">
        <f t="shared" si="96"/>
        <v>0</v>
      </c>
      <c r="O249">
        <f t="shared" si="96"/>
        <v>0</v>
      </c>
      <c r="P249">
        <f t="shared" si="96"/>
        <v>0</v>
      </c>
      <c r="Q249">
        <f t="shared" si="96"/>
        <v>0</v>
      </c>
      <c r="R249">
        <f t="shared" si="96"/>
        <v>0</v>
      </c>
      <c r="S249">
        <f t="shared" si="96"/>
        <v>0</v>
      </c>
      <c r="T249">
        <f t="shared" si="96"/>
        <v>0</v>
      </c>
      <c r="U249">
        <f t="shared" si="96"/>
        <v>0</v>
      </c>
      <c r="V249">
        <f t="shared" si="96"/>
        <v>0</v>
      </c>
      <c r="W249">
        <f t="shared" si="96"/>
        <v>0</v>
      </c>
      <c r="X249">
        <f t="shared" si="96"/>
        <v>0</v>
      </c>
      <c r="Y249">
        <f t="shared" si="96"/>
        <v>0</v>
      </c>
      <c r="Z249">
        <f t="shared" si="96"/>
        <v>0</v>
      </c>
      <c r="AA249">
        <f t="shared" si="96"/>
        <v>0</v>
      </c>
      <c r="AC249">
        <f t="shared" si="88"/>
        <v>0</v>
      </c>
      <c r="AD249">
        <f t="shared" si="88"/>
        <v>0</v>
      </c>
      <c r="AE249">
        <f t="shared" si="88"/>
        <v>0</v>
      </c>
      <c r="AF249">
        <f t="shared" si="88"/>
        <v>0</v>
      </c>
      <c r="AG249">
        <f t="shared" si="88"/>
        <v>0</v>
      </c>
      <c r="AH249">
        <f t="shared" si="88"/>
        <v>0</v>
      </c>
      <c r="AI249">
        <f t="shared" si="88"/>
        <v>0</v>
      </c>
      <c r="AJ249">
        <f t="shared" si="88"/>
        <v>0</v>
      </c>
      <c r="AK249">
        <f t="shared" si="88"/>
        <v>0</v>
      </c>
      <c r="AL249">
        <f t="shared" si="88"/>
        <v>0</v>
      </c>
      <c r="AM249">
        <f t="shared" si="88"/>
        <v>0</v>
      </c>
      <c r="AN249">
        <f t="shared" si="88"/>
        <v>0</v>
      </c>
      <c r="AO249">
        <f t="shared" si="88"/>
        <v>0</v>
      </c>
      <c r="AP249">
        <f t="shared" si="88"/>
        <v>0</v>
      </c>
      <c r="AQ249">
        <f t="shared" si="94"/>
        <v>0</v>
      </c>
      <c r="AR249">
        <f t="shared" si="94"/>
        <v>0</v>
      </c>
      <c r="AS249">
        <f t="shared" si="94"/>
        <v>0</v>
      </c>
      <c r="AT249">
        <f t="shared" si="94"/>
        <v>0</v>
      </c>
      <c r="AV249" s="25">
        <f t="shared" si="97"/>
        <v>45.171769645733413</v>
      </c>
      <c r="AW249" s="25">
        <f t="shared" si="97"/>
        <v>127.04522300052373</v>
      </c>
      <c r="AX249" s="25">
        <f t="shared" si="97"/>
        <v>364.41551061754836</v>
      </c>
      <c r="AY249" s="25">
        <f t="shared" si="97"/>
        <v>1052.6074841407044</v>
      </c>
      <c r="AZ249" s="25">
        <f t="shared" si="97"/>
        <v>3047.8369510477814</v>
      </c>
      <c r="BA249" s="25">
        <f t="shared" si="97"/>
        <v>8832.473765734987</v>
      </c>
      <c r="BB249" s="25">
        <f t="shared" si="97"/>
        <v>25603.488645394966</v>
      </c>
      <c r="BC249" s="25">
        <f t="shared" si="97"/>
        <v>74226.582731377712</v>
      </c>
      <c r="BD249" s="25">
        <f t="shared" si="97"/>
        <v>215196.30313641208</v>
      </c>
      <c r="BE249" s="25">
        <f t="shared" si="97"/>
        <v>623900.48876334867</v>
      </c>
      <c r="BF249" s="25">
        <f t="shared" si="95"/>
        <v>1808829.499539858</v>
      </c>
      <c r="BG249" s="25">
        <f t="shared" si="95"/>
        <v>5244215.8008228196</v>
      </c>
      <c r="BH249" s="25">
        <f t="shared" si="95"/>
        <v>15204204.063164905</v>
      </c>
      <c r="BI249" s="25">
        <f t="shared" si="95"/>
        <v>44080539.207467429</v>
      </c>
      <c r="BJ249" s="25">
        <f t="shared" si="95"/>
        <v>127799787.60445273</v>
      </c>
      <c r="BK249" s="25">
        <f t="shared" si="95"/>
        <v>370521466.69325632</v>
      </c>
      <c r="BL249" s="25">
        <f t="shared" si="95"/>
        <v>1074228375.5313194</v>
      </c>
      <c r="BM249" s="25">
        <f t="shared" si="95"/>
        <v>3114439268.1283507</v>
      </c>
      <c r="BN249" s="25">
        <f t="shared" si="95"/>
        <v>9029487754.9259262</v>
      </c>
    </row>
    <row r="250" spans="2:66" x14ac:dyDescent="0.3">
      <c r="B250" s="73"/>
      <c r="F250" s="75"/>
      <c r="G250" s="23"/>
      <c r="H250" s="59">
        <f t="shared" si="98"/>
        <v>0</v>
      </c>
      <c r="I250" s="77">
        <f t="shared" si="82"/>
        <v>0</v>
      </c>
      <c r="J250">
        <f t="shared" si="96"/>
        <v>0</v>
      </c>
      <c r="K250">
        <f t="shared" si="96"/>
        <v>0</v>
      </c>
      <c r="L250">
        <f t="shared" si="96"/>
        <v>0</v>
      </c>
      <c r="M250">
        <f t="shared" ref="M250:AA250" si="99">IF(AND(M$10&lt;=$D250,$D250&lt;N$10)=TRUE,(M$9*100+100*($D250-M$10)/(N$10-M$10)),0)</f>
        <v>0</v>
      </c>
      <c r="N250">
        <f t="shared" si="99"/>
        <v>0</v>
      </c>
      <c r="O250">
        <f t="shared" si="99"/>
        <v>0</v>
      </c>
      <c r="P250">
        <f t="shared" si="99"/>
        <v>0</v>
      </c>
      <c r="Q250">
        <f t="shared" si="99"/>
        <v>0</v>
      </c>
      <c r="R250">
        <f t="shared" si="99"/>
        <v>0</v>
      </c>
      <c r="S250">
        <f t="shared" si="99"/>
        <v>0</v>
      </c>
      <c r="T250">
        <f t="shared" si="99"/>
        <v>0</v>
      </c>
      <c r="U250">
        <f t="shared" si="99"/>
        <v>0</v>
      </c>
      <c r="V250">
        <f t="shared" si="99"/>
        <v>0</v>
      </c>
      <c r="W250">
        <f t="shared" si="99"/>
        <v>0</v>
      </c>
      <c r="X250">
        <f t="shared" si="99"/>
        <v>0</v>
      </c>
      <c r="Y250">
        <f t="shared" si="99"/>
        <v>0</v>
      </c>
      <c r="Z250">
        <f t="shared" si="99"/>
        <v>0</v>
      </c>
      <c r="AA250">
        <f t="shared" si="99"/>
        <v>0</v>
      </c>
      <c r="AC250">
        <f t="shared" si="88"/>
        <v>0</v>
      </c>
      <c r="AD250">
        <f t="shared" si="88"/>
        <v>0</v>
      </c>
      <c r="AE250">
        <f t="shared" si="88"/>
        <v>0</v>
      </c>
      <c r="AF250">
        <f t="shared" si="88"/>
        <v>0</v>
      </c>
      <c r="AG250">
        <f t="shared" si="88"/>
        <v>0</v>
      </c>
      <c r="AH250">
        <f t="shared" ref="AH250:AP278" si="100">IF(AND(BA250&lt;=$G250,$G250&lt;BB250)=TRUE,BA$10*100+100*((LOG($G250)-LOG(BA250))/(LOG(BB250)-LOG(BA250))),0)</f>
        <v>0</v>
      </c>
      <c r="AI250">
        <f t="shared" si="100"/>
        <v>0</v>
      </c>
      <c r="AJ250">
        <f t="shared" si="100"/>
        <v>0</v>
      </c>
      <c r="AK250">
        <f t="shared" si="100"/>
        <v>0</v>
      </c>
      <c r="AL250">
        <f t="shared" si="100"/>
        <v>0</v>
      </c>
      <c r="AM250">
        <f t="shared" si="100"/>
        <v>0</v>
      </c>
      <c r="AN250">
        <f t="shared" si="100"/>
        <v>0</v>
      </c>
      <c r="AO250">
        <f t="shared" si="100"/>
        <v>0</v>
      </c>
      <c r="AP250">
        <f t="shared" si="100"/>
        <v>0</v>
      </c>
      <c r="AQ250">
        <f t="shared" si="94"/>
        <v>0</v>
      </c>
      <c r="AR250">
        <f t="shared" si="94"/>
        <v>0</v>
      </c>
      <c r="AS250">
        <f t="shared" si="94"/>
        <v>0</v>
      </c>
      <c r="AT250">
        <f t="shared" si="94"/>
        <v>0</v>
      </c>
      <c r="AV250" s="25">
        <f t="shared" si="97"/>
        <v>45.171769645733413</v>
      </c>
      <c r="AW250" s="25">
        <f t="shared" si="97"/>
        <v>127.04522300052373</v>
      </c>
      <c r="AX250" s="25">
        <f t="shared" si="97"/>
        <v>364.41551061754836</v>
      </c>
      <c r="AY250" s="25">
        <f t="shared" si="97"/>
        <v>1052.6074841407044</v>
      </c>
      <c r="AZ250" s="25">
        <f t="shared" si="97"/>
        <v>3047.8369510477814</v>
      </c>
      <c r="BA250" s="25">
        <f t="shared" si="97"/>
        <v>8832.473765734987</v>
      </c>
      <c r="BB250" s="25">
        <f t="shared" si="97"/>
        <v>25603.488645394966</v>
      </c>
      <c r="BC250" s="25">
        <f t="shared" si="97"/>
        <v>74226.582731377712</v>
      </c>
      <c r="BD250" s="25">
        <f t="shared" si="97"/>
        <v>215196.30313641208</v>
      </c>
      <c r="BE250" s="25">
        <f t="shared" si="97"/>
        <v>623900.48876334867</v>
      </c>
      <c r="BF250" s="25">
        <f t="shared" si="95"/>
        <v>1808829.499539858</v>
      </c>
      <c r="BG250" s="25">
        <f t="shared" si="95"/>
        <v>5244215.8008228196</v>
      </c>
      <c r="BH250" s="25">
        <f t="shared" si="95"/>
        <v>15204204.063164905</v>
      </c>
      <c r="BI250" s="25">
        <f t="shared" si="95"/>
        <v>44080539.207467429</v>
      </c>
      <c r="BJ250" s="25">
        <f t="shared" si="95"/>
        <v>127799787.60445273</v>
      </c>
      <c r="BK250" s="25">
        <f t="shared" si="95"/>
        <v>370521466.69325632</v>
      </c>
      <c r="BL250" s="25">
        <f t="shared" si="95"/>
        <v>1074228375.5313194</v>
      </c>
      <c r="BM250" s="25">
        <f t="shared" si="95"/>
        <v>3114439268.1283507</v>
      </c>
      <c r="BN250" s="25">
        <f t="shared" si="95"/>
        <v>9029487754.9259262</v>
      </c>
    </row>
    <row r="251" spans="2:66" x14ac:dyDescent="0.3">
      <c r="B251" s="73"/>
      <c r="F251" s="75"/>
      <c r="G251" s="23"/>
      <c r="H251" s="59">
        <f t="shared" si="98"/>
        <v>0</v>
      </c>
      <c r="I251" s="77">
        <f t="shared" si="82"/>
        <v>0</v>
      </c>
      <c r="J251">
        <f t="shared" ref="J251:AA265" si="101">IF(AND(J$10&lt;=$D251,$D251&lt;K$10)=TRUE,(J$9*100+100*($D251-J$10)/(K$10-J$10)),0)</f>
        <v>0</v>
      </c>
      <c r="K251">
        <f t="shared" si="101"/>
        <v>0</v>
      </c>
      <c r="L251">
        <f t="shared" si="101"/>
        <v>0</v>
      </c>
      <c r="M251">
        <f t="shared" si="101"/>
        <v>0</v>
      </c>
      <c r="N251">
        <f t="shared" si="101"/>
        <v>0</v>
      </c>
      <c r="O251">
        <f t="shared" si="101"/>
        <v>0</v>
      </c>
      <c r="P251">
        <f t="shared" si="101"/>
        <v>0</v>
      </c>
      <c r="Q251">
        <f t="shared" si="101"/>
        <v>0</v>
      </c>
      <c r="R251">
        <f t="shared" si="101"/>
        <v>0</v>
      </c>
      <c r="S251">
        <f t="shared" si="101"/>
        <v>0</v>
      </c>
      <c r="T251">
        <f t="shared" si="101"/>
        <v>0</v>
      </c>
      <c r="U251">
        <f t="shared" si="101"/>
        <v>0</v>
      </c>
      <c r="V251">
        <f t="shared" si="101"/>
        <v>0</v>
      </c>
      <c r="W251">
        <f t="shared" si="101"/>
        <v>0</v>
      </c>
      <c r="X251">
        <f t="shared" si="101"/>
        <v>0</v>
      </c>
      <c r="Y251">
        <f t="shared" si="101"/>
        <v>0</v>
      </c>
      <c r="Z251">
        <f t="shared" si="101"/>
        <v>0</v>
      </c>
      <c r="AA251">
        <f t="shared" si="101"/>
        <v>0</v>
      </c>
      <c r="AC251">
        <f t="shared" ref="AC251:AJ293" si="102">IF(AND(AV251&lt;=$G251,$G251&lt;AW251)=TRUE,AV$10*100+100*((LOG($G251)-LOG(AV251))/(LOG(AW251)-LOG(AV251))),0)</f>
        <v>0</v>
      </c>
      <c r="AD251">
        <f t="shared" si="102"/>
        <v>0</v>
      </c>
      <c r="AE251">
        <f t="shared" si="102"/>
        <v>0</v>
      </c>
      <c r="AF251">
        <f t="shared" si="102"/>
        <v>0</v>
      </c>
      <c r="AG251">
        <f t="shared" si="102"/>
        <v>0</v>
      </c>
      <c r="AH251">
        <f t="shared" si="100"/>
        <v>0</v>
      </c>
      <c r="AI251">
        <f t="shared" si="100"/>
        <v>0</v>
      </c>
      <c r="AJ251">
        <f t="shared" si="100"/>
        <v>0</v>
      </c>
      <c r="AK251">
        <f t="shared" si="100"/>
        <v>0</v>
      </c>
      <c r="AL251">
        <f t="shared" si="100"/>
        <v>0</v>
      </c>
      <c r="AM251">
        <f t="shared" si="100"/>
        <v>0</v>
      </c>
      <c r="AN251">
        <f t="shared" si="100"/>
        <v>0</v>
      </c>
      <c r="AO251">
        <f t="shared" si="100"/>
        <v>0</v>
      </c>
      <c r="AP251">
        <f t="shared" si="100"/>
        <v>0</v>
      </c>
      <c r="AQ251">
        <f t="shared" si="94"/>
        <v>0</v>
      </c>
      <c r="AR251">
        <f t="shared" si="94"/>
        <v>0</v>
      </c>
      <c r="AS251">
        <f t="shared" si="94"/>
        <v>0</v>
      </c>
      <c r="AT251">
        <f t="shared" si="94"/>
        <v>0</v>
      </c>
      <c r="AV251" s="25">
        <f t="shared" si="97"/>
        <v>45.171769645733413</v>
      </c>
      <c r="AW251" s="25">
        <f t="shared" si="97"/>
        <v>127.04522300052373</v>
      </c>
      <c r="AX251" s="25">
        <f t="shared" si="97"/>
        <v>364.41551061754836</v>
      </c>
      <c r="AY251" s="25">
        <f t="shared" si="97"/>
        <v>1052.6074841407044</v>
      </c>
      <c r="AZ251" s="25">
        <f t="shared" si="97"/>
        <v>3047.8369510477814</v>
      </c>
      <c r="BA251" s="25">
        <f t="shared" si="97"/>
        <v>8832.473765734987</v>
      </c>
      <c r="BB251" s="25">
        <f t="shared" si="97"/>
        <v>25603.488645394966</v>
      </c>
      <c r="BC251" s="25">
        <f t="shared" si="97"/>
        <v>74226.582731377712</v>
      </c>
      <c r="BD251" s="25">
        <f t="shared" si="97"/>
        <v>215196.30313641208</v>
      </c>
      <c r="BE251" s="25">
        <f t="shared" si="97"/>
        <v>623900.48876334867</v>
      </c>
      <c r="BF251" s="25">
        <f t="shared" si="97"/>
        <v>1808829.499539858</v>
      </c>
      <c r="BG251" s="25">
        <f t="shared" si="97"/>
        <v>5244215.8008228196</v>
      </c>
      <c r="BH251" s="25">
        <f t="shared" si="97"/>
        <v>15204204.063164905</v>
      </c>
      <c r="BI251" s="25">
        <f t="shared" si="97"/>
        <v>44080539.207467429</v>
      </c>
      <c r="BJ251" s="25">
        <f t="shared" si="97"/>
        <v>127799787.60445273</v>
      </c>
      <c r="BK251" s="25">
        <f t="shared" si="97"/>
        <v>370521466.69325632</v>
      </c>
      <c r="BL251" s="25">
        <f t="shared" ref="BF251:BN266" si="103">$H$1+EXP(EXP($H$6*($E$4+($D251-$D$4)*$C$4)+$H$5)*BL$10+EXP($H$4*($E$4+($D251-$D$4)*$C$4)+$H$3)+$H$2)</f>
        <v>1074228375.5313194</v>
      </c>
      <c r="BM251" s="25">
        <f t="shared" si="103"/>
        <v>3114439268.1283507</v>
      </c>
      <c r="BN251" s="25">
        <f t="shared" si="103"/>
        <v>9029487754.9259262</v>
      </c>
    </row>
    <row r="252" spans="2:66" x14ac:dyDescent="0.3">
      <c r="B252" s="73"/>
      <c r="F252" s="75"/>
      <c r="G252" s="23"/>
      <c r="H252" s="59">
        <f t="shared" si="98"/>
        <v>0</v>
      </c>
      <c r="I252" s="77">
        <f t="shared" si="82"/>
        <v>0</v>
      </c>
      <c r="J252">
        <f t="shared" si="101"/>
        <v>0</v>
      </c>
      <c r="K252">
        <f t="shared" si="101"/>
        <v>0</v>
      </c>
      <c r="L252">
        <f t="shared" si="101"/>
        <v>0</v>
      </c>
      <c r="M252">
        <f t="shared" si="101"/>
        <v>0</v>
      </c>
      <c r="N252">
        <f t="shared" si="101"/>
        <v>0</v>
      </c>
      <c r="O252">
        <f t="shared" si="101"/>
        <v>0</v>
      </c>
      <c r="P252">
        <f t="shared" si="101"/>
        <v>0</v>
      </c>
      <c r="Q252">
        <f t="shared" si="101"/>
        <v>0</v>
      </c>
      <c r="R252">
        <f t="shared" si="101"/>
        <v>0</v>
      </c>
      <c r="S252">
        <f t="shared" si="101"/>
        <v>0</v>
      </c>
      <c r="T252">
        <f t="shared" si="101"/>
        <v>0</v>
      </c>
      <c r="U252">
        <f t="shared" si="101"/>
        <v>0</v>
      </c>
      <c r="V252">
        <f t="shared" si="101"/>
        <v>0</v>
      </c>
      <c r="W252">
        <f t="shared" si="101"/>
        <v>0</v>
      </c>
      <c r="X252">
        <f t="shared" si="101"/>
        <v>0</v>
      </c>
      <c r="Y252">
        <f t="shared" si="101"/>
        <v>0</v>
      </c>
      <c r="Z252">
        <f t="shared" si="101"/>
        <v>0</v>
      </c>
      <c r="AA252">
        <f t="shared" si="101"/>
        <v>0</v>
      </c>
      <c r="AC252">
        <f t="shared" si="102"/>
        <v>0</v>
      </c>
      <c r="AD252">
        <f t="shared" si="102"/>
        <v>0</v>
      </c>
      <c r="AE252">
        <f t="shared" si="102"/>
        <v>0</v>
      </c>
      <c r="AF252">
        <f t="shared" si="102"/>
        <v>0</v>
      </c>
      <c r="AG252">
        <f t="shared" si="102"/>
        <v>0</v>
      </c>
      <c r="AH252">
        <f t="shared" si="100"/>
        <v>0</v>
      </c>
      <c r="AI252">
        <f t="shared" si="100"/>
        <v>0</v>
      </c>
      <c r="AJ252">
        <f t="shared" si="100"/>
        <v>0</v>
      </c>
      <c r="AK252">
        <f t="shared" si="100"/>
        <v>0</v>
      </c>
      <c r="AL252">
        <f t="shared" si="100"/>
        <v>0</v>
      </c>
      <c r="AM252">
        <f t="shared" si="100"/>
        <v>0</v>
      </c>
      <c r="AN252">
        <f t="shared" si="100"/>
        <v>0</v>
      </c>
      <c r="AO252">
        <f t="shared" si="100"/>
        <v>0</v>
      </c>
      <c r="AP252">
        <f t="shared" si="100"/>
        <v>0</v>
      </c>
      <c r="AQ252">
        <f t="shared" si="94"/>
        <v>0</v>
      </c>
      <c r="AR252">
        <f t="shared" si="94"/>
        <v>0</v>
      </c>
      <c r="AS252">
        <f t="shared" si="94"/>
        <v>0</v>
      </c>
      <c r="AT252">
        <f t="shared" si="94"/>
        <v>0</v>
      </c>
      <c r="AV252" s="25">
        <f t="shared" ref="AV252:BK267" si="104">$H$1+EXP(EXP($H$6*($E$4+($D252-$D$4)*$C$4)+$H$5)*AV$10+EXP($H$4*($E$4+($D252-$D$4)*$C$4)+$H$3)+$H$2)</f>
        <v>45.171769645733413</v>
      </c>
      <c r="AW252" s="25">
        <f t="shared" si="104"/>
        <v>127.04522300052373</v>
      </c>
      <c r="AX252" s="25">
        <f t="shared" si="104"/>
        <v>364.41551061754836</v>
      </c>
      <c r="AY252" s="25">
        <f t="shared" si="104"/>
        <v>1052.6074841407044</v>
      </c>
      <c r="AZ252" s="25">
        <f t="shared" si="104"/>
        <v>3047.8369510477814</v>
      </c>
      <c r="BA252" s="25">
        <f t="shared" si="104"/>
        <v>8832.473765734987</v>
      </c>
      <c r="BB252" s="25">
        <f t="shared" si="104"/>
        <v>25603.488645394966</v>
      </c>
      <c r="BC252" s="25">
        <f t="shared" si="104"/>
        <v>74226.582731377712</v>
      </c>
      <c r="BD252" s="25">
        <f t="shared" si="104"/>
        <v>215196.30313641208</v>
      </c>
      <c r="BE252" s="25">
        <f t="shared" si="104"/>
        <v>623900.48876334867</v>
      </c>
      <c r="BF252" s="25">
        <f t="shared" si="103"/>
        <v>1808829.499539858</v>
      </c>
      <c r="BG252" s="25">
        <f t="shared" si="103"/>
        <v>5244215.8008228196</v>
      </c>
      <c r="BH252" s="25">
        <f t="shared" si="103"/>
        <v>15204204.063164905</v>
      </c>
      <c r="BI252" s="25">
        <f t="shared" si="103"/>
        <v>44080539.207467429</v>
      </c>
      <c r="BJ252" s="25">
        <f t="shared" si="103"/>
        <v>127799787.60445273</v>
      </c>
      <c r="BK252" s="25">
        <f t="shared" si="103"/>
        <v>370521466.69325632</v>
      </c>
      <c r="BL252" s="25">
        <f t="shared" si="103"/>
        <v>1074228375.5313194</v>
      </c>
      <c r="BM252" s="25">
        <f t="shared" si="103"/>
        <v>3114439268.1283507</v>
      </c>
      <c r="BN252" s="25">
        <f t="shared" si="103"/>
        <v>9029487754.9259262</v>
      </c>
    </row>
    <row r="253" spans="2:66" x14ac:dyDescent="0.3">
      <c r="B253" s="73"/>
      <c r="F253" s="75"/>
      <c r="G253" s="23"/>
      <c r="H253" s="59">
        <f t="shared" si="98"/>
        <v>0</v>
      </c>
      <c r="I253" s="77">
        <f t="shared" si="82"/>
        <v>0</v>
      </c>
      <c r="J253">
        <f t="shared" si="101"/>
        <v>0</v>
      </c>
      <c r="K253">
        <f t="shared" si="101"/>
        <v>0</v>
      </c>
      <c r="L253">
        <f t="shared" si="101"/>
        <v>0</v>
      </c>
      <c r="M253">
        <f t="shared" si="101"/>
        <v>0</v>
      </c>
      <c r="N253">
        <f t="shared" si="101"/>
        <v>0</v>
      </c>
      <c r="O253">
        <f t="shared" si="101"/>
        <v>0</v>
      </c>
      <c r="P253">
        <f t="shared" si="101"/>
        <v>0</v>
      </c>
      <c r="Q253">
        <f t="shared" si="101"/>
        <v>0</v>
      </c>
      <c r="R253">
        <f t="shared" si="101"/>
        <v>0</v>
      </c>
      <c r="S253">
        <f t="shared" si="101"/>
        <v>0</v>
      </c>
      <c r="T253">
        <f t="shared" si="101"/>
        <v>0</v>
      </c>
      <c r="U253">
        <f t="shared" si="101"/>
        <v>0</v>
      </c>
      <c r="V253">
        <f t="shared" si="101"/>
        <v>0</v>
      </c>
      <c r="W253">
        <f t="shared" si="101"/>
        <v>0</v>
      </c>
      <c r="X253">
        <f t="shared" si="101"/>
        <v>0</v>
      </c>
      <c r="Y253">
        <f t="shared" si="101"/>
        <v>0</v>
      </c>
      <c r="Z253">
        <f t="shared" si="101"/>
        <v>0</v>
      </c>
      <c r="AA253">
        <f t="shared" si="101"/>
        <v>0</v>
      </c>
      <c r="AC253">
        <f t="shared" si="102"/>
        <v>0</v>
      </c>
      <c r="AD253">
        <f t="shared" si="102"/>
        <v>0</v>
      </c>
      <c r="AE253">
        <f t="shared" si="102"/>
        <v>0</v>
      </c>
      <c r="AF253">
        <f t="shared" si="102"/>
        <v>0</v>
      </c>
      <c r="AG253">
        <f t="shared" si="102"/>
        <v>0</v>
      </c>
      <c r="AH253">
        <f t="shared" si="100"/>
        <v>0</v>
      </c>
      <c r="AI253">
        <f t="shared" si="100"/>
        <v>0</v>
      </c>
      <c r="AJ253">
        <f t="shared" si="100"/>
        <v>0</v>
      </c>
      <c r="AK253">
        <f t="shared" si="100"/>
        <v>0</v>
      </c>
      <c r="AL253">
        <f t="shared" si="100"/>
        <v>0</v>
      </c>
      <c r="AM253">
        <f t="shared" si="100"/>
        <v>0</v>
      </c>
      <c r="AN253">
        <f t="shared" si="100"/>
        <v>0</v>
      </c>
      <c r="AO253">
        <f t="shared" si="100"/>
        <v>0</v>
      </c>
      <c r="AP253">
        <f t="shared" si="100"/>
        <v>0</v>
      </c>
      <c r="AQ253">
        <f t="shared" si="94"/>
        <v>0</v>
      </c>
      <c r="AR253">
        <f t="shared" si="94"/>
        <v>0</v>
      </c>
      <c r="AS253">
        <f t="shared" si="94"/>
        <v>0</v>
      </c>
      <c r="AT253">
        <f t="shared" si="94"/>
        <v>0</v>
      </c>
      <c r="AV253" s="25">
        <f t="shared" si="104"/>
        <v>45.171769645733413</v>
      </c>
      <c r="AW253" s="25">
        <f t="shared" si="104"/>
        <v>127.04522300052373</v>
      </c>
      <c r="AX253" s="25">
        <f t="shared" si="104"/>
        <v>364.41551061754836</v>
      </c>
      <c r="AY253" s="25">
        <f t="shared" si="104"/>
        <v>1052.6074841407044</v>
      </c>
      <c r="AZ253" s="25">
        <f t="shared" si="104"/>
        <v>3047.8369510477814</v>
      </c>
      <c r="BA253" s="25">
        <f t="shared" si="104"/>
        <v>8832.473765734987</v>
      </c>
      <c r="BB253" s="25">
        <f t="shared" si="104"/>
        <v>25603.488645394966</v>
      </c>
      <c r="BC253" s="25">
        <f t="shared" si="104"/>
        <v>74226.582731377712</v>
      </c>
      <c r="BD253" s="25">
        <f t="shared" si="104"/>
        <v>215196.30313641208</v>
      </c>
      <c r="BE253" s="25">
        <f t="shared" si="104"/>
        <v>623900.48876334867</v>
      </c>
      <c r="BF253" s="25">
        <f t="shared" si="103"/>
        <v>1808829.499539858</v>
      </c>
      <c r="BG253" s="25">
        <f t="shared" si="103"/>
        <v>5244215.8008228196</v>
      </c>
      <c r="BH253" s="25">
        <f t="shared" si="103"/>
        <v>15204204.063164905</v>
      </c>
      <c r="BI253" s="25">
        <f t="shared" si="103"/>
        <v>44080539.207467429</v>
      </c>
      <c r="BJ253" s="25">
        <f t="shared" si="103"/>
        <v>127799787.60445273</v>
      </c>
      <c r="BK253" s="25">
        <f t="shared" si="103"/>
        <v>370521466.69325632</v>
      </c>
      <c r="BL253" s="25">
        <f t="shared" si="103"/>
        <v>1074228375.5313194</v>
      </c>
      <c r="BM253" s="25">
        <f t="shared" si="103"/>
        <v>3114439268.1283507</v>
      </c>
      <c r="BN253" s="25">
        <f t="shared" si="103"/>
        <v>9029487754.9259262</v>
      </c>
    </row>
    <row r="254" spans="2:66" x14ac:dyDescent="0.3">
      <c r="B254" s="73"/>
      <c r="F254" s="75"/>
      <c r="G254" s="23"/>
      <c r="H254" s="59">
        <f t="shared" si="98"/>
        <v>0</v>
      </c>
      <c r="I254" s="77">
        <f t="shared" si="82"/>
        <v>0</v>
      </c>
      <c r="J254">
        <f t="shared" si="101"/>
        <v>0</v>
      </c>
      <c r="K254">
        <f t="shared" si="101"/>
        <v>0</v>
      </c>
      <c r="L254">
        <f t="shared" si="101"/>
        <v>0</v>
      </c>
      <c r="M254">
        <f t="shared" si="101"/>
        <v>0</v>
      </c>
      <c r="N254">
        <f t="shared" si="101"/>
        <v>0</v>
      </c>
      <c r="O254">
        <f t="shared" si="101"/>
        <v>0</v>
      </c>
      <c r="P254">
        <f t="shared" si="101"/>
        <v>0</v>
      </c>
      <c r="Q254">
        <f t="shared" si="101"/>
        <v>0</v>
      </c>
      <c r="R254">
        <f t="shared" si="101"/>
        <v>0</v>
      </c>
      <c r="S254">
        <f t="shared" si="101"/>
        <v>0</v>
      </c>
      <c r="T254">
        <f t="shared" si="101"/>
        <v>0</v>
      </c>
      <c r="U254">
        <f t="shared" si="101"/>
        <v>0</v>
      </c>
      <c r="V254">
        <f t="shared" si="101"/>
        <v>0</v>
      </c>
      <c r="W254">
        <f t="shared" si="101"/>
        <v>0</v>
      </c>
      <c r="X254">
        <f t="shared" si="101"/>
        <v>0</v>
      </c>
      <c r="Y254">
        <f t="shared" si="101"/>
        <v>0</v>
      </c>
      <c r="Z254">
        <f t="shared" si="101"/>
        <v>0</v>
      </c>
      <c r="AA254">
        <f t="shared" si="101"/>
        <v>0</v>
      </c>
      <c r="AC254">
        <f t="shared" si="102"/>
        <v>0</v>
      </c>
      <c r="AD254">
        <f t="shared" si="102"/>
        <v>0</v>
      </c>
      <c r="AE254">
        <f t="shared" si="102"/>
        <v>0</v>
      </c>
      <c r="AF254">
        <f t="shared" si="102"/>
        <v>0</v>
      </c>
      <c r="AG254">
        <f t="shared" si="102"/>
        <v>0</v>
      </c>
      <c r="AH254">
        <f t="shared" si="100"/>
        <v>0</v>
      </c>
      <c r="AI254">
        <f t="shared" si="100"/>
        <v>0</v>
      </c>
      <c r="AJ254">
        <f t="shared" si="100"/>
        <v>0</v>
      </c>
      <c r="AK254">
        <f t="shared" si="100"/>
        <v>0</v>
      </c>
      <c r="AL254">
        <f t="shared" si="100"/>
        <v>0</v>
      </c>
      <c r="AM254">
        <f t="shared" si="100"/>
        <v>0</v>
      </c>
      <c r="AN254">
        <f t="shared" si="100"/>
        <v>0</v>
      </c>
      <c r="AO254">
        <f t="shared" si="100"/>
        <v>0</v>
      </c>
      <c r="AP254">
        <f t="shared" si="100"/>
        <v>0</v>
      </c>
      <c r="AQ254">
        <f t="shared" si="94"/>
        <v>0</v>
      </c>
      <c r="AR254">
        <f t="shared" si="94"/>
        <v>0</v>
      </c>
      <c r="AS254">
        <f t="shared" si="94"/>
        <v>0</v>
      </c>
      <c r="AT254">
        <f t="shared" si="94"/>
        <v>0</v>
      </c>
      <c r="AV254" s="25">
        <f t="shared" si="104"/>
        <v>45.171769645733413</v>
      </c>
      <c r="AW254" s="25">
        <f t="shared" si="104"/>
        <v>127.04522300052373</v>
      </c>
      <c r="AX254" s="25">
        <f t="shared" si="104"/>
        <v>364.41551061754836</v>
      </c>
      <c r="AY254" s="25">
        <f t="shared" si="104"/>
        <v>1052.6074841407044</v>
      </c>
      <c r="AZ254" s="25">
        <f t="shared" si="104"/>
        <v>3047.8369510477814</v>
      </c>
      <c r="BA254" s="25">
        <f t="shared" si="104"/>
        <v>8832.473765734987</v>
      </c>
      <c r="BB254" s="25">
        <f t="shared" si="104"/>
        <v>25603.488645394966</v>
      </c>
      <c r="BC254" s="25">
        <f t="shared" si="104"/>
        <v>74226.582731377712</v>
      </c>
      <c r="BD254" s="25">
        <f t="shared" si="104"/>
        <v>215196.30313641208</v>
      </c>
      <c r="BE254" s="25">
        <f t="shared" si="104"/>
        <v>623900.48876334867</v>
      </c>
      <c r="BF254" s="25">
        <f t="shared" si="103"/>
        <v>1808829.499539858</v>
      </c>
      <c r="BG254" s="25">
        <f t="shared" si="103"/>
        <v>5244215.8008228196</v>
      </c>
      <c r="BH254" s="25">
        <f t="shared" si="103"/>
        <v>15204204.063164905</v>
      </c>
      <c r="BI254" s="25">
        <f t="shared" si="103"/>
        <v>44080539.207467429</v>
      </c>
      <c r="BJ254" s="25">
        <f t="shared" si="103"/>
        <v>127799787.60445273</v>
      </c>
      <c r="BK254" s="25">
        <f t="shared" si="103"/>
        <v>370521466.69325632</v>
      </c>
      <c r="BL254" s="25">
        <f t="shared" si="103"/>
        <v>1074228375.5313194</v>
      </c>
      <c r="BM254" s="25">
        <f t="shared" si="103"/>
        <v>3114439268.1283507</v>
      </c>
      <c r="BN254" s="25">
        <f t="shared" si="103"/>
        <v>9029487754.9259262</v>
      </c>
    </row>
    <row r="255" spans="2:66" x14ac:dyDescent="0.3">
      <c r="B255" s="73"/>
      <c r="F255" s="75"/>
      <c r="G255" s="23"/>
      <c r="H255" s="59">
        <f t="shared" si="98"/>
        <v>0</v>
      </c>
      <c r="I255" s="77">
        <f t="shared" si="82"/>
        <v>0</v>
      </c>
      <c r="J255">
        <f t="shared" si="101"/>
        <v>0</v>
      </c>
      <c r="K255">
        <f t="shared" si="101"/>
        <v>0</v>
      </c>
      <c r="L255">
        <f t="shared" si="101"/>
        <v>0</v>
      </c>
      <c r="M255">
        <f t="shared" si="101"/>
        <v>0</v>
      </c>
      <c r="N255">
        <f t="shared" si="101"/>
        <v>0</v>
      </c>
      <c r="O255">
        <f t="shared" si="101"/>
        <v>0</v>
      </c>
      <c r="P255">
        <f t="shared" si="101"/>
        <v>0</v>
      </c>
      <c r="Q255">
        <f t="shared" si="101"/>
        <v>0</v>
      </c>
      <c r="R255">
        <f t="shared" si="101"/>
        <v>0</v>
      </c>
      <c r="S255">
        <f t="shared" si="101"/>
        <v>0</v>
      </c>
      <c r="T255">
        <f t="shared" si="101"/>
        <v>0</v>
      </c>
      <c r="U255">
        <f t="shared" si="101"/>
        <v>0</v>
      </c>
      <c r="V255">
        <f t="shared" si="101"/>
        <v>0</v>
      </c>
      <c r="W255">
        <f t="shared" si="101"/>
        <v>0</v>
      </c>
      <c r="X255">
        <f t="shared" si="101"/>
        <v>0</v>
      </c>
      <c r="Y255">
        <f t="shared" si="101"/>
        <v>0</v>
      </c>
      <c r="Z255">
        <f t="shared" si="101"/>
        <v>0</v>
      </c>
      <c r="AA255">
        <f t="shared" si="101"/>
        <v>0</v>
      </c>
      <c r="AC255">
        <f t="shared" si="102"/>
        <v>0</v>
      </c>
      <c r="AD255">
        <f t="shared" si="102"/>
        <v>0</v>
      </c>
      <c r="AE255">
        <f t="shared" si="102"/>
        <v>0</v>
      </c>
      <c r="AF255">
        <f t="shared" si="102"/>
        <v>0</v>
      </c>
      <c r="AG255">
        <f t="shared" si="102"/>
        <v>0</v>
      </c>
      <c r="AH255">
        <f t="shared" si="100"/>
        <v>0</v>
      </c>
      <c r="AI255">
        <f t="shared" si="100"/>
        <v>0</v>
      </c>
      <c r="AJ255">
        <f t="shared" si="100"/>
        <v>0</v>
      </c>
      <c r="AK255">
        <f t="shared" si="100"/>
        <v>0</v>
      </c>
      <c r="AL255">
        <f t="shared" si="100"/>
        <v>0</v>
      </c>
      <c r="AM255">
        <f t="shared" si="100"/>
        <v>0</v>
      </c>
      <c r="AN255">
        <f t="shared" si="100"/>
        <v>0</v>
      </c>
      <c r="AO255">
        <f t="shared" si="100"/>
        <v>0</v>
      </c>
      <c r="AP255">
        <f t="shared" si="100"/>
        <v>0</v>
      </c>
      <c r="AQ255">
        <f t="shared" si="94"/>
        <v>0</v>
      </c>
      <c r="AR255">
        <f t="shared" si="94"/>
        <v>0</v>
      </c>
      <c r="AS255">
        <f t="shared" si="94"/>
        <v>0</v>
      </c>
      <c r="AT255">
        <f t="shared" si="94"/>
        <v>0</v>
      </c>
      <c r="AV255" s="25">
        <f t="shared" si="104"/>
        <v>45.171769645733413</v>
      </c>
      <c r="AW255" s="25">
        <f t="shared" si="104"/>
        <v>127.04522300052373</v>
      </c>
      <c r="AX255" s="25">
        <f t="shared" si="104"/>
        <v>364.41551061754836</v>
      </c>
      <c r="AY255" s="25">
        <f t="shared" si="104"/>
        <v>1052.6074841407044</v>
      </c>
      <c r="AZ255" s="25">
        <f t="shared" si="104"/>
        <v>3047.8369510477814</v>
      </c>
      <c r="BA255" s="25">
        <f t="shared" si="104"/>
        <v>8832.473765734987</v>
      </c>
      <c r="BB255" s="25">
        <f t="shared" si="104"/>
        <v>25603.488645394966</v>
      </c>
      <c r="BC255" s="25">
        <f t="shared" si="104"/>
        <v>74226.582731377712</v>
      </c>
      <c r="BD255" s="25">
        <f t="shared" si="104"/>
        <v>215196.30313641208</v>
      </c>
      <c r="BE255" s="25">
        <f t="shared" si="104"/>
        <v>623900.48876334867</v>
      </c>
      <c r="BF255" s="25">
        <f t="shared" si="103"/>
        <v>1808829.499539858</v>
      </c>
      <c r="BG255" s="25">
        <f t="shared" si="103"/>
        <v>5244215.8008228196</v>
      </c>
      <c r="BH255" s="25">
        <f t="shared" si="103"/>
        <v>15204204.063164905</v>
      </c>
      <c r="BI255" s="25">
        <f t="shared" si="103"/>
        <v>44080539.207467429</v>
      </c>
      <c r="BJ255" s="25">
        <f t="shared" si="103"/>
        <v>127799787.60445273</v>
      </c>
      <c r="BK255" s="25">
        <f t="shared" si="103"/>
        <v>370521466.69325632</v>
      </c>
      <c r="BL255" s="25">
        <f t="shared" si="103"/>
        <v>1074228375.5313194</v>
      </c>
      <c r="BM255" s="25">
        <f t="shared" si="103"/>
        <v>3114439268.1283507</v>
      </c>
      <c r="BN255" s="25">
        <f t="shared" si="103"/>
        <v>9029487754.9259262</v>
      </c>
    </row>
    <row r="256" spans="2:66" x14ac:dyDescent="0.3">
      <c r="B256" s="73"/>
      <c r="F256" s="75"/>
      <c r="G256" s="23"/>
      <c r="H256" s="59">
        <f t="shared" si="98"/>
        <v>0</v>
      </c>
      <c r="I256" s="77">
        <f t="shared" si="82"/>
        <v>0</v>
      </c>
      <c r="J256">
        <f t="shared" si="101"/>
        <v>0</v>
      </c>
      <c r="K256">
        <f t="shared" si="101"/>
        <v>0</v>
      </c>
      <c r="L256">
        <f t="shared" si="101"/>
        <v>0</v>
      </c>
      <c r="M256">
        <f t="shared" si="101"/>
        <v>0</v>
      </c>
      <c r="N256">
        <f t="shared" si="101"/>
        <v>0</v>
      </c>
      <c r="O256">
        <f t="shared" si="101"/>
        <v>0</v>
      </c>
      <c r="P256">
        <f t="shared" si="101"/>
        <v>0</v>
      </c>
      <c r="Q256">
        <f t="shared" si="101"/>
        <v>0</v>
      </c>
      <c r="R256">
        <f t="shared" si="101"/>
        <v>0</v>
      </c>
      <c r="S256">
        <f t="shared" si="101"/>
        <v>0</v>
      </c>
      <c r="T256">
        <f t="shared" si="101"/>
        <v>0</v>
      </c>
      <c r="U256">
        <f t="shared" si="101"/>
        <v>0</v>
      </c>
      <c r="V256">
        <f t="shared" si="101"/>
        <v>0</v>
      </c>
      <c r="W256">
        <f t="shared" si="101"/>
        <v>0</v>
      </c>
      <c r="X256">
        <f t="shared" si="101"/>
        <v>0</v>
      </c>
      <c r="Y256">
        <f t="shared" si="101"/>
        <v>0</v>
      </c>
      <c r="Z256">
        <f t="shared" si="101"/>
        <v>0</v>
      </c>
      <c r="AA256">
        <f t="shared" si="101"/>
        <v>0</v>
      </c>
      <c r="AC256">
        <f t="shared" si="102"/>
        <v>0</v>
      </c>
      <c r="AD256">
        <f t="shared" si="102"/>
        <v>0</v>
      </c>
      <c r="AE256">
        <f t="shared" si="102"/>
        <v>0</v>
      </c>
      <c r="AF256">
        <f t="shared" si="102"/>
        <v>0</v>
      </c>
      <c r="AG256">
        <f t="shared" si="102"/>
        <v>0</v>
      </c>
      <c r="AH256">
        <f t="shared" si="100"/>
        <v>0</v>
      </c>
      <c r="AI256">
        <f t="shared" si="100"/>
        <v>0</v>
      </c>
      <c r="AJ256">
        <f t="shared" si="100"/>
        <v>0</v>
      </c>
      <c r="AK256">
        <f t="shared" si="100"/>
        <v>0</v>
      </c>
      <c r="AL256">
        <f t="shared" si="100"/>
        <v>0</v>
      </c>
      <c r="AM256">
        <f t="shared" si="100"/>
        <v>0</v>
      </c>
      <c r="AN256">
        <f t="shared" si="100"/>
        <v>0</v>
      </c>
      <c r="AO256">
        <f t="shared" si="100"/>
        <v>0</v>
      </c>
      <c r="AP256">
        <f t="shared" si="100"/>
        <v>0</v>
      </c>
      <c r="AQ256">
        <f t="shared" si="94"/>
        <v>0</v>
      </c>
      <c r="AR256">
        <f t="shared" si="94"/>
        <v>0</v>
      </c>
      <c r="AS256">
        <f t="shared" si="94"/>
        <v>0</v>
      </c>
      <c r="AT256">
        <f t="shared" si="94"/>
        <v>0</v>
      </c>
      <c r="AV256" s="25">
        <f t="shared" si="104"/>
        <v>45.171769645733413</v>
      </c>
      <c r="AW256" s="25">
        <f t="shared" si="104"/>
        <v>127.04522300052373</v>
      </c>
      <c r="AX256" s="25">
        <f t="shared" si="104"/>
        <v>364.41551061754836</v>
      </c>
      <c r="AY256" s="25">
        <f t="shared" si="104"/>
        <v>1052.6074841407044</v>
      </c>
      <c r="AZ256" s="25">
        <f t="shared" si="104"/>
        <v>3047.8369510477814</v>
      </c>
      <c r="BA256" s="25">
        <f t="shared" si="104"/>
        <v>8832.473765734987</v>
      </c>
      <c r="BB256" s="25">
        <f t="shared" si="104"/>
        <v>25603.488645394966</v>
      </c>
      <c r="BC256" s="25">
        <f t="shared" si="104"/>
        <v>74226.582731377712</v>
      </c>
      <c r="BD256" s="25">
        <f t="shared" si="104"/>
        <v>215196.30313641208</v>
      </c>
      <c r="BE256" s="25">
        <f t="shared" si="104"/>
        <v>623900.48876334867</v>
      </c>
      <c r="BF256" s="25">
        <f t="shared" si="103"/>
        <v>1808829.499539858</v>
      </c>
      <c r="BG256" s="25">
        <f t="shared" si="103"/>
        <v>5244215.8008228196</v>
      </c>
      <c r="BH256" s="25">
        <f t="shared" si="103"/>
        <v>15204204.063164905</v>
      </c>
      <c r="BI256" s="25">
        <f t="shared" si="103"/>
        <v>44080539.207467429</v>
      </c>
      <c r="BJ256" s="25">
        <f t="shared" si="103"/>
        <v>127799787.60445273</v>
      </c>
      <c r="BK256" s="25">
        <f t="shared" si="103"/>
        <v>370521466.69325632</v>
      </c>
      <c r="BL256" s="25">
        <f t="shared" si="103"/>
        <v>1074228375.5313194</v>
      </c>
      <c r="BM256" s="25">
        <f t="shared" si="103"/>
        <v>3114439268.1283507</v>
      </c>
      <c r="BN256" s="25">
        <f t="shared" si="103"/>
        <v>9029487754.9259262</v>
      </c>
    </row>
    <row r="257" spans="2:66" x14ac:dyDescent="0.3">
      <c r="B257" s="73"/>
      <c r="F257" s="75"/>
      <c r="G257" s="23"/>
      <c r="H257" s="59">
        <f t="shared" si="98"/>
        <v>0</v>
      </c>
      <c r="I257" s="77">
        <f t="shared" si="82"/>
        <v>0</v>
      </c>
      <c r="J257">
        <f t="shared" si="101"/>
        <v>0</v>
      </c>
      <c r="K257">
        <f t="shared" si="101"/>
        <v>0</v>
      </c>
      <c r="L257">
        <f t="shared" si="101"/>
        <v>0</v>
      </c>
      <c r="M257">
        <f t="shared" si="101"/>
        <v>0</v>
      </c>
      <c r="N257">
        <f t="shared" si="101"/>
        <v>0</v>
      </c>
      <c r="O257">
        <f t="shared" si="101"/>
        <v>0</v>
      </c>
      <c r="P257">
        <f t="shared" si="101"/>
        <v>0</v>
      </c>
      <c r="Q257">
        <f t="shared" si="101"/>
        <v>0</v>
      </c>
      <c r="R257">
        <f t="shared" si="101"/>
        <v>0</v>
      </c>
      <c r="S257">
        <f t="shared" si="101"/>
        <v>0</v>
      </c>
      <c r="T257">
        <f t="shared" si="101"/>
        <v>0</v>
      </c>
      <c r="U257">
        <f t="shared" si="101"/>
        <v>0</v>
      </c>
      <c r="V257">
        <f t="shared" si="101"/>
        <v>0</v>
      </c>
      <c r="W257">
        <f t="shared" si="101"/>
        <v>0</v>
      </c>
      <c r="X257">
        <f t="shared" si="101"/>
        <v>0</v>
      </c>
      <c r="Y257">
        <f t="shared" si="101"/>
        <v>0</v>
      </c>
      <c r="Z257">
        <f t="shared" si="101"/>
        <v>0</v>
      </c>
      <c r="AA257">
        <f t="shared" si="101"/>
        <v>0</v>
      </c>
      <c r="AC257">
        <f t="shared" si="102"/>
        <v>0</v>
      </c>
      <c r="AD257">
        <f t="shared" si="102"/>
        <v>0</v>
      </c>
      <c r="AE257">
        <f t="shared" si="102"/>
        <v>0</v>
      </c>
      <c r="AF257">
        <f t="shared" si="102"/>
        <v>0</v>
      </c>
      <c r="AG257">
        <f t="shared" si="102"/>
        <v>0</v>
      </c>
      <c r="AH257">
        <f t="shared" si="100"/>
        <v>0</v>
      </c>
      <c r="AI257">
        <f t="shared" si="100"/>
        <v>0</v>
      </c>
      <c r="AJ257">
        <f t="shared" si="100"/>
        <v>0</v>
      </c>
      <c r="AK257">
        <f t="shared" si="100"/>
        <v>0</v>
      </c>
      <c r="AL257">
        <f t="shared" si="100"/>
        <v>0</v>
      </c>
      <c r="AM257">
        <f t="shared" si="100"/>
        <v>0</v>
      </c>
      <c r="AN257">
        <f t="shared" si="100"/>
        <v>0</v>
      </c>
      <c r="AO257">
        <f t="shared" si="100"/>
        <v>0</v>
      </c>
      <c r="AP257">
        <f t="shared" si="100"/>
        <v>0</v>
      </c>
      <c r="AQ257">
        <f t="shared" si="94"/>
        <v>0</v>
      </c>
      <c r="AR257">
        <f t="shared" si="94"/>
        <v>0</v>
      </c>
      <c r="AS257">
        <f t="shared" si="94"/>
        <v>0</v>
      </c>
      <c r="AT257">
        <f t="shared" si="94"/>
        <v>0</v>
      </c>
      <c r="AV257" s="25">
        <f t="shared" si="104"/>
        <v>45.171769645733413</v>
      </c>
      <c r="AW257" s="25">
        <f t="shared" si="104"/>
        <v>127.04522300052373</v>
      </c>
      <c r="AX257" s="25">
        <f t="shared" si="104"/>
        <v>364.41551061754836</v>
      </c>
      <c r="AY257" s="25">
        <f t="shared" si="104"/>
        <v>1052.6074841407044</v>
      </c>
      <c r="AZ257" s="25">
        <f t="shared" si="104"/>
        <v>3047.8369510477814</v>
      </c>
      <c r="BA257" s="25">
        <f t="shared" si="104"/>
        <v>8832.473765734987</v>
      </c>
      <c r="BB257" s="25">
        <f t="shared" si="104"/>
        <v>25603.488645394966</v>
      </c>
      <c r="BC257" s="25">
        <f t="shared" si="104"/>
        <v>74226.582731377712</v>
      </c>
      <c r="BD257" s="25">
        <f t="shared" si="104"/>
        <v>215196.30313641208</v>
      </c>
      <c r="BE257" s="25">
        <f t="shared" si="104"/>
        <v>623900.48876334867</v>
      </c>
      <c r="BF257" s="25">
        <f t="shared" si="103"/>
        <v>1808829.499539858</v>
      </c>
      <c r="BG257" s="25">
        <f t="shared" si="103"/>
        <v>5244215.8008228196</v>
      </c>
      <c r="BH257" s="25">
        <f t="shared" si="103"/>
        <v>15204204.063164905</v>
      </c>
      <c r="BI257" s="25">
        <f t="shared" si="103"/>
        <v>44080539.207467429</v>
      </c>
      <c r="BJ257" s="25">
        <f t="shared" si="103"/>
        <v>127799787.60445273</v>
      </c>
      <c r="BK257" s="25">
        <f t="shared" si="103"/>
        <v>370521466.69325632</v>
      </c>
      <c r="BL257" s="25">
        <f t="shared" si="103"/>
        <v>1074228375.5313194</v>
      </c>
      <c r="BM257" s="25">
        <f t="shared" si="103"/>
        <v>3114439268.1283507</v>
      </c>
      <c r="BN257" s="25">
        <f t="shared" si="103"/>
        <v>9029487754.9259262</v>
      </c>
    </row>
    <row r="258" spans="2:66" x14ac:dyDescent="0.3">
      <c r="B258" s="73"/>
      <c r="F258" s="75"/>
      <c r="G258" s="23"/>
      <c r="H258" s="59">
        <f t="shared" si="98"/>
        <v>0</v>
      </c>
      <c r="I258" s="77">
        <f t="shared" si="82"/>
        <v>0</v>
      </c>
      <c r="J258">
        <f t="shared" si="101"/>
        <v>0</v>
      </c>
      <c r="K258">
        <f t="shared" si="101"/>
        <v>0</v>
      </c>
      <c r="L258">
        <f t="shared" si="101"/>
        <v>0</v>
      </c>
      <c r="M258">
        <f t="shared" si="101"/>
        <v>0</v>
      </c>
      <c r="N258">
        <f t="shared" si="101"/>
        <v>0</v>
      </c>
      <c r="O258">
        <f t="shared" si="101"/>
        <v>0</v>
      </c>
      <c r="P258">
        <f t="shared" si="101"/>
        <v>0</v>
      </c>
      <c r="Q258">
        <f t="shared" si="101"/>
        <v>0</v>
      </c>
      <c r="R258">
        <f t="shared" si="101"/>
        <v>0</v>
      </c>
      <c r="S258">
        <f t="shared" si="101"/>
        <v>0</v>
      </c>
      <c r="T258">
        <f t="shared" si="101"/>
        <v>0</v>
      </c>
      <c r="U258">
        <f t="shared" si="101"/>
        <v>0</v>
      </c>
      <c r="V258">
        <f t="shared" si="101"/>
        <v>0</v>
      </c>
      <c r="W258">
        <f t="shared" si="101"/>
        <v>0</v>
      </c>
      <c r="X258">
        <f t="shared" si="101"/>
        <v>0</v>
      </c>
      <c r="Y258">
        <f t="shared" si="101"/>
        <v>0</v>
      </c>
      <c r="Z258">
        <f t="shared" si="101"/>
        <v>0</v>
      </c>
      <c r="AA258">
        <f t="shared" si="101"/>
        <v>0</v>
      </c>
      <c r="AC258">
        <f t="shared" si="102"/>
        <v>0</v>
      </c>
      <c r="AD258">
        <f t="shared" si="102"/>
        <v>0</v>
      </c>
      <c r="AE258">
        <f t="shared" si="102"/>
        <v>0</v>
      </c>
      <c r="AF258">
        <f t="shared" si="102"/>
        <v>0</v>
      </c>
      <c r="AG258">
        <f t="shared" si="102"/>
        <v>0</v>
      </c>
      <c r="AH258">
        <f t="shared" si="100"/>
        <v>0</v>
      </c>
      <c r="AI258">
        <f t="shared" si="100"/>
        <v>0</v>
      </c>
      <c r="AJ258">
        <f t="shared" si="100"/>
        <v>0</v>
      </c>
      <c r="AK258">
        <f t="shared" si="100"/>
        <v>0</v>
      </c>
      <c r="AL258">
        <f t="shared" si="100"/>
        <v>0</v>
      </c>
      <c r="AM258">
        <f t="shared" si="100"/>
        <v>0</v>
      </c>
      <c r="AN258">
        <f t="shared" si="100"/>
        <v>0</v>
      </c>
      <c r="AO258">
        <f t="shared" si="100"/>
        <v>0</v>
      </c>
      <c r="AP258">
        <f t="shared" si="100"/>
        <v>0</v>
      </c>
      <c r="AQ258">
        <f t="shared" si="94"/>
        <v>0</v>
      </c>
      <c r="AR258">
        <f t="shared" si="94"/>
        <v>0</v>
      </c>
      <c r="AS258">
        <f t="shared" si="94"/>
        <v>0</v>
      </c>
      <c r="AT258">
        <f t="shared" si="94"/>
        <v>0</v>
      </c>
      <c r="AV258" s="25">
        <f t="shared" si="104"/>
        <v>45.171769645733413</v>
      </c>
      <c r="AW258" s="25">
        <f t="shared" si="104"/>
        <v>127.04522300052373</v>
      </c>
      <c r="AX258" s="25">
        <f t="shared" si="104"/>
        <v>364.41551061754836</v>
      </c>
      <c r="AY258" s="25">
        <f t="shared" si="104"/>
        <v>1052.6074841407044</v>
      </c>
      <c r="AZ258" s="25">
        <f t="shared" si="104"/>
        <v>3047.8369510477814</v>
      </c>
      <c r="BA258" s="25">
        <f t="shared" si="104"/>
        <v>8832.473765734987</v>
      </c>
      <c r="BB258" s="25">
        <f t="shared" si="104"/>
        <v>25603.488645394966</v>
      </c>
      <c r="BC258" s="25">
        <f t="shared" si="104"/>
        <v>74226.582731377712</v>
      </c>
      <c r="BD258" s="25">
        <f t="shared" si="104"/>
        <v>215196.30313641208</v>
      </c>
      <c r="BE258" s="25">
        <f t="shared" si="104"/>
        <v>623900.48876334867</v>
      </c>
      <c r="BF258" s="25">
        <f t="shared" si="103"/>
        <v>1808829.499539858</v>
      </c>
      <c r="BG258" s="25">
        <f t="shared" si="103"/>
        <v>5244215.8008228196</v>
      </c>
      <c r="BH258" s="25">
        <f t="shared" si="103"/>
        <v>15204204.063164905</v>
      </c>
      <c r="BI258" s="25">
        <f t="shared" si="103"/>
        <v>44080539.207467429</v>
      </c>
      <c r="BJ258" s="25">
        <f t="shared" si="103"/>
        <v>127799787.60445273</v>
      </c>
      <c r="BK258" s="25">
        <f t="shared" si="103"/>
        <v>370521466.69325632</v>
      </c>
      <c r="BL258" s="25">
        <f t="shared" si="103"/>
        <v>1074228375.5313194</v>
      </c>
      <c r="BM258" s="25">
        <f t="shared" si="103"/>
        <v>3114439268.1283507</v>
      </c>
      <c r="BN258" s="25">
        <f t="shared" si="103"/>
        <v>9029487754.9259262</v>
      </c>
    </row>
    <row r="259" spans="2:66" x14ac:dyDescent="0.3">
      <c r="B259" s="73"/>
      <c r="F259" s="75"/>
      <c r="G259" s="23"/>
      <c r="H259" s="59">
        <f t="shared" si="98"/>
        <v>0</v>
      </c>
      <c r="I259" s="77">
        <f t="shared" si="82"/>
        <v>0</v>
      </c>
      <c r="J259">
        <f t="shared" si="101"/>
        <v>0</v>
      </c>
      <c r="K259">
        <f t="shared" si="101"/>
        <v>0</v>
      </c>
      <c r="L259">
        <f t="shared" si="101"/>
        <v>0</v>
      </c>
      <c r="M259">
        <f t="shared" si="101"/>
        <v>0</v>
      </c>
      <c r="N259">
        <f t="shared" si="101"/>
        <v>0</v>
      </c>
      <c r="O259">
        <f t="shared" si="101"/>
        <v>0</v>
      </c>
      <c r="P259">
        <f t="shared" si="101"/>
        <v>0</v>
      </c>
      <c r="Q259">
        <f t="shared" si="101"/>
        <v>0</v>
      </c>
      <c r="R259">
        <f t="shared" si="101"/>
        <v>0</v>
      </c>
      <c r="S259">
        <f t="shared" si="101"/>
        <v>0</v>
      </c>
      <c r="T259">
        <f t="shared" si="101"/>
        <v>0</v>
      </c>
      <c r="U259">
        <f t="shared" si="101"/>
        <v>0</v>
      </c>
      <c r="V259">
        <f t="shared" si="101"/>
        <v>0</v>
      </c>
      <c r="W259">
        <f t="shared" si="101"/>
        <v>0</v>
      </c>
      <c r="X259">
        <f t="shared" si="101"/>
        <v>0</v>
      </c>
      <c r="Y259">
        <f t="shared" si="101"/>
        <v>0</v>
      </c>
      <c r="Z259">
        <f t="shared" si="101"/>
        <v>0</v>
      </c>
      <c r="AA259">
        <f t="shared" si="101"/>
        <v>0</v>
      </c>
      <c r="AC259">
        <f t="shared" si="102"/>
        <v>0</v>
      </c>
      <c r="AD259">
        <f t="shared" si="102"/>
        <v>0</v>
      </c>
      <c r="AE259">
        <f t="shared" si="102"/>
        <v>0</v>
      </c>
      <c r="AF259">
        <f t="shared" si="102"/>
        <v>0</v>
      </c>
      <c r="AG259">
        <f t="shared" si="102"/>
        <v>0</v>
      </c>
      <c r="AH259">
        <f t="shared" si="100"/>
        <v>0</v>
      </c>
      <c r="AI259">
        <f t="shared" si="100"/>
        <v>0</v>
      </c>
      <c r="AJ259">
        <f t="shared" si="100"/>
        <v>0</v>
      </c>
      <c r="AK259">
        <f t="shared" si="100"/>
        <v>0</v>
      </c>
      <c r="AL259">
        <f t="shared" si="100"/>
        <v>0</v>
      </c>
      <c r="AM259">
        <f t="shared" si="100"/>
        <v>0</v>
      </c>
      <c r="AN259">
        <f t="shared" si="100"/>
        <v>0</v>
      </c>
      <c r="AO259">
        <f t="shared" si="100"/>
        <v>0</v>
      </c>
      <c r="AP259">
        <f t="shared" si="100"/>
        <v>0</v>
      </c>
      <c r="AQ259">
        <f t="shared" si="94"/>
        <v>0</v>
      </c>
      <c r="AR259">
        <f t="shared" si="94"/>
        <v>0</v>
      </c>
      <c r="AS259">
        <f t="shared" si="94"/>
        <v>0</v>
      </c>
      <c r="AT259">
        <f t="shared" si="94"/>
        <v>0</v>
      </c>
      <c r="AV259" s="25">
        <f t="shared" si="104"/>
        <v>45.171769645733413</v>
      </c>
      <c r="AW259" s="25">
        <f t="shared" si="104"/>
        <v>127.04522300052373</v>
      </c>
      <c r="AX259" s="25">
        <f t="shared" si="104"/>
        <v>364.41551061754836</v>
      </c>
      <c r="AY259" s="25">
        <f t="shared" si="104"/>
        <v>1052.6074841407044</v>
      </c>
      <c r="AZ259" s="25">
        <f t="shared" si="104"/>
        <v>3047.8369510477814</v>
      </c>
      <c r="BA259" s="25">
        <f t="shared" si="104"/>
        <v>8832.473765734987</v>
      </c>
      <c r="BB259" s="25">
        <f t="shared" si="104"/>
        <v>25603.488645394966</v>
      </c>
      <c r="BC259" s="25">
        <f t="shared" si="104"/>
        <v>74226.582731377712</v>
      </c>
      <c r="BD259" s="25">
        <f t="shared" si="104"/>
        <v>215196.30313641208</v>
      </c>
      <c r="BE259" s="25">
        <f t="shared" si="104"/>
        <v>623900.48876334867</v>
      </c>
      <c r="BF259" s="25">
        <f t="shared" si="103"/>
        <v>1808829.499539858</v>
      </c>
      <c r="BG259" s="25">
        <f t="shared" si="103"/>
        <v>5244215.8008228196</v>
      </c>
      <c r="BH259" s="25">
        <f t="shared" si="103"/>
        <v>15204204.063164905</v>
      </c>
      <c r="BI259" s="25">
        <f t="shared" si="103"/>
        <v>44080539.207467429</v>
      </c>
      <c r="BJ259" s="25">
        <f t="shared" si="103"/>
        <v>127799787.60445273</v>
      </c>
      <c r="BK259" s="25">
        <f t="shared" si="103"/>
        <v>370521466.69325632</v>
      </c>
      <c r="BL259" s="25">
        <f t="shared" si="103"/>
        <v>1074228375.5313194</v>
      </c>
      <c r="BM259" s="25">
        <f t="shared" si="103"/>
        <v>3114439268.1283507</v>
      </c>
      <c r="BN259" s="25">
        <f t="shared" si="103"/>
        <v>9029487754.9259262</v>
      </c>
    </row>
    <row r="260" spans="2:66" x14ac:dyDescent="0.3">
      <c r="B260" s="73"/>
      <c r="F260" s="75"/>
      <c r="G260" s="23"/>
      <c r="H260" s="59">
        <f t="shared" si="98"/>
        <v>0</v>
      </c>
      <c r="I260" s="77">
        <f t="shared" si="82"/>
        <v>0</v>
      </c>
      <c r="J260">
        <f t="shared" si="101"/>
        <v>0</v>
      </c>
      <c r="K260">
        <f t="shared" si="101"/>
        <v>0</v>
      </c>
      <c r="L260">
        <f t="shared" si="101"/>
        <v>0</v>
      </c>
      <c r="M260">
        <f t="shared" si="101"/>
        <v>0</v>
      </c>
      <c r="N260">
        <f t="shared" si="101"/>
        <v>0</v>
      </c>
      <c r="O260">
        <f t="shared" si="101"/>
        <v>0</v>
      </c>
      <c r="P260">
        <f t="shared" si="101"/>
        <v>0</v>
      </c>
      <c r="Q260">
        <f t="shared" si="101"/>
        <v>0</v>
      </c>
      <c r="R260">
        <f t="shared" si="101"/>
        <v>0</v>
      </c>
      <c r="S260">
        <f t="shared" si="101"/>
        <v>0</v>
      </c>
      <c r="T260">
        <f t="shared" si="101"/>
        <v>0</v>
      </c>
      <c r="U260">
        <f t="shared" si="101"/>
        <v>0</v>
      </c>
      <c r="V260">
        <f t="shared" si="101"/>
        <v>0</v>
      </c>
      <c r="W260">
        <f t="shared" si="101"/>
        <v>0</v>
      </c>
      <c r="X260">
        <f t="shared" si="101"/>
        <v>0</v>
      </c>
      <c r="Y260">
        <f t="shared" si="101"/>
        <v>0</v>
      </c>
      <c r="Z260">
        <f t="shared" si="101"/>
        <v>0</v>
      </c>
      <c r="AA260">
        <f t="shared" si="101"/>
        <v>0</v>
      </c>
      <c r="AC260">
        <f t="shared" si="102"/>
        <v>0</v>
      </c>
      <c r="AD260">
        <f t="shared" si="102"/>
        <v>0</v>
      </c>
      <c r="AE260">
        <f t="shared" si="102"/>
        <v>0</v>
      </c>
      <c r="AF260">
        <f t="shared" si="102"/>
        <v>0</v>
      </c>
      <c r="AG260">
        <f t="shared" si="102"/>
        <v>0</v>
      </c>
      <c r="AH260">
        <f t="shared" si="100"/>
        <v>0</v>
      </c>
      <c r="AI260">
        <f t="shared" si="100"/>
        <v>0</v>
      </c>
      <c r="AJ260">
        <f t="shared" si="100"/>
        <v>0</v>
      </c>
      <c r="AK260">
        <f t="shared" si="100"/>
        <v>0</v>
      </c>
      <c r="AL260">
        <f t="shared" si="100"/>
        <v>0</v>
      </c>
      <c r="AM260">
        <f t="shared" si="100"/>
        <v>0</v>
      </c>
      <c r="AN260">
        <f t="shared" si="100"/>
        <v>0</v>
      </c>
      <c r="AO260">
        <f t="shared" si="100"/>
        <v>0</v>
      </c>
      <c r="AP260">
        <f t="shared" si="100"/>
        <v>0</v>
      </c>
      <c r="AQ260">
        <f t="shared" si="94"/>
        <v>0</v>
      </c>
      <c r="AR260">
        <f t="shared" si="94"/>
        <v>0</v>
      </c>
      <c r="AS260">
        <f t="shared" si="94"/>
        <v>0</v>
      </c>
      <c r="AT260">
        <f t="shared" si="94"/>
        <v>0</v>
      </c>
      <c r="AV260" s="25">
        <f t="shared" si="104"/>
        <v>45.171769645733413</v>
      </c>
      <c r="AW260" s="25">
        <f t="shared" si="104"/>
        <v>127.04522300052373</v>
      </c>
      <c r="AX260" s="25">
        <f t="shared" si="104"/>
        <v>364.41551061754836</v>
      </c>
      <c r="AY260" s="25">
        <f t="shared" si="104"/>
        <v>1052.6074841407044</v>
      </c>
      <c r="AZ260" s="25">
        <f t="shared" si="104"/>
        <v>3047.8369510477814</v>
      </c>
      <c r="BA260" s="25">
        <f t="shared" si="104"/>
        <v>8832.473765734987</v>
      </c>
      <c r="BB260" s="25">
        <f t="shared" si="104"/>
        <v>25603.488645394966</v>
      </c>
      <c r="BC260" s="25">
        <f t="shared" si="104"/>
        <v>74226.582731377712</v>
      </c>
      <c r="BD260" s="25">
        <f t="shared" si="104"/>
        <v>215196.30313641208</v>
      </c>
      <c r="BE260" s="25">
        <f t="shared" si="104"/>
        <v>623900.48876334867</v>
      </c>
      <c r="BF260" s="25">
        <f t="shared" si="103"/>
        <v>1808829.499539858</v>
      </c>
      <c r="BG260" s="25">
        <f t="shared" si="103"/>
        <v>5244215.8008228196</v>
      </c>
      <c r="BH260" s="25">
        <f t="shared" si="103"/>
        <v>15204204.063164905</v>
      </c>
      <c r="BI260" s="25">
        <f t="shared" si="103"/>
        <v>44080539.207467429</v>
      </c>
      <c r="BJ260" s="25">
        <f t="shared" si="103"/>
        <v>127799787.60445273</v>
      </c>
      <c r="BK260" s="25">
        <f t="shared" si="103"/>
        <v>370521466.69325632</v>
      </c>
      <c r="BL260" s="25">
        <f t="shared" si="103"/>
        <v>1074228375.5313194</v>
      </c>
      <c r="BM260" s="25">
        <f t="shared" si="103"/>
        <v>3114439268.1283507</v>
      </c>
      <c r="BN260" s="25">
        <f t="shared" si="103"/>
        <v>9029487754.9259262</v>
      </c>
    </row>
    <row r="261" spans="2:66" x14ac:dyDescent="0.3">
      <c r="B261" s="73"/>
      <c r="F261" s="75"/>
      <c r="G261" s="23"/>
      <c r="H261" s="59">
        <f t="shared" si="98"/>
        <v>0</v>
      </c>
      <c r="I261" s="77">
        <f t="shared" si="82"/>
        <v>0</v>
      </c>
      <c r="J261">
        <f t="shared" si="101"/>
        <v>0</v>
      </c>
      <c r="K261">
        <f t="shared" si="101"/>
        <v>0</v>
      </c>
      <c r="L261">
        <f t="shared" si="101"/>
        <v>0</v>
      </c>
      <c r="M261">
        <f t="shared" si="101"/>
        <v>0</v>
      </c>
      <c r="N261">
        <f t="shared" si="101"/>
        <v>0</v>
      </c>
      <c r="O261">
        <f t="shared" si="101"/>
        <v>0</v>
      </c>
      <c r="P261">
        <f t="shared" si="101"/>
        <v>0</v>
      </c>
      <c r="Q261">
        <f t="shared" si="101"/>
        <v>0</v>
      </c>
      <c r="R261">
        <f t="shared" si="101"/>
        <v>0</v>
      </c>
      <c r="S261">
        <f t="shared" si="101"/>
        <v>0</v>
      </c>
      <c r="T261">
        <f t="shared" si="101"/>
        <v>0</v>
      </c>
      <c r="U261">
        <f t="shared" si="101"/>
        <v>0</v>
      </c>
      <c r="V261">
        <f t="shared" si="101"/>
        <v>0</v>
      </c>
      <c r="W261">
        <f t="shared" si="101"/>
        <v>0</v>
      </c>
      <c r="X261">
        <f t="shared" si="101"/>
        <v>0</v>
      </c>
      <c r="Y261">
        <f t="shared" si="101"/>
        <v>0</v>
      </c>
      <c r="Z261">
        <f t="shared" si="101"/>
        <v>0</v>
      </c>
      <c r="AA261">
        <f t="shared" si="101"/>
        <v>0</v>
      </c>
      <c r="AC261">
        <f t="shared" si="102"/>
        <v>0</v>
      </c>
      <c r="AD261">
        <f t="shared" si="102"/>
        <v>0</v>
      </c>
      <c r="AE261">
        <f t="shared" si="102"/>
        <v>0</v>
      </c>
      <c r="AF261">
        <f t="shared" si="102"/>
        <v>0</v>
      </c>
      <c r="AG261">
        <f t="shared" si="102"/>
        <v>0</v>
      </c>
      <c r="AH261">
        <f t="shared" si="100"/>
        <v>0</v>
      </c>
      <c r="AI261">
        <f t="shared" si="100"/>
        <v>0</v>
      </c>
      <c r="AJ261">
        <f t="shared" si="100"/>
        <v>0</v>
      </c>
      <c r="AK261">
        <f t="shared" si="100"/>
        <v>0</v>
      </c>
      <c r="AL261">
        <f t="shared" si="100"/>
        <v>0</v>
      </c>
      <c r="AM261">
        <f t="shared" si="100"/>
        <v>0</v>
      </c>
      <c r="AN261">
        <f t="shared" si="100"/>
        <v>0</v>
      </c>
      <c r="AO261">
        <f t="shared" si="100"/>
        <v>0</v>
      </c>
      <c r="AP261">
        <f t="shared" si="100"/>
        <v>0</v>
      </c>
      <c r="AQ261">
        <f t="shared" si="94"/>
        <v>0</v>
      </c>
      <c r="AR261">
        <f t="shared" si="94"/>
        <v>0</v>
      </c>
      <c r="AS261">
        <f t="shared" si="94"/>
        <v>0</v>
      </c>
      <c r="AT261">
        <f t="shared" si="94"/>
        <v>0</v>
      </c>
      <c r="AV261" s="25">
        <f t="shared" si="104"/>
        <v>45.171769645733413</v>
      </c>
      <c r="AW261" s="25">
        <f t="shared" si="104"/>
        <v>127.04522300052373</v>
      </c>
      <c r="AX261" s="25">
        <f t="shared" si="104"/>
        <v>364.41551061754836</v>
      </c>
      <c r="AY261" s="25">
        <f t="shared" si="104"/>
        <v>1052.6074841407044</v>
      </c>
      <c r="AZ261" s="25">
        <f t="shared" si="104"/>
        <v>3047.8369510477814</v>
      </c>
      <c r="BA261" s="25">
        <f t="shared" si="104"/>
        <v>8832.473765734987</v>
      </c>
      <c r="BB261" s="25">
        <f t="shared" si="104"/>
        <v>25603.488645394966</v>
      </c>
      <c r="BC261" s="25">
        <f t="shared" si="104"/>
        <v>74226.582731377712</v>
      </c>
      <c r="BD261" s="25">
        <f t="shared" si="104"/>
        <v>215196.30313641208</v>
      </c>
      <c r="BE261" s="25">
        <f t="shared" si="104"/>
        <v>623900.48876334867</v>
      </c>
      <c r="BF261" s="25">
        <f t="shared" si="103"/>
        <v>1808829.499539858</v>
      </c>
      <c r="BG261" s="25">
        <f t="shared" si="103"/>
        <v>5244215.8008228196</v>
      </c>
      <c r="BH261" s="25">
        <f t="shared" si="103"/>
        <v>15204204.063164905</v>
      </c>
      <c r="BI261" s="25">
        <f t="shared" si="103"/>
        <v>44080539.207467429</v>
      </c>
      <c r="BJ261" s="25">
        <f t="shared" si="103"/>
        <v>127799787.60445273</v>
      </c>
      <c r="BK261" s="25">
        <f t="shared" si="103"/>
        <v>370521466.69325632</v>
      </c>
      <c r="BL261" s="25">
        <f t="shared" si="103"/>
        <v>1074228375.5313194</v>
      </c>
      <c r="BM261" s="25">
        <f t="shared" si="103"/>
        <v>3114439268.1283507</v>
      </c>
      <c r="BN261" s="25">
        <f t="shared" si="103"/>
        <v>9029487754.9259262</v>
      </c>
    </row>
    <row r="262" spans="2:66" x14ac:dyDescent="0.3">
      <c r="B262" s="73"/>
      <c r="F262" s="75"/>
      <c r="G262" s="23"/>
      <c r="H262" s="59">
        <f t="shared" si="98"/>
        <v>0</v>
      </c>
      <c r="I262" s="77">
        <f t="shared" si="82"/>
        <v>0</v>
      </c>
      <c r="J262">
        <f t="shared" si="101"/>
        <v>0</v>
      </c>
      <c r="K262">
        <f t="shared" si="101"/>
        <v>0</v>
      </c>
      <c r="L262">
        <f t="shared" si="101"/>
        <v>0</v>
      </c>
      <c r="M262">
        <f t="shared" si="101"/>
        <v>0</v>
      </c>
      <c r="N262">
        <f t="shared" si="101"/>
        <v>0</v>
      </c>
      <c r="O262">
        <f t="shared" si="101"/>
        <v>0</v>
      </c>
      <c r="P262">
        <f t="shared" si="101"/>
        <v>0</v>
      </c>
      <c r="Q262">
        <f t="shared" si="101"/>
        <v>0</v>
      </c>
      <c r="R262">
        <f t="shared" si="101"/>
        <v>0</v>
      </c>
      <c r="S262">
        <f t="shared" si="101"/>
        <v>0</v>
      </c>
      <c r="T262">
        <f t="shared" si="101"/>
        <v>0</v>
      </c>
      <c r="U262">
        <f t="shared" si="101"/>
        <v>0</v>
      </c>
      <c r="V262">
        <f t="shared" si="101"/>
        <v>0</v>
      </c>
      <c r="W262">
        <f t="shared" si="101"/>
        <v>0</v>
      </c>
      <c r="X262">
        <f t="shared" si="101"/>
        <v>0</v>
      </c>
      <c r="Y262">
        <f t="shared" si="101"/>
        <v>0</v>
      </c>
      <c r="Z262">
        <f t="shared" si="101"/>
        <v>0</v>
      </c>
      <c r="AA262">
        <f t="shared" si="101"/>
        <v>0</v>
      </c>
      <c r="AC262">
        <f t="shared" si="102"/>
        <v>0</v>
      </c>
      <c r="AD262">
        <f t="shared" si="102"/>
        <v>0</v>
      </c>
      <c r="AE262">
        <f t="shared" si="102"/>
        <v>0</v>
      </c>
      <c r="AF262">
        <f t="shared" si="102"/>
        <v>0</v>
      </c>
      <c r="AG262">
        <f t="shared" si="102"/>
        <v>0</v>
      </c>
      <c r="AH262">
        <f t="shared" si="100"/>
        <v>0</v>
      </c>
      <c r="AI262">
        <f t="shared" si="100"/>
        <v>0</v>
      </c>
      <c r="AJ262">
        <f t="shared" si="100"/>
        <v>0</v>
      </c>
      <c r="AK262">
        <f t="shared" si="100"/>
        <v>0</v>
      </c>
      <c r="AL262">
        <f t="shared" si="100"/>
        <v>0</v>
      </c>
      <c r="AM262">
        <f t="shared" si="100"/>
        <v>0</v>
      </c>
      <c r="AN262">
        <f t="shared" si="100"/>
        <v>0</v>
      </c>
      <c r="AO262">
        <f t="shared" si="100"/>
        <v>0</v>
      </c>
      <c r="AP262">
        <f t="shared" si="100"/>
        <v>0</v>
      </c>
      <c r="AQ262">
        <f t="shared" si="94"/>
        <v>0</v>
      </c>
      <c r="AR262">
        <f t="shared" si="94"/>
        <v>0</v>
      </c>
      <c r="AS262">
        <f t="shared" si="94"/>
        <v>0</v>
      </c>
      <c r="AT262">
        <f t="shared" si="94"/>
        <v>0</v>
      </c>
      <c r="AV262" s="25">
        <f t="shared" si="104"/>
        <v>45.171769645733413</v>
      </c>
      <c r="AW262" s="25">
        <f t="shared" si="104"/>
        <v>127.04522300052373</v>
      </c>
      <c r="AX262" s="25">
        <f t="shared" si="104"/>
        <v>364.41551061754836</v>
      </c>
      <c r="AY262" s="25">
        <f t="shared" si="104"/>
        <v>1052.6074841407044</v>
      </c>
      <c r="AZ262" s="25">
        <f t="shared" si="104"/>
        <v>3047.8369510477814</v>
      </c>
      <c r="BA262" s="25">
        <f t="shared" si="104"/>
        <v>8832.473765734987</v>
      </c>
      <c r="BB262" s="25">
        <f t="shared" si="104"/>
        <v>25603.488645394966</v>
      </c>
      <c r="BC262" s="25">
        <f t="shared" si="104"/>
        <v>74226.582731377712</v>
      </c>
      <c r="BD262" s="25">
        <f t="shared" si="104"/>
        <v>215196.30313641208</v>
      </c>
      <c r="BE262" s="25">
        <f t="shared" si="104"/>
        <v>623900.48876334867</v>
      </c>
      <c r="BF262" s="25">
        <f t="shared" si="103"/>
        <v>1808829.499539858</v>
      </c>
      <c r="BG262" s="25">
        <f t="shared" si="103"/>
        <v>5244215.8008228196</v>
      </c>
      <c r="BH262" s="25">
        <f t="shared" si="103"/>
        <v>15204204.063164905</v>
      </c>
      <c r="BI262" s="25">
        <f t="shared" si="103"/>
        <v>44080539.207467429</v>
      </c>
      <c r="BJ262" s="25">
        <f t="shared" si="103"/>
        <v>127799787.60445273</v>
      </c>
      <c r="BK262" s="25">
        <f t="shared" si="103"/>
        <v>370521466.69325632</v>
      </c>
      <c r="BL262" s="25">
        <f t="shared" si="103"/>
        <v>1074228375.5313194</v>
      </c>
      <c r="BM262" s="25">
        <f t="shared" si="103"/>
        <v>3114439268.1283507</v>
      </c>
      <c r="BN262" s="25">
        <f t="shared" si="103"/>
        <v>9029487754.9259262</v>
      </c>
    </row>
    <row r="263" spans="2:66" s="87" customFormat="1" x14ac:dyDescent="0.3">
      <c r="B263" s="73"/>
      <c r="F263" s="88"/>
      <c r="G263" s="89"/>
      <c r="H263" s="90">
        <v>659</v>
      </c>
      <c r="I263" s="91">
        <f t="shared" si="82"/>
        <v>0</v>
      </c>
      <c r="J263" s="87">
        <f t="shared" si="101"/>
        <v>0</v>
      </c>
      <c r="K263" s="87">
        <f t="shared" si="101"/>
        <v>0</v>
      </c>
      <c r="L263" s="87">
        <f t="shared" si="101"/>
        <v>0</v>
      </c>
      <c r="M263" s="87">
        <f t="shared" si="101"/>
        <v>0</v>
      </c>
      <c r="N263" s="87">
        <f t="shared" si="101"/>
        <v>0</v>
      </c>
      <c r="O263" s="87">
        <f t="shared" si="101"/>
        <v>0</v>
      </c>
      <c r="P263" s="87">
        <f t="shared" si="101"/>
        <v>0</v>
      </c>
      <c r="Q263" s="87">
        <f t="shared" si="101"/>
        <v>0</v>
      </c>
      <c r="R263" s="87">
        <f t="shared" si="101"/>
        <v>0</v>
      </c>
      <c r="S263" s="87">
        <f t="shared" si="101"/>
        <v>0</v>
      </c>
      <c r="T263" s="87">
        <f t="shared" si="101"/>
        <v>0</v>
      </c>
      <c r="U263" s="87">
        <f t="shared" si="101"/>
        <v>0</v>
      </c>
      <c r="V263" s="87">
        <f t="shared" si="101"/>
        <v>0</v>
      </c>
      <c r="W263" s="87">
        <f t="shared" si="101"/>
        <v>0</v>
      </c>
      <c r="X263" s="87">
        <f t="shared" si="101"/>
        <v>0</v>
      </c>
      <c r="Y263" s="87">
        <f t="shared" si="101"/>
        <v>0</v>
      </c>
      <c r="Z263" s="87">
        <f t="shared" si="101"/>
        <v>0</v>
      </c>
      <c r="AA263" s="87">
        <f t="shared" si="101"/>
        <v>0</v>
      </c>
      <c r="AC263" s="87">
        <f t="shared" si="102"/>
        <v>0</v>
      </c>
      <c r="AD263" s="87">
        <f t="shared" si="102"/>
        <v>0</v>
      </c>
      <c r="AE263" s="87">
        <f t="shared" si="102"/>
        <v>0</v>
      </c>
      <c r="AF263" s="87">
        <f t="shared" si="102"/>
        <v>0</v>
      </c>
      <c r="AG263" s="87">
        <f t="shared" si="102"/>
        <v>0</v>
      </c>
      <c r="AH263" s="87">
        <f t="shared" si="100"/>
        <v>0</v>
      </c>
      <c r="AI263" s="87">
        <f t="shared" si="100"/>
        <v>0</v>
      </c>
      <c r="AJ263" s="87">
        <f t="shared" si="100"/>
        <v>0</v>
      </c>
      <c r="AK263" s="87">
        <f t="shared" si="100"/>
        <v>0</v>
      </c>
      <c r="AL263" s="87">
        <f t="shared" si="100"/>
        <v>0</v>
      </c>
      <c r="AM263" s="87">
        <f t="shared" si="100"/>
        <v>0</v>
      </c>
      <c r="AN263" s="87">
        <f t="shared" si="100"/>
        <v>0</v>
      </c>
      <c r="AO263" s="87">
        <f t="shared" si="100"/>
        <v>0</v>
      </c>
      <c r="AP263" s="87">
        <f t="shared" si="100"/>
        <v>0</v>
      </c>
      <c r="AQ263" s="87">
        <f t="shared" si="94"/>
        <v>0</v>
      </c>
      <c r="AR263" s="87">
        <f t="shared" si="94"/>
        <v>0</v>
      </c>
      <c r="AS263" s="87">
        <f t="shared" si="94"/>
        <v>0</v>
      </c>
      <c r="AT263" s="87">
        <f t="shared" si="94"/>
        <v>0</v>
      </c>
      <c r="AV263" s="92">
        <f t="shared" si="104"/>
        <v>45.171769645733413</v>
      </c>
      <c r="AW263" s="92">
        <f t="shared" si="104"/>
        <v>127.04522300052373</v>
      </c>
      <c r="AX263" s="92">
        <f t="shared" si="104"/>
        <v>364.41551061754836</v>
      </c>
      <c r="AY263" s="92">
        <f t="shared" si="104"/>
        <v>1052.6074841407044</v>
      </c>
      <c r="AZ263" s="92">
        <f t="shared" si="104"/>
        <v>3047.8369510477814</v>
      </c>
      <c r="BA263" s="92">
        <f t="shared" si="104"/>
        <v>8832.473765734987</v>
      </c>
      <c r="BB263" s="92">
        <f t="shared" si="104"/>
        <v>25603.488645394966</v>
      </c>
      <c r="BC263" s="92">
        <f t="shared" si="104"/>
        <v>74226.582731377712</v>
      </c>
      <c r="BD263" s="92">
        <f t="shared" si="104"/>
        <v>215196.30313641208</v>
      </c>
      <c r="BE263" s="92">
        <f t="shared" si="104"/>
        <v>623900.48876334867</v>
      </c>
      <c r="BF263" s="92">
        <f t="shared" si="103"/>
        <v>1808829.499539858</v>
      </c>
      <c r="BG263" s="92">
        <f t="shared" si="103"/>
        <v>5244215.8008228196</v>
      </c>
      <c r="BH263" s="92">
        <f t="shared" si="103"/>
        <v>15204204.063164905</v>
      </c>
      <c r="BI263" s="92">
        <f t="shared" si="103"/>
        <v>44080539.207467429</v>
      </c>
      <c r="BJ263" s="92">
        <f t="shared" si="103"/>
        <v>127799787.60445273</v>
      </c>
      <c r="BK263" s="92">
        <f t="shared" si="103"/>
        <v>370521466.69325632</v>
      </c>
      <c r="BL263" s="92">
        <f t="shared" si="103"/>
        <v>1074228375.5313194</v>
      </c>
      <c r="BM263" s="92">
        <f t="shared" si="103"/>
        <v>3114439268.1283507</v>
      </c>
      <c r="BN263" s="92">
        <f t="shared" si="103"/>
        <v>9029487754.9259262</v>
      </c>
    </row>
    <row r="264" spans="2:66" x14ac:dyDescent="0.3">
      <c r="B264" s="73"/>
      <c r="F264" s="75"/>
      <c r="G264" s="23"/>
      <c r="H264" s="59">
        <f t="shared" si="98"/>
        <v>0</v>
      </c>
      <c r="I264" s="77">
        <f t="shared" si="82"/>
        <v>0</v>
      </c>
      <c r="J264">
        <f t="shared" si="101"/>
        <v>0</v>
      </c>
      <c r="K264">
        <f t="shared" si="101"/>
        <v>0</v>
      </c>
      <c r="L264">
        <f t="shared" si="101"/>
        <v>0</v>
      </c>
      <c r="M264">
        <f t="shared" si="101"/>
        <v>0</v>
      </c>
      <c r="N264">
        <f t="shared" si="101"/>
        <v>0</v>
      </c>
      <c r="O264">
        <f t="shared" si="101"/>
        <v>0</v>
      </c>
      <c r="P264">
        <f t="shared" si="101"/>
        <v>0</v>
      </c>
      <c r="Q264">
        <f t="shared" si="101"/>
        <v>0</v>
      </c>
      <c r="R264">
        <f t="shared" si="101"/>
        <v>0</v>
      </c>
      <c r="S264">
        <f t="shared" si="101"/>
        <v>0</v>
      </c>
      <c r="T264">
        <f t="shared" si="101"/>
        <v>0</v>
      </c>
      <c r="U264">
        <f t="shared" si="101"/>
        <v>0</v>
      </c>
      <c r="V264">
        <f t="shared" si="101"/>
        <v>0</v>
      </c>
      <c r="W264">
        <f t="shared" si="101"/>
        <v>0</v>
      </c>
      <c r="X264">
        <f t="shared" si="101"/>
        <v>0</v>
      </c>
      <c r="Y264">
        <f t="shared" si="101"/>
        <v>0</v>
      </c>
      <c r="Z264">
        <f t="shared" si="101"/>
        <v>0</v>
      </c>
      <c r="AA264">
        <f t="shared" si="101"/>
        <v>0</v>
      </c>
      <c r="AC264">
        <f t="shared" si="102"/>
        <v>0</v>
      </c>
      <c r="AD264">
        <f t="shared" si="102"/>
        <v>0</v>
      </c>
      <c r="AE264">
        <f t="shared" si="102"/>
        <v>0</v>
      </c>
      <c r="AF264">
        <f t="shared" si="102"/>
        <v>0</v>
      </c>
      <c r="AG264">
        <f t="shared" si="102"/>
        <v>0</v>
      </c>
      <c r="AH264">
        <f t="shared" si="100"/>
        <v>0</v>
      </c>
      <c r="AI264">
        <f t="shared" si="100"/>
        <v>0</v>
      </c>
      <c r="AJ264">
        <f t="shared" si="100"/>
        <v>0</v>
      </c>
      <c r="AK264">
        <f t="shared" si="100"/>
        <v>0</v>
      </c>
      <c r="AL264">
        <f t="shared" si="100"/>
        <v>0</v>
      </c>
      <c r="AM264">
        <f t="shared" si="100"/>
        <v>0</v>
      </c>
      <c r="AN264">
        <f t="shared" si="100"/>
        <v>0</v>
      </c>
      <c r="AO264">
        <f t="shared" si="100"/>
        <v>0</v>
      </c>
      <c r="AP264">
        <f t="shared" si="100"/>
        <v>0</v>
      </c>
      <c r="AQ264">
        <f t="shared" si="94"/>
        <v>0</v>
      </c>
      <c r="AR264">
        <f t="shared" si="94"/>
        <v>0</v>
      </c>
      <c r="AS264">
        <f t="shared" si="94"/>
        <v>0</v>
      </c>
      <c r="AT264">
        <f t="shared" si="94"/>
        <v>0</v>
      </c>
      <c r="AV264" s="25">
        <f t="shared" si="104"/>
        <v>45.171769645733413</v>
      </c>
      <c r="AW264" s="25">
        <f t="shared" si="104"/>
        <v>127.04522300052373</v>
      </c>
      <c r="AX264" s="25">
        <f t="shared" si="104"/>
        <v>364.41551061754836</v>
      </c>
      <c r="AY264" s="25">
        <f t="shared" si="104"/>
        <v>1052.6074841407044</v>
      </c>
      <c r="AZ264" s="25">
        <f t="shared" si="104"/>
        <v>3047.8369510477814</v>
      </c>
      <c r="BA264" s="25">
        <f t="shared" si="104"/>
        <v>8832.473765734987</v>
      </c>
      <c r="BB264" s="25">
        <f t="shared" si="104"/>
        <v>25603.488645394966</v>
      </c>
      <c r="BC264" s="25">
        <f t="shared" si="104"/>
        <v>74226.582731377712</v>
      </c>
      <c r="BD264" s="25">
        <f t="shared" si="104"/>
        <v>215196.30313641208</v>
      </c>
      <c r="BE264" s="25">
        <f t="shared" si="104"/>
        <v>623900.48876334867</v>
      </c>
      <c r="BF264" s="25">
        <f t="shared" si="103"/>
        <v>1808829.499539858</v>
      </c>
      <c r="BG264" s="25">
        <f t="shared" si="103"/>
        <v>5244215.8008228196</v>
      </c>
      <c r="BH264" s="25">
        <f t="shared" si="103"/>
        <v>15204204.063164905</v>
      </c>
      <c r="BI264" s="25">
        <f t="shared" si="103"/>
        <v>44080539.207467429</v>
      </c>
      <c r="BJ264" s="25">
        <f t="shared" si="103"/>
        <v>127799787.60445273</v>
      </c>
      <c r="BK264" s="25">
        <f t="shared" si="103"/>
        <v>370521466.69325632</v>
      </c>
      <c r="BL264" s="25">
        <f t="shared" si="103"/>
        <v>1074228375.5313194</v>
      </c>
      <c r="BM264" s="25">
        <f t="shared" si="103"/>
        <v>3114439268.1283507</v>
      </c>
      <c r="BN264" s="25">
        <f t="shared" si="103"/>
        <v>9029487754.9259262</v>
      </c>
    </row>
    <row r="265" spans="2:66" x14ac:dyDescent="0.3">
      <c r="B265" s="73"/>
      <c r="F265" s="75"/>
      <c r="G265" s="23"/>
      <c r="H265" s="59">
        <f t="shared" si="98"/>
        <v>0</v>
      </c>
      <c r="I265" s="77">
        <f t="shared" si="82"/>
        <v>0</v>
      </c>
      <c r="J265">
        <f t="shared" si="101"/>
        <v>0</v>
      </c>
      <c r="K265">
        <f t="shared" si="101"/>
        <v>0</v>
      </c>
      <c r="L265">
        <f t="shared" si="101"/>
        <v>0</v>
      </c>
      <c r="M265">
        <f t="shared" ref="M265:AA265" si="105">IF(AND(M$10&lt;=$D265,$D265&lt;N$10)=TRUE,(M$9*100+100*($D265-M$10)/(N$10-M$10)),0)</f>
        <v>0</v>
      </c>
      <c r="N265">
        <f t="shared" si="105"/>
        <v>0</v>
      </c>
      <c r="O265">
        <f t="shared" si="105"/>
        <v>0</v>
      </c>
      <c r="P265">
        <f t="shared" si="105"/>
        <v>0</v>
      </c>
      <c r="Q265">
        <f t="shared" si="105"/>
        <v>0</v>
      </c>
      <c r="R265">
        <f t="shared" si="105"/>
        <v>0</v>
      </c>
      <c r="S265">
        <f t="shared" si="105"/>
        <v>0</v>
      </c>
      <c r="T265">
        <f t="shared" si="105"/>
        <v>0</v>
      </c>
      <c r="U265">
        <f t="shared" si="105"/>
        <v>0</v>
      </c>
      <c r="V265">
        <f t="shared" si="105"/>
        <v>0</v>
      </c>
      <c r="W265">
        <f t="shared" si="105"/>
        <v>0</v>
      </c>
      <c r="X265">
        <f t="shared" si="105"/>
        <v>0</v>
      </c>
      <c r="Y265">
        <f t="shared" si="105"/>
        <v>0</v>
      </c>
      <c r="Z265">
        <f t="shared" si="105"/>
        <v>0</v>
      </c>
      <c r="AA265">
        <f t="shared" si="105"/>
        <v>0</v>
      </c>
      <c r="AC265">
        <f t="shared" si="102"/>
        <v>0</v>
      </c>
      <c r="AD265">
        <f t="shared" si="102"/>
        <v>0</v>
      </c>
      <c r="AE265">
        <f t="shared" si="102"/>
        <v>0</v>
      </c>
      <c r="AF265">
        <f t="shared" si="102"/>
        <v>0</v>
      </c>
      <c r="AG265">
        <f t="shared" si="102"/>
        <v>0</v>
      </c>
      <c r="AH265">
        <f t="shared" si="100"/>
        <v>0</v>
      </c>
      <c r="AI265">
        <f t="shared" si="100"/>
        <v>0</v>
      </c>
      <c r="AJ265">
        <f t="shared" si="100"/>
        <v>0</v>
      </c>
      <c r="AK265">
        <f t="shared" si="100"/>
        <v>0</v>
      </c>
      <c r="AL265">
        <f t="shared" si="100"/>
        <v>0</v>
      </c>
      <c r="AM265">
        <f t="shared" si="100"/>
        <v>0</v>
      </c>
      <c r="AN265">
        <f t="shared" si="100"/>
        <v>0</v>
      </c>
      <c r="AO265">
        <f t="shared" si="100"/>
        <v>0</v>
      </c>
      <c r="AP265">
        <f t="shared" si="100"/>
        <v>0</v>
      </c>
      <c r="AQ265">
        <f t="shared" si="94"/>
        <v>0</v>
      </c>
      <c r="AR265">
        <f t="shared" si="94"/>
        <v>0</v>
      </c>
      <c r="AS265">
        <f t="shared" si="94"/>
        <v>0</v>
      </c>
      <c r="AT265">
        <f t="shared" si="94"/>
        <v>0</v>
      </c>
      <c r="AV265" s="25">
        <f t="shared" si="104"/>
        <v>45.171769645733413</v>
      </c>
      <c r="AW265" s="25">
        <f t="shared" si="104"/>
        <v>127.04522300052373</v>
      </c>
      <c r="AX265" s="25">
        <f t="shared" si="104"/>
        <v>364.41551061754836</v>
      </c>
      <c r="AY265" s="25">
        <f t="shared" si="104"/>
        <v>1052.6074841407044</v>
      </c>
      <c r="AZ265" s="25">
        <f t="shared" si="104"/>
        <v>3047.8369510477814</v>
      </c>
      <c r="BA265" s="25">
        <f t="shared" si="104"/>
        <v>8832.473765734987</v>
      </c>
      <c r="BB265" s="25">
        <f t="shared" si="104"/>
        <v>25603.488645394966</v>
      </c>
      <c r="BC265" s="25">
        <f t="shared" si="104"/>
        <v>74226.582731377712</v>
      </c>
      <c r="BD265" s="25">
        <f t="shared" si="104"/>
        <v>215196.30313641208</v>
      </c>
      <c r="BE265" s="25">
        <f t="shared" si="104"/>
        <v>623900.48876334867</v>
      </c>
      <c r="BF265" s="25">
        <f t="shared" si="103"/>
        <v>1808829.499539858</v>
      </c>
      <c r="BG265" s="25">
        <f t="shared" si="103"/>
        <v>5244215.8008228196</v>
      </c>
      <c r="BH265" s="25">
        <f t="shared" si="103"/>
        <v>15204204.063164905</v>
      </c>
      <c r="BI265" s="25">
        <f t="shared" si="103"/>
        <v>44080539.207467429</v>
      </c>
      <c r="BJ265" s="25">
        <f t="shared" si="103"/>
        <v>127799787.60445273</v>
      </c>
      <c r="BK265" s="25">
        <f t="shared" si="103"/>
        <v>370521466.69325632</v>
      </c>
      <c r="BL265" s="25">
        <f t="shared" si="103"/>
        <v>1074228375.5313194</v>
      </c>
      <c r="BM265" s="25">
        <f t="shared" si="103"/>
        <v>3114439268.1283507</v>
      </c>
      <c r="BN265" s="25">
        <f t="shared" si="103"/>
        <v>9029487754.9259262</v>
      </c>
    </row>
    <row r="266" spans="2:66" x14ac:dyDescent="0.3">
      <c r="B266" s="73"/>
      <c r="F266" s="75"/>
      <c r="G266" s="23"/>
      <c r="H266" s="59">
        <f t="shared" si="98"/>
        <v>0</v>
      </c>
      <c r="I266" s="77">
        <f t="shared" si="82"/>
        <v>0</v>
      </c>
      <c r="J266">
        <f t="shared" ref="J266:AA280" si="106">IF(AND(J$10&lt;=$D266,$D266&lt;K$10)=TRUE,(J$9*100+100*($D266-J$10)/(K$10-J$10)),0)</f>
        <v>0</v>
      </c>
      <c r="K266">
        <f t="shared" si="106"/>
        <v>0</v>
      </c>
      <c r="L266">
        <f t="shared" si="106"/>
        <v>0</v>
      </c>
      <c r="M266">
        <f t="shared" si="106"/>
        <v>0</v>
      </c>
      <c r="N266">
        <f t="shared" si="106"/>
        <v>0</v>
      </c>
      <c r="O266">
        <f t="shared" si="106"/>
        <v>0</v>
      </c>
      <c r="P266">
        <f t="shared" si="106"/>
        <v>0</v>
      </c>
      <c r="Q266">
        <f t="shared" si="106"/>
        <v>0</v>
      </c>
      <c r="R266">
        <f t="shared" si="106"/>
        <v>0</v>
      </c>
      <c r="S266">
        <f t="shared" si="106"/>
        <v>0</v>
      </c>
      <c r="T266">
        <f t="shared" si="106"/>
        <v>0</v>
      </c>
      <c r="U266">
        <f t="shared" si="106"/>
        <v>0</v>
      </c>
      <c r="V266">
        <f t="shared" si="106"/>
        <v>0</v>
      </c>
      <c r="W266">
        <f t="shared" si="106"/>
        <v>0</v>
      </c>
      <c r="X266">
        <f t="shared" si="106"/>
        <v>0</v>
      </c>
      <c r="Y266">
        <f t="shared" si="106"/>
        <v>0</v>
      </c>
      <c r="Z266">
        <f t="shared" si="106"/>
        <v>0</v>
      </c>
      <c r="AA266">
        <f t="shared" si="106"/>
        <v>0</v>
      </c>
      <c r="AC266">
        <f t="shared" si="102"/>
        <v>0</v>
      </c>
      <c r="AD266">
        <f t="shared" si="102"/>
        <v>0</v>
      </c>
      <c r="AE266">
        <f t="shared" si="102"/>
        <v>0</v>
      </c>
      <c r="AF266">
        <f t="shared" si="102"/>
        <v>0</v>
      </c>
      <c r="AG266">
        <f t="shared" si="102"/>
        <v>0</v>
      </c>
      <c r="AH266">
        <f t="shared" si="100"/>
        <v>0</v>
      </c>
      <c r="AI266">
        <f t="shared" si="100"/>
        <v>0</v>
      </c>
      <c r="AJ266">
        <f t="shared" si="100"/>
        <v>0</v>
      </c>
      <c r="AK266">
        <f t="shared" si="100"/>
        <v>0</v>
      </c>
      <c r="AL266">
        <f t="shared" si="100"/>
        <v>0</v>
      </c>
      <c r="AM266">
        <f t="shared" si="100"/>
        <v>0</v>
      </c>
      <c r="AN266">
        <f t="shared" si="100"/>
        <v>0</v>
      </c>
      <c r="AO266">
        <f t="shared" si="100"/>
        <v>0</v>
      </c>
      <c r="AP266">
        <f t="shared" si="100"/>
        <v>0</v>
      </c>
      <c r="AQ266">
        <f t="shared" si="94"/>
        <v>0</v>
      </c>
      <c r="AR266">
        <f t="shared" si="94"/>
        <v>0</v>
      </c>
      <c r="AS266">
        <f t="shared" si="94"/>
        <v>0</v>
      </c>
      <c r="AT266">
        <f t="shared" si="94"/>
        <v>0</v>
      </c>
      <c r="AV266" s="25">
        <f t="shared" si="104"/>
        <v>45.171769645733413</v>
      </c>
      <c r="AW266" s="25">
        <f t="shared" si="104"/>
        <v>127.04522300052373</v>
      </c>
      <c r="AX266" s="25">
        <f t="shared" si="104"/>
        <v>364.41551061754836</v>
      </c>
      <c r="AY266" s="25">
        <f t="shared" si="104"/>
        <v>1052.6074841407044</v>
      </c>
      <c r="AZ266" s="25">
        <f t="shared" si="104"/>
        <v>3047.8369510477814</v>
      </c>
      <c r="BA266" s="25">
        <f t="shared" si="104"/>
        <v>8832.473765734987</v>
      </c>
      <c r="BB266" s="25">
        <f t="shared" si="104"/>
        <v>25603.488645394966</v>
      </c>
      <c r="BC266" s="25">
        <f t="shared" si="104"/>
        <v>74226.582731377712</v>
      </c>
      <c r="BD266" s="25">
        <f t="shared" si="104"/>
        <v>215196.30313641208</v>
      </c>
      <c r="BE266" s="25">
        <f t="shared" si="104"/>
        <v>623900.48876334867</v>
      </c>
      <c r="BF266" s="25">
        <f t="shared" si="103"/>
        <v>1808829.499539858</v>
      </c>
      <c r="BG266" s="25">
        <f t="shared" si="103"/>
        <v>5244215.8008228196</v>
      </c>
      <c r="BH266" s="25">
        <f t="shared" si="103"/>
        <v>15204204.063164905</v>
      </c>
      <c r="BI266" s="25">
        <f t="shared" si="103"/>
        <v>44080539.207467429</v>
      </c>
      <c r="BJ266" s="25">
        <f t="shared" si="103"/>
        <v>127799787.60445273</v>
      </c>
      <c r="BK266" s="25">
        <f t="shared" si="103"/>
        <v>370521466.69325632</v>
      </c>
      <c r="BL266" s="25">
        <f t="shared" si="103"/>
        <v>1074228375.5313194</v>
      </c>
      <c r="BM266" s="25">
        <f t="shared" si="103"/>
        <v>3114439268.1283507</v>
      </c>
      <c r="BN266" s="25">
        <f t="shared" si="103"/>
        <v>9029487754.9259262</v>
      </c>
    </row>
    <row r="267" spans="2:66" x14ac:dyDescent="0.3">
      <c r="B267" s="73"/>
      <c r="F267" s="75"/>
      <c r="G267" s="23"/>
      <c r="H267" s="59">
        <f t="shared" si="98"/>
        <v>0</v>
      </c>
      <c r="I267" s="77">
        <f t="shared" ref="I267:I330" si="107">SUM(AC267:AS267)</f>
        <v>0</v>
      </c>
      <c r="J267">
        <f t="shared" si="106"/>
        <v>0</v>
      </c>
      <c r="K267">
        <f t="shared" si="106"/>
        <v>0</v>
      </c>
      <c r="L267">
        <f t="shared" si="106"/>
        <v>0</v>
      </c>
      <c r="M267">
        <f t="shared" si="106"/>
        <v>0</v>
      </c>
      <c r="N267">
        <f t="shared" si="106"/>
        <v>0</v>
      </c>
      <c r="O267">
        <f t="shared" si="106"/>
        <v>0</v>
      </c>
      <c r="P267">
        <f t="shared" si="106"/>
        <v>0</v>
      </c>
      <c r="Q267">
        <f t="shared" si="106"/>
        <v>0</v>
      </c>
      <c r="R267">
        <f t="shared" si="106"/>
        <v>0</v>
      </c>
      <c r="S267">
        <f t="shared" si="106"/>
        <v>0</v>
      </c>
      <c r="T267">
        <f t="shared" si="106"/>
        <v>0</v>
      </c>
      <c r="U267">
        <f t="shared" si="106"/>
        <v>0</v>
      </c>
      <c r="V267">
        <f t="shared" si="106"/>
        <v>0</v>
      </c>
      <c r="W267">
        <f t="shared" si="106"/>
        <v>0</v>
      </c>
      <c r="X267">
        <f t="shared" si="106"/>
        <v>0</v>
      </c>
      <c r="Y267">
        <f t="shared" si="106"/>
        <v>0</v>
      </c>
      <c r="Z267">
        <f t="shared" si="106"/>
        <v>0</v>
      </c>
      <c r="AA267">
        <f t="shared" si="106"/>
        <v>0</v>
      </c>
      <c r="AC267">
        <f t="shared" si="102"/>
        <v>0</v>
      </c>
      <c r="AD267">
        <f t="shared" si="102"/>
        <v>0</v>
      </c>
      <c r="AE267">
        <f t="shared" si="102"/>
        <v>0</v>
      </c>
      <c r="AF267">
        <f t="shared" si="102"/>
        <v>0</v>
      </c>
      <c r="AG267">
        <f t="shared" si="102"/>
        <v>0</v>
      </c>
      <c r="AH267">
        <f t="shared" si="100"/>
        <v>0</v>
      </c>
      <c r="AI267">
        <f t="shared" si="100"/>
        <v>0</v>
      </c>
      <c r="AJ267">
        <f t="shared" si="100"/>
        <v>0</v>
      </c>
      <c r="AK267">
        <f t="shared" si="100"/>
        <v>0</v>
      </c>
      <c r="AL267">
        <f t="shared" si="100"/>
        <v>0</v>
      </c>
      <c r="AM267">
        <f t="shared" si="100"/>
        <v>0</v>
      </c>
      <c r="AN267">
        <f t="shared" si="100"/>
        <v>0</v>
      </c>
      <c r="AO267">
        <f t="shared" si="100"/>
        <v>0</v>
      </c>
      <c r="AP267">
        <f t="shared" si="100"/>
        <v>0</v>
      </c>
      <c r="AQ267">
        <f t="shared" si="94"/>
        <v>0</v>
      </c>
      <c r="AR267">
        <f t="shared" si="94"/>
        <v>0</v>
      </c>
      <c r="AS267">
        <f t="shared" si="94"/>
        <v>0</v>
      </c>
      <c r="AT267">
        <f t="shared" si="94"/>
        <v>0</v>
      </c>
      <c r="AV267" s="25">
        <f t="shared" si="104"/>
        <v>45.171769645733413</v>
      </c>
      <c r="AW267" s="25">
        <f t="shared" si="104"/>
        <v>127.04522300052373</v>
      </c>
      <c r="AX267" s="25">
        <f t="shared" si="104"/>
        <v>364.41551061754836</v>
      </c>
      <c r="AY267" s="25">
        <f t="shared" si="104"/>
        <v>1052.6074841407044</v>
      </c>
      <c r="AZ267" s="25">
        <f t="shared" si="104"/>
        <v>3047.8369510477814</v>
      </c>
      <c r="BA267" s="25">
        <f t="shared" si="104"/>
        <v>8832.473765734987</v>
      </c>
      <c r="BB267" s="25">
        <f t="shared" si="104"/>
        <v>25603.488645394966</v>
      </c>
      <c r="BC267" s="25">
        <f t="shared" si="104"/>
        <v>74226.582731377712</v>
      </c>
      <c r="BD267" s="25">
        <f t="shared" si="104"/>
        <v>215196.30313641208</v>
      </c>
      <c r="BE267" s="25">
        <f t="shared" si="104"/>
        <v>623900.48876334867</v>
      </c>
      <c r="BF267" s="25">
        <f t="shared" si="104"/>
        <v>1808829.499539858</v>
      </c>
      <c r="BG267" s="25">
        <f t="shared" si="104"/>
        <v>5244215.8008228196</v>
      </c>
      <c r="BH267" s="25">
        <f t="shared" si="104"/>
        <v>15204204.063164905</v>
      </c>
      <c r="BI267" s="25">
        <f t="shared" si="104"/>
        <v>44080539.207467429</v>
      </c>
      <c r="BJ267" s="25">
        <f t="shared" si="104"/>
        <v>127799787.60445273</v>
      </c>
      <c r="BK267" s="25">
        <f t="shared" si="104"/>
        <v>370521466.69325632</v>
      </c>
      <c r="BL267" s="25">
        <f t="shared" ref="BF267:BN282" si="108">$H$1+EXP(EXP($H$6*($E$4+($D267-$D$4)*$C$4)+$H$5)*BL$10+EXP($H$4*($E$4+($D267-$D$4)*$C$4)+$H$3)+$H$2)</f>
        <v>1074228375.5313194</v>
      </c>
      <c r="BM267" s="25">
        <f t="shared" si="108"/>
        <v>3114439268.1283507</v>
      </c>
      <c r="BN267" s="25">
        <f t="shared" si="108"/>
        <v>9029487754.9259262</v>
      </c>
    </row>
    <row r="268" spans="2:66" x14ac:dyDescent="0.3">
      <c r="B268" s="73"/>
      <c r="F268" s="75"/>
      <c r="G268" s="23"/>
      <c r="H268" s="59">
        <f t="shared" si="98"/>
        <v>0</v>
      </c>
      <c r="I268" s="77">
        <f t="shared" si="107"/>
        <v>0</v>
      </c>
      <c r="J268">
        <f t="shared" si="106"/>
        <v>0</v>
      </c>
      <c r="K268">
        <f t="shared" si="106"/>
        <v>0</v>
      </c>
      <c r="L268">
        <f t="shared" si="106"/>
        <v>0</v>
      </c>
      <c r="M268">
        <f t="shared" si="106"/>
        <v>0</v>
      </c>
      <c r="N268">
        <f t="shared" si="106"/>
        <v>0</v>
      </c>
      <c r="O268">
        <f t="shared" si="106"/>
        <v>0</v>
      </c>
      <c r="P268">
        <f t="shared" si="106"/>
        <v>0</v>
      </c>
      <c r="Q268">
        <f t="shared" si="106"/>
        <v>0</v>
      </c>
      <c r="R268">
        <f t="shared" si="106"/>
        <v>0</v>
      </c>
      <c r="S268">
        <f t="shared" si="106"/>
        <v>0</v>
      </c>
      <c r="T268">
        <f t="shared" si="106"/>
        <v>0</v>
      </c>
      <c r="U268">
        <f t="shared" si="106"/>
        <v>0</v>
      </c>
      <c r="V268">
        <f t="shared" si="106"/>
        <v>0</v>
      </c>
      <c r="W268">
        <f t="shared" si="106"/>
        <v>0</v>
      </c>
      <c r="X268">
        <f t="shared" si="106"/>
        <v>0</v>
      </c>
      <c r="Y268">
        <f t="shared" si="106"/>
        <v>0</v>
      </c>
      <c r="Z268">
        <f t="shared" si="106"/>
        <v>0</v>
      </c>
      <c r="AA268">
        <f t="shared" si="106"/>
        <v>0</v>
      </c>
      <c r="AC268">
        <f t="shared" si="102"/>
        <v>0</v>
      </c>
      <c r="AD268">
        <f t="shared" si="102"/>
        <v>0</v>
      </c>
      <c r="AE268">
        <f t="shared" si="102"/>
        <v>0</v>
      </c>
      <c r="AF268">
        <f t="shared" si="102"/>
        <v>0</v>
      </c>
      <c r="AG268">
        <f t="shared" si="102"/>
        <v>0</v>
      </c>
      <c r="AH268">
        <f t="shared" si="100"/>
        <v>0</v>
      </c>
      <c r="AI268">
        <f t="shared" si="100"/>
        <v>0</v>
      </c>
      <c r="AJ268">
        <f t="shared" si="100"/>
        <v>0</v>
      </c>
      <c r="AK268">
        <f t="shared" si="100"/>
        <v>0</v>
      </c>
      <c r="AL268">
        <f t="shared" si="100"/>
        <v>0</v>
      </c>
      <c r="AM268">
        <f t="shared" si="100"/>
        <v>0</v>
      </c>
      <c r="AN268">
        <f t="shared" si="100"/>
        <v>0</v>
      </c>
      <c r="AO268">
        <f t="shared" si="100"/>
        <v>0</v>
      </c>
      <c r="AP268">
        <f t="shared" si="100"/>
        <v>0</v>
      </c>
      <c r="AQ268">
        <f t="shared" si="94"/>
        <v>0</v>
      </c>
      <c r="AR268">
        <f t="shared" si="94"/>
        <v>0</v>
      </c>
      <c r="AS268">
        <f t="shared" si="94"/>
        <v>0</v>
      </c>
      <c r="AT268">
        <f t="shared" si="94"/>
        <v>0</v>
      </c>
      <c r="AV268" s="25">
        <f t="shared" ref="AV268:BK283" si="109">$H$1+EXP(EXP($H$6*($E$4+($D268-$D$4)*$C$4)+$H$5)*AV$10+EXP($H$4*($E$4+($D268-$D$4)*$C$4)+$H$3)+$H$2)</f>
        <v>45.171769645733413</v>
      </c>
      <c r="AW268" s="25">
        <f t="shared" si="109"/>
        <v>127.04522300052373</v>
      </c>
      <c r="AX268" s="25">
        <f t="shared" si="109"/>
        <v>364.41551061754836</v>
      </c>
      <c r="AY268" s="25">
        <f t="shared" si="109"/>
        <v>1052.6074841407044</v>
      </c>
      <c r="AZ268" s="25">
        <f t="shared" si="109"/>
        <v>3047.8369510477814</v>
      </c>
      <c r="BA268" s="25">
        <f t="shared" si="109"/>
        <v>8832.473765734987</v>
      </c>
      <c r="BB268" s="25">
        <f t="shared" si="109"/>
        <v>25603.488645394966</v>
      </c>
      <c r="BC268" s="25">
        <f t="shared" si="109"/>
        <v>74226.582731377712</v>
      </c>
      <c r="BD268" s="25">
        <f t="shared" si="109"/>
        <v>215196.30313641208</v>
      </c>
      <c r="BE268" s="25">
        <f t="shared" si="109"/>
        <v>623900.48876334867</v>
      </c>
      <c r="BF268" s="25">
        <f t="shared" si="108"/>
        <v>1808829.499539858</v>
      </c>
      <c r="BG268" s="25">
        <f t="shared" si="108"/>
        <v>5244215.8008228196</v>
      </c>
      <c r="BH268" s="25">
        <f t="shared" si="108"/>
        <v>15204204.063164905</v>
      </c>
      <c r="BI268" s="25">
        <f t="shared" si="108"/>
        <v>44080539.207467429</v>
      </c>
      <c r="BJ268" s="25">
        <f t="shared" si="108"/>
        <v>127799787.60445273</v>
      </c>
      <c r="BK268" s="25">
        <f t="shared" si="108"/>
        <v>370521466.69325632</v>
      </c>
      <c r="BL268" s="25">
        <f t="shared" si="108"/>
        <v>1074228375.5313194</v>
      </c>
      <c r="BM268" s="25">
        <f t="shared" si="108"/>
        <v>3114439268.1283507</v>
      </c>
      <c r="BN268" s="25">
        <f t="shared" si="108"/>
        <v>9029487754.9259262</v>
      </c>
    </row>
    <row r="269" spans="2:66" x14ac:dyDescent="0.3">
      <c r="B269" s="73"/>
      <c r="F269" s="75"/>
      <c r="G269" s="93"/>
      <c r="H269" s="59">
        <f t="shared" si="98"/>
        <v>0</v>
      </c>
      <c r="I269" s="77">
        <f t="shared" si="107"/>
        <v>0</v>
      </c>
      <c r="J269">
        <f t="shared" si="106"/>
        <v>0</v>
      </c>
      <c r="K269">
        <f t="shared" si="106"/>
        <v>0</v>
      </c>
      <c r="L269">
        <f t="shared" si="106"/>
        <v>0</v>
      </c>
      <c r="M269">
        <f t="shared" si="106"/>
        <v>0</v>
      </c>
      <c r="N269">
        <f t="shared" si="106"/>
        <v>0</v>
      </c>
      <c r="O269">
        <f t="shared" si="106"/>
        <v>0</v>
      </c>
      <c r="P269">
        <f t="shared" si="106"/>
        <v>0</v>
      </c>
      <c r="Q269">
        <f t="shared" si="106"/>
        <v>0</v>
      </c>
      <c r="R269">
        <f t="shared" si="106"/>
        <v>0</v>
      </c>
      <c r="S269">
        <f t="shared" si="106"/>
        <v>0</v>
      </c>
      <c r="T269">
        <f t="shared" si="106"/>
        <v>0</v>
      </c>
      <c r="U269">
        <f t="shared" si="106"/>
        <v>0</v>
      </c>
      <c r="V269">
        <f t="shared" si="106"/>
        <v>0</v>
      </c>
      <c r="W269">
        <f t="shared" si="106"/>
        <v>0</v>
      </c>
      <c r="X269">
        <f t="shared" si="106"/>
        <v>0</v>
      </c>
      <c r="Y269">
        <f t="shared" si="106"/>
        <v>0</v>
      </c>
      <c r="Z269">
        <f t="shared" si="106"/>
        <v>0</v>
      </c>
      <c r="AA269">
        <f t="shared" si="106"/>
        <v>0</v>
      </c>
      <c r="AC269">
        <f t="shared" si="102"/>
        <v>0</v>
      </c>
      <c r="AD269">
        <f t="shared" si="102"/>
        <v>0</v>
      </c>
      <c r="AE269">
        <f t="shared" si="102"/>
        <v>0</v>
      </c>
      <c r="AF269">
        <f t="shared" si="102"/>
        <v>0</v>
      </c>
      <c r="AG269">
        <f t="shared" si="102"/>
        <v>0</v>
      </c>
      <c r="AH269">
        <f t="shared" si="100"/>
        <v>0</v>
      </c>
      <c r="AI269">
        <f t="shared" si="100"/>
        <v>0</v>
      </c>
      <c r="AJ269">
        <f t="shared" si="100"/>
        <v>0</v>
      </c>
      <c r="AK269">
        <f t="shared" si="100"/>
        <v>0</v>
      </c>
      <c r="AL269">
        <f t="shared" si="100"/>
        <v>0</v>
      </c>
      <c r="AM269">
        <f t="shared" si="100"/>
        <v>0</v>
      </c>
      <c r="AN269">
        <f t="shared" si="100"/>
        <v>0</v>
      </c>
      <c r="AO269">
        <f t="shared" si="100"/>
        <v>0</v>
      </c>
      <c r="AP269">
        <f t="shared" si="100"/>
        <v>0</v>
      </c>
      <c r="AQ269">
        <f t="shared" si="94"/>
        <v>0</v>
      </c>
      <c r="AR269">
        <f t="shared" si="94"/>
        <v>0</v>
      </c>
      <c r="AS269">
        <f t="shared" si="94"/>
        <v>0</v>
      </c>
      <c r="AT269">
        <f t="shared" si="94"/>
        <v>0</v>
      </c>
      <c r="AV269" s="25">
        <f t="shared" si="109"/>
        <v>45.171769645733413</v>
      </c>
      <c r="AW269" s="25">
        <f t="shared" si="109"/>
        <v>127.04522300052373</v>
      </c>
      <c r="AX269" s="25">
        <f t="shared" si="109"/>
        <v>364.41551061754836</v>
      </c>
      <c r="AY269" s="25">
        <f t="shared" si="109"/>
        <v>1052.6074841407044</v>
      </c>
      <c r="AZ269" s="25">
        <f t="shared" si="109"/>
        <v>3047.8369510477814</v>
      </c>
      <c r="BA269" s="25">
        <f t="shared" si="109"/>
        <v>8832.473765734987</v>
      </c>
      <c r="BB269" s="25">
        <f t="shared" si="109"/>
        <v>25603.488645394966</v>
      </c>
      <c r="BC269" s="25">
        <f t="shared" si="109"/>
        <v>74226.582731377712</v>
      </c>
      <c r="BD269" s="25">
        <f t="shared" si="109"/>
        <v>215196.30313641208</v>
      </c>
      <c r="BE269" s="25">
        <f t="shared" si="109"/>
        <v>623900.48876334867</v>
      </c>
      <c r="BF269" s="25">
        <f t="shared" si="108"/>
        <v>1808829.499539858</v>
      </c>
      <c r="BG269" s="25">
        <f t="shared" si="108"/>
        <v>5244215.8008228196</v>
      </c>
      <c r="BH269" s="25">
        <f t="shared" si="108"/>
        <v>15204204.063164905</v>
      </c>
      <c r="BI269" s="25">
        <f t="shared" si="108"/>
        <v>44080539.207467429</v>
      </c>
      <c r="BJ269" s="25">
        <f t="shared" si="108"/>
        <v>127799787.60445273</v>
      </c>
      <c r="BK269" s="25">
        <f t="shared" si="108"/>
        <v>370521466.69325632</v>
      </c>
      <c r="BL269" s="25">
        <f t="shared" si="108"/>
        <v>1074228375.5313194</v>
      </c>
      <c r="BM269" s="25">
        <f t="shared" si="108"/>
        <v>3114439268.1283507</v>
      </c>
      <c r="BN269" s="25">
        <f t="shared" si="108"/>
        <v>9029487754.9259262</v>
      </c>
    </row>
    <row r="270" spans="2:66" x14ac:dyDescent="0.3">
      <c r="B270" s="73"/>
      <c r="F270" s="75"/>
      <c r="G270" s="82"/>
      <c r="H270" s="59">
        <f t="shared" si="98"/>
        <v>0</v>
      </c>
      <c r="I270" s="77">
        <f t="shared" si="107"/>
        <v>0</v>
      </c>
      <c r="J270">
        <f t="shared" si="106"/>
        <v>0</v>
      </c>
      <c r="K270">
        <f t="shared" si="106"/>
        <v>0</v>
      </c>
      <c r="L270">
        <f t="shared" si="106"/>
        <v>0</v>
      </c>
      <c r="M270">
        <f t="shared" si="106"/>
        <v>0</v>
      </c>
      <c r="N270">
        <f t="shared" si="106"/>
        <v>0</v>
      </c>
      <c r="O270">
        <f t="shared" si="106"/>
        <v>0</v>
      </c>
      <c r="P270">
        <f t="shared" si="106"/>
        <v>0</v>
      </c>
      <c r="Q270">
        <f t="shared" si="106"/>
        <v>0</v>
      </c>
      <c r="R270">
        <f t="shared" si="106"/>
        <v>0</v>
      </c>
      <c r="S270">
        <f t="shared" si="106"/>
        <v>0</v>
      </c>
      <c r="T270">
        <f t="shared" si="106"/>
        <v>0</v>
      </c>
      <c r="U270">
        <f t="shared" si="106"/>
        <v>0</v>
      </c>
      <c r="V270">
        <f t="shared" si="106"/>
        <v>0</v>
      </c>
      <c r="W270">
        <f t="shared" si="106"/>
        <v>0</v>
      </c>
      <c r="X270">
        <f t="shared" si="106"/>
        <v>0</v>
      </c>
      <c r="Y270">
        <f t="shared" si="106"/>
        <v>0</v>
      </c>
      <c r="Z270">
        <f t="shared" si="106"/>
        <v>0</v>
      </c>
      <c r="AA270">
        <f t="shared" si="106"/>
        <v>0</v>
      </c>
      <c r="AC270">
        <f t="shared" si="102"/>
        <v>0</v>
      </c>
      <c r="AD270">
        <f t="shared" si="102"/>
        <v>0</v>
      </c>
      <c r="AE270">
        <f t="shared" si="102"/>
        <v>0</v>
      </c>
      <c r="AF270">
        <f t="shared" si="102"/>
        <v>0</v>
      </c>
      <c r="AG270">
        <f t="shared" si="102"/>
        <v>0</v>
      </c>
      <c r="AH270">
        <f t="shared" si="100"/>
        <v>0</v>
      </c>
      <c r="AI270">
        <f t="shared" si="100"/>
        <v>0</v>
      </c>
      <c r="AJ270">
        <f t="shared" si="100"/>
        <v>0</v>
      </c>
      <c r="AK270">
        <f t="shared" si="100"/>
        <v>0</v>
      </c>
      <c r="AL270">
        <f t="shared" si="100"/>
        <v>0</v>
      </c>
      <c r="AM270">
        <f t="shared" si="100"/>
        <v>0</v>
      </c>
      <c r="AN270">
        <f t="shared" si="100"/>
        <v>0</v>
      </c>
      <c r="AO270">
        <f t="shared" si="100"/>
        <v>0</v>
      </c>
      <c r="AP270">
        <f t="shared" si="100"/>
        <v>0</v>
      </c>
      <c r="AQ270">
        <f t="shared" si="94"/>
        <v>0</v>
      </c>
      <c r="AR270">
        <f t="shared" si="94"/>
        <v>0</v>
      </c>
      <c r="AS270">
        <f t="shared" si="94"/>
        <v>0</v>
      </c>
      <c r="AT270">
        <f t="shared" si="94"/>
        <v>0</v>
      </c>
      <c r="AV270" s="25">
        <f t="shared" si="109"/>
        <v>45.171769645733413</v>
      </c>
      <c r="AW270" s="25">
        <f t="shared" si="109"/>
        <v>127.04522300052373</v>
      </c>
      <c r="AX270" s="25">
        <f t="shared" si="109"/>
        <v>364.41551061754836</v>
      </c>
      <c r="AY270" s="25">
        <f t="shared" si="109"/>
        <v>1052.6074841407044</v>
      </c>
      <c r="AZ270" s="25">
        <f t="shared" si="109"/>
        <v>3047.8369510477814</v>
      </c>
      <c r="BA270" s="25">
        <f t="shared" si="109"/>
        <v>8832.473765734987</v>
      </c>
      <c r="BB270" s="25">
        <f t="shared" si="109"/>
        <v>25603.488645394966</v>
      </c>
      <c r="BC270" s="25">
        <f t="shared" si="109"/>
        <v>74226.582731377712</v>
      </c>
      <c r="BD270" s="25">
        <f t="shared" si="109"/>
        <v>215196.30313641208</v>
      </c>
      <c r="BE270" s="25">
        <f t="shared" si="109"/>
        <v>623900.48876334867</v>
      </c>
      <c r="BF270" s="25">
        <f t="shared" si="108"/>
        <v>1808829.499539858</v>
      </c>
      <c r="BG270" s="25">
        <f t="shared" si="108"/>
        <v>5244215.8008228196</v>
      </c>
      <c r="BH270" s="25">
        <f t="shared" si="108"/>
        <v>15204204.063164905</v>
      </c>
      <c r="BI270" s="25">
        <f t="shared" si="108"/>
        <v>44080539.207467429</v>
      </c>
      <c r="BJ270" s="25">
        <f t="shared" si="108"/>
        <v>127799787.60445273</v>
      </c>
      <c r="BK270" s="25">
        <f t="shared" si="108"/>
        <v>370521466.69325632</v>
      </c>
      <c r="BL270" s="25">
        <f t="shared" si="108"/>
        <v>1074228375.5313194</v>
      </c>
      <c r="BM270" s="25">
        <f t="shared" si="108"/>
        <v>3114439268.1283507</v>
      </c>
      <c r="BN270" s="25">
        <f t="shared" si="108"/>
        <v>9029487754.9259262</v>
      </c>
    </row>
    <row r="271" spans="2:66" x14ac:dyDescent="0.3">
      <c r="B271" s="73"/>
      <c r="F271" s="75"/>
      <c r="G271" s="93"/>
      <c r="H271" s="59">
        <f t="shared" si="98"/>
        <v>0</v>
      </c>
      <c r="I271" s="77">
        <f t="shared" si="107"/>
        <v>0</v>
      </c>
      <c r="J271">
        <f t="shared" si="106"/>
        <v>0</v>
      </c>
      <c r="K271">
        <f t="shared" si="106"/>
        <v>0</v>
      </c>
      <c r="L271">
        <f t="shared" si="106"/>
        <v>0</v>
      </c>
      <c r="M271">
        <f t="shared" si="106"/>
        <v>0</v>
      </c>
      <c r="N271">
        <f t="shared" si="106"/>
        <v>0</v>
      </c>
      <c r="O271">
        <f t="shared" si="106"/>
        <v>0</v>
      </c>
      <c r="P271">
        <f t="shared" si="106"/>
        <v>0</v>
      </c>
      <c r="Q271">
        <f t="shared" si="106"/>
        <v>0</v>
      </c>
      <c r="R271">
        <f t="shared" si="106"/>
        <v>0</v>
      </c>
      <c r="S271">
        <f t="shared" si="106"/>
        <v>0</v>
      </c>
      <c r="T271">
        <f t="shared" si="106"/>
        <v>0</v>
      </c>
      <c r="U271">
        <f t="shared" si="106"/>
        <v>0</v>
      </c>
      <c r="V271">
        <f t="shared" si="106"/>
        <v>0</v>
      </c>
      <c r="W271">
        <f t="shared" si="106"/>
        <v>0</v>
      </c>
      <c r="X271">
        <f t="shared" si="106"/>
        <v>0</v>
      </c>
      <c r="Y271">
        <f t="shared" si="106"/>
        <v>0</v>
      </c>
      <c r="Z271">
        <f t="shared" si="106"/>
        <v>0</v>
      </c>
      <c r="AA271">
        <f t="shared" si="106"/>
        <v>0</v>
      </c>
      <c r="AC271">
        <f t="shared" si="102"/>
        <v>0</v>
      </c>
      <c r="AD271">
        <f t="shared" si="102"/>
        <v>0</v>
      </c>
      <c r="AE271">
        <f t="shared" si="102"/>
        <v>0</v>
      </c>
      <c r="AF271">
        <f t="shared" si="102"/>
        <v>0</v>
      </c>
      <c r="AG271">
        <f t="shared" si="102"/>
        <v>0</v>
      </c>
      <c r="AH271">
        <f t="shared" si="100"/>
        <v>0</v>
      </c>
      <c r="AI271">
        <f t="shared" si="100"/>
        <v>0</v>
      </c>
      <c r="AJ271">
        <f t="shared" si="100"/>
        <v>0</v>
      </c>
      <c r="AK271">
        <f t="shared" si="100"/>
        <v>0</v>
      </c>
      <c r="AL271">
        <f t="shared" si="100"/>
        <v>0</v>
      </c>
      <c r="AM271">
        <f t="shared" si="100"/>
        <v>0</v>
      </c>
      <c r="AN271">
        <f t="shared" si="100"/>
        <v>0</v>
      </c>
      <c r="AO271">
        <f t="shared" si="100"/>
        <v>0</v>
      </c>
      <c r="AP271">
        <f t="shared" si="100"/>
        <v>0</v>
      </c>
      <c r="AQ271">
        <f t="shared" si="94"/>
        <v>0</v>
      </c>
      <c r="AR271">
        <f t="shared" si="94"/>
        <v>0</v>
      </c>
      <c r="AS271">
        <f t="shared" si="94"/>
        <v>0</v>
      </c>
      <c r="AT271">
        <f t="shared" si="94"/>
        <v>0</v>
      </c>
      <c r="AV271" s="25">
        <f t="shared" si="109"/>
        <v>45.171769645733413</v>
      </c>
      <c r="AW271" s="25">
        <f t="shared" si="109"/>
        <v>127.04522300052373</v>
      </c>
      <c r="AX271" s="25">
        <f t="shared" si="109"/>
        <v>364.41551061754836</v>
      </c>
      <c r="AY271" s="25">
        <f t="shared" si="109"/>
        <v>1052.6074841407044</v>
      </c>
      <c r="AZ271" s="25">
        <f t="shared" si="109"/>
        <v>3047.8369510477814</v>
      </c>
      <c r="BA271" s="25">
        <f t="shared" si="109"/>
        <v>8832.473765734987</v>
      </c>
      <c r="BB271" s="25">
        <f t="shared" si="109"/>
        <v>25603.488645394966</v>
      </c>
      <c r="BC271" s="25">
        <f t="shared" si="109"/>
        <v>74226.582731377712</v>
      </c>
      <c r="BD271" s="25">
        <f t="shared" si="109"/>
        <v>215196.30313641208</v>
      </c>
      <c r="BE271" s="25">
        <f t="shared" si="109"/>
        <v>623900.48876334867</v>
      </c>
      <c r="BF271" s="25">
        <f t="shared" si="108"/>
        <v>1808829.499539858</v>
      </c>
      <c r="BG271" s="25">
        <f t="shared" si="108"/>
        <v>5244215.8008228196</v>
      </c>
      <c r="BH271" s="25">
        <f t="shared" si="108"/>
        <v>15204204.063164905</v>
      </c>
      <c r="BI271" s="25">
        <f t="shared" si="108"/>
        <v>44080539.207467429</v>
      </c>
      <c r="BJ271" s="25">
        <f t="shared" si="108"/>
        <v>127799787.60445273</v>
      </c>
      <c r="BK271" s="25">
        <f t="shared" si="108"/>
        <v>370521466.69325632</v>
      </c>
      <c r="BL271" s="25">
        <f t="shared" si="108"/>
        <v>1074228375.5313194</v>
      </c>
      <c r="BM271" s="25">
        <f t="shared" si="108"/>
        <v>3114439268.1283507</v>
      </c>
      <c r="BN271" s="25">
        <f t="shared" si="108"/>
        <v>9029487754.9259262</v>
      </c>
    </row>
    <row r="272" spans="2:66" s="87" customFormat="1" x14ac:dyDescent="0.3">
      <c r="B272" s="73"/>
      <c r="F272" s="88"/>
      <c r="G272" s="89"/>
      <c r="H272" s="90">
        <v>769</v>
      </c>
      <c r="I272" s="91">
        <f t="shared" si="107"/>
        <v>0</v>
      </c>
      <c r="J272" s="87">
        <f t="shared" si="106"/>
        <v>0</v>
      </c>
      <c r="K272" s="87">
        <f t="shared" si="106"/>
        <v>0</v>
      </c>
      <c r="L272" s="87">
        <f t="shared" si="106"/>
        <v>0</v>
      </c>
      <c r="M272" s="87">
        <f t="shared" si="106"/>
        <v>0</v>
      </c>
      <c r="N272" s="87">
        <f t="shared" si="106"/>
        <v>0</v>
      </c>
      <c r="O272" s="87">
        <f t="shared" si="106"/>
        <v>0</v>
      </c>
      <c r="P272" s="87">
        <f t="shared" si="106"/>
        <v>0</v>
      </c>
      <c r="Q272" s="87">
        <f t="shared" si="106"/>
        <v>0</v>
      </c>
      <c r="R272" s="87">
        <f t="shared" si="106"/>
        <v>0</v>
      </c>
      <c r="S272" s="87">
        <f t="shared" si="106"/>
        <v>0</v>
      </c>
      <c r="T272" s="87">
        <f t="shared" si="106"/>
        <v>0</v>
      </c>
      <c r="U272" s="87">
        <f t="shared" si="106"/>
        <v>0</v>
      </c>
      <c r="V272" s="87">
        <f t="shared" si="106"/>
        <v>0</v>
      </c>
      <c r="W272" s="87">
        <f t="shared" si="106"/>
        <v>0</v>
      </c>
      <c r="X272" s="87">
        <f t="shared" si="106"/>
        <v>0</v>
      </c>
      <c r="Y272" s="87">
        <f t="shared" si="106"/>
        <v>0</v>
      </c>
      <c r="Z272" s="87">
        <f t="shared" si="106"/>
        <v>0</v>
      </c>
      <c r="AA272" s="87">
        <f t="shared" si="106"/>
        <v>0</v>
      </c>
      <c r="AC272" s="87">
        <f t="shared" si="102"/>
        <v>0</v>
      </c>
      <c r="AD272" s="87">
        <f t="shared" si="102"/>
        <v>0</v>
      </c>
      <c r="AE272" s="87">
        <f t="shared" si="102"/>
        <v>0</v>
      </c>
      <c r="AF272" s="87">
        <f t="shared" si="102"/>
        <v>0</v>
      </c>
      <c r="AG272" s="87">
        <f t="shared" si="102"/>
        <v>0</v>
      </c>
      <c r="AH272" s="87">
        <f t="shared" si="100"/>
        <v>0</v>
      </c>
      <c r="AI272" s="87">
        <f t="shared" si="100"/>
        <v>0</v>
      </c>
      <c r="AJ272" s="87">
        <f t="shared" si="100"/>
        <v>0</v>
      </c>
      <c r="AK272" s="87">
        <f t="shared" si="100"/>
        <v>0</v>
      </c>
      <c r="AL272" s="87">
        <f t="shared" si="100"/>
        <v>0</v>
      </c>
      <c r="AM272" s="87">
        <f t="shared" si="100"/>
        <v>0</v>
      </c>
      <c r="AN272" s="87">
        <f t="shared" si="100"/>
        <v>0</v>
      </c>
      <c r="AO272" s="87">
        <f t="shared" si="100"/>
        <v>0</v>
      </c>
      <c r="AP272" s="87">
        <f t="shared" si="100"/>
        <v>0</v>
      </c>
      <c r="AQ272" s="87">
        <f t="shared" si="94"/>
        <v>0</v>
      </c>
      <c r="AR272" s="87">
        <f t="shared" si="94"/>
        <v>0</v>
      </c>
      <c r="AS272" s="87">
        <f t="shared" si="94"/>
        <v>0</v>
      </c>
      <c r="AT272" s="87">
        <f t="shared" si="94"/>
        <v>0</v>
      </c>
      <c r="AV272" s="92">
        <f t="shared" si="109"/>
        <v>45.171769645733413</v>
      </c>
      <c r="AW272" s="92">
        <f t="shared" si="109"/>
        <v>127.04522300052373</v>
      </c>
      <c r="AX272" s="92">
        <f t="shared" si="109"/>
        <v>364.41551061754836</v>
      </c>
      <c r="AY272" s="92">
        <f t="shared" si="109"/>
        <v>1052.6074841407044</v>
      </c>
      <c r="AZ272" s="92">
        <f t="shared" si="109"/>
        <v>3047.8369510477814</v>
      </c>
      <c r="BA272" s="92">
        <f t="shared" si="109"/>
        <v>8832.473765734987</v>
      </c>
      <c r="BB272" s="92">
        <f t="shared" si="109"/>
        <v>25603.488645394966</v>
      </c>
      <c r="BC272" s="92">
        <f t="shared" si="109"/>
        <v>74226.582731377712</v>
      </c>
      <c r="BD272" s="92">
        <f t="shared" si="109"/>
        <v>215196.30313641208</v>
      </c>
      <c r="BE272" s="92">
        <f t="shared" si="109"/>
        <v>623900.48876334867</v>
      </c>
      <c r="BF272" s="92">
        <f t="shared" si="108"/>
        <v>1808829.499539858</v>
      </c>
      <c r="BG272" s="92">
        <f t="shared" si="108"/>
        <v>5244215.8008228196</v>
      </c>
      <c r="BH272" s="92">
        <f t="shared" si="108"/>
        <v>15204204.063164905</v>
      </c>
      <c r="BI272" s="92">
        <f t="shared" si="108"/>
        <v>44080539.207467429</v>
      </c>
      <c r="BJ272" s="92">
        <f t="shared" si="108"/>
        <v>127799787.60445273</v>
      </c>
      <c r="BK272" s="92">
        <f t="shared" si="108"/>
        <v>370521466.69325632</v>
      </c>
      <c r="BL272" s="92">
        <f t="shared" si="108"/>
        <v>1074228375.5313194</v>
      </c>
      <c r="BM272" s="92">
        <f t="shared" si="108"/>
        <v>3114439268.1283507</v>
      </c>
      <c r="BN272" s="92">
        <f t="shared" si="108"/>
        <v>9029487754.9259262</v>
      </c>
    </row>
    <row r="273" spans="2:66" x14ac:dyDescent="0.3">
      <c r="B273" s="73"/>
      <c r="F273" s="75"/>
      <c r="G273" s="23"/>
      <c r="H273" s="59">
        <f t="shared" si="98"/>
        <v>0</v>
      </c>
      <c r="I273" s="77">
        <f t="shared" si="107"/>
        <v>0</v>
      </c>
      <c r="J273">
        <f t="shared" si="106"/>
        <v>0</v>
      </c>
      <c r="K273">
        <f t="shared" si="106"/>
        <v>0</v>
      </c>
      <c r="L273">
        <f t="shared" si="106"/>
        <v>0</v>
      </c>
      <c r="M273">
        <f t="shared" si="106"/>
        <v>0</v>
      </c>
      <c r="N273">
        <f t="shared" si="106"/>
        <v>0</v>
      </c>
      <c r="O273">
        <f t="shared" si="106"/>
        <v>0</v>
      </c>
      <c r="P273">
        <f t="shared" si="106"/>
        <v>0</v>
      </c>
      <c r="Q273">
        <f t="shared" si="106"/>
        <v>0</v>
      </c>
      <c r="R273">
        <f t="shared" si="106"/>
        <v>0</v>
      </c>
      <c r="S273">
        <f t="shared" si="106"/>
        <v>0</v>
      </c>
      <c r="T273">
        <f t="shared" si="106"/>
        <v>0</v>
      </c>
      <c r="U273">
        <f t="shared" si="106"/>
        <v>0</v>
      </c>
      <c r="V273">
        <f t="shared" si="106"/>
        <v>0</v>
      </c>
      <c r="W273">
        <f t="shared" si="106"/>
        <v>0</v>
      </c>
      <c r="X273">
        <f t="shared" si="106"/>
        <v>0</v>
      </c>
      <c r="Y273">
        <f t="shared" si="106"/>
        <v>0</v>
      </c>
      <c r="Z273">
        <f t="shared" si="106"/>
        <v>0</v>
      </c>
      <c r="AA273">
        <f t="shared" si="106"/>
        <v>0</v>
      </c>
      <c r="AC273">
        <f t="shared" si="102"/>
        <v>0</v>
      </c>
      <c r="AD273">
        <f t="shared" si="102"/>
        <v>0</v>
      </c>
      <c r="AE273">
        <f t="shared" si="102"/>
        <v>0</v>
      </c>
      <c r="AF273">
        <f t="shared" si="102"/>
        <v>0</v>
      </c>
      <c r="AG273">
        <f t="shared" si="102"/>
        <v>0</v>
      </c>
      <c r="AH273">
        <f t="shared" si="100"/>
        <v>0</v>
      </c>
      <c r="AI273">
        <f t="shared" si="100"/>
        <v>0</v>
      </c>
      <c r="AJ273">
        <f t="shared" si="100"/>
        <v>0</v>
      </c>
      <c r="AK273">
        <f t="shared" si="100"/>
        <v>0</v>
      </c>
      <c r="AL273">
        <f t="shared" si="100"/>
        <v>0</v>
      </c>
      <c r="AM273">
        <f t="shared" si="100"/>
        <v>0</v>
      </c>
      <c r="AN273">
        <f t="shared" si="100"/>
        <v>0</v>
      </c>
      <c r="AO273">
        <f t="shared" si="100"/>
        <v>0</v>
      </c>
      <c r="AP273">
        <f t="shared" si="100"/>
        <v>0</v>
      </c>
      <c r="AQ273">
        <f t="shared" si="94"/>
        <v>0</v>
      </c>
      <c r="AR273">
        <f t="shared" si="94"/>
        <v>0</v>
      </c>
      <c r="AS273">
        <f t="shared" si="94"/>
        <v>0</v>
      </c>
      <c r="AT273">
        <f t="shared" si="94"/>
        <v>0</v>
      </c>
      <c r="AV273" s="25">
        <f t="shared" si="109"/>
        <v>45.171769645733413</v>
      </c>
      <c r="AW273" s="25">
        <f t="shared" si="109"/>
        <v>127.04522300052373</v>
      </c>
      <c r="AX273" s="25">
        <f t="shared" si="109"/>
        <v>364.41551061754836</v>
      </c>
      <c r="AY273" s="25">
        <f t="shared" si="109"/>
        <v>1052.6074841407044</v>
      </c>
      <c r="AZ273" s="25">
        <f t="shared" si="109"/>
        <v>3047.8369510477814</v>
      </c>
      <c r="BA273" s="25">
        <f t="shared" si="109"/>
        <v>8832.473765734987</v>
      </c>
      <c r="BB273" s="25">
        <f t="shared" si="109"/>
        <v>25603.488645394966</v>
      </c>
      <c r="BC273" s="25">
        <f t="shared" si="109"/>
        <v>74226.582731377712</v>
      </c>
      <c r="BD273" s="25">
        <f t="shared" si="109"/>
        <v>215196.30313641208</v>
      </c>
      <c r="BE273" s="25">
        <f t="shared" si="109"/>
        <v>623900.48876334867</v>
      </c>
      <c r="BF273" s="25">
        <f t="shared" si="108"/>
        <v>1808829.499539858</v>
      </c>
      <c r="BG273" s="25">
        <f t="shared" si="108"/>
        <v>5244215.8008228196</v>
      </c>
      <c r="BH273" s="25">
        <f t="shared" si="108"/>
        <v>15204204.063164905</v>
      </c>
      <c r="BI273" s="25">
        <f t="shared" si="108"/>
        <v>44080539.207467429</v>
      </c>
      <c r="BJ273" s="25">
        <f t="shared" si="108"/>
        <v>127799787.60445273</v>
      </c>
      <c r="BK273" s="25">
        <f t="shared" si="108"/>
        <v>370521466.69325632</v>
      </c>
      <c r="BL273" s="25">
        <f t="shared" si="108"/>
        <v>1074228375.5313194</v>
      </c>
      <c r="BM273" s="25">
        <f t="shared" si="108"/>
        <v>3114439268.1283507</v>
      </c>
      <c r="BN273" s="25">
        <f t="shared" si="108"/>
        <v>9029487754.9259262</v>
      </c>
    </row>
    <row r="274" spans="2:66" x14ac:dyDescent="0.3">
      <c r="B274" s="73"/>
      <c r="F274" s="75"/>
      <c r="G274" s="23"/>
      <c r="H274" s="59">
        <f t="shared" si="98"/>
        <v>0</v>
      </c>
      <c r="I274" s="77">
        <f t="shared" si="107"/>
        <v>0</v>
      </c>
      <c r="J274">
        <f t="shared" si="106"/>
        <v>0</v>
      </c>
      <c r="K274">
        <f t="shared" si="106"/>
        <v>0</v>
      </c>
      <c r="L274">
        <f t="shared" si="106"/>
        <v>0</v>
      </c>
      <c r="M274">
        <f t="shared" si="106"/>
        <v>0</v>
      </c>
      <c r="N274">
        <f t="shared" si="106"/>
        <v>0</v>
      </c>
      <c r="O274">
        <f t="shared" si="106"/>
        <v>0</v>
      </c>
      <c r="P274">
        <f t="shared" si="106"/>
        <v>0</v>
      </c>
      <c r="Q274">
        <f t="shared" si="106"/>
        <v>0</v>
      </c>
      <c r="R274">
        <f t="shared" si="106"/>
        <v>0</v>
      </c>
      <c r="S274">
        <f t="shared" si="106"/>
        <v>0</v>
      </c>
      <c r="T274">
        <f t="shared" si="106"/>
        <v>0</v>
      </c>
      <c r="U274">
        <f t="shared" si="106"/>
        <v>0</v>
      </c>
      <c r="V274">
        <f t="shared" si="106"/>
        <v>0</v>
      </c>
      <c r="W274">
        <f t="shared" si="106"/>
        <v>0</v>
      </c>
      <c r="X274">
        <f t="shared" si="106"/>
        <v>0</v>
      </c>
      <c r="Y274">
        <f t="shared" si="106"/>
        <v>0</v>
      </c>
      <c r="Z274">
        <f t="shared" si="106"/>
        <v>0</v>
      </c>
      <c r="AA274">
        <f t="shared" si="106"/>
        <v>0</v>
      </c>
      <c r="AC274">
        <f t="shared" si="102"/>
        <v>0</v>
      </c>
      <c r="AD274">
        <f t="shared" si="102"/>
        <v>0</v>
      </c>
      <c r="AE274">
        <f t="shared" si="102"/>
        <v>0</v>
      </c>
      <c r="AF274">
        <f t="shared" si="102"/>
        <v>0</v>
      </c>
      <c r="AG274">
        <f t="shared" si="102"/>
        <v>0</v>
      </c>
      <c r="AH274">
        <f t="shared" si="100"/>
        <v>0</v>
      </c>
      <c r="AI274">
        <f t="shared" si="100"/>
        <v>0</v>
      </c>
      <c r="AJ274">
        <f t="shared" si="100"/>
        <v>0</v>
      </c>
      <c r="AK274">
        <f t="shared" si="100"/>
        <v>0</v>
      </c>
      <c r="AL274">
        <f t="shared" si="100"/>
        <v>0</v>
      </c>
      <c r="AM274">
        <f t="shared" si="100"/>
        <v>0</v>
      </c>
      <c r="AN274">
        <f t="shared" si="100"/>
        <v>0</v>
      </c>
      <c r="AO274">
        <f t="shared" si="100"/>
        <v>0</v>
      </c>
      <c r="AP274">
        <f t="shared" si="100"/>
        <v>0</v>
      </c>
      <c r="AQ274">
        <f t="shared" si="94"/>
        <v>0</v>
      </c>
      <c r="AR274">
        <f t="shared" si="94"/>
        <v>0</v>
      </c>
      <c r="AS274">
        <f t="shared" si="94"/>
        <v>0</v>
      </c>
      <c r="AT274">
        <f t="shared" si="94"/>
        <v>0</v>
      </c>
      <c r="AV274" s="25">
        <f t="shared" si="109"/>
        <v>45.171769645733413</v>
      </c>
      <c r="AW274" s="25">
        <f t="shared" si="109"/>
        <v>127.04522300052373</v>
      </c>
      <c r="AX274" s="25">
        <f t="shared" si="109"/>
        <v>364.41551061754836</v>
      </c>
      <c r="AY274" s="25">
        <f t="shared" si="109"/>
        <v>1052.6074841407044</v>
      </c>
      <c r="AZ274" s="25">
        <f t="shared" si="109"/>
        <v>3047.8369510477814</v>
      </c>
      <c r="BA274" s="25">
        <f t="shared" si="109"/>
        <v>8832.473765734987</v>
      </c>
      <c r="BB274" s="25">
        <f t="shared" si="109"/>
        <v>25603.488645394966</v>
      </c>
      <c r="BC274" s="25">
        <f t="shared" si="109"/>
        <v>74226.582731377712</v>
      </c>
      <c r="BD274" s="25">
        <f t="shared" si="109"/>
        <v>215196.30313641208</v>
      </c>
      <c r="BE274" s="25">
        <f t="shared" si="109"/>
        <v>623900.48876334867</v>
      </c>
      <c r="BF274" s="25">
        <f t="shared" si="108"/>
        <v>1808829.499539858</v>
      </c>
      <c r="BG274" s="25">
        <f t="shared" si="108"/>
        <v>5244215.8008228196</v>
      </c>
      <c r="BH274" s="25">
        <f t="shared" si="108"/>
        <v>15204204.063164905</v>
      </c>
      <c r="BI274" s="25">
        <f t="shared" si="108"/>
        <v>44080539.207467429</v>
      </c>
      <c r="BJ274" s="25">
        <f t="shared" si="108"/>
        <v>127799787.60445273</v>
      </c>
      <c r="BK274" s="25">
        <f t="shared" si="108"/>
        <v>370521466.69325632</v>
      </c>
      <c r="BL274" s="25">
        <f t="shared" si="108"/>
        <v>1074228375.5313194</v>
      </c>
      <c r="BM274" s="25">
        <f t="shared" si="108"/>
        <v>3114439268.1283507</v>
      </c>
      <c r="BN274" s="25">
        <f t="shared" si="108"/>
        <v>9029487754.9259262</v>
      </c>
    </row>
    <row r="275" spans="2:66" s="80" customFormat="1" x14ac:dyDescent="0.3">
      <c r="B275" s="73"/>
      <c r="F275" s="85"/>
      <c r="G275" s="86"/>
      <c r="H275" s="83">
        <v>727</v>
      </c>
      <c r="I275" s="81">
        <f t="shared" si="107"/>
        <v>0</v>
      </c>
      <c r="J275" s="80">
        <f t="shared" si="106"/>
        <v>0</v>
      </c>
      <c r="K275" s="80">
        <f t="shared" si="106"/>
        <v>0</v>
      </c>
      <c r="L275" s="80">
        <f t="shared" si="106"/>
        <v>0</v>
      </c>
      <c r="M275" s="80">
        <f t="shared" si="106"/>
        <v>0</v>
      </c>
      <c r="N275" s="80">
        <f t="shared" si="106"/>
        <v>0</v>
      </c>
      <c r="O275" s="80">
        <f t="shared" si="106"/>
        <v>0</v>
      </c>
      <c r="P275" s="80">
        <f t="shared" si="106"/>
        <v>0</v>
      </c>
      <c r="Q275" s="80">
        <f t="shared" si="106"/>
        <v>0</v>
      </c>
      <c r="R275" s="80">
        <f t="shared" si="106"/>
        <v>0</v>
      </c>
      <c r="S275" s="80">
        <f t="shared" si="106"/>
        <v>0</v>
      </c>
      <c r="T275" s="80">
        <f t="shared" si="106"/>
        <v>0</v>
      </c>
      <c r="U275" s="80">
        <f t="shared" si="106"/>
        <v>0</v>
      </c>
      <c r="V275" s="80">
        <f t="shared" si="106"/>
        <v>0</v>
      </c>
      <c r="W275" s="80">
        <f t="shared" si="106"/>
        <v>0</v>
      </c>
      <c r="X275" s="80">
        <f t="shared" si="106"/>
        <v>0</v>
      </c>
      <c r="Y275" s="80">
        <f t="shared" si="106"/>
        <v>0</v>
      </c>
      <c r="Z275" s="80">
        <f t="shared" si="106"/>
        <v>0</v>
      </c>
      <c r="AA275" s="80">
        <f t="shared" si="106"/>
        <v>0</v>
      </c>
      <c r="AC275" s="80">
        <f t="shared" si="102"/>
        <v>0</v>
      </c>
      <c r="AD275" s="80">
        <f t="shared" si="102"/>
        <v>0</v>
      </c>
      <c r="AE275" s="80">
        <f t="shared" si="102"/>
        <v>0</v>
      </c>
      <c r="AF275" s="80">
        <f t="shared" si="102"/>
        <v>0</v>
      </c>
      <c r="AG275" s="80">
        <f t="shared" si="102"/>
        <v>0</v>
      </c>
      <c r="AH275" s="80">
        <f t="shared" si="100"/>
        <v>0</v>
      </c>
      <c r="AI275" s="80">
        <f t="shared" si="100"/>
        <v>0</v>
      </c>
      <c r="AJ275" s="80">
        <f t="shared" si="100"/>
        <v>0</v>
      </c>
      <c r="AK275" s="80">
        <f t="shared" si="100"/>
        <v>0</v>
      </c>
      <c r="AL275" s="80">
        <f t="shared" si="100"/>
        <v>0</v>
      </c>
      <c r="AM275" s="80">
        <f t="shared" si="100"/>
        <v>0</v>
      </c>
      <c r="AN275" s="80">
        <f t="shared" si="100"/>
        <v>0</v>
      </c>
      <c r="AO275" s="80">
        <f t="shared" si="100"/>
        <v>0</v>
      </c>
      <c r="AP275" s="80">
        <f t="shared" si="100"/>
        <v>0</v>
      </c>
      <c r="AQ275" s="80">
        <f t="shared" si="94"/>
        <v>0</v>
      </c>
      <c r="AR275" s="80">
        <f t="shared" si="94"/>
        <v>0</v>
      </c>
      <c r="AS275" s="80">
        <f t="shared" si="94"/>
        <v>0</v>
      </c>
      <c r="AT275" s="80">
        <f t="shared" si="94"/>
        <v>0</v>
      </c>
      <c r="AV275" s="84">
        <f t="shared" si="109"/>
        <v>45.171769645733413</v>
      </c>
      <c r="AW275" s="84">
        <f t="shared" si="109"/>
        <v>127.04522300052373</v>
      </c>
      <c r="AX275" s="84">
        <f t="shared" si="109"/>
        <v>364.41551061754836</v>
      </c>
      <c r="AY275" s="84">
        <f t="shared" si="109"/>
        <v>1052.6074841407044</v>
      </c>
      <c r="AZ275" s="84">
        <f t="shared" si="109"/>
        <v>3047.8369510477814</v>
      </c>
      <c r="BA275" s="84">
        <f t="shared" si="109"/>
        <v>8832.473765734987</v>
      </c>
      <c r="BB275" s="84">
        <f t="shared" si="109"/>
        <v>25603.488645394966</v>
      </c>
      <c r="BC275" s="84">
        <f t="shared" si="109"/>
        <v>74226.582731377712</v>
      </c>
      <c r="BD275" s="84">
        <f t="shared" si="109"/>
        <v>215196.30313641208</v>
      </c>
      <c r="BE275" s="84">
        <f t="shared" si="109"/>
        <v>623900.48876334867</v>
      </c>
      <c r="BF275" s="84">
        <f t="shared" si="108"/>
        <v>1808829.499539858</v>
      </c>
      <c r="BG275" s="84">
        <f t="shared" si="108"/>
        <v>5244215.8008228196</v>
      </c>
      <c r="BH275" s="84">
        <f t="shared" si="108"/>
        <v>15204204.063164905</v>
      </c>
      <c r="BI275" s="84">
        <f t="shared" si="108"/>
        <v>44080539.207467429</v>
      </c>
      <c r="BJ275" s="84">
        <f t="shared" si="108"/>
        <v>127799787.60445273</v>
      </c>
      <c r="BK275" s="84">
        <f t="shared" si="108"/>
        <v>370521466.69325632</v>
      </c>
      <c r="BL275" s="84">
        <f t="shared" si="108"/>
        <v>1074228375.5313194</v>
      </c>
      <c r="BM275" s="84">
        <f t="shared" si="108"/>
        <v>3114439268.1283507</v>
      </c>
      <c r="BN275" s="84">
        <f t="shared" si="108"/>
        <v>9029487754.9259262</v>
      </c>
    </row>
    <row r="276" spans="2:66" x14ac:dyDescent="0.3">
      <c r="B276" s="73"/>
      <c r="F276" s="75"/>
      <c r="G276" s="23"/>
      <c r="H276" s="59">
        <f t="shared" si="98"/>
        <v>0</v>
      </c>
      <c r="I276" s="77">
        <f t="shared" si="107"/>
        <v>0</v>
      </c>
      <c r="J276">
        <f t="shared" si="106"/>
        <v>0</v>
      </c>
      <c r="K276">
        <f t="shared" si="106"/>
        <v>0</v>
      </c>
      <c r="L276">
        <f t="shared" si="106"/>
        <v>0</v>
      </c>
      <c r="M276">
        <f t="shared" si="106"/>
        <v>0</v>
      </c>
      <c r="N276">
        <f t="shared" si="106"/>
        <v>0</v>
      </c>
      <c r="O276">
        <f t="shared" si="106"/>
        <v>0</v>
      </c>
      <c r="P276">
        <f t="shared" si="106"/>
        <v>0</v>
      </c>
      <c r="Q276">
        <f t="shared" si="106"/>
        <v>0</v>
      </c>
      <c r="R276">
        <f t="shared" si="106"/>
        <v>0</v>
      </c>
      <c r="S276">
        <f t="shared" si="106"/>
        <v>0</v>
      </c>
      <c r="T276">
        <f t="shared" si="106"/>
        <v>0</v>
      </c>
      <c r="U276">
        <f t="shared" si="106"/>
        <v>0</v>
      </c>
      <c r="V276">
        <f t="shared" si="106"/>
        <v>0</v>
      </c>
      <c r="W276">
        <f t="shared" si="106"/>
        <v>0</v>
      </c>
      <c r="X276">
        <f t="shared" si="106"/>
        <v>0</v>
      </c>
      <c r="Y276">
        <f t="shared" si="106"/>
        <v>0</v>
      </c>
      <c r="Z276">
        <f t="shared" si="106"/>
        <v>0</v>
      </c>
      <c r="AA276">
        <f t="shared" si="106"/>
        <v>0</v>
      </c>
      <c r="AC276">
        <f t="shared" si="102"/>
        <v>0</v>
      </c>
      <c r="AD276">
        <f t="shared" si="102"/>
        <v>0</v>
      </c>
      <c r="AE276">
        <f t="shared" si="102"/>
        <v>0</v>
      </c>
      <c r="AF276">
        <f t="shared" si="102"/>
        <v>0</v>
      </c>
      <c r="AG276">
        <f t="shared" si="102"/>
        <v>0</v>
      </c>
      <c r="AH276">
        <f t="shared" si="100"/>
        <v>0</v>
      </c>
      <c r="AI276">
        <f t="shared" si="100"/>
        <v>0</v>
      </c>
      <c r="AJ276">
        <f t="shared" si="100"/>
        <v>0</v>
      </c>
      <c r="AK276">
        <f t="shared" si="100"/>
        <v>0</v>
      </c>
      <c r="AL276">
        <f t="shared" si="100"/>
        <v>0</v>
      </c>
      <c r="AM276">
        <f t="shared" si="100"/>
        <v>0</v>
      </c>
      <c r="AN276">
        <f t="shared" si="100"/>
        <v>0</v>
      </c>
      <c r="AO276">
        <f t="shared" si="100"/>
        <v>0</v>
      </c>
      <c r="AP276">
        <f t="shared" si="100"/>
        <v>0</v>
      </c>
      <c r="AQ276">
        <f t="shared" si="94"/>
        <v>0</v>
      </c>
      <c r="AR276">
        <f t="shared" si="94"/>
        <v>0</v>
      </c>
      <c r="AS276">
        <f t="shared" si="94"/>
        <v>0</v>
      </c>
      <c r="AT276">
        <f t="shared" si="94"/>
        <v>0</v>
      </c>
      <c r="AV276" s="25">
        <f t="shared" si="109"/>
        <v>45.171769645733413</v>
      </c>
      <c r="AW276" s="25">
        <f t="shared" si="109"/>
        <v>127.04522300052373</v>
      </c>
      <c r="AX276" s="25">
        <f t="shared" si="109"/>
        <v>364.41551061754836</v>
      </c>
      <c r="AY276" s="25">
        <f t="shared" si="109"/>
        <v>1052.6074841407044</v>
      </c>
      <c r="AZ276" s="25">
        <f t="shared" si="109"/>
        <v>3047.8369510477814</v>
      </c>
      <c r="BA276" s="25">
        <f t="shared" si="109"/>
        <v>8832.473765734987</v>
      </c>
      <c r="BB276" s="25">
        <f t="shared" si="109"/>
        <v>25603.488645394966</v>
      </c>
      <c r="BC276" s="25">
        <f t="shared" si="109"/>
        <v>74226.582731377712</v>
      </c>
      <c r="BD276" s="25">
        <f t="shared" si="109"/>
        <v>215196.30313641208</v>
      </c>
      <c r="BE276" s="25">
        <f t="shared" si="109"/>
        <v>623900.48876334867</v>
      </c>
      <c r="BF276" s="25">
        <f t="shared" si="108"/>
        <v>1808829.499539858</v>
      </c>
      <c r="BG276" s="25">
        <f t="shared" si="108"/>
        <v>5244215.8008228196</v>
      </c>
      <c r="BH276" s="25">
        <f t="shared" si="108"/>
        <v>15204204.063164905</v>
      </c>
      <c r="BI276" s="25">
        <f t="shared" si="108"/>
        <v>44080539.207467429</v>
      </c>
      <c r="BJ276" s="25">
        <f t="shared" si="108"/>
        <v>127799787.60445273</v>
      </c>
      <c r="BK276" s="25">
        <f t="shared" si="108"/>
        <v>370521466.69325632</v>
      </c>
      <c r="BL276" s="25">
        <f t="shared" si="108"/>
        <v>1074228375.5313194</v>
      </c>
      <c r="BM276" s="25">
        <f t="shared" si="108"/>
        <v>3114439268.1283507</v>
      </c>
      <c r="BN276" s="25">
        <f t="shared" si="108"/>
        <v>9029487754.9259262</v>
      </c>
    </row>
    <row r="277" spans="2:66" x14ac:dyDescent="0.3">
      <c r="B277" s="73"/>
      <c r="F277" s="75"/>
      <c r="G277" s="23"/>
      <c r="H277" s="59">
        <f t="shared" si="98"/>
        <v>0</v>
      </c>
      <c r="I277" s="77">
        <f t="shared" si="107"/>
        <v>0</v>
      </c>
      <c r="J277">
        <f t="shared" si="106"/>
        <v>0</v>
      </c>
      <c r="K277">
        <f t="shared" si="106"/>
        <v>0</v>
      </c>
      <c r="L277">
        <f t="shared" si="106"/>
        <v>0</v>
      </c>
      <c r="M277">
        <f t="shared" si="106"/>
        <v>0</v>
      </c>
      <c r="N277">
        <f t="shared" si="106"/>
        <v>0</v>
      </c>
      <c r="O277">
        <f t="shared" si="106"/>
        <v>0</v>
      </c>
      <c r="P277">
        <f t="shared" si="106"/>
        <v>0</v>
      </c>
      <c r="Q277">
        <f t="shared" si="106"/>
        <v>0</v>
      </c>
      <c r="R277">
        <f t="shared" si="106"/>
        <v>0</v>
      </c>
      <c r="S277">
        <f t="shared" si="106"/>
        <v>0</v>
      </c>
      <c r="T277">
        <f t="shared" si="106"/>
        <v>0</v>
      </c>
      <c r="U277">
        <f t="shared" si="106"/>
        <v>0</v>
      </c>
      <c r="V277">
        <f t="shared" si="106"/>
        <v>0</v>
      </c>
      <c r="W277">
        <f t="shared" si="106"/>
        <v>0</v>
      </c>
      <c r="X277">
        <f t="shared" si="106"/>
        <v>0</v>
      </c>
      <c r="Y277">
        <f t="shared" si="106"/>
        <v>0</v>
      </c>
      <c r="Z277">
        <f t="shared" si="106"/>
        <v>0</v>
      </c>
      <c r="AA277">
        <f t="shared" si="106"/>
        <v>0</v>
      </c>
      <c r="AC277">
        <f t="shared" si="102"/>
        <v>0</v>
      </c>
      <c r="AD277">
        <f t="shared" si="102"/>
        <v>0</v>
      </c>
      <c r="AE277">
        <f t="shared" si="102"/>
        <v>0</v>
      </c>
      <c r="AF277">
        <f t="shared" si="102"/>
        <v>0</v>
      </c>
      <c r="AG277">
        <f t="shared" si="102"/>
        <v>0</v>
      </c>
      <c r="AH277">
        <f t="shared" si="100"/>
        <v>0</v>
      </c>
      <c r="AI277">
        <f t="shared" si="100"/>
        <v>0</v>
      </c>
      <c r="AJ277">
        <f t="shared" si="100"/>
        <v>0</v>
      </c>
      <c r="AK277">
        <f t="shared" si="100"/>
        <v>0</v>
      </c>
      <c r="AL277">
        <f t="shared" si="100"/>
        <v>0</v>
      </c>
      <c r="AM277">
        <f t="shared" si="100"/>
        <v>0</v>
      </c>
      <c r="AN277">
        <f t="shared" si="100"/>
        <v>0</v>
      </c>
      <c r="AO277">
        <f t="shared" si="100"/>
        <v>0</v>
      </c>
      <c r="AP277">
        <f t="shared" si="100"/>
        <v>0</v>
      </c>
      <c r="AQ277">
        <f t="shared" si="94"/>
        <v>0</v>
      </c>
      <c r="AR277">
        <f t="shared" si="94"/>
        <v>0</v>
      </c>
      <c r="AS277">
        <f t="shared" si="94"/>
        <v>0</v>
      </c>
      <c r="AT277">
        <f t="shared" si="94"/>
        <v>0</v>
      </c>
      <c r="AV277" s="25">
        <f t="shared" si="109"/>
        <v>45.171769645733413</v>
      </c>
      <c r="AW277" s="25">
        <f t="shared" si="109"/>
        <v>127.04522300052373</v>
      </c>
      <c r="AX277" s="25">
        <f t="shared" si="109"/>
        <v>364.41551061754836</v>
      </c>
      <c r="AY277" s="25">
        <f t="shared" si="109"/>
        <v>1052.6074841407044</v>
      </c>
      <c r="AZ277" s="25">
        <f t="shared" si="109"/>
        <v>3047.8369510477814</v>
      </c>
      <c r="BA277" s="25">
        <f t="shared" si="109"/>
        <v>8832.473765734987</v>
      </c>
      <c r="BB277" s="25">
        <f t="shared" si="109"/>
        <v>25603.488645394966</v>
      </c>
      <c r="BC277" s="25">
        <f t="shared" si="109"/>
        <v>74226.582731377712</v>
      </c>
      <c r="BD277" s="25">
        <f t="shared" si="109"/>
        <v>215196.30313641208</v>
      </c>
      <c r="BE277" s="25">
        <f t="shared" si="109"/>
        <v>623900.48876334867</v>
      </c>
      <c r="BF277" s="25">
        <f t="shared" si="108"/>
        <v>1808829.499539858</v>
      </c>
      <c r="BG277" s="25">
        <f t="shared" si="108"/>
        <v>5244215.8008228196</v>
      </c>
      <c r="BH277" s="25">
        <f t="shared" si="108"/>
        <v>15204204.063164905</v>
      </c>
      <c r="BI277" s="25">
        <f t="shared" si="108"/>
        <v>44080539.207467429</v>
      </c>
      <c r="BJ277" s="25">
        <f t="shared" si="108"/>
        <v>127799787.60445273</v>
      </c>
      <c r="BK277" s="25">
        <f t="shared" si="108"/>
        <v>370521466.69325632</v>
      </c>
      <c r="BL277" s="25">
        <f t="shared" si="108"/>
        <v>1074228375.5313194</v>
      </c>
      <c r="BM277" s="25">
        <f t="shared" si="108"/>
        <v>3114439268.1283507</v>
      </c>
      <c r="BN277" s="25">
        <f t="shared" si="108"/>
        <v>9029487754.9259262</v>
      </c>
    </row>
    <row r="278" spans="2:66" x14ac:dyDescent="0.3">
      <c r="B278" s="73"/>
      <c r="F278" s="75"/>
      <c r="G278" s="23"/>
      <c r="H278" s="59">
        <f t="shared" si="98"/>
        <v>0</v>
      </c>
      <c r="I278" s="77">
        <f t="shared" si="107"/>
        <v>0</v>
      </c>
      <c r="J278">
        <f t="shared" si="106"/>
        <v>0</v>
      </c>
      <c r="K278">
        <f t="shared" si="106"/>
        <v>0</v>
      </c>
      <c r="L278">
        <f t="shared" si="106"/>
        <v>0</v>
      </c>
      <c r="M278">
        <f t="shared" si="106"/>
        <v>0</v>
      </c>
      <c r="N278">
        <f t="shared" si="106"/>
        <v>0</v>
      </c>
      <c r="O278">
        <f t="shared" si="106"/>
        <v>0</v>
      </c>
      <c r="P278">
        <f t="shared" si="106"/>
        <v>0</v>
      </c>
      <c r="Q278">
        <f t="shared" si="106"/>
        <v>0</v>
      </c>
      <c r="R278">
        <f t="shared" si="106"/>
        <v>0</v>
      </c>
      <c r="S278">
        <f t="shared" si="106"/>
        <v>0</v>
      </c>
      <c r="T278">
        <f t="shared" si="106"/>
        <v>0</v>
      </c>
      <c r="U278">
        <f t="shared" si="106"/>
        <v>0</v>
      </c>
      <c r="V278">
        <f t="shared" si="106"/>
        <v>0</v>
      </c>
      <c r="W278">
        <f t="shared" si="106"/>
        <v>0</v>
      </c>
      <c r="X278">
        <f t="shared" si="106"/>
        <v>0</v>
      </c>
      <c r="Y278">
        <f t="shared" si="106"/>
        <v>0</v>
      </c>
      <c r="Z278">
        <f t="shared" si="106"/>
        <v>0</v>
      </c>
      <c r="AA278">
        <f t="shared" si="106"/>
        <v>0</v>
      </c>
      <c r="AC278">
        <f t="shared" si="102"/>
        <v>0</v>
      </c>
      <c r="AD278">
        <f t="shared" si="102"/>
        <v>0</v>
      </c>
      <c r="AE278">
        <f t="shared" si="102"/>
        <v>0</v>
      </c>
      <c r="AF278">
        <f t="shared" si="102"/>
        <v>0</v>
      </c>
      <c r="AG278">
        <f t="shared" si="102"/>
        <v>0</v>
      </c>
      <c r="AH278">
        <f t="shared" si="100"/>
        <v>0</v>
      </c>
      <c r="AI278">
        <f t="shared" si="100"/>
        <v>0</v>
      </c>
      <c r="AJ278">
        <f t="shared" si="100"/>
        <v>0</v>
      </c>
      <c r="AK278">
        <f t="shared" ref="AK278:AT311" si="110">IF(AND(BD278&lt;=$G278,$G278&lt;BE278)=TRUE,BD$10*100+100*((LOG($G278)-LOG(BD278))/(LOG(BE278)-LOG(BD278))),0)</f>
        <v>0</v>
      </c>
      <c r="AL278">
        <f t="shared" si="110"/>
        <v>0</v>
      </c>
      <c r="AM278">
        <f t="shared" si="110"/>
        <v>0</v>
      </c>
      <c r="AN278">
        <f t="shared" si="110"/>
        <v>0</v>
      </c>
      <c r="AO278">
        <f t="shared" si="110"/>
        <v>0</v>
      </c>
      <c r="AP278">
        <f t="shared" si="110"/>
        <v>0</v>
      </c>
      <c r="AQ278">
        <f t="shared" si="94"/>
        <v>0</v>
      </c>
      <c r="AR278">
        <f t="shared" si="94"/>
        <v>0</v>
      </c>
      <c r="AS278">
        <f t="shared" si="94"/>
        <v>0</v>
      </c>
      <c r="AT278">
        <f t="shared" si="94"/>
        <v>0</v>
      </c>
      <c r="AV278" s="25">
        <f t="shared" si="109"/>
        <v>45.171769645733413</v>
      </c>
      <c r="AW278" s="25">
        <f t="shared" si="109"/>
        <v>127.04522300052373</v>
      </c>
      <c r="AX278" s="25">
        <f t="shared" si="109"/>
        <v>364.41551061754836</v>
      </c>
      <c r="AY278" s="25">
        <f t="shared" si="109"/>
        <v>1052.6074841407044</v>
      </c>
      <c r="AZ278" s="25">
        <f t="shared" si="109"/>
        <v>3047.8369510477814</v>
      </c>
      <c r="BA278" s="25">
        <f t="shared" si="109"/>
        <v>8832.473765734987</v>
      </c>
      <c r="BB278" s="25">
        <f t="shared" si="109"/>
        <v>25603.488645394966</v>
      </c>
      <c r="BC278" s="25">
        <f t="shared" si="109"/>
        <v>74226.582731377712</v>
      </c>
      <c r="BD278" s="25">
        <f t="shared" si="109"/>
        <v>215196.30313641208</v>
      </c>
      <c r="BE278" s="25">
        <f t="shared" si="109"/>
        <v>623900.48876334867</v>
      </c>
      <c r="BF278" s="25">
        <f t="shared" si="108"/>
        <v>1808829.499539858</v>
      </c>
      <c r="BG278" s="25">
        <f t="shared" si="108"/>
        <v>5244215.8008228196</v>
      </c>
      <c r="BH278" s="25">
        <f t="shared" si="108"/>
        <v>15204204.063164905</v>
      </c>
      <c r="BI278" s="25">
        <f t="shared" si="108"/>
        <v>44080539.207467429</v>
      </c>
      <c r="BJ278" s="25">
        <f t="shared" si="108"/>
        <v>127799787.60445273</v>
      </c>
      <c r="BK278" s="25">
        <f t="shared" si="108"/>
        <v>370521466.69325632</v>
      </c>
      <c r="BL278" s="25">
        <f t="shared" si="108"/>
        <v>1074228375.5313194</v>
      </c>
      <c r="BM278" s="25">
        <f t="shared" si="108"/>
        <v>3114439268.1283507</v>
      </c>
      <c r="BN278" s="25">
        <f t="shared" si="108"/>
        <v>9029487754.9259262</v>
      </c>
    </row>
    <row r="279" spans="2:66" x14ac:dyDescent="0.3">
      <c r="B279" s="73"/>
      <c r="F279" s="75"/>
      <c r="G279" s="23"/>
      <c r="H279" s="59">
        <f t="shared" si="98"/>
        <v>0</v>
      </c>
      <c r="I279" s="77">
        <f t="shared" si="107"/>
        <v>0</v>
      </c>
      <c r="J279">
        <f t="shared" si="106"/>
        <v>0</v>
      </c>
      <c r="K279">
        <f t="shared" si="106"/>
        <v>0</v>
      </c>
      <c r="L279">
        <f t="shared" si="106"/>
        <v>0</v>
      </c>
      <c r="M279">
        <f t="shared" si="106"/>
        <v>0</v>
      </c>
      <c r="N279">
        <f t="shared" si="106"/>
        <v>0</v>
      </c>
      <c r="O279">
        <f t="shared" si="106"/>
        <v>0</v>
      </c>
      <c r="P279">
        <f t="shared" si="106"/>
        <v>0</v>
      </c>
      <c r="Q279">
        <f t="shared" si="106"/>
        <v>0</v>
      </c>
      <c r="R279">
        <f t="shared" si="106"/>
        <v>0</v>
      </c>
      <c r="S279">
        <f t="shared" si="106"/>
        <v>0</v>
      </c>
      <c r="T279">
        <f t="shared" si="106"/>
        <v>0</v>
      </c>
      <c r="U279">
        <f t="shared" si="106"/>
        <v>0</v>
      </c>
      <c r="V279">
        <f t="shared" si="106"/>
        <v>0</v>
      </c>
      <c r="W279">
        <f t="shared" si="106"/>
        <v>0</v>
      </c>
      <c r="X279">
        <f t="shared" si="106"/>
        <v>0</v>
      </c>
      <c r="Y279">
        <f t="shared" si="106"/>
        <v>0</v>
      </c>
      <c r="Z279">
        <f t="shared" si="106"/>
        <v>0</v>
      </c>
      <c r="AA279">
        <f t="shared" si="106"/>
        <v>0</v>
      </c>
      <c r="AC279">
        <f t="shared" si="102"/>
        <v>0</v>
      </c>
      <c r="AD279">
        <f t="shared" si="102"/>
        <v>0</v>
      </c>
      <c r="AE279">
        <f t="shared" si="102"/>
        <v>0</v>
      </c>
      <c r="AF279">
        <f t="shared" si="102"/>
        <v>0</v>
      </c>
      <c r="AG279">
        <f t="shared" si="102"/>
        <v>0</v>
      </c>
      <c r="AH279">
        <f t="shared" si="102"/>
        <v>0</v>
      </c>
      <c r="AI279">
        <f t="shared" si="102"/>
        <v>0</v>
      </c>
      <c r="AJ279">
        <f t="shared" si="102"/>
        <v>0</v>
      </c>
      <c r="AK279">
        <f t="shared" si="110"/>
        <v>0</v>
      </c>
      <c r="AL279">
        <f t="shared" si="110"/>
        <v>0</v>
      </c>
      <c r="AM279">
        <f t="shared" si="110"/>
        <v>0</v>
      </c>
      <c r="AN279">
        <f t="shared" si="110"/>
        <v>0</v>
      </c>
      <c r="AO279">
        <f t="shared" si="110"/>
        <v>0</v>
      </c>
      <c r="AP279">
        <f t="shared" si="110"/>
        <v>0</v>
      </c>
      <c r="AQ279">
        <f t="shared" si="94"/>
        <v>0</v>
      </c>
      <c r="AR279">
        <f t="shared" si="94"/>
        <v>0</v>
      </c>
      <c r="AS279">
        <f t="shared" si="94"/>
        <v>0</v>
      </c>
      <c r="AT279">
        <f t="shared" si="94"/>
        <v>0</v>
      </c>
      <c r="AV279" s="25">
        <f t="shared" si="109"/>
        <v>45.171769645733413</v>
      </c>
      <c r="AW279" s="25">
        <f t="shared" si="109"/>
        <v>127.04522300052373</v>
      </c>
      <c r="AX279" s="25">
        <f t="shared" si="109"/>
        <v>364.41551061754836</v>
      </c>
      <c r="AY279" s="25">
        <f t="shared" si="109"/>
        <v>1052.6074841407044</v>
      </c>
      <c r="AZ279" s="25">
        <f t="shared" si="109"/>
        <v>3047.8369510477814</v>
      </c>
      <c r="BA279" s="25">
        <f t="shared" si="109"/>
        <v>8832.473765734987</v>
      </c>
      <c r="BB279" s="25">
        <f t="shared" si="109"/>
        <v>25603.488645394966</v>
      </c>
      <c r="BC279" s="25">
        <f t="shared" si="109"/>
        <v>74226.582731377712</v>
      </c>
      <c r="BD279" s="25">
        <f t="shared" si="109"/>
        <v>215196.30313641208</v>
      </c>
      <c r="BE279" s="25">
        <f t="shared" si="109"/>
        <v>623900.48876334867</v>
      </c>
      <c r="BF279" s="25">
        <f t="shared" si="108"/>
        <v>1808829.499539858</v>
      </c>
      <c r="BG279" s="25">
        <f t="shared" si="108"/>
        <v>5244215.8008228196</v>
      </c>
      <c r="BH279" s="25">
        <f t="shared" si="108"/>
        <v>15204204.063164905</v>
      </c>
      <c r="BI279" s="25">
        <f t="shared" si="108"/>
        <v>44080539.207467429</v>
      </c>
      <c r="BJ279" s="25">
        <f t="shared" si="108"/>
        <v>127799787.60445273</v>
      </c>
      <c r="BK279" s="25">
        <f t="shared" si="108"/>
        <v>370521466.69325632</v>
      </c>
      <c r="BL279" s="25">
        <f t="shared" si="108"/>
        <v>1074228375.5313194</v>
      </c>
      <c r="BM279" s="25">
        <f t="shared" si="108"/>
        <v>3114439268.1283507</v>
      </c>
      <c r="BN279" s="25">
        <f t="shared" si="108"/>
        <v>9029487754.9259262</v>
      </c>
    </row>
    <row r="280" spans="2:66" x14ac:dyDescent="0.3">
      <c r="B280" s="73"/>
      <c r="F280" s="75"/>
      <c r="G280" s="23"/>
      <c r="H280" s="59">
        <f t="shared" si="98"/>
        <v>0</v>
      </c>
      <c r="I280" s="77">
        <f t="shared" si="107"/>
        <v>0</v>
      </c>
      <c r="J280">
        <f t="shared" si="106"/>
        <v>0</v>
      </c>
      <c r="K280">
        <f t="shared" si="106"/>
        <v>0</v>
      </c>
      <c r="L280">
        <f t="shared" si="106"/>
        <v>0</v>
      </c>
      <c r="M280">
        <f t="shared" ref="M280:AA280" si="111">IF(AND(M$10&lt;=$D280,$D280&lt;N$10)=TRUE,(M$9*100+100*($D280-M$10)/(N$10-M$10)),0)</f>
        <v>0</v>
      </c>
      <c r="N280">
        <f t="shared" si="111"/>
        <v>0</v>
      </c>
      <c r="O280">
        <f t="shared" si="111"/>
        <v>0</v>
      </c>
      <c r="P280">
        <f t="shared" si="111"/>
        <v>0</v>
      </c>
      <c r="Q280">
        <f t="shared" si="111"/>
        <v>0</v>
      </c>
      <c r="R280">
        <f t="shared" si="111"/>
        <v>0</v>
      </c>
      <c r="S280">
        <f t="shared" si="111"/>
        <v>0</v>
      </c>
      <c r="T280">
        <f t="shared" si="111"/>
        <v>0</v>
      </c>
      <c r="U280">
        <f t="shared" si="111"/>
        <v>0</v>
      </c>
      <c r="V280">
        <f t="shared" si="111"/>
        <v>0</v>
      </c>
      <c r="W280">
        <f t="shared" si="111"/>
        <v>0</v>
      </c>
      <c r="X280">
        <f t="shared" si="111"/>
        <v>0</v>
      </c>
      <c r="Y280">
        <f t="shared" si="111"/>
        <v>0</v>
      </c>
      <c r="Z280">
        <f t="shared" si="111"/>
        <v>0</v>
      </c>
      <c r="AA280">
        <f t="shared" si="111"/>
        <v>0</v>
      </c>
      <c r="AC280">
        <f t="shared" si="102"/>
        <v>0</v>
      </c>
      <c r="AD280">
        <f t="shared" si="102"/>
        <v>0</v>
      </c>
      <c r="AE280">
        <f t="shared" si="102"/>
        <v>0</v>
      </c>
      <c r="AF280">
        <f t="shared" si="102"/>
        <v>0</v>
      </c>
      <c r="AG280">
        <f t="shared" si="102"/>
        <v>0</v>
      </c>
      <c r="AH280">
        <f t="shared" si="102"/>
        <v>0</v>
      </c>
      <c r="AI280">
        <f t="shared" si="102"/>
        <v>0</v>
      </c>
      <c r="AJ280">
        <f t="shared" si="102"/>
        <v>0</v>
      </c>
      <c r="AK280">
        <f t="shared" si="110"/>
        <v>0</v>
      </c>
      <c r="AL280">
        <f t="shared" si="110"/>
        <v>0</v>
      </c>
      <c r="AM280">
        <f t="shared" si="110"/>
        <v>0</v>
      </c>
      <c r="AN280">
        <f t="shared" si="110"/>
        <v>0</v>
      </c>
      <c r="AO280">
        <f t="shared" si="110"/>
        <v>0</v>
      </c>
      <c r="AP280">
        <f t="shared" si="110"/>
        <v>0</v>
      </c>
      <c r="AQ280">
        <f t="shared" si="94"/>
        <v>0</v>
      </c>
      <c r="AR280">
        <f t="shared" si="94"/>
        <v>0</v>
      </c>
      <c r="AS280">
        <f t="shared" si="94"/>
        <v>0</v>
      </c>
      <c r="AT280">
        <f t="shared" si="94"/>
        <v>0</v>
      </c>
      <c r="AV280" s="25">
        <f t="shared" si="109"/>
        <v>45.171769645733413</v>
      </c>
      <c r="AW280" s="25">
        <f t="shared" si="109"/>
        <v>127.04522300052373</v>
      </c>
      <c r="AX280" s="25">
        <f t="shared" si="109"/>
        <v>364.41551061754836</v>
      </c>
      <c r="AY280" s="25">
        <f t="shared" si="109"/>
        <v>1052.6074841407044</v>
      </c>
      <c r="AZ280" s="25">
        <f t="shared" si="109"/>
        <v>3047.8369510477814</v>
      </c>
      <c r="BA280" s="25">
        <f t="shared" si="109"/>
        <v>8832.473765734987</v>
      </c>
      <c r="BB280" s="25">
        <f t="shared" si="109"/>
        <v>25603.488645394966</v>
      </c>
      <c r="BC280" s="25">
        <f t="shared" si="109"/>
        <v>74226.582731377712</v>
      </c>
      <c r="BD280" s="25">
        <f t="shared" si="109"/>
        <v>215196.30313641208</v>
      </c>
      <c r="BE280" s="25">
        <f t="shared" si="109"/>
        <v>623900.48876334867</v>
      </c>
      <c r="BF280" s="25">
        <f t="shared" si="108"/>
        <v>1808829.499539858</v>
      </c>
      <c r="BG280" s="25">
        <f t="shared" si="108"/>
        <v>5244215.8008228196</v>
      </c>
      <c r="BH280" s="25">
        <f t="shared" si="108"/>
        <v>15204204.063164905</v>
      </c>
      <c r="BI280" s="25">
        <f t="shared" si="108"/>
        <v>44080539.207467429</v>
      </c>
      <c r="BJ280" s="25">
        <f t="shared" si="108"/>
        <v>127799787.60445273</v>
      </c>
      <c r="BK280" s="25">
        <f t="shared" si="108"/>
        <v>370521466.69325632</v>
      </c>
      <c r="BL280" s="25">
        <f t="shared" si="108"/>
        <v>1074228375.5313194</v>
      </c>
      <c r="BM280" s="25">
        <f t="shared" si="108"/>
        <v>3114439268.1283507</v>
      </c>
      <c r="BN280" s="25">
        <f t="shared" si="108"/>
        <v>9029487754.9259262</v>
      </c>
    </row>
    <row r="281" spans="2:66" x14ac:dyDescent="0.3">
      <c r="B281" s="73"/>
      <c r="F281" s="75"/>
      <c r="G281" s="23"/>
      <c r="H281" s="59">
        <f t="shared" si="98"/>
        <v>0</v>
      </c>
      <c r="I281" s="77">
        <f t="shared" si="107"/>
        <v>0</v>
      </c>
      <c r="J281">
        <f t="shared" ref="J281:AA295" si="112">IF(AND(J$10&lt;=$D281,$D281&lt;K$10)=TRUE,(J$9*100+100*($D281-J$10)/(K$10-J$10)),0)</f>
        <v>0</v>
      </c>
      <c r="K281">
        <f t="shared" si="112"/>
        <v>0</v>
      </c>
      <c r="L281">
        <f t="shared" si="112"/>
        <v>0</v>
      </c>
      <c r="M281">
        <f t="shared" si="112"/>
        <v>0</v>
      </c>
      <c r="N281">
        <f t="shared" si="112"/>
        <v>0</v>
      </c>
      <c r="O281">
        <f t="shared" si="112"/>
        <v>0</v>
      </c>
      <c r="P281">
        <f t="shared" si="112"/>
        <v>0</v>
      </c>
      <c r="Q281">
        <f t="shared" si="112"/>
        <v>0</v>
      </c>
      <c r="R281">
        <f t="shared" si="112"/>
        <v>0</v>
      </c>
      <c r="S281">
        <f t="shared" si="112"/>
        <v>0</v>
      </c>
      <c r="T281">
        <f t="shared" si="112"/>
        <v>0</v>
      </c>
      <c r="U281">
        <f t="shared" si="112"/>
        <v>0</v>
      </c>
      <c r="V281">
        <f t="shared" si="112"/>
        <v>0</v>
      </c>
      <c r="W281">
        <f t="shared" si="112"/>
        <v>0</v>
      </c>
      <c r="X281">
        <f t="shared" si="112"/>
        <v>0</v>
      </c>
      <c r="Y281">
        <f t="shared" si="112"/>
        <v>0</v>
      </c>
      <c r="Z281">
        <f t="shared" si="112"/>
        <v>0</v>
      </c>
      <c r="AA281">
        <f t="shared" si="112"/>
        <v>0</v>
      </c>
      <c r="AC281">
        <f t="shared" si="102"/>
        <v>0</v>
      </c>
      <c r="AD281">
        <f t="shared" si="102"/>
        <v>0</v>
      </c>
      <c r="AE281">
        <f t="shared" si="102"/>
        <v>0</v>
      </c>
      <c r="AF281">
        <f t="shared" si="102"/>
        <v>0</v>
      </c>
      <c r="AG281">
        <f t="shared" si="102"/>
        <v>0</v>
      </c>
      <c r="AH281">
        <f t="shared" si="102"/>
        <v>0</v>
      </c>
      <c r="AI281">
        <f t="shared" si="102"/>
        <v>0</v>
      </c>
      <c r="AJ281">
        <f t="shared" si="102"/>
        <v>0</v>
      </c>
      <c r="AK281">
        <f t="shared" si="110"/>
        <v>0</v>
      </c>
      <c r="AL281">
        <f t="shared" si="110"/>
        <v>0</v>
      </c>
      <c r="AM281">
        <f t="shared" si="110"/>
        <v>0</v>
      </c>
      <c r="AN281">
        <f t="shared" si="110"/>
        <v>0</v>
      </c>
      <c r="AO281">
        <f t="shared" si="110"/>
        <v>0</v>
      </c>
      <c r="AP281">
        <f t="shared" si="110"/>
        <v>0</v>
      </c>
      <c r="AQ281">
        <f t="shared" si="94"/>
        <v>0</v>
      </c>
      <c r="AR281">
        <f t="shared" si="94"/>
        <v>0</v>
      </c>
      <c r="AS281">
        <f t="shared" si="94"/>
        <v>0</v>
      </c>
      <c r="AT281">
        <f t="shared" si="94"/>
        <v>0</v>
      </c>
      <c r="AV281" s="25">
        <f t="shared" si="109"/>
        <v>45.171769645733413</v>
      </c>
      <c r="AW281" s="25">
        <f t="shared" si="109"/>
        <v>127.04522300052373</v>
      </c>
      <c r="AX281" s="25">
        <f t="shared" si="109"/>
        <v>364.41551061754836</v>
      </c>
      <c r="AY281" s="25">
        <f t="shared" si="109"/>
        <v>1052.6074841407044</v>
      </c>
      <c r="AZ281" s="25">
        <f t="shared" si="109"/>
        <v>3047.8369510477814</v>
      </c>
      <c r="BA281" s="25">
        <f t="shared" si="109"/>
        <v>8832.473765734987</v>
      </c>
      <c r="BB281" s="25">
        <f t="shared" si="109"/>
        <v>25603.488645394966</v>
      </c>
      <c r="BC281" s="25">
        <f t="shared" si="109"/>
        <v>74226.582731377712</v>
      </c>
      <c r="BD281" s="25">
        <f t="shared" si="109"/>
        <v>215196.30313641208</v>
      </c>
      <c r="BE281" s="25">
        <f t="shared" si="109"/>
        <v>623900.48876334867</v>
      </c>
      <c r="BF281" s="25">
        <f t="shared" si="108"/>
        <v>1808829.499539858</v>
      </c>
      <c r="BG281" s="25">
        <f t="shared" si="108"/>
        <v>5244215.8008228196</v>
      </c>
      <c r="BH281" s="25">
        <f t="shared" si="108"/>
        <v>15204204.063164905</v>
      </c>
      <c r="BI281" s="25">
        <f t="shared" si="108"/>
        <v>44080539.207467429</v>
      </c>
      <c r="BJ281" s="25">
        <f t="shared" si="108"/>
        <v>127799787.60445273</v>
      </c>
      <c r="BK281" s="25">
        <f t="shared" si="108"/>
        <v>370521466.69325632</v>
      </c>
      <c r="BL281" s="25">
        <f t="shared" si="108"/>
        <v>1074228375.5313194</v>
      </c>
      <c r="BM281" s="25">
        <f t="shared" si="108"/>
        <v>3114439268.1283507</v>
      </c>
      <c r="BN281" s="25">
        <f t="shared" si="108"/>
        <v>9029487754.9259262</v>
      </c>
    </row>
    <row r="282" spans="2:66" x14ac:dyDescent="0.3">
      <c r="B282" s="73"/>
      <c r="F282" s="75"/>
      <c r="G282" s="23"/>
      <c r="H282" s="59">
        <f t="shared" si="98"/>
        <v>0</v>
      </c>
      <c r="I282" s="77">
        <f t="shared" si="107"/>
        <v>0</v>
      </c>
      <c r="J282">
        <f t="shared" si="112"/>
        <v>0</v>
      </c>
      <c r="K282">
        <f t="shared" si="112"/>
        <v>0</v>
      </c>
      <c r="L282">
        <f t="shared" si="112"/>
        <v>0</v>
      </c>
      <c r="M282">
        <f t="shared" si="112"/>
        <v>0</v>
      </c>
      <c r="N282">
        <f t="shared" si="112"/>
        <v>0</v>
      </c>
      <c r="O282">
        <f t="shared" si="112"/>
        <v>0</v>
      </c>
      <c r="P282">
        <f t="shared" si="112"/>
        <v>0</v>
      </c>
      <c r="Q282">
        <f t="shared" si="112"/>
        <v>0</v>
      </c>
      <c r="R282">
        <f t="shared" si="112"/>
        <v>0</v>
      </c>
      <c r="S282">
        <f t="shared" si="112"/>
        <v>0</v>
      </c>
      <c r="T282">
        <f t="shared" si="112"/>
        <v>0</v>
      </c>
      <c r="U282">
        <f t="shared" si="112"/>
        <v>0</v>
      </c>
      <c r="V282">
        <f t="shared" si="112"/>
        <v>0</v>
      </c>
      <c r="W282">
        <f t="shared" si="112"/>
        <v>0</v>
      </c>
      <c r="X282">
        <f t="shared" si="112"/>
        <v>0</v>
      </c>
      <c r="Y282">
        <f t="shared" si="112"/>
        <v>0</v>
      </c>
      <c r="Z282">
        <f t="shared" si="112"/>
        <v>0</v>
      </c>
      <c r="AA282">
        <f t="shared" si="112"/>
        <v>0</v>
      </c>
      <c r="AC282">
        <f t="shared" si="102"/>
        <v>0</v>
      </c>
      <c r="AD282">
        <f t="shared" si="102"/>
        <v>0</v>
      </c>
      <c r="AE282">
        <f t="shared" si="102"/>
        <v>0</v>
      </c>
      <c r="AF282">
        <f t="shared" si="102"/>
        <v>0</v>
      </c>
      <c r="AG282">
        <f t="shared" si="102"/>
        <v>0</v>
      </c>
      <c r="AH282">
        <f t="shared" si="102"/>
        <v>0</v>
      </c>
      <c r="AI282">
        <f t="shared" si="102"/>
        <v>0</v>
      </c>
      <c r="AJ282">
        <f t="shared" si="102"/>
        <v>0</v>
      </c>
      <c r="AK282">
        <f t="shared" si="110"/>
        <v>0</v>
      </c>
      <c r="AL282">
        <f t="shared" si="110"/>
        <v>0</v>
      </c>
      <c r="AM282">
        <f t="shared" si="110"/>
        <v>0</v>
      </c>
      <c r="AN282">
        <f t="shared" si="110"/>
        <v>0</v>
      </c>
      <c r="AO282">
        <f t="shared" si="110"/>
        <v>0</v>
      </c>
      <c r="AP282">
        <f t="shared" si="110"/>
        <v>0</v>
      </c>
      <c r="AQ282">
        <f t="shared" si="94"/>
        <v>0</v>
      </c>
      <c r="AR282">
        <f t="shared" si="94"/>
        <v>0</v>
      </c>
      <c r="AS282">
        <f t="shared" si="94"/>
        <v>0</v>
      </c>
      <c r="AT282">
        <f t="shared" si="94"/>
        <v>0</v>
      </c>
      <c r="AV282" s="25">
        <f t="shared" si="109"/>
        <v>45.171769645733413</v>
      </c>
      <c r="AW282" s="25">
        <f t="shared" si="109"/>
        <v>127.04522300052373</v>
      </c>
      <c r="AX282" s="25">
        <f t="shared" si="109"/>
        <v>364.41551061754836</v>
      </c>
      <c r="AY282" s="25">
        <f t="shared" si="109"/>
        <v>1052.6074841407044</v>
      </c>
      <c r="AZ282" s="25">
        <f t="shared" si="109"/>
        <v>3047.8369510477814</v>
      </c>
      <c r="BA282" s="25">
        <f t="shared" si="109"/>
        <v>8832.473765734987</v>
      </c>
      <c r="BB282" s="25">
        <f t="shared" si="109"/>
        <v>25603.488645394966</v>
      </c>
      <c r="BC282" s="25">
        <f t="shared" si="109"/>
        <v>74226.582731377712</v>
      </c>
      <c r="BD282" s="25">
        <f t="shared" si="109"/>
        <v>215196.30313641208</v>
      </c>
      <c r="BE282" s="25">
        <f t="shared" si="109"/>
        <v>623900.48876334867</v>
      </c>
      <c r="BF282" s="25">
        <f t="shared" si="108"/>
        <v>1808829.499539858</v>
      </c>
      <c r="BG282" s="25">
        <f t="shared" si="108"/>
        <v>5244215.8008228196</v>
      </c>
      <c r="BH282" s="25">
        <f t="shared" si="108"/>
        <v>15204204.063164905</v>
      </c>
      <c r="BI282" s="25">
        <f t="shared" si="108"/>
        <v>44080539.207467429</v>
      </c>
      <c r="BJ282" s="25">
        <f t="shared" si="108"/>
        <v>127799787.60445273</v>
      </c>
      <c r="BK282" s="25">
        <f t="shared" si="108"/>
        <v>370521466.69325632</v>
      </c>
      <c r="BL282" s="25">
        <f t="shared" si="108"/>
        <v>1074228375.5313194</v>
      </c>
      <c r="BM282" s="25">
        <f t="shared" si="108"/>
        <v>3114439268.1283507</v>
      </c>
      <c r="BN282" s="25">
        <f t="shared" si="108"/>
        <v>9029487754.9259262</v>
      </c>
    </row>
    <row r="283" spans="2:66" x14ac:dyDescent="0.3">
      <c r="B283" s="73"/>
      <c r="F283" s="75"/>
      <c r="G283" s="23"/>
      <c r="H283" s="59">
        <f t="shared" si="98"/>
        <v>0</v>
      </c>
      <c r="I283" s="77">
        <f t="shared" si="107"/>
        <v>0</v>
      </c>
      <c r="J283">
        <f t="shared" si="112"/>
        <v>0</v>
      </c>
      <c r="K283">
        <f t="shared" si="112"/>
        <v>0</v>
      </c>
      <c r="L283">
        <f t="shared" si="112"/>
        <v>0</v>
      </c>
      <c r="M283">
        <f t="shared" si="112"/>
        <v>0</v>
      </c>
      <c r="N283">
        <f t="shared" si="112"/>
        <v>0</v>
      </c>
      <c r="O283">
        <f t="shared" si="112"/>
        <v>0</v>
      </c>
      <c r="P283">
        <f t="shared" si="112"/>
        <v>0</v>
      </c>
      <c r="Q283">
        <f t="shared" si="112"/>
        <v>0</v>
      </c>
      <c r="R283">
        <f t="shared" si="112"/>
        <v>0</v>
      </c>
      <c r="S283">
        <f t="shared" si="112"/>
        <v>0</v>
      </c>
      <c r="T283">
        <f t="shared" si="112"/>
        <v>0</v>
      </c>
      <c r="U283">
        <f t="shared" si="112"/>
        <v>0</v>
      </c>
      <c r="V283">
        <f t="shared" si="112"/>
        <v>0</v>
      </c>
      <c r="W283">
        <f t="shared" si="112"/>
        <v>0</v>
      </c>
      <c r="X283">
        <f t="shared" si="112"/>
        <v>0</v>
      </c>
      <c r="Y283">
        <f t="shared" si="112"/>
        <v>0</v>
      </c>
      <c r="Z283">
        <f t="shared" si="112"/>
        <v>0</v>
      </c>
      <c r="AA283">
        <f t="shared" si="112"/>
        <v>0</v>
      </c>
      <c r="AC283">
        <f t="shared" si="102"/>
        <v>0</v>
      </c>
      <c r="AD283">
        <f t="shared" si="102"/>
        <v>0</v>
      </c>
      <c r="AE283">
        <f t="shared" si="102"/>
        <v>0</v>
      </c>
      <c r="AF283">
        <f t="shared" si="102"/>
        <v>0</v>
      </c>
      <c r="AG283">
        <f t="shared" si="102"/>
        <v>0</v>
      </c>
      <c r="AH283">
        <f t="shared" si="102"/>
        <v>0</v>
      </c>
      <c r="AI283">
        <f t="shared" si="102"/>
        <v>0</v>
      </c>
      <c r="AJ283">
        <f t="shared" si="102"/>
        <v>0</v>
      </c>
      <c r="AK283">
        <f t="shared" si="110"/>
        <v>0</v>
      </c>
      <c r="AL283">
        <f t="shared" si="110"/>
        <v>0</v>
      </c>
      <c r="AM283">
        <f t="shared" si="110"/>
        <v>0</v>
      </c>
      <c r="AN283">
        <f t="shared" si="110"/>
        <v>0</v>
      </c>
      <c r="AO283">
        <f t="shared" si="110"/>
        <v>0</v>
      </c>
      <c r="AP283">
        <f t="shared" si="110"/>
        <v>0</v>
      </c>
      <c r="AQ283">
        <f t="shared" si="94"/>
        <v>0</v>
      </c>
      <c r="AR283">
        <f t="shared" si="94"/>
        <v>0</v>
      </c>
      <c r="AS283">
        <f t="shared" si="94"/>
        <v>0</v>
      </c>
      <c r="AT283">
        <f t="shared" si="94"/>
        <v>0</v>
      </c>
      <c r="AV283" s="25">
        <f t="shared" si="109"/>
        <v>45.171769645733413</v>
      </c>
      <c r="AW283" s="25">
        <f t="shared" si="109"/>
        <v>127.04522300052373</v>
      </c>
      <c r="AX283" s="25">
        <f t="shared" si="109"/>
        <v>364.41551061754836</v>
      </c>
      <c r="AY283" s="25">
        <f t="shared" si="109"/>
        <v>1052.6074841407044</v>
      </c>
      <c r="AZ283" s="25">
        <f t="shared" si="109"/>
        <v>3047.8369510477814</v>
      </c>
      <c r="BA283" s="25">
        <f t="shared" si="109"/>
        <v>8832.473765734987</v>
      </c>
      <c r="BB283" s="25">
        <f t="shared" si="109"/>
        <v>25603.488645394966</v>
      </c>
      <c r="BC283" s="25">
        <f t="shared" si="109"/>
        <v>74226.582731377712</v>
      </c>
      <c r="BD283" s="25">
        <f t="shared" si="109"/>
        <v>215196.30313641208</v>
      </c>
      <c r="BE283" s="25">
        <f t="shared" si="109"/>
        <v>623900.48876334867</v>
      </c>
      <c r="BF283" s="25">
        <f t="shared" si="109"/>
        <v>1808829.499539858</v>
      </c>
      <c r="BG283" s="25">
        <f t="shared" si="109"/>
        <v>5244215.8008228196</v>
      </c>
      <c r="BH283" s="25">
        <f t="shared" si="109"/>
        <v>15204204.063164905</v>
      </c>
      <c r="BI283" s="25">
        <f t="shared" si="109"/>
        <v>44080539.207467429</v>
      </c>
      <c r="BJ283" s="25">
        <f t="shared" si="109"/>
        <v>127799787.60445273</v>
      </c>
      <c r="BK283" s="25">
        <f t="shared" si="109"/>
        <v>370521466.69325632</v>
      </c>
      <c r="BL283" s="25">
        <f t="shared" ref="BF283:BN298" si="113">$H$1+EXP(EXP($H$6*($E$4+($D283-$D$4)*$C$4)+$H$5)*BL$10+EXP($H$4*($E$4+($D283-$D$4)*$C$4)+$H$3)+$H$2)</f>
        <v>1074228375.5313194</v>
      </c>
      <c r="BM283" s="25">
        <f t="shared" si="113"/>
        <v>3114439268.1283507</v>
      </c>
      <c r="BN283" s="25">
        <f t="shared" si="113"/>
        <v>9029487754.9259262</v>
      </c>
    </row>
    <row r="284" spans="2:66" x14ac:dyDescent="0.3">
      <c r="B284" s="73"/>
      <c r="F284" s="75"/>
      <c r="G284" s="23"/>
      <c r="H284" s="59">
        <f t="shared" si="98"/>
        <v>0</v>
      </c>
      <c r="I284" s="77">
        <f t="shared" si="107"/>
        <v>0</v>
      </c>
      <c r="J284">
        <f t="shared" si="112"/>
        <v>0</v>
      </c>
      <c r="K284">
        <f t="shared" si="112"/>
        <v>0</v>
      </c>
      <c r="L284">
        <f t="shared" si="112"/>
        <v>0</v>
      </c>
      <c r="M284">
        <f t="shared" si="112"/>
        <v>0</v>
      </c>
      <c r="N284">
        <f t="shared" si="112"/>
        <v>0</v>
      </c>
      <c r="O284">
        <f t="shared" si="112"/>
        <v>0</v>
      </c>
      <c r="P284">
        <f t="shared" si="112"/>
        <v>0</v>
      </c>
      <c r="Q284">
        <f t="shared" si="112"/>
        <v>0</v>
      </c>
      <c r="R284">
        <f t="shared" si="112"/>
        <v>0</v>
      </c>
      <c r="S284">
        <f t="shared" si="112"/>
        <v>0</v>
      </c>
      <c r="T284">
        <f t="shared" si="112"/>
        <v>0</v>
      </c>
      <c r="U284">
        <f t="shared" si="112"/>
        <v>0</v>
      </c>
      <c r="V284">
        <f t="shared" si="112"/>
        <v>0</v>
      </c>
      <c r="W284">
        <f t="shared" si="112"/>
        <v>0</v>
      </c>
      <c r="X284">
        <f t="shared" si="112"/>
        <v>0</v>
      </c>
      <c r="Y284">
        <f t="shared" si="112"/>
        <v>0</v>
      </c>
      <c r="Z284">
        <f t="shared" si="112"/>
        <v>0</v>
      </c>
      <c r="AA284">
        <f t="shared" si="112"/>
        <v>0</v>
      </c>
      <c r="AC284">
        <f t="shared" si="102"/>
        <v>0</v>
      </c>
      <c r="AD284">
        <f t="shared" si="102"/>
        <v>0</v>
      </c>
      <c r="AE284">
        <f t="shared" si="102"/>
        <v>0</v>
      </c>
      <c r="AF284">
        <f t="shared" si="102"/>
        <v>0</v>
      </c>
      <c r="AG284">
        <f t="shared" si="102"/>
        <v>0</v>
      </c>
      <c r="AH284">
        <f t="shared" si="102"/>
        <v>0</v>
      </c>
      <c r="AI284">
        <f t="shared" si="102"/>
        <v>0</v>
      </c>
      <c r="AJ284">
        <f t="shared" si="102"/>
        <v>0</v>
      </c>
      <c r="AK284">
        <f t="shared" si="110"/>
        <v>0</v>
      </c>
      <c r="AL284">
        <f t="shared" si="110"/>
        <v>0</v>
      </c>
      <c r="AM284">
        <f t="shared" si="110"/>
        <v>0</v>
      </c>
      <c r="AN284">
        <f t="shared" si="110"/>
        <v>0</v>
      </c>
      <c r="AO284">
        <f t="shared" si="110"/>
        <v>0</v>
      </c>
      <c r="AP284">
        <f t="shared" si="110"/>
        <v>0</v>
      </c>
      <c r="AQ284">
        <f t="shared" si="94"/>
        <v>0</v>
      </c>
      <c r="AR284">
        <f t="shared" si="94"/>
        <v>0</v>
      </c>
      <c r="AS284">
        <f t="shared" si="94"/>
        <v>0</v>
      </c>
      <c r="AT284">
        <f t="shared" si="94"/>
        <v>0</v>
      </c>
      <c r="AV284" s="25">
        <f t="shared" ref="AV284:BK299" si="114">$H$1+EXP(EXP($H$6*($E$4+($D284-$D$4)*$C$4)+$H$5)*AV$10+EXP($H$4*($E$4+($D284-$D$4)*$C$4)+$H$3)+$H$2)</f>
        <v>45.171769645733413</v>
      </c>
      <c r="AW284" s="25">
        <f t="shared" si="114"/>
        <v>127.04522300052373</v>
      </c>
      <c r="AX284" s="25">
        <f t="shared" si="114"/>
        <v>364.41551061754836</v>
      </c>
      <c r="AY284" s="25">
        <f t="shared" si="114"/>
        <v>1052.6074841407044</v>
      </c>
      <c r="AZ284" s="25">
        <f t="shared" si="114"/>
        <v>3047.8369510477814</v>
      </c>
      <c r="BA284" s="25">
        <f t="shared" si="114"/>
        <v>8832.473765734987</v>
      </c>
      <c r="BB284" s="25">
        <f t="shared" si="114"/>
        <v>25603.488645394966</v>
      </c>
      <c r="BC284" s="25">
        <f t="shared" si="114"/>
        <v>74226.582731377712</v>
      </c>
      <c r="BD284" s="25">
        <f t="shared" si="114"/>
        <v>215196.30313641208</v>
      </c>
      <c r="BE284" s="25">
        <f t="shared" si="114"/>
        <v>623900.48876334867</v>
      </c>
      <c r="BF284" s="25">
        <f t="shared" si="113"/>
        <v>1808829.499539858</v>
      </c>
      <c r="BG284" s="25">
        <f t="shared" si="113"/>
        <v>5244215.8008228196</v>
      </c>
      <c r="BH284" s="25">
        <f t="shared" si="113"/>
        <v>15204204.063164905</v>
      </c>
      <c r="BI284" s="25">
        <f t="shared" si="113"/>
        <v>44080539.207467429</v>
      </c>
      <c r="BJ284" s="25">
        <f t="shared" si="113"/>
        <v>127799787.60445273</v>
      </c>
      <c r="BK284" s="25">
        <f t="shared" si="113"/>
        <v>370521466.69325632</v>
      </c>
      <c r="BL284" s="25">
        <f t="shared" si="113"/>
        <v>1074228375.5313194</v>
      </c>
      <c r="BM284" s="25">
        <f t="shared" si="113"/>
        <v>3114439268.1283507</v>
      </c>
      <c r="BN284" s="25">
        <f t="shared" si="113"/>
        <v>9029487754.9259262</v>
      </c>
    </row>
    <row r="285" spans="2:66" x14ac:dyDescent="0.3">
      <c r="B285" s="73"/>
      <c r="F285" s="75"/>
      <c r="G285" s="23"/>
      <c r="H285" s="59">
        <f t="shared" si="98"/>
        <v>0</v>
      </c>
      <c r="I285" s="77">
        <f t="shared" si="107"/>
        <v>0</v>
      </c>
      <c r="J285">
        <f t="shared" si="112"/>
        <v>0</v>
      </c>
      <c r="K285">
        <f t="shared" si="112"/>
        <v>0</v>
      </c>
      <c r="L285">
        <f t="shared" si="112"/>
        <v>0</v>
      </c>
      <c r="M285">
        <f t="shared" si="112"/>
        <v>0</v>
      </c>
      <c r="N285">
        <f t="shared" si="112"/>
        <v>0</v>
      </c>
      <c r="O285">
        <f t="shared" si="112"/>
        <v>0</v>
      </c>
      <c r="P285">
        <f t="shared" si="112"/>
        <v>0</v>
      </c>
      <c r="Q285">
        <f t="shared" si="112"/>
        <v>0</v>
      </c>
      <c r="R285">
        <f t="shared" si="112"/>
        <v>0</v>
      </c>
      <c r="S285">
        <f t="shared" si="112"/>
        <v>0</v>
      </c>
      <c r="T285">
        <f t="shared" si="112"/>
        <v>0</v>
      </c>
      <c r="U285">
        <f t="shared" si="112"/>
        <v>0</v>
      </c>
      <c r="V285">
        <f t="shared" si="112"/>
        <v>0</v>
      </c>
      <c r="W285">
        <f t="shared" si="112"/>
        <v>0</v>
      </c>
      <c r="X285">
        <f t="shared" si="112"/>
        <v>0</v>
      </c>
      <c r="Y285">
        <f t="shared" si="112"/>
        <v>0</v>
      </c>
      <c r="Z285">
        <f t="shared" si="112"/>
        <v>0</v>
      </c>
      <c r="AA285">
        <f t="shared" si="112"/>
        <v>0</v>
      </c>
      <c r="AC285">
        <f t="shared" si="102"/>
        <v>0</v>
      </c>
      <c r="AD285">
        <f t="shared" si="102"/>
        <v>0</v>
      </c>
      <c r="AE285">
        <f t="shared" si="102"/>
        <v>0</v>
      </c>
      <c r="AF285">
        <f t="shared" si="102"/>
        <v>0</v>
      </c>
      <c r="AG285">
        <f t="shared" si="102"/>
        <v>0</v>
      </c>
      <c r="AH285">
        <f t="shared" si="102"/>
        <v>0</v>
      </c>
      <c r="AI285">
        <f t="shared" si="102"/>
        <v>0</v>
      </c>
      <c r="AJ285">
        <f t="shared" si="102"/>
        <v>0</v>
      </c>
      <c r="AK285">
        <f t="shared" si="110"/>
        <v>0</v>
      </c>
      <c r="AL285">
        <f t="shared" si="110"/>
        <v>0</v>
      </c>
      <c r="AM285">
        <f t="shared" si="110"/>
        <v>0</v>
      </c>
      <c r="AN285">
        <f t="shared" si="110"/>
        <v>0</v>
      </c>
      <c r="AO285">
        <f t="shared" si="110"/>
        <v>0</v>
      </c>
      <c r="AP285">
        <f t="shared" si="110"/>
        <v>0</v>
      </c>
      <c r="AQ285">
        <f t="shared" si="94"/>
        <v>0</v>
      </c>
      <c r="AR285">
        <f t="shared" si="94"/>
        <v>0</v>
      </c>
      <c r="AS285">
        <f t="shared" si="94"/>
        <v>0</v>
      </c>
      <c r="AT285">
        <f t="shared" si="94"/>
        <v>0</v>
      </c>
      <c r="AV285" s="25">
        <f t="shared" si="114"/>
        <v>45.171769645733413</v>
      </c>
      <c r="AW285" s="25">
        <f t="shared" si="114"/>
        <v>127.04522300052373</v>
      </c>
      <c r="AX285" s="25">
        <f t="shared" si="114"/>
        <v>364.41551061754836</v>
      </c>
      <c r="AY285" s="25">
        <f t="shared" si="114"/>
        <v>1052.6074841407044</v>
      </c>
      <c r="AZ285" s="25">
        <f t="shared" si="114"/>
        <v>3047.8369510477814</v>
      </c>
      <c r="BA285" s="25">
        <f t="shared" si="114"/>
        <v>8832.473765734987</v>
      </c>
      <c r="BB285" s="25">
        <f t="shared" si="114"/>
        <v>25603.488645394966</v>
      </c>
      <c r="BC285" s="25">
        <f t="shared" si="114"/>
        <v>74226.582731377712</v>
      </c>
      <c r="BD285" s="25">
        <f t="shared" si="114"/>
        <v>215196.30313641208</v>
      </c>
      <c r="BE285" s="25">
        <f t="shared" si="114"/>
        <v>623900.48876334867</v>
      </c>
      <c r="BF285" s="25">
        <f t="shared" si="113"/>
        <v>1808829.499539858</v>
      </c>
      <c r="BG285" s="25">
        <f t="shared" si="113"/>
        <v>5244215.8008228196</v>
      </c>
      <c r="BH285" s="25">
        <f t="shared" si="113"/>
        <v>15204204.063164905</v>
      </c>
      <c r="BI285" s="25">
        <f t="shared" si="113"/>
        <v>44080539.207467429</v>
      </c>
      <c r="BJ285" s="25">
        <f t="shared" si="113"/>
        <v>127799787.60445273</v>
      </c>
      <c r="BK285" s="25">
        <f t="shared" si="113"/>
        <v>370521466.69325632</v>
      </c>
      <c r="BL285" s="25">
        <f t="shared" si="113"/>
        <v>1074228375.5313194</v>
      </c>
      <c r="BM285" s="25">
        <f t="shared" si="113"/>
        <v>3114439268.1283507</v>
      </c>
      <c r="BN285" s="25">
        <f t="shared" si="113"/>
        <v>9029487754.9259262</v>
      </c>
    </row>
    <row r="286" spans="2:66" x14ac:dyDescent="0.3">
      <c r="B286" s="73"/>
      <c r="F286" s="75"/>
      <c r="G286" s="23"/>
      <c r="H286" s="59">
        <f t="shared" si="98"/>
        <v>0</v>
      </c>
      <c r="I286" s="77">
        <f t="shared" si="107"/>
        <v>0</v>
      </c>
      <c r="J286">
        <f t="shared" si="112"/>
        <v>0</v>
      </c>
      <c r="K286">
        <f t="shared" si="112"/>
        <v>0</v>
      </c>
      <c r="L286">
        <f t="shared" si="112"/>
        <v>0</v>
      </c>
      <c r="M286">
        <f t="shared" si="112"/>
        <v>0</v>
      </c>
      <c r="N286">
        <f t="shared" si="112"/>
        <v>0</v>
      </c>
      <c r="O286">
        <f t="shared" si="112"/>
        <v>0</v>
      </c>
      <c r="P286">
        <f t="shared" si="112"/>
        <v>0</v>
      </c>
      <c r="Q286">
        <f t="shared" si="112"/>
        <v>0</v>
      </c>
      <c r="R286">
        <f t="shared" si="112"/>
        <v>0</v>
      </c>
      <c r="S286">
        <f t="shared" si="112"/>
        <v>0</v>
      </c>
      <c r="T286">
        <f t="shared" si="112"/>
        <v>0</v>
      </c>
      <c r="U286">
        <f t="shared" si="112"/>
        <v>0</v>
      </c>
      <c r="V286">
        <f t="shared" si="112"/>
        <v>0</v>
      </c>
      <c r="W286">
        <f t="shared" si="112"/>
        <v>0</v>
      </c>
      <c r="X286">
        <f t="shared" si="112"/>
        <v>0</v>
      </c>
      <c r="Y286">
        <f t="shared" si="112"/>
        <v>0</v>
      </c>
      <c r="Z286">
        <f t="shared" si="112"/>
        <v>0</v>
      </c>
      <c r="AA286">
        <f t="shared" si="112"/>
        <v>0</v>
      </c>
      <c r="AC286">
        <f t="shared" si="102"/>
        <v>0</v>
      </c>
      <c r="AD286">
        <f t="shared" si="102"/>
        <v>0</v>
      </c>
      <c r="AE286">
        <f t="shared" si="102"/>
        <v>0</v>
      </c>
      <c r="AF286">
        <f t="shared" si="102"/>
        <v>0</v>
      </c>
      <c r="AG286">
        <f t="shared" si="102"/>
        <v>0</v>
      </c>
      <c r="AH286">
        <f t="shared" si="102"/>
        <v>0</v>
      </c>
      <c r="AI286">
        <f t="shared" si="102"/>
        <v>0</v>
      </c>
      <c r="AJ286">
        <f t="shared" si="102"/>
        <v>0</v>
      </c>
      <c r="AK286">
        <f t="shared" si="110"/>
        <v>0</v>
      </c>
      <c r="AL286">
        <f t="shared" si="110"/>
        <v>0</v>
      </c>
      <c r="AM286">
        <f t="shared" si="110"/>
        <v>0</v>
      </c>
      <c r="AN286">
        <f t="shared" si="110"/>
        <v>0</v>
      </c>
      <c r="AO286">
        <f t="shared" si="110"/>
        <v>0</v>
      </c>
      <c r="AP286">
        <f t="shared" si="110"/>
        <v>0</v>
      </c>
      <c r="AQ286">
        <f t="shared" si="94"/>
        <v>0</v>
      </c>
      <c r="AR286">
        <f t="shared" si="94"/>
        <v>0</v>
      </c>
      <c r="AS286">
        <f t="shared" si="94"/>
        <v>0</v>
      </c>
      <c r="AT286">
        <f t="shared" si="94"/>
        <v>0</v>
      </c>
      <c r="AV286" s="25">
        <f t="shared" si="114"/>
        <v>45.171769645733413</v>
      </c>
      <c r="AW286" s="25">
        <f t="shared" si="114"/>
        <v>127.04522300052373</v>
      </c>
      <c r="AX286" s="25">
        <f t="shared" si="114"/>
        <v>364.41551061754836</v>
      </c>
      <c r="AY286" s="25">
        <f t="shared" si="114"/>
        <v>1052.6074841407044</v>
      </c>
      <c r="AZ286" s="25">
        <f t="shared" si="114"/>
        <v>3047.8369510477814</v>
      </c>
      <c r="BA286" s="25">
        <f t="shared" si="114"/>
        <v>8832.473765734987</v>
      </c>
      <c r="BB286" s="25">
        <f t="shared" si="114"/>
        <v>25603.488645394966</v>
      </c>
      <c r="BC286" s="25">
        <f t="shared" si="114"/>
        <v>74226.582731377712</v>
      </c>
      <c r="BD286" s="25">
        <f t="shared" si="114"/>
        <v>215196.30313641208</v>
      </c>
      <c r="BE286" s="25">
        <f t="shared" si="114"/>
        <v>623900.48876334867</v>
      </c>
      <c r="BF286" s="25">
        <f t="shared" si="113"/>
        <v>1808829.499539858</v>
      </c>
      <c r="BG286" s="25">
        <f t="shared" si="113"/>
        <v>5244215.8008228196</v>
      </c>
      <c r="BH286" s="25">
        <f t="shared" si="113"/>
        <v>15204204.063164905</v>
      </c>
      <c r="BI286" s="25">
        <f t="shared" si="113"/>
        <v>44080539.207467429</v>
      </c>
      <c r="BJ286" s="25">
        <f t="shared" si="113"/>
        <v>127799787.60445273</v>
      </c>
      <c r="BK286" s="25">
        <f t="shared" si="113"/>
        <v>370521466.69325632</v>
      </c>
      <c r="BL286" s="25">
        <f t="shared" si="113"/>
        <v>1074228375.5313194</v>
      </c>
      <c r="BM286" s="25">
        <f t="shared" si="113"/>
        <v>3114439268.1283507</v>
      </c>
      <c r="BN286" s="25">
        <f t="shared" si="113"/>
        <v>9029487754.9259262</v>
      </c>
    </row>
    <row r="287" spans="2:66" x14ac:dyDescent="0.3">
      <c r="B287" s="73"/>
      <c r="F287" s="75"/>
      <c r="G287" s="23"/>
      <c r="H287" s="59">
        <f t="shared" si="98"/>
        <v>0</v>
      </c>
      <c r="I287" s="77">
        <f t="shared" si="107"/>
        <v>0</v>
      </c>
      <c r="J287">
        <f t="shared" si="112"/>
        <v>0</v>
      </c>
      <c r="K287">
        <f t="shared" si="112"/>
        <v>0</v>
      </c>
      <c r="L287">
        <f t="shared" si="112"/>
        <v>0</v>
      </c>
      <c r="M287">
        <f t="shared" si="112"/>
        <v>0</v>
      </c>
      <c r="N287">
        <f t="shared" si="112"/>
        <v>0</v>
      </c>
      <c r="O287">
        <f t="shared" si="112"/>
        <v>0</v>
      </c>
      <c r="P287">
        <f t="shared" si="112"/>
        <v>0</v>
      </c>
      <c r="Q287">
        <f t="shared" si="112"/>
        <v>0</v>
      </c>
      <c r="R287">
        <f t="shared" si="112"/>
        <v>0</v>
      </c>
      <c r="S287">
        <f t="shared" si="112"/>
        <v>0</v>
      </c>
      <c r="T287">
        <f t="shared" si="112"/>
        <v>0</v>
      </c>
      <c r="U287">
        <f t="shared" si="112"/>
        <v>0</v>
      </c>
      <c r="V287">
        <f t="shared" si="112"/>
        <v>0</v>
      </c>
      <c r="W287">
        <f t="shared" si="112"/>
        <v>0</v>
      </c>
      <c r="X287">
        <f t="shared" si="112"/>
        <v>0</v>
      </c>
      <c r="Y287">
        <f t="shared" si="112"/>
        <v>0</v>
      </c>
      <c r="Z287">
        <f t="shared" si="112"/>
        <v>0</v>
      </c>
      <c r="AA287">
        <f t="shared" si="112"/>
        <v>0</v>
      </c>
      <c r="AC287">
        <f t="shared" si="102"/>
        <v>0</v>
      </c>
      <c r="AD287">
        <f t="shared" si="102"/>
        <v>0</v>
      </c>
      <c r="AE287">
        <f t="shared" si="102"/>
        <v>0</v>
      </c>
      <c r="AF287">
        <f t="shared" si="102"/>
        <v>0</v>
      </c>
      <c r="AG287">
        <f t="shared" si="102"/>
        <v>0</v>
      </c>
      <c r="AH287">
        <f t="shared" si="102"/>
        <v>0</v>
      </c>
      <c r="AI287">
        <f t="shared" si="102"/>
        <v>0</v>
      </c>
      <c r="AJ287">
        <f t="shared" si="102"/>
        <v>0</v>
      </c>
      <c r="AK287">
        <f t="shared" si="110"/>
        <v>0</v>
      </c>
      <c r="AL287">
        <f t="shared" si="110"/>
        <v>0</v>
      </c>
      <c r="AM287">
        <f t="shared" si="110"/>
        <v>0</v>
      </c>
      <c r="AN287">
        <f t="shared" si="110"/>
        <v>0</v>
      </c>
      <c r="AO287">
        <f t="shared" si="110"/>
        <v>0</v>
      </c>
      <c r="AP287">
        <f t="shared" si="110"/>
        <v>0</v>
      </c>
      <c r="AQ287">
        <f t="shared" si="94"/>
        <v>0</v>
      </c>
      <c r="AR287">
        <f t="shared" si="94"/>
        <v>0</v>
      </c>
      <c r="AS287">
        <f t="shared" si="94"/>
        <v>0</v>
      </c>
      <c r="AT287">
        <f t="shared" si="94"/>
        <v>0</v>
      </c>
      <c r="AV287" s="25">
        <f t="shared" si="114"/>
        <v>45.171769645733413</v>
      </c>
      <c r="AW287" s="25">
        <f t="shared" si="114"/>
        <v>127.04522300052373</v>
      </c>
      <c r="AX287" s="25">
        <f t="shared" si="114"/>
        <v>364.41551061754836</v>
      </c>
      <c r="AY287" s="25">
        <f t="shared" si="114"/>
        <v>1052.6074841407044</v>
      </c>
      <c r="AZ287" s="25">
        <f t="shared" si="114"/>
        <v>3047.8369510477814</v>
      </c>
      <c r="BA287" s="25">
        <f t="shared" si="114"/>
        <v>8832.473765734987</v>
      </c>
      <c r="BB287" s="25">
        <f t="shared" si="114"/>
        <v>25603.488645394966</v>
      </c>
      <c r="BC287" s="25">
        <f t="shared" si="114"/>
        <v>74226.582731377712</v>
      </c>
      <c r="BD287" s="25">
        <f t="shared" si="114"/>
        <v>215196.30313641208</v>
      </c>
      <c r="BE287" s="25">
        <f t="shared" si="114"/>
        <v>623900.48876334867</v>
      </c>
      <c r="BF287" s="25">
        <f t="shared" si="113"/>
        <v>1808829.499539858</v>
      </c>
      <c r="BG287" s="25">
        <f t="shared" si="113"/>
        <v>5244215.8008228196</v>
      </c>
      <c r="BH287" s="25">
        <f t="shared" si="113"/>
        <v>15204204.063164905</v>
      </c>
      <c r="BI287" s="25">
        <f t="shared" si="113"/>
        <v>44080539.207467429</v>
      </c>
      <c r="BJ287" s="25">
        <f t="shared" si="113"/>
        <v>127799787.60445273</v>
      </c>
      <c r="BK287" s="25">
        <f t="shared" si="113"/>
        <v>370521466.69325632</v>
      </c>
      <c r="BL287" s="25">
        <f t="shared" si="113"/>
        <v>1074228375.5313194</v>
      </c>
      <c r="BM287" s="25">
        <f t="shared" si="113"/>
        <v>3114439268.1283507</v>
      </c>
      <c r="BN287" s="25">
        <f t="shared" si="113"/>
        <v>9029487754.9259262</v>
      </c>
    </row>
    <row r="288" spans="2:66" x14ac:dyDescent="0.3">
      <c r="B288" s="73"/>
      <c r="F288" s="75"/>
      <c r="G288" s="23"/>
      <c r="H288" s="59">
        <f t="shared" si="98"/>
        <v>0</v>
      </c>
      <c r="I288" s="77">
        <f t="shared" si="107"/>
        <v>0</v>
      </c>
      <c r="J288">
        <f t="shared" si="112"/>
        <v>0</v>
      </c>
      <c r="K288">
        <f t="shared" si="112"/>
        <v>0</v>
      </c>
      <c r="L288">
        <f t="shared" si="112"/>
        <v>0</v>
      </c>
      <c r="M288">
        <f t="shared" si="112"/>
        <v>0</v>
      </c>
      <c r="N288">
        <f t="shared" si="112"/>
        <v>0</v>
      </c>
      <c r="O288">
        <f t="shared" si="112"/>
        <v>0</v>
      </c>
      <c r="P288">
        <f t="shared" si="112"/>
        <v>0</v>
      </c>
      <c r="Q288">
        <f t="shared" si="112"/>
        <v>0</v>
      </c>
      <c r="R288">
        <f t="shared" si="112"/>
        <v>0</v>
      </c>
      <c r="S288">
        <f t="shared" si="112"/>
        <v>0</v>
      </c>
      <c r="T288">
        <f t="shared" si="112"/>
        <v>0</v>
      </c>
      <c r="U288">
        <f t="shared" si="112"/>
        <v>0</v>
      </c>
      <c r="V288">
        <f t="shared" si="112"/>
        <v>0</v>
      </c>
      <c r="W288">
        <f t="shared" si="112"/>
        <v>0</v>
      </c>
      <c r="X288">
        <f t="shared" si="112"/>
        <v>0</v>
      </c>
      <c r="Y288">
        <f t="shared" si="112"/>
        <v>0</v>
      </c>
      <c r="Z288">
        <f t="shared" si="112"/>
        <v>0</v>
      </c>
      <c r="AA288">
        <f t="shared" si="112"/>
        <v>0</v>
      </c>
      <c r="AC288">
        <f t="shared" si="102"/>
        <v>0</v>
      </c>
      <c r="AD288">
        <f t="shared" si="102"/>
        <v>0</v>
      </c>
      <c r="AE288">
        <f t="shared" si="102"/>
        <v>0</v>
      </c>
      <c r="AF288">
        <f t="shared" si="102"/>
        <v>0</v>
      </c>
      <c r="AG288">
        <f t="shared" si="102"/>
        <v>0</v>
      </c>
      <c r="AH288">
        <f t="shared" si="102"/>
        <v>0</v>
      </c>
      <c r="AI288">
        <f t="shared" si="102"/>
        <v>0</v>
      </c>
      <c r="AJ288">
        <f t="shared" si="102"/>
        <v>0</v>
      </c>
      <c r="AK288">
        <f t="shared" si="110"/>
        <v>0</v>
      </c>
      <c r="AL288">
        <f t="shared" si="110"/>
        <v>0</v>
      </c>
      <c r="AM288">
        <f t="shared" si="110"/>
        <v>0</v>
      </c>
      <c r="AN288">
        <f t="shared" si="110"/>
        <v>0</v>
      </c>
      <c r="AO288">
        <f t="shared" si="110"/>
        <v>0</v>
      </c>
      <c r="AP288">
        <f t="shared" si="110"/>
        <v>0</v>
      </c>
      <c r="AQ288">
        <f t="shared" si="94"/>
        <v>0</v>
      </c>
      <c r="AR288">
        <f t="shared" si="94"/>
        <v>0</v>
      </c>
      <c r="AS288">
        <f t="shared" si="94"/>
        <v>0</v>
      </c>
      <c r="AT288">
        <f t="shared" si="94"/>
        <v>0</v>
      </c>
      <c r="AV288" s="25">
        <f t="shared" si="114"/>
        <v>45.171769645733413</v>
      </c>
      <c r="AW288" s="25">
        <f t="shared" si="114"/>
        <v>127.04522300052373</v>
      </c>
      <c r="AX288" s="25">
        <f t="shared" si="114"/>
        <v>364.41551061754836</v>
      </c>
      <c r="AY288" s="25">
        <f t="shared" si="114"/>
        <v>1052.6074841407044</v>
      </c>
      <c r="AZ288" s="25">
        <f t="shared" si="114"/>
        <v>3047.8369510477814</v>
      </c>
      <c r="BA288" s="25">
        <f t="shared" si="114"/>
        <v>8832.473765734987</v>
      </c>
      <c r="BB288" s="25">
        <f t="shared" si="114"/>
        <v>25603.488645394966</v>
      </c>
      <c r="BC288" s="25">
        <f t="shared" si="114"/>
        <v>74226.582731377712</v>
      </c>
      <c r="BD288" s="25">
        <f t="shared" si="114"/>
        <v>215196.30313641208</v>
      </c>
      <c r="BE288" s="25">
        <f t="shared" si="114"/>
        <v>623900.48876334867</v>
      </c>
      <c r="BF288" s="25">
        <f t="shared" si="113"/>
        <v>1808829.499539858</v>
      </c>
      <c r="BG288" s="25">
        <f t="shared" si="113"/>
        <v>5244215.8008228196</v>
      </c>
      <c r="BH288" s="25">
        <f t="shared" si="113"/>
        <v>15204204.063164905</v>
      </c>
      <c r="BI288" s="25">
        <f t="shared" si="113"/>
        <v>44080539.207467429</v>
      </c>
      <c r="BJ288" s="25">
        <f t="shared" si="113"/>
        <v>127799787.60445273</v>
      </c>
      <c r="BK288" s="25">
        <f t="shared" si="113"/>
        <v>370521466.69325632</v>
      </c>
      <c r="BL288" s="25">
        <f t="shared" si="113"/>
        <v>1074228375.5313194</v>
      </c>
      <c r="BM288" s="25">
        <f t="shared" si="113"/>
        <v>3114439268.1283507</v>
      </c>
      <c r="BN288" s="25">
        <f t="shared" si="113"/>
        <v>9029487754.9259262</v>
      </c>
    </row>
    <row r="289" spans="2:66" x14ac:dyDescent="0.3">
      <c r="B289" s="73"/>
      <c r="F289" s="75"/>
      <c r="G289" s="23"/>
      <c r="H289" s="59">
        <f t="shared" si="98"/>
        <v>0</v>
      </c>
      <c r="I289" s="77">
        <f t="shared" si="107"/>
        <v>0</v>
      </c>
      <c r="J289">
        <f t="shared" si="112"/>
        <v>0</v>
      </c>
      <c r="K289">
        <f t="shared" si="112"/>
        <v>0</v>
      </c>
      <c r="L289">
        <f t="shared" si="112"/>
        <v>0</v>
      </c>
      <c r="M289">
        <f t="shared" si="112"/>
        <v>0</v>
      </c>
      <c r="N289">
        <f t="shared" si="112"/>
        <v>0</v>
      </c>
      <c r="O289">
        <f t="shared" si="112"/>
        <v>0</v>
      </c>
      <c r="P289">
        <f t="shared" si="112"/>
        <v>0</v>
      </c>
      <c r="Q289">
        <f t="shared" si="112"/>
        <v>0</v>
      </c>
      <c r="R289">
        <f t="shared" si="112"/>
        <v>0</v>
      </c>
      <c r="S289">
        <f t="shared" si="112"/>
        <v>0</v>
      </c>
      <c r="T289">
        <f t="shared" si="112"/>
        <v>0</v>
      </c>
      <c r="U289">
        <f t="shared" si="112"/>
        <v>0</v>
      </c>
      <c r="V289">
        <f t="shared" si="112"/>
        <v>0</v>
      </c>
      <c r="W289">
        <f t="shared" si="112"/>
        <v>0</v>
      </c>
      <c r="X289">
        <f t="shared" si="112"/>
        <v>0</v>
      </c>
      <c r="Y289">
        <f t="shared" si="112"/>
        <v>0</v>
      </c>
      <c r="Z289">
        <f t="shared" si="112"/>
        <v>0</v>
      </c>
      <c r="AA289">
        <f t="shared" si="112"/>
        <v>0</v>
      </c>
      <c r="AC289">
        <f t="shared" si="102"/>
        <v>0</v>
      </c>
      <c r="AD289">
        <f t="shared" si="102"/>
        <v>0</v>
      </c>
      <c r="AE289">
        <f t="shared" si="102"/>
        <v>0</v>
      </c>
      <c r="AF289">
        <f t="shared" si="102"/>
        <v>0</v>
      </c>
      <c r="AG289">
        <f t="shared" si="102"/>
        <v>0</v>
      </c>
      <c r="AH289">
        <f t="shared" si="102"/>
        <v>0</v>
      </c>
      <c r="AI289">
        <f t="shared" si="102"/>
        <v>0</v>
      </c>
      <c r="AJ289">
        <f t="shared" si="102"/>
        <v>0</v>
      </c>
      <c r="AK289">
        <f t="shared" si="110"/>
        <v>0</v>
      </c>
      <c r="AL289">
        <f t="shared" si="110"/>
        <v>0</v>
      </c>
      <c r="AM289">
        <f t="shared" si="110"/>
        <v>0</v>
      </c>
      <c r="AN289">
        <f t="shared" si="110"/>
        <v>0</v>
      </c>
      <c r="AO289">
        <f t="shared" si="110"/>
        <v>0</v>
      </c>
      <c r="AP289">
        <f t="shared" si="110"/>
        <v>0</v>
      </c>
      <c r="AQ289">
        <f t="shared" si="94"/>
        <v>0</v>
      </c>
      <c r="AR289">
        <f t="shared" si="94"/>
        <v>0</v>
      </c>
      <c r="AS289">
        <f t="shared" si="94"/>
        <v>0</v>
      </c>
      <c r="AT289">
        <f t="shared" si="94"/>
        <v>0</v>
      </c>
      <c r="AV289" s="25">
        <f t="shared" si="114"/>
        <v>45.171769645733413</v>
      </c>
      <c r="AW289" s="25">
        <f t="shared" si="114"/>
        <v>127.04522300052373</v>
      </c>
      <c r="AX289" s="25">
        <f t="shared" si="114"/>
        <v>364.41551061754836</v>
      </c>
      <c r="AY289" s="25">
        <f t="shared" si="114"/>
        <v>1052.6074841407044</v>
      </c>
      <c r="AZ289" s="25">
        <f t="shared" si="114"/>
        <v>3047.8369510477814</v>
      </c>
      <c r="BA289" s="25">
        <f t="shared" si="114"/>
        <v>8832.473765734987</v>
      </c>
      <c r="BB289" s="25">
        <f t="shared" si="114"/>
        <v>25603.488645394966</v>
      </c>
      <c r="BC289" s="25">
        <f t="shared" si="114"/>
        <v>74226.582731377712</v>
      </c>
      <c r="BD289" s="25">
        <f t="shared" si="114"/>
        <v>215196.30313641208</v>
      </c>
      <c r="BE289" s="25">
        <f t="shared" si="114"/>
        <v>623900.48876334867</v>
      </c>
      <c r="BF289" s="25">
        <f t="shared" si="113"/>
        <v>1808829.499539858</v>
      </c>
      <c r="BG289" s="25">
        <f t="shared" si="113"/>
        <v>5244215.8008228196</v>
      </c>
      <c r="BH289" s="25">
        <f t="shared" si="113"/>
        <v>15204204.063164905</v>
      </c>
      <c r="BI289" s="25">
        <f t="shared" si="113"/>
        <v>44080539.207467429</v>
      </c>
      <c r="BJ289" s="25">
        <f t="shared" si="113"/>
        <v>127799787.60445273</v>
      </c>
      <c r="BK289" s="25">
        <f t="shared" si="113"/>
        <v>370521466.69325632</v>
      </c>
      <c r="BL289" s="25">
        <f t="shared" si="113"/>
        <v>1074228375.5313194</v>
      </c>
      <c r="BM289" s="25">
        <f t="shared" si="113"/>
        <v>3114439268.1283507</v>
      </c>
      <c r="BN289" s="25">
        <f t="shared" si="113"/>
        <v>9029487754.9259262</v>
      </c>
    </row>
    <row r="290" spans="2:66" x14ac:dyDescent="0.3">
      <c r="B290" s="73"/>
      <c r="F290" s="75"/>
      <c r="G290" s="23"/>
      <c r="H290" s="59">
        <f t="shared" si="98"/>
        <v>0</v>
      </c>
      <c r="I290" s="77">
        <f t="shared" si="107"/>
        <v>0</v>
      </c>
      <c r="J290">
        <f t="shared" si="112"/>
        <v>0</v>
      </c>
      <c r="K290">
        <f t="shared" si="112"/>
        <v>0</v>
      </c>
      <c r="L290">
        <f t="shared" si="112"/>
        <v>0</v>
      </c>
      <c r="M290">
        <f t="shared" si="112"/>
        <v>0</v>
      </c>
      <c r="N290">
        <f t="shared" si="112"/>
        <v>0</v>
      </c>
      <c r="O290">
        <f t="shared" si="112"/>
        <v>0</v>
      </c>
      <c r="P290">
        <f t="shared" si="112"/>
        <v>0</v>
      </c>
      <c r="Q290">
        <f t="shared" si="112"/>
        <v>0</v>
      </c>
      <c r="R290">
        <f t="shared" si="112"/>
        <v>0</v>
      </c>
      <c r="S290">
        <f t="shared" si="112"/>
        <v>0</v>
      </c>
      <c r="T290">
        <f t="shared" si="112"/>
        <v>0</v>
      </c>
      <c r="U290">
        <f t="shared" si="112"/>
        <v>0</v>
      </c>
      <c r="V290">
        <f t="shared" si="112"/>
        <v>0</v>
      </c>
      <c r="W290">
        <f t="shared" si="112"/>
        <v>0</v>
      </c>
      <c r="X290">
        <f t="shared" si="112"/>
        <v>0</v>
      </c>
      <c r="Y290">
        <f t="shared" si="112"/>
        <v>0</v>
      </c>
      <c r="Z290">
        <f t="shared" si="112"/>
        <v>0</v>
      </c>
      <c r="AA290">
        <f t="shared" si="112"/>
        <v>0</v>
      </c>
      <c r="AC290">
        <f t="shared" si="102"/>
        <v>0</v>
      </c>
      <c r="AD290">
        <f t="shared" si="102"/>
        <v>0</v>
      </c>
      <c r="AE290">
        <f t="shared" si="102"/>
        <v>0</v>
      </c>
      <c r="AF290">
        <f t="shared" si="102"/>
        <v>0</v>
      </c>
      <c r="AG290">
        <f t="shared" si="102"/>
        <v>0</v>
      </c>
      <c r="AH290">
        <f t="shared" si="102"/>
        <v>0</v>
      </c>
      <c r="AI290">
        <f t="shared" si="102"/>
        <v>0</v>
      </c>
      <c r="AJ290">
        <f t="shared" si="102"/>
        <v>0</v>
      </c>
      <c r="AK290">
        <f t="shared" si="110"/>
        <v>0</v>
      </c>
      <c r="AL290">
        <f t="shared" si="110"/>
        <v>0</v>
      </c>
      <c r="AM290">
        <f t="shared" si="110"/>
        <v>0</v>
      </c>
      <c r="AN290">
        <f t="shared" si="110"/>
        <v>0</v>
      </c>
      <c r="AO290">
        <f t="shared" si="110"/>
        <v>0</v>
      </c>
      <c r="AP290">
        <f t="shared" si="110"/>
        <v>0</v>
      </c>
      <c r="AQ290">
        <f t="shared" si="94"/>
        <v>0</v>
      </c>
      <c r="AR290">
        <f t="shared" si="94"/>
        <v>0</v>
      </c>
      <c r="AS290">
        <f t="shared" si="94"/>
        <v>0</v>
      </c>
      <c r="AT290">
        <f t="shared" si="94"/>
        <v>0</v>
      </c>
      <c r="AV290" s="25">
        <f t="shared" si="114"/>
        <v>45.171769645733413</v>
      </c>
      <c r="AW290" s="25">
        <f t="shared" si="114"/>
        <v>127.04522300052373</v>
      </c>
      <c r="AX290" s="25">
        <f t="shared" si="114"/>
        <v>364.41551061754836</v>
      </c>
      <c r="AY290" s="25">
        <f t="shared" si="114"/>
        <v>1052.6074841407044</v>
      </c>
      <c r="AZ290" s="25">
        <f t="shared" si="114"/>
        <v>3047.8369510477814</v>
      </c>
      <c r="BA290" s="25">
        <f t="shared" si="114"/>
        <v>8832.473765734987</v>
      </c>
      <c r="BB290" s="25">
        <f t="shared" si="114"/>
        <v>25603.488645394966</v>
      </c>
      <c r="BC290" s="25">
        <f t="shared" si="114"/>
        <v>74226.582731377712</v>
      </c>
      <c r="BD290" s="25">
        <f t="shared" si="114"/>
        <v>215196.30313641208</v>
      </c>
      <c r="BE290" s="25">
        <f t="shared" si="114"/>
        <v>623900.48876334867</v>
      </c>
      <c r="BF290" s="25">
        <f t="shared" si="113"/>
        <v>1808829.499539858</v>
      </c>
      <c r="BG290" s="25">
        <f t="shared" si="113"/>
        <v>5244215.8008228196</v>
      </c>
      <c r="BH290" s="25">
        <f t="shared" si="113"/>
        <v>15204204.063164905</v>
      </c>
      <c r="BI290" s="25">
        <f t="shared" si="113"/>
        <v>44080539.207467429</v>
      </c>
      <c r="BJ290" s="25">
        <f t="shared" si="113"/>
        <v>127799787.60445273</v>
      </c>
      <c r="BK290" s="25">
        <f t="shared" si="113"/>
        <v>370521466.69325632</v>
      </c>
      <c r="BL290" s="25">
        <f t="shared" si="113"/>
        <v>1074228375.5313194</v>
      </c>
      <c r="BM290" s="25">
        <f t="shared" si="113"/>
        <v>3114439268.1283507</v>
      </c>
      <c r="BN290" s="25">
        <f t="shared" si="113"/>
        <v>9029487754.9259262</v>
      </c>
    </row>
    <row r="291" spans="2:66" x14ac:dyDescent="0.3">
      <c r="B291" s="73"/>
      <c r="F291" s="75"/>
      <c r="G291" s="23"/>
      <c r="H291" s="59">
        <f t="shared" si="98"/>
        <v>0</v>
      </c>
      <c r="I291" s="77">
        <f t="shared" si="107"/>
        <v>0</v>
      </c>
      <c r="J291">
        <f t="shared" si="112"/>
        <v>0</v>
      </c>
      <c r="K291">
        <f t="shared" si="112"/>
        <v>0</v>
      </c>
      <c r="L291">
        <f t="shared" si="112"/>
        <v>0</v>
      </c>
      <c r="M291">
        <f t="shared" si="112"/>
        <v>0</v>
      </c>
      <c r="N291">
        <f t="shared" si="112"/>
        <v>0</v>
      </c>
      <c r="O291">
        <f t="shared" si="112"/>
        <v>0</v>
      </c>
      <c r="P291">
        <f t="shared" si="112"/>
        <v>0</v>
      </c>
      <c r="Q291">
        <f t="shared" si="112"/>
        <v>0</v>
      </c>
      <c r="R291">
        <f t="shared" si="112"/>
        <v>0</v>
      </c>
      <c r="S291">
        <f t="shared" si="112"/>
        <v>0</v>
      </c>
      <c r="T291">
        <f t="shared" si="112"/>
        <v>0</v>
      </c>
      <c r="U291">
        <f t="shared" si="112"/>
        <v>0</v>
      </c>
      <c r="V291">
        <f t="shared" si="112"/>
        <v>0</v>
      </c>
      <c r="W291">
        <f t="shared" si="112"/>
        <v>0</v>
      </c>
      <c r="X291">
        <f t="shared" si="112"/>
        <v>0</v>
      </c>
      <c r="Y291">
        <f t="shared" si="112"/>
        <v>0</v>
      </c>
      <c r="Z291">
        <f t="shared" si="112"/>
        <v>0</v>
      </c>
      <c r="AA291">
        <f t="shared" si="112"/>
        <v>0</v>
      </c>
      <c r="AC291">
        <f t="shared" si="102"/>
        <v>0</v>
      </c>
      <c r="AD291">
        <f t="shared" si="102"/>
        <v>0</v>
      </c>
      <c r="AE291">
        <f t="shared" si="102"/>
        <v>0</v>
      </c>
      <c r="AF291">
        <f t="shared" si="102"/>
        <v>0</v>
      </c>
      <c r="AG291">
        <f t="shared" si="102"/>
        <v>0</v>
      </c>
      <c r="AH291">
        <f t="shared" si="102"/>
        <v>0</v>
      </c>
      <c r="AI291">
        <f t="shared" si="102"/>
        <v>0</v>
      </c>
      <c r="AJ291">
        <f t="shared" si="102"/>
        <v>0</v>
      </c>
      <c r="AK291">
        <f t="shared" si="110"/>
        <v>0</v>
      </c>
      <c r="AL291">
        <f t="shared" si="110"/>
        <v>0</v>
      </c>
      <c r="AM291">
        <f t="shared" si="110"/>
        <v>0</v>
      </c>
      <c r="AN291">
        <f t="shared" si="110"/>
        <v>0</v>
      </c>
      <c r="AO291">
        <f t="shared" si="110"/>
        <v>0</v>
      </c>
      <c r="AP291">
        <f t="shared" si="110"/>
        <v>0</v>
      </c>
      <c r="AQ291">
        <f t="shared" si="94"/>
        <v>0</v>
      </c>
      <c r="AR291">
        <f t="shared" si="94"/>
        <v>0</v>
      </c>
      <c r="AS291">
        <f t="shared" si="94"/>
        <v>0</v>
      </c>
      <c r="AT291">
        <f t="shared" si="94"/>
        <v>0</v>
      </c>
      <c r="AV291" s="25">
        <f t="shared" si="114"/>
        <v>45.171769645733413</v>
      </c>
      <c r="AW291" s="25">
        <f t="shared" si="114"/>
        <v>127.04522300052373</v>
      </c>
      <c r="AX291" s="25">
        <f t="shared" si="114"/>
        <v>364.41551061754836</v>
      </c>
      <c r="AY291" s="25">
        <f t="shared" si="114"/>
        <v>1052.6074841407044</v>
      </c>
      <c r="AZ291" s="25">
        <f t="shared" si="114"/>
        <v>3047.8369510477814</v>
      </c>
      <c r="BA291" s="25">
        <f t="shared" si="114"/>
        <v>8832.473765734987</v>
      </c>
      <c r="BB291" s="25">
        <f t="shared" si="114"/>
        <v>25603.488645394966</v>
      </c>
      <c r="BC291" s="25">
        <f t="shared" si="114"/>
        <v>74226.582731377712</v>
      </c>
      <c r="BD291" s="25">
        <f t="shared" si="114"/>
        <v>215196.30313641208</v>
      </c>
      <c r="BE291" s="25">
        <f t="shared" si="114"/>
        <v>623900.48876334867</v>
      </c>
      <c r="BF291" s="25">
        <f t="shared" si="113"/>
        <v>1808829.499539858</v>
      </c>
      <c r="BG291" s="25">
        <f t="shared" si="113"/>
        <v>5244215.8008228196</v>
      </c>
      <c r="BH291" s="25">
        <f t="shared" si="113"/>
        <v>15204204.063164905</v>
      </c>
      <c r="BI291" s="25">
        <f t="shared" si="113"/>
        <v>44080539.207467429</v>
      </c>
      <c r="BJ291" s="25">
        <f t="shared" si="113"/>
        <v>127799787.60445273</v>
      </c>
      <c r="BK291" s="25">
        <f t="shared" si="113"/>
        <v>370521466.69325632</v>
      </c>
      <c r="BL291" s="25">
        <f t="shared" si="113"/>
        <v>1074228375.5313194</v>
      </c>
      <c r="BM291" s="25">
        <f t="shared" si="113"/>
        <v>3114439268.1283507</v>
      </c>
      <c r="BN291" s="25">
        <f t="shared" si="113"/>
        <v>9029487754.9259262</v>
      </c>
    </row>
    <row r="292" spans="2:66" x14ac:dyDescent="0.3">
      <c r="B292" s="73"/>
      <c r="F292" s="75"/>
      <c r="G292" s="23"/>
      <c r="H292" s="59">
        <f t="shared" si="98"/>
        <v>0</v>
      </c>
      <c r="I292" s="77">
        <f t="shared" si="107"/>
        <v>0</v>
      </c>
      <c r="J292">
        <f t="shared" si="112"/>
        <v>0</v>
      </c>
      <c r="K292">
        <f t="shared" si="112"/>
        <v>0</v>
      </c>
      <c r="L292">
        <f t="shared" si="112"/>
        <v>0</v>
      </c>
      <c r="M292">
        <f t="shared" si="112"/>
        <v>0</v>
      </c>
      <c r="N292">
        <f t="shared" si="112"/>
        <v>0</v>
      </c>
      <c r="O292">
        <f t="shared" si="112"/>
        <v>0</v>
      </c>
      <c r="P292">
        <f t="shared" si="112"/>
        <v>0</v>
      </c>
      <c r="Q292">
        <f t="shared" si="112"/>
        <v>0</v>
      </c>
      <c r="R292">
        <f t="shared" si="112"/>
        <v>0</v>
      </c>
      <c r="S292">
        <f t="shared" si="112"/>
        <v>0</v>
      </c>
      <c r="T292">
        <f t="shared" si="112"/>
        <v>0</v>
      </c>
      <c r="U292">
        <f t="shared" si="112"/>
        <v>0</v>
      </c>
      <c r="V292">
        <f t="shared" si="112"/>
        <v>0</v>
      </c>
      <c r="W292">
        <f t="shared" si="112"/>
        <v>0</v>
      </c>
      <c r="X292">
        <f t="shared" si="112"/>
        <v>0</v>
      </c>
      <c r="Y292">
        <f t="shared" si="112"/>
        <v>0</v>
      </c>
      <c r="Z292">
        <f t="shared" si="112"/>
        <v>0</v>
      </c>
      <c r="AA292">
        <f t="shared" si="112"/>
        <v>0</v>
      </c>
      <c r="AC292">
        <f t="shared" si="102"/>
        <v>0</v>
      </c>
      <c r="AD292">
        <f t="shared" si="102"/>
        <v>0</v>
      </c>
      <c r="AE292">
        <f t="shared" si="102"/>
        <v>0</v>
      </c>
      <c r="AF292">
        <f t="shared" si="102"/>
        <v>0</v>
      </c>
      <c r="AG292">
        <f t="shared" si="102"/>
        <v>0</v>
      </c>
      <c r="AH292">
        <f t="shared" si="102"/>
        <v>0</v>
      </c>
      <c r="AI292">
        <f t="shared" si="102"/>
        <v>0</v>
      </c>
      <c r="AJ292">
        <f t="shared" si="102"/>
        <v>0</v>
      </c>
      <c r="AK292">
        <f t="shared" si="110"/>
        <v>0</v>
      </c>
      <c r="AL292">
        <f t="shared" si="110"/>
        <v>0</v>
      </c>
      <c r="AM292">
        <f t="shared" si="110"/>
        <v>0</v>
      </c>
      <c r="AN292">
        <f t="shared" si="110"/>
        <v>0</v>
      </c>
      <c r="AO292">
        <f t="shared" si="110"/>
        <v>0</v>
      </c>
      <c r="AP292">
        <f t="shared" si="110"/>
        <v>0</v>
      </c>
      <c r="AQ292">
        <f t="shared" si="94"/>
        <v>0</v>
      </c>
      <c r="AR292">
        <f t="shared" si="94"/>
        <v>0</v>
      </c>
      <c r="AS292">
        <f t="shared" si="94"/>
        <v>0</v>
      </c>
      <c r="AT292">
        <f t="shared" si="94"/>
        <v>0</v>
      </c>
      <c r="AV292" s="25">
        <f t="shared" si="114"/>
        <v>45.171769645733413</v>
      </c>
      <c r="AW292" s="25">
        <f t="shared" si="114"/>
        <v>127.04522300052373</v>
      </c>
      <c r="AX292" s="25">
        <f t="shared" si="114"/>
        <v>364.41551061754836</v>
      </c>
      <c r="AY292" s="25">
        <f t="shared" si="114"/>
        <v>1052.6074841407044</v>
      </c>
      <c r="AZ292" s="25">
        <f t="shared" si="114"/>
        <v>3047.8369510477814</v>
      </c>
      <c r="BA292" s="25">
        <f t="shared" si="114"/>
        <v>8832.473765734987</v>
      </c>
      <c r="BB292" s="25">
        <f t="shared" si="114"/>
        <v>25603.488645394966</v>
      </c>
      <c r="BC292" s="25">
        <f t="shared" si="114"/>
        <v>74226.582731377712</v>
      </c>
      <c r="BD292" s="25">
        <f t="shared" si="114"/>
        <v>215196.30313641208</v>
      </c>
      <c r="BE292" s="25">
        <f t="shared" si="114"/>
        <v>623900.48876334867</v>
      </c>
      <c r="BF292" s="25">
        <f t="shared" si="113"/>
        <v>1808829.499539858</v>
      </c>
      <c r="BG292" s="25">
        <f t="shared" si="113"/>
        <v>5244215.8008228196</v>
      </c>
      <c r="BH292" s="25">
        <f t="shared" si="113"/>
        <v>15204204.063164905</v>
      </c>
      <c r="BI292" s="25">
        <f t="shared" si="113"/>
        <v>44080539.207467429</v>
      </c>
      <c r="BJ292" s="25">
        <f t="shared" si="113"/>
        <v>127799787.60445273</v>
      </c>
      <c r="BK292" s="25">
        <f t="shared" si="113"/>
        <v>370521466.69325632</v>
      </c>
      <c r="BL292" s="25">
        <f t="shared" si="113"/>
        <v>1074228375.5313194</v>
      </c>
      <c r="BM292" s="25">
        <f t="shared" si="113"/>
        <v>3114439268.1283507</v>
      </c>
      <c r="BN292" s="25">
        <f t="shared" si="113"/>
        <v>9029487754.9259262</v>
      </c>
    </row>
    <row r="293" spans="2:66" x14ac:dyDescent="0.3">
      <c r="B293" s="73"/>
      <c r="F293" s="75"/>
      <c r="G293" s="23"/>
      <c r="H293" s="59">
        <f t="shared" si="98"/>
        <v>0</v>
      </c>
      <c r="I293" s="77">
        <f t="shared" si="107"/>
        <v>0</v>
      </c>
      <c r="J293">
        <f t="shared" si="112"/>
        <v>0</v>
      </c>
      <c r="K293">
        <f t="shared" si="112"/>
        <v>0</v>
      </c>
      <c r="L293">
        <f t="shared" si="112"/>
        <v>0</v>
      </c>
      <c r="M293">
        <f t="shared" si="112"/>
        <v>0</v>
      </c>
      <c r="N293">
        <f t="shared" si="112"/>
        <v>0</v>
      </c>
      <c r="O293">
        <f t="shared" si="112"/>
        <v>0</v>
      </c>
      <c r="P293">
        <f t="shared" si="112"/>
        <v>0</v>
      </c>
      <c r="Q293">
        <f t="shared" si="112"/>
        <v>0</v>
      </c>
      <c r="R293">
        <f t="shared" si="112"/>
        <v>0</v>
      </c>
      <c r="S293">
        <f t="shared" si="112"/>
        <v>0</v>
      </c>
      <c r="T293">
        <f t="shared" si="112"/>
        <v>0</v>
      </c>
      <c r="U293">
        <f t="shared" si="112"/>
        <v>0</v>
      </c>
      <c r="V293">
        <f t="shared" si="112"/>
        <v>0</v>
      </c>
      <c r="W293">
        <f t="shared" si="112"/>
        <v>0</v>
      </c>
      <c r="X293">
        <f t="shared" si="112"/>
        <v>0</v>
      </c>
      <c r="Y293">
        <f t="shared" si="112"/>
        <v>0</v>
      </c>
      <c r="Z293">
        <f t="shared" si="112"/>
        <v>0</v>
      </c>
      <c r="AA293">
        <f t="shared" si="112"/>
        <v>0</v>
      </c>
      <c r="AC293">
        <f t="shared" si="102"/>
        <v>0</v>
      </c>
      <c r="AD293">
        <f t="shared" si="102"/>
        <v>0</v>
      </c>
      <c r="AE293">
        <f t="shared" si="102"/>
        <v>0</v>
      </c>
      <c r="AF293">
        <f t="shared" ref="AF293:AS323" si="115">IF(AND(AY293&lt;=$G293,$G293&lt;AZ293)=TRUE,AY$10*100+100*((LOG($G293)-LOG(AY293))/(LOG(AZ293)-LOG(AY293))),0)</f>
        <v>0</v>
      </c>
      <c r="AG293">
        <f t="shared" si="115"/>
        <v>0</v>
      </c>
      <c r="AH293">
        <f t="shared" si="115"/>
        <v>0</v>
      </c>
      <c r="AI293">
        <f t="shared" si="115"/>
        <v>0</v>
      </c>
      <c r="AJ293">
        <f t="shared" si="115"/>
        <v>0</v>
      </c>
      <c r="AK293">
        <f t="shared" si="110"/>
        <v>0</v>
      </c>
      <c r="AL293">
        <f t="shared" si="110"/>
        <v>0</v>
      </c>
      <c r="AM293">
        <f t="shared" si="110"/>
        <v>0</v>
      </c>
      <c r="AN293">
        <f t="shared" si="110"/>
        <v>0</v>
      </c>
      <c r="AO293">
        <f t="shared" si="110"/>
        <v>0</v>
      </c>
      <c r="AP293">
        <f t="shared" si="110"/>
        <v>0</v>
      </c>
      <c r="AQ293">
        <f t="shared" si="94"/>
        <v>0</v>
      </c>
      <c r="AR293">
        <f t="shared" si="94"/>
        <v>0</v>
      </c>
      <c r="AS293">
        <f t="shared" si="94"/>
        <v>0</v>
      </c>
      <c r="AT293">
        <f t="shared" si="94"/>
        <v>0</v>
      </c>
      <c r="AV293" s="25">
        <f t="shared" si="114"/>
        <v>45.171769645733413</v>
      </c>
      <c r="AW293" s="25">
        <f t="shared" si="114"/>
        <v>127.04522300052373</v>
      </c>
      <c r="AX293" s="25">
        <f t="shared" si="114"/>
        <v>364.41551061754836</v>
      </c>
      <c r="AY293" s="25">
        <f t="shared" si="114"/>
        <v>1052.6074841407044</v>
      </c>
      <c r="AZ293" s="25">
        <f t="shared" si="114"/>
        <v>3047.8369510477814</v>
      </c>
      <c r="BA293" s="25">
        <f t="shared" si="114"/>
        <v>8832.473765734987</v>
      </c>
      <c r="BB293" s="25">
        <f t="shared" si="114"/>
        <v>25603.488645394966</v>
      </c>
      <c r="BC293" s="25">
        <f t="shared" si="114"/>
        <v>74226.582731377712</v>
      </c>
      <c r="BD293" s="25">
        <f t="shared" si="114"/>
        <v>215196.30313641208</v>
      </c>
      <c r="BE293" s="25">
        <f t="shared" si="114"/>
        <v>623900.48876334867</v>
      </c>
      <c r="BF293" s="25">
        <f t="shared" si="113"/>
        <v>1808829.499539858</v>
      </c>
      <c r="BG293" s="25">
        <f t="shared" si="113"/>
        <v>5244215.8008228196</v>
      </c>
      <c r="BH293" s="25">
        <f t="shared" si="113"/>
        <v>15204204.063164905</v>
      </c>
      <c r="BI293" s="25">
        <f t="shared" si="113"/>
        <v>44080539.207467429</v>
      </c>
      <c r="BJ293" s="25">
        <f t="shared" si="113"/>
        <v>127799787.60445273</v>
      </c>
      <c r="BK293" s="25">
        <f t="shared" si="113"/>
        <v>370521466.69325632</v>
      </c>
      <c r="BL293" s="25">
        <f t="shared" si="113"/>
        <v>1074228375.5313194</v>
      </c>
      <c r="BM293" s="25">
        <f t="shared" si="113"/>
        <v>3114439268.1283507</v>
      </c>
      <c r="BN293" s="25">
        <f t="shared" si="113"/>
        <v>9029487754.9259262</v>
      </c>
    </row>
    <row r="294" spans="2:66" x14ac:dyDescent="0.3">
      <c r="B294" s="73"/>
      <c r="F294" s="75"/>
      <c r="G294" s="23"/>
      <c r="H294" s="59">
        <f t="shared" si="98"/>
        <v>0</v>
      </c>
      <c r="I294" s="77">
        <f t="shared" si="107"/>
        <v>0</v>
      </c>
      <c r="J294">
        <f t="shared" si="112"/>
        <v>0</v>
      </c>
      <c r="K294">
        <f t="shared" si="112"/>
        <v>0</v>
      </c>
      <c r="L294">
        <f t="shared" si="112"/>
        <v>0</v>
      </c>
      <c r="M294">
        <f t="shared" si="112"/>
        <v>0</v>
      </c>
      <c r="N294">
        <f t="shared" si="112"/>
        <v>0</v>
      </c>
      <c r="O294">
        <f t="shared" si="112"/>
        <v>0</v>
      </c>
      <c r="P294">
        <f t="shared" si="112"/>
        <v>0</v>
      </c>
      <c r="Q294">
        <f t="shared" si="112"/>
        <v>0</v>
      </c>
      <c r="R294">
        <f t="shared" si="112"/>
        <v>0</v>
      </c>
      <c r="S294">
        <f t="shared" si="112"/>
        <v>0</v>
      </c>
      <c r="T294">
        <f t="shared" si="112"/>
        <v>0</v>
      </c>
      <c r="U294">
        <f t="shared" si="112"/>
        <v>0</v>
      </c>
      <c r="V294">
        <f t="shared" si="112"/>
        <v>0</v>
      </c>
      <c r="W294">
        <f t="shared" si="112"/>
        <v>0</v>
      </c>
      <c r="X294">
        <f t="shared" si="112"/>
        <v>0</v>
      </c>
      <c r="Y294">
        <f t="shared" si="112"/>
        <v>0</v>
      </c>
      <c r="Z294">
        <f t="shared" si="112"/>
        <v>0</v>
      </c>
      <c r="AA294">
        <f t="shared" si="112"/>
        <v>0</v>
      </c>
      <c r="AC294">
        <f t="shared" ref="AC294:AK342" si="116">IF(AND(AV294&lt;=$G294,$G294&lt;AW294)=TRUE,AV$10*100+100*((LOG($G294)-LOG(AV294))/(LOG(AW294)-LOG(AV294))),0)</f>
        <v>0</v>
      </c>
      <c r="AD294">
        <f t="shared" si="116"/>
        <v>0</v>
      </c>
      <c r="AE294">
        <f t="shared" si="116"/>
        <v>0</v>
      </c>
      <c r="AF294">
        <f t="shared" si="115"/>
        <v>0</v>
      </c>
      <c r="AG294">
        <f t="shared" si="115"/>
        <v>0</v>
      </c>
      <c r="AH294">
        <f t="shared" si="115"/>
        <v>0</v>
      </c>
      <c r="AI294">
        <f t="shared" si="115"/>
        <v>0</v>
      </c>
      <c r="AJ294">
        <f t="shared" si="115"/>
        <v>0</v>
      </c>
      <c r="AK294">
        <f t="shared" si="110"/>
        <v>0</v>
      </c>
      <c r="AL294">
        <f t="shared" si="110"/>
        <v>0</v>
      </c>
      <c r="AM294">
        <f t="shared" si="110"/>
        <v>0</v>
      </c>
      <c r="AN294">
        <f t="shared" si="110"/>
        <v>0</v>
      </c>
      <c r="AO294">
        <f t="shared" si="110"/>
        <v>0</v>
      </c>
      <c r="AP294">
        <f t="shared" si="110"/>
        <v>0</v>
      </c>
      <c r="AQ294">
        <f t="shared" si="94"/>
        <v>0</v>
      </c>
      <c r="AR294">
        <f t="shared" si="94"/>
        <v>0</v>
      </c>
      <c r="AS294">
        <f t="shared" si="94"/>
        <v>0</v>
      </c>
      <c r="AT294">
        <f t="shared" si="94"/>
        <v>0</v>
      </c>
      <c r="AV294" s="25">
        <f t="shared" si="114"/>
        <v>45.171769645733413</v>
      </c>
      <c r="AW294" s="25">
        <f t="shared" si="114"/>
        <v>127.04522300052373</v>
      </c>
      <c r="AX294" s="25">
        <f t="shared" si="114"/>
        <v>364.41551061754836</v>
      </c>
      <c r="AY294" s="25">
        <f t="shared" si="114"/>
        <v>1052.6074841407044</v>
      </c>
      <c r="AZ294" s="25">
        <f t="shared" si="114"/>
        <v>3047.8369510477814</v>
      </c>
      <c r="BA294" s="25">
        <f t="shared" si="114"/>
        <v>8832.473765734987</v>
      </c>
      <c r="BB294" s="25">
        <f t="shared" si="114"/>
        <v>25603.488645394966</v>
      </c>
      <c r="BC294" s="25">
        <f t="shared" si="114"/>
        <v>74226.582731377712</v>
      </c>
      <c r="BD294" s="25">
        <f t="shared" si="114"/>
        <v>215196.30313641208</v>
      </c>
      <c r="BE294" s="25">
        <f t="shared" si="114"/>
        <v>623900.48876334867</v>
      </c>
      <c r="BF294" s="25">
        <f t="shared" si="113"/>
        <v>1808829.499539858</v>
      </c>
      <c r="BG294" s="25">
        <f t="shared" si="113"/>
        <v>5244215.8008228196</v>
      </c>
      <c r="BH294" s="25">
        <f t="shared" si="113"/>
        <v>15204204.063164905</v>
      </c>
      <c r="BI294" s="25">
        <f t="shared" si="113"/>
        <v>44080539.207467429</v>
      </c>
      <c r="BJ294" s="25">
        <f t="shared" si="113"/>
        <v>127799787.60445273</v>
      </c>
      <c r="BK294" s="25">
        <f t="shared" si="113"/>
        <v>370521466.69325632</v>
      </c>
      <c r="BL294" s="25">
        <f t="shared" si="113"/>
        <v>1074228375.5313194</v>
      </c>
      <c r="BM294" s="25">
        <f t="shared" si="113"/>
        <v>3114439268.1283507</v>
      </c>
      <c r="BN294" s="25">
        <f t="shared" si="113"/>
        <v>9029487754.9259262</v>
      </c>
    </row>
    <row r="295" spans="2:66" s="80" customFormat="1" x14ac:dyDescent="0.3">
      <c r="B295" s="73"/>
      <c r="F295" s="85"/>
      <c r="G295" s="82"/>
      <c r="H295" s="83">
        <f t="shared" si="98"/>
        <v>0</v>
      </c>
      <c r="I295" s="81">
        <f t="shared" si="107"/>
        <v>0</v>
      </c>
      <c r="J295" s="80">
        <f t="shared" si="112"/>
        <v>0</v>
      </c>
      <c r="K295" s="80">
        <f t="shared" si="112"/>
        <v>0</v>
      </c>
      <c r="L295" s="80">
        <f t="shared" si="112"/>
        <v>0</v>
      </c>
      <c r="M295" s="80">
        <f t="shared" ref="M295:AA295" si="117">IF(AND(M$10&lt;=$D295,$D295&lt;N$10)=TRUE,(M$9*100+100*($D295-M$10)/(N$10-M$10)),0)</f>
        <v>0</v>
      </c>
      <c r="N295" s="80">
        <f t="shared" si="117"/>
        <v>0</v>
      </c>
      <c r="O295" s="80">
        <f t="shared" si="117"/>
        <v>0</v>
      </c>
      <c r="P295" s="80">
        <f t="shared" si="117"/>
        <v>0</v>
      </c>
      <c r="Q295" s="80">
        <f t="shared" si="117"/>
        <v>0</v>
      </c>
      <c r="R295" s="80">
        <f t="shared" si="117"/>
        <v>0</v>
      </c>
      <c r="S295" s="80">
        <f t="shared" si="117"/>
        <v>0</v>
      </c>
      <c r="T295" s="80">
        <f t="shared" si="117"/>
        <v>0</v>
      </c>
      <c r="U295" s="80">
        <f t="shared" si="117"/>
        <v>0</v>
      </c>
      <c r="V295" s="80">
        <f t="shared" si="117"/>
        <v>0</v>
      </c>
      <c r="W295" s="80">
        <f t="shared" si="117"/>
        <v>0</v>
      </c>
      <c r="X295" s="80">
        <f t="shared" si="117"/>
        <v>0</v>
      </c>
      <c r="Y295" s="80">
        <f t="shared" si="117"/>
        <v>0</v>
      </c>
      <c r="Z295" s="80">
        <f t="shared" si="117"/>
        <v>0</v>
      </c>
      <c r="AA295" s="80">
        <f t="shared" si="117"/>
        <v>0</v>
      </c>
      <c r="AC295" s="80">
        <f t="shared" si="116"/>
        <v>0</v>
      </c>
      <c r="AD295" s="80">
        <f t="shared" si="116"/>
        <v>0</v>
      </c>
      <c r="AE295" s="80">
        <f t="shared" si="116"/>
        <v>0</v>
      </c>
      <c r="AF295" s="80">
        <f t="shared" si="115"/>
        <v>0</v>
      </c>
      <c r="AG295" s="80">
        <f t="shared" si="115"/>
        <v>0</v>
      </c>
      <c r="AH295" s="80">
        <f t="shared" si="115"/>
        <v>0</v>
      </c>
      <c r="AI295" s="80">
        <f t="shared" si="115"/>
        <v>0</v>
      </c>
      <c r="AJ295" s="80">
        <f t="shared" si="115"/>
        <v>0</v>
      </c>
      <c r="AK295" s="80">
        <f t="shared" si="110"/>
        <v>0</v>
      </c>
      <c r="AL295" s="80">
        <f t="shared" si="110"/>
        <v>0</v>
      </c>
      <c r="AM295" s="80">
        <f t="shared" si="110"/>
        <v>0</v>
      </c>
      <c r="AN295" s="80">
        <f t="shared" si="110"/>
        <v>0</v>
      </c>
      <c r="AO295" s="80">
        <f t="shared" si="110"/>
        <v>0</v>
      </c>
      <c r="AP295" s="80">
        <f t="shared" si="110"/>
        <v>0</v>
      </c>
      <c r="AQ295" s="80">
        <f t="shared" si="94"/>
        <v>0</v>
      </c>
      <c r="AR295" s="80">
        <f t="shared" si="94"/>
        <v>0</v>
      </c>
      <c r="AS295" s="80">
        <f t="shared" si="94"/>
        <v>0</v>
      </c>
      <c r="AT295" s="80">
        <f t="shared" si="94"/>
        <v>0</v>
      </c>
      <c r="AV295" s="84">
        <f t="shared" si="114"/>
        <v>45.171769645733413</v>
      </c>
      <c r="AW295" s="84">
        <f t="shared" si="114"/>
        <v>127.04522300052373</v>
      </c>
      <c r="AX295" s="84">
        <f t="shared" si="114"/>
        <v>364.41551061754836</v>
      </c>
      <c r="AY295" s="84">
        <f t="shared" si="114"/>
        <v>1052.6074841407044</v>
      </c>
      <c r="AZ295" s="84">
        <f t="shared" si="114"/>
        <v>3047.8369510477814</v>
      </c>
      <c r="BA295" s="84">
        <f t="shared" si="114"/>
        <v>8832.473765734987</v>
      </c>
      <c r="BB295" s="84">
        <f t="shared" si="114"/>
        <v>25603.488645394966</v>
      </c>
      <c r="BC295" s="84">
        <f t="shared" si="114"/>
        <v>74226.582731377712</v>
      </c>
      <c r="BD295" s="84">
        <f t="shared" si="114"/>
        <v>215196.30313641208</v>
      </c>
      <c r="BE295" s="84">
        <f t="shared" si="114"/>
        <v>623900.48876334867</v>
      </c>
      <c r="BF295" s="84">
        <f t="shared" si="113"/>
        <v>1808829.499539858</v>
      </c>
      <c r="BG295" s="84">
        <f t="shared" si="113"/>
        <v>5244215.8008228196</v>
      </c>
      <c r="BH295" s="84">
        <f t="shared" si="113"/>
        <v>15204204.063164905</v>
      </c>
      <c r="BI295" s="84">
        <f t="shared" si="113"/>
        <v>44080539.207467429</v>
      </c>
      <c r="BJ295" s="84">
        <f t="shared" si="113"/>
        <v>127799787.60445273</v>
      </c>
      <c r="BK295" s="84">
        <f t="shared" si="113"/>
        <v>370521466.69325632</v>
      </c>
      <c r="BL295" s="84">
        <f t="shared" si="113"/>
        <v>1074228375.5313194</v>
      </c>
      <c r="BM295" s="84">
        <f t="shared" si="113"/>
        <v>3114439268.1283507</v>
      </c>
      <c r="BN295" s="84">
        <f t="shared" si="113"/>
        <v>9029487754.9259262</v>
      </c>
    </row>
    <row r="296" spans="2:66" s="87" customFormat="1" x14ac:dyDescent="0.3">
      <c r="B296" s="73"/>
      <c r="F296" s="88"/>
      <c r="G296" s="89"/>
      <c r="H296" s="90">
        <v>722</v>
      </c>
      <c r="I296" s="91">
        <f t="shared" si="107"/>
        <v>0</v>
      </c>
      <c r="J296" s="87">
        <f t="shared" ref="J296:AA310" si="118">IF(AND(J$10&lt;=$D296,$D296&lt;K$10)=TRUE,(J$9*100+100*($D296-J$10)/(K$10-J$10)),0)</f>
        <v>0</v>
      </c>
      <c r="K296" s="87">
        <f t="shared" si="118"/>
        <v>0</v>
      </c>
      <c r="L296" s="87">
        <f t="shared" si="118"/>
        <v>0</v>
      </c>
      <c r="M296" s="87">
        <f t="shared" si="118"/>
        <v>0</v>
      </c>
      <c r="N296" s="87">
        <f t="shared" si="118"/>
        <v>0</v>
      </c>
      <c r="O296" s="87">
        <f t="shared" si="118"/>
        <v>0</v>
      </c>
      <c r="P296" s="87">
        <f t="shared" si="118"/>
        <v>0</v>
      </c>
      <c r="Q296" s="87">
        <f t="shared" si="118"/>
        <v>0</v>
      </c>
      <c r="R296" s="87">
        <f t="shared" si="118"/>
        <v>0</v>
      </c>
      <c r="S296" s="87">
        <f t="shared" si="118"/>
        <v>0</v>
      </c>
      <c r="T296" s="87">
        <f t="shared" si="118"/>
        <v>0</v>
      </c>
      <c r="U296" s="87">
        <f t="shared" si="118"/>
        <v>0</v>
      </c>
      <c r="V296" s="87">
        <f t="shared" si="118"/>
        <v>0</v>
      </c>
      <c r="W296" s="87">
        <f t="shared" si="118"/>
        <v>0</v>
      </c>
      <c r="X296" s="87">
        <f t="shared" si="118"/>
        <v>0</v>
      </c>
      <c r="Y296" s="87">
        <f t="shared" si="118"/>
        <v>0</v>
      </c>
      <c r="Z296" s="87">
        <f t="shared" si="118"/>
        <v>0</v>
      </c>
      <c r="AA296" s="87">
        <f t="shared" si="118"/>
        <v>0</v>
      </c>
      <c r="AC296" s="87">
        <f t="shared" si="116"/>
        <v>0</v>
      </c>
      <c r="AD296" s="87">
        <f t="shared" si="116"/>
        <v>0</v>
      </c>
      <c r="AE296" s="87">
        <f t="shared" si="116"/>
        <v>0</v>
      </c>
      <c r="AF296" s="87">
        <f t="shared" si="115"/>
        <v>0</v>
      </c>
      <c r="AG296" s="87">
        <f t="shared" si="115"/>
        <v>0</v>
      </c>
      <c r="AH296" s="87">
        <f t="shared" si="115"/>
        <v>0</v>
      </c>
      <c r="AI296" s="87">
        <f t="shared" si="115"/>
        <v>0</v>
      </c>
      <c r="AJ296" s="87">
        <f t="shared" si="115"/>
        <v>0</v>
      </c>
      <c r="AK296" s="87">
        <f t="shared" si="110"/>
        <v>0</v>
      </c>
      <c r="AL296" s="87">
        <f t="shared" si="110"/>
        <v>0</v>
      </c>
      <c r="AM296" s="87">
        <f t="shared" si="110"/>
        <v>0</v>
      </c>
      <c r="AN296" s="87">
        <f t="shared" si="110"/>
        <v>0</v>
      </c>
      <c r="AO296" s="87">
        <f t="shared" si="110"/>
        <v>0</v>
      </c>
      <c r="AP296" s="87">
        <f t="shared" si="110"/>
        <v>0</v>
      </c>
      <c r="AQ296" s="87">
        <f t="shared" si="94"/>
        <v>0</v>
      </c>
      <c r="AR296" s="87">
        <f t="shared" si="94"/>
        <v>0</v>
      </c>
      <c r="AS296" s="87">
        <f t="shared" si="94"/>
        <v>0</v>
      </c>
      <c r="AT296" s="87">
        <f t="shared" si="94"/>
        <v>0</v>
      </c>
      <c r="AV296" s="92">
        <f t="shared" si="114"/>
        <v>45.171769645733413</v>
      </c>
      <c r="AW296" s="92">
        <f t="shared" si="114"/>
        <v>127.04522300052373</v>
      </c>
      <c r="AX296" s="92">
        <f t="shared" si="114"/>
        <v>364.41551061754836</v>
      </c>
      <c r="AY296" s="92">
        <f t="shared" si="114"/>
        <v>1052.6074841407044</v>
      </c>
      <c r="AZ296" s="92">
        <f t="shared" si="114"/>
        <v>3047.8369510477814</v>
      </c>
      <c r="BA296" s="92">
        <f t="shared" si="114"/>
        <v>8832.473765734987</v>
      </c>
      <c r="BB296" s="92">
        <f t="shared" si="114"/>
        <v>25603.488645394966</v>
      </c>
      <c r="BC296" s="92">
        <f t="shared" si="114"/>
        <v>74226.582731377712</v>
      </c>
      <c r="BD296" s="92">
        <f t="shared" si="114"/>
        <v>215196.30313641208</v>
      </c>
      <c r="BE296" s="92">
        <f t="shared" si="114"/>
        <v>623900.48876334867</v>
      </c>
      <c r="BF296" s="92">
        <f t="shared" si="113"/>
        <v>1808829.499539858</v>
      </c>
      <c r="BG296" s="92">
        <f t="shared" si="113"/>
        <v>5244215.8008228196</v>
      </c>
      <c r="BH296" s="92">
        <f t="shared" si="113"/>
        <v>15204204.063164905</v>
      </c>
      <c r="BI296" s="92">
        <f t="shared" si="113"/>
        <v>44080539.207467429</v>
      </c>
      <c r="BJ296" s="92">
        <f t="shared" si="113"/>
        <v>127799787.60445273</v>
      </c>
      <c r="BK296" s="92">
        <f t="shared" si="113"/>
        <v>370521466.69325632</v>
      </c>
      <c r="BL296" s="92">
        <f t="shared" si="113"/>
        <v>1074228375.5313194</v>
      </c>
      <c r="BM296" s="92">
        <f t="shared" si="113"/>
        <v>3114439268.1283507</v>
      </c>
      <c r="BN296" s="92">
        <f t="shared" si="113"/>
        <v>9029487754.9259262</v>
      </c>
    </row>
    <row r="297" spans="2:66" x14ac:dyDescent="0.3">
      <c r="B297" s="73"/>
      <c r="F297" s="75"/>
      <c r="G297" s="23"/>
      <c r="H297" s="59">
        <f t="shared" si="98"/>
        <v>0</v>
      </c>
      <c r="I297" s="77">
        <f t="shared" si="107"/>
        <v>0</v>
      </c>
      <c r="J297">
        <f t="shared" si="118"/>
        <v>0</v>
      </c>
      <c r="K297">
        <f t="shared" si="118"/>
        <v>0</v>
      </c>
      <c r="L297">
        <f t="shared" si="118"/>
        <v>0</v>
      </c>
      <c r="M297">
        <f t="shared" si="118"/>
        <v>0</v>
      </c>
      <c r="N297">
        <f t="shared" si="118"/>
        <v>0</v>
      </c>
      <c r="O297">
        <f t="shared" si="118"/>
        <v>0</v>
      </c>
      <c r="P297">
        <f t="shared" si="118"/>
        <v>0</v>
      </c>
      <c r="Q297">
        <f t="shared" si="118"/>
        <v>0</v>
      </c>
      <c r="R297">
        <f t="shared" si="118"/>
        <v>0</v>
      </c>
      <c r="S297">
        <f t="shared" si="118"/>
        <v>0</v>
      </c>
      <c r="T297">
        <f t="shared" si="118"/>
        <v>0</v>
      </c>
      <c r="U297">
        <f t="shared" si="118"/>
        <v>0</v>
      </c>
      <c r="V297">
        <f t="shared" si="118"/>
        <v>0</v>
      </c>
      <c r="W297">
        <f t="shared" si="118"/>
        <v>0</v>
      </c>
      <c r="X297">
        <f t="shared" si="118"/>
        <v>0</v>
      </c>
      <c r="Y297">
        <f t="shared" si="118"/>
        <v>0</v>
      </c>
      <c r="Z297">
        <f t="shared" si="118"/>
        <v>0</v>
      </c>
      <c r="AA297">
        <f t="shared" si="118"/>
        <v>0</v>
      </c>
      <c r="AC297">
        <f t="shared" si="116"/>
        <v>0</v>
      </c>
      <c r="AD297">
        <f t="shared" si="116"/>
        <v>0</v>
      </c>
      <c r="AE297">
        <f t="shared" si="116"/>
        <v>0</v>
      </c>
      <c r="AF297">
        <f t="shared" si="115"/>
        <v>0</v>
      </c>
      <c r="AG297">
        <f t="shared" si="115"/>
        <v>0</v>
      </c>
      <c r="AH297">
        <f t="shared" si="115"/>
        <v>0</v>
      </c>
      <c r="AI297">
        <f t="shared" si="115"/>
        <v>0</v>
      </c>
      <c r="AJ297">
        <f t="shared" si="115"/>
        <v>0</v>
      </c>
      <c r="AK297">
        <f t="shared" si="110"/>
        <v>0</v>
      </c>
      <c r="AL297">
        <f t="shared" si="110"/>
        <v>0</v>
      </c>
      <c r="AM297">
        <f t="shared" si="110"/>
        <v>0</v>
      </c>
      <c r="AN297">
        <f t="shared" si="110"/>
        <v>0</v>
      </c>
      <c r="AO297">
        <f t="shared" si="110"/>
        <v>0</v>
      </c>
      <c r="AP297">
        <f t="shared" si="110"/>
        <v>0</v>
      </c>
      <c r="AQ297">
        <f t="shared" si="94"/>
        <v>0</v>
      </c>
      <c r="AR297">
        <f t="shared" si="94"/>
        <v>0</v>
      </c>
      <c r="AS297">
        <f t="shared" si="94"/>
        <v>0</v>
      </c>
      <c r="AT297">
        <f t="shared" si="94"/>
        <v>0</v>
      </c>
      <c r="AV297" s="25">
        <f t="shared" si="114"/>
        <v>45.171769645733413</v>
      </c>
      <c r="AW297" s="25">
        <f t="shared" si="114"/>
        <v>127.04522300052373</v>
      </c>
      <c r="AX297" s="25">
        <f t="shared" si="114"/>
        <v>364.41551061754836</v>
      </c>
      <c r="AY297" s="25">
        <f t="shared" si="114"/>
        <v>1052.6074841407044</v>
      </c>
      <c r="AZ297" s="25">
        <f t="shared" si="114"/>
        <v>3047.8369510477814</v>
      </c>
      <c r="BA297" s="25">
        <f t="shared" si="114"/>
        <v>8832.473765734987</v>
      </c>
      <c r="BB297" s="25">
        <f t="shared" si="114"/>
        <v>25603.488645394966</v>
      </c>
      <c r="BC297" s="25">
        <f t="shared" si="114"/>
        <v>74226.582731377712</v>
      </c>
      <c r="BD297" s="25">
        <f t="shared" si="114"/>
        <v>215196.30313641208</v>
      </c>
      <c r="BE297" s="25">
        <f t="shared" si="114"/>
        <v>623900.48876334867</v>
      </c>
      <c r="BF297" s="25">
        <f t="shared" si="113"/>
        <v>1808829.499539858</v>
      </c>
      <c r="BG297" s="25">
        <f t="shared" si="113"/>
        <v>5244215.8008228196</v>
      </c>
      <c r="BH297" s="25">
        <f t="shared" si="113"/>
        <v>15204204.063164905</v>
      </c>
      <c r="BI297" s="25">
        <f t="shared" si="113"/>
        <v>44080539.207467429</v>
      </c>
      <c r="BJ297" s="25">
        <f t="shared" si="113"/>
        <v>127799787.60445273</v>
      </c>
      <c r="BK297" s="25">
        <f t="shared" si="113"/>
        <v>370521466.69325632</v>
      </c>
      <c r="BL297" s="25">
        <f t="shared" si="113"/>
        <v>1074228375.5313194</v>
      </c>
      <c r="BM297" s="25">
        <f t="shared" si="113"/>
        <v>3114439268.1283507</v>
      </c>
      <c r="BN297" s="25">
        <f t="shared" si="113"/>
        <v>9029487754.9259262</v>
      </c>
    </row>
    <row r="298" spans="2:66" x14ac:dyDescent="0.3">
      <c r="B298" s="73"/>
      <c r="F298" s="75"/>
      <c r="G298" s="23"/>
      <c r="H298" s="59">
        <f t="shared" si="98"/>
        <v>0</v>
      </c>
      <c r="I298" s="77">
        <f t="shared" si="107"/>
        <v>0</v>
      </c>
      <c r="J298">
        <f t="shared" si="118"/>
        <v>0</v>
      </c>
      <c r="K298">
        <f t="shared" si="118"/>
        <v>0</v>
      </c>
      <c r="L298">
        <f t="shared" si="118"/>
        <v>0</v>
      </c>
      <c r="M298">
        <f t="shared" si="118"/>
        <v>0</v>
      </c>
      <c r="N298">
        <f t="shared" si="118"/>
        <v>0</v>
      </c>
      <c r="O298">
        <f t="shared" si="118"/>
        <v>0</v>
      </c>
      <c r="P298">
        <f t="shared" si="118"/>
        <v>0</v>
      </c>
      <c r="Q298">
        <f t="shared" si="118"/>
        <v>0</v>
      </c>
      <c r="R298">
        <f t="shared" si="118"/>
        <v>0</v>
      </c>
      <c r="S298">
        <f t="shared" si="118"/>
        <v>0</v>
      </c>
      <c r="T298">
        <f t="shared" si="118"/>
        <v>0</v>
      </c>
      <c r="U298">
        <f t="shared" si="118"/>
        <v>0</v>
      </c>
      <c r="V298">
        <f t="shared" si="118"/>
        <v>0</v>
      </c>
      <c r="W298">
        <f t="shared" si="118"/>
        <v>0</v>
      </c>
      <c r="X298">
        <f t="shared" si="118"/>
        <v>0</v>
      </c>
      <c r="Y298">
        <f t="shared" si="118"/>
        <v>0</v>
      </c>
      <c r="Z298">
        <f t="shared" si="118"/>
        <v>0</v>
      </c>
      <c r="AA298">
        <f t="shared" si="118"/>
        <v>0</v>
      </c>
      <c r="AC298">
        <f t="shared" si="116"/>
        <v>0</v>
      </c>
      <c r="AD298">
        <f t="shared" si="116"/>
        <v>0</v>
      </c>
      <c r="AE298">
        <f t="shared" si="116"/>
        <v>0</v>
      </c>
      <c r="AF298">
        <f t="shared" si="115"/>
        <v>0</v>
      </c>
      <c r="AG298">
        <f t="shared" si="115"/>
        <v>0</v>
      </c>
      <c r="AH298">
        <f t="shared" si="115"/>
        <v>0</v>
      </c>
      <c r="AI298">
        <f t="shared" si="115"/>
        <v>0</v>
      </c>
      <c r="AJ298">
        <f t="shared" si="115"/>
        <v>0</v>
      </c>
      <c r="AK298">
        <f t="shared" si="110"/>
        <v>0</v>
      </c>
      <c r="AL298">
        <f t="shared" si="110"/>
        <v>0</v>
      </c>
      <c r="AM298">
        <f t="shared" si="110"/>
        <v>0</v>
      </c>
      <c r="AN298">
        <f t="shared" si="110"/>
        <v>0</v>
      </c>
      <c r="AO298">
        <f t="shared" si="110"/>
        <v>0</v>
      </c>
      <c r="AP298">
        <f t="shared" si="110"/>
        <v>0</v>
      </c>
      <c r="AQ298">
        <f t="shared" si="94"/>
        <v>0</v>
      </c>
      <c r="AR298">
        <f t="shared" si="94"/>
        <v>0</v>
      </c>
      <c r="AS298">
        <f t="shared" si="94"/>
        <v>0</v>
      </c>
      <c r="AT298">
        <f t="shared" si="94"/>
        <v>0</v>
      </c>
      <c r="AV298" s="25">
        <f t="shared" si="114"/>
        <v>45.171769645733413</v>
      </c>
      <c r="AW298" s="25">
        <f t="shared" si="114"/>
        <v>127.04522300052373</v>
      </c>
      <c r="AX298" s="25">
        <f t="shared" si="114"/>
        <v>364.41551061754836</v>
      </c>
      <c r="AY298" s="25">
        <f t="shared" si="114"/>
        <v>1052.6074841407044</v>
      </c>
      <c r="AZ298" s="25">
        <f t="shared" si="114"/>
        <v>3047.8369510477814</v>
      </c>
      <c r="BA298" s="25">
        <f t="shared" si="114"/>
        <v>8832.473765734987</v>
      </c>
      <c r="BB298" s="25">
        <f t="shared" si="114"/>
        <v>25603.488645394966</v>
      </c>
      <c r="BC298" s="25">
        <f t="shared" si="114"/>
        <v>74226.582731377712</v>
      </c>
      <c r="BD298" s="25">
        <f t="shared" si="114"/>
        <v>215196.30313641208</v>
      </c>
      <c r="BE298" s="25">
        <f t="shared" si="114"/>
        <v>623900.48876334867</v>
      </c>
      <c r="BF298" s="25">
        <f t="shared" si="113"/>
        <v>1808829.499539858</v>
      </c>
      <c r="BG298" s="25">
        <f t="shared" si="113"/>
        <v>5244215.8008228196</v>
      </c>
      <c r="BH298" s="25">
        <f t="shared" si="113"/>
        <v>15204204.063164905</v>
      </c>
      <c r="BI298" s="25">
        <f t="shared" si="113"/>
        <v>44080539.207467429</v>
      </c>
      <c r="BJ298" s="25">
        <f t="shared" si="113"/>
        <v>127799787.60445273</v>
      </c>
      <c r="BK298" s="25">
        <f t="shared" si="113"/>
        <v>370521466.69325632</v>
      </c>
      <c r="BL298" s="25">
        <f t="shared" si="113"/>
        <v>1074228375.5313194</v>
      </c>
      <c r="BM298" s="25">
        <f t="shared" si="113"/>
        <v>3114439268.1283507</v>
      </c>
      <c r="BN298" s="25">
        <f t="shared" si="113"/>
        <v>9029487754.9259262</v>
      </c>
    </row>
    <row r="299" spans="2:66" x14ac:dyDescent="0.3">
      <c r="B299" s="73"/>
      <c r="F299" s="75"/>
      <c r="G299" s="23"/>
      <c r="H299" s="59">
        <f t="shared" si="98"/>
        <v>0</v>
      </c>
      <c r="I299" s="77">
        <f t="shared" si="107"/>
        <v>0</v>
      </c>
      <c r="J299">
        <f t="shared" si="118"/>
        <v>0</v>
      </c>
      <c r="K299">
        <f t="shared" si="118"/>
        <v>0</v>
      </c>
      <c r="L299">
        <f t="shared" si="118"/>
        <v>0</v>
      </c>
      <c r="M299">
        <f t="shared" si="118"/>
        <v>0</v>
      </c>
      <c r="N299">
        <f t="shared" si="118"/>
        <v>0</v>
      </c>
      <c r="O299">
        <f t="shared" si="118"/>
        <v>0</v>
      </c>
      <c r="P299">
        <f t="shared" si="118"/>
        <v>0</v>
      </c>
      <c r="Q299">
        <f t="shared" si="118"/>
        <v>0</v>
      </c>
      <c r="R299">
        <f t="shared" si="118"/>
        <v>0</v>
      </c>
      <c r="S299">
        <f t="shared" si="118"/>
        <v>0</v>
      </c>
      <c r="T299">
        <f t="shared" si="118"/>
        <v>0</v>
      </c>
      <c r="U299">
        <f t="shared" si="118"/>
        <v>0</v>
      </c>
      <c r="V299">
        <f t="shared" si="118"/>
        <v>0</v>
      </c>
      <c r="W299">
        <f t="shared" si="118"/>
        <v>0</v>
      </c>
      <c r="X299">
        <f t="shared" si="118"/>
        <v>0</v>
      </c>
      <c r="Y299">
        <f t="shared" si="118"/>
        <v>0</v>
      </c>
      <c r="Z299">
        <f t="shared" si="118"/>
        <v>0</v>
      </c>
      <c r="AA299">
        <f t="shared" si="118"/>
        <v>0</v>
      </c>
      <c r="AC299">
        <f t="shared" si="116"/>
        <v>0</v>
      </c>
      <c r="AD299">
        <f t="shared" si="116"/>
        <v>0</v>
      </c>
      <c r="AE299">
        <f t="shared" si="116"/>
        <v>0</v>
      </c>
      <c r="AF299">
        <f t="shared" si="115"/>
        <v>0</v>
      </c>
      <c r="AG299">
        <f t="shared" si="115"/>
        <v>0</v>
      </c>
      <c r="AH299">
        <f t="shared" si="115"/>
        <v>0</v>
      </c>
      <c r="AI299">
        <f t="shared" si="115"/>
        <v>0</v>
      </c>
      <c r="AJ299">
        <f t="shared" si="115"/>
        <v>0</v>
      </c>
      <c r="AK299">
        <f t="shared" si="110"/>
        <v>0</v>
      </c>
      <c r="AL299">
        <f t="shared" si="110"/>
        <v>0</v>
      </c>
      <c r="AM299">
        <f t="shared" si="110"/>
        <v>0</v>
      </c>
      <c r="AN299">
        <f t="shared" si="110"/>
        <v>0</v>
      </c>
      <c r="AO299">
        <f t="shared" si="110"/>
        <v>0</v>
      </c>
      <c r="AP299">
        <f t="shared" si="110"/>
        <v>0</v>
      </c>
      <c r="AQ299">
        <f t="shared" si="110"/>
        <v>0</v>
      </c>
      <c r="AR299">
        <f t="shared" si="110"/>
        <v>0</v>
      </c>
      <c r="AS299">
        <f t="shared" si="110"/>
        <v>0</v>
      </c>
      <c r="AT299">
        <f t="shared" si="110"/>
        <v>0</v>
      </c>
      <c r="AV299" s="25">
        <f t="shared" si="114"/>
        <v>45.171769645733413</v>
      </c>
      <c r="AW299" s="25">
        <f t="shared" si="114"/>
        <v>127.04522300052373</v>
      </c>
      <c r="AX299" s="25">
        <f t="shared" si="114"/>
        <v>364.41551061754836</v>
      </c>
      <c r="AY299" s="25">
        <f t="shared" si="114"/>
        <v>1052.6074841407044</v>
      </c>
      <c r="AZ299" s="25">
        <f t="shared" si="114"/>
        <v>3047.8369510477814</v>
      </c>
      <c r="BA299" s="25">
        <f t="shared" si="114"/>
        <v>8832.473765734987</v>
      </c>
      <c r="BB299" s="25">
        <f t="shared" si="114"/>
        <v>25603.488645394966</v>
      </c>
      <c r="BC299" s="25">
        <f t="shared" si="114"/>
        <v>74226.582731377712</v>
      </c>
      <c r="BD299" s="25">
        <f t="shared" si="114"/>
        <v>215196.30313641208</v>
      </c>
      <c r="BE299" s="25">
        <f t="shared" si="114"/>
        <v>623900.48876334867</v>
      </c>
      <c r="BF299" s="25">
        <f t="shared" si="114"/>
        <v>1808829.499539858</v>
      </c>
      <c r="BG299" s="25">
        <f t="shared" si="114"/>
        <v>5244215.8008228196</v>
      </c>
      <c r="BH299" s="25">
        <f t="shared" si="114"/>
        <v>15204204.063164905</v>
      </c>
      <c r="BI299" s="25">
        <f t="shared" si="114"/>
        <v>44080539.207467429</v>
      </c>
      <c r="BJ299" s="25">
        <f t="shared" si="114"/>
        <v>127799787.60445273</v>
      </c>
      <c r="BK299" s="25">
        <f t="shared" si="114"/>
        <v>370521466.69325632</v>
      </c>
      <c r="BL299" s="25">
        <f t="shared" ref="BF299:BN314" si="119">$H$1+EXP(EXP($H$6*($E$4+($D299-$D$4)*$C$4)+$H$5)*BL$10+EXP($H$4*($E$4+($D299-$D$4)*$C$4)+$H$3)+$H$2)</f>
        <v>1074228375.5313194</v>
      </c>
      <c r="BM299" s="25">
        <f t="shared" si="119"/>
        <v>3114439268.1283507</v>
      </c>
      <c r="BN299" s="25">
        <f t="shared" si="119"/>
        <v>9029487754.9259262</v>
      </c>
    </row>
    <row r="300" spans="2:66" x14ac:dyDescent="0.3">
      <c r="B300" s="73"/>
      <c r="F300" s="75"/>
      <c r="G300" s="23"/>
      <c r="H300" s="59">
        <f t="shared" si="98"/>
        <v>0</v>
      </c>
      <c r="I300" s="77">
        <f t="shared" si="107"/>
        <v>0</v>
      </c>
      <c r="J300">
        <f t="shared" si="118"/>
        <v>0</v>
      </c>
      <c r="K300">
        <f t="shared" si="118"/>
        <v>0</v>
      </c>
      <c r="L300">
        <f t="shared" si="118"/>
        <v>0</v>
      </c>
      <c r="M300">
        <f t="shared" si="118"/>
        <v>0</v>
      </c>
      <c r="N300">
        <f t="shared" si="118"/>
        <v>0</v>
      </c>
      <c r="O300">
        <f t="shared" si="118"/>
        <v>0</v>
      </c>
      <c r="P300">
        <f t="shared" si="118"/>
        <v>0</v>
      </c>
      <c r="Q300">
        <f t="shared" si="118"/>
        <v>0</v>
      </c>
      <c r="R300">
        <f t="shared" si="118"/>
        <v>0</v>
      </c>
      <c r="S300">
        <f t="shared" si="118"/>
        <v>0</v>
      </c>
      <c r="T300">
        <f t="shared" si="118"/>
        <v>0</v>
      </c>
      <c r="U300">
        <f t="shared" si="118"/>
        <v>0</v>
      </c>
      <c r="V300">
        <f t="shared" si="118"/>
        <v>0</v>
      </c>
      <c r="W300">
        <f t="shared" si="118"/>
        <v>0</v>
      </c>
      <c r="X300">
        <f t="shared" si="118"/>
        <v>0</v>
      </c>
      <c r="Y300">
        <f t="shared" si="118"/>
        <v>0</v>
      </c>
      <c r="Z300">
        <f t="shared" si="118"/>
        <v>0</v>
      </c>
      <c r="AA300">
        <f t="shared" si="118"/>
        <v>0</v>
      </c>
      <c r="AC300">
        <f t="shared" si="116"/>
        <v>0</v>
      </c>
      <c r="AD300">
        <f t="shared" si="116"/>
        <v>0</v>
      </c>
      <c r="AE300">
        <f t="shared" si="116"/>
        <v>0</v>
      </c>
      <c r="AF300">
        <f t="shared" si="115"/>
        <v>0</v>
      </c>
      <c r="AG300">
        <f t="shared" si="115"/>
        <v>0</v>
      </c>
      <c r="AH300">
        <f t="shared" si="115"/>
        <v>0</v>
      </c>
      <c r="AI300">
        <f t="shared" si="115"/>
        <v>0</v>
      </c>
      <c r="AJ300">
        <f t="shared" si="115"/>
        <v>0</v>
      </c>
      <c r="AK300">
        <f t="shared" si="110"/>
        <v>0</v>
      </c>
      <c r="AL300">
        <f t="shared" si="110"/>
        <v>0</v>
      </c>
      <c r="AM300">
        <f t="shared" si="110"/>
        <v>0</v>
      </c>
      <c r="AN300">
        <f t="shared" si="110"/>
        <v>0</v>
      </c>
      <c r="AO300">
        <f t="shared" si="110"/>
        <v>0</v>
      </c>
      <c r="AP300">
        <f t="shared" si="110"/>
        <v>0</v>
      </c>
      <c r="AQ300">
        <f t="shared" si="110"/>
        <v>0</v>
      </c>
      <c r="AR300">
        <f t="shared" si="110"/>
        <v>0</v>
      </c>
      <c r="AS300">
        <f t="shared" si="110"/>
        <v>0</v>
      </c>
      <c r="AT300">
        <f t="shared" si="110"/>
        <v>0</v>
      </c>
      <c r="AV300" s="25">
        <f t="shared" ref="AV300:BK315" si="120">$H$1+EXP(EXP($H$6*($E$4+($D300-$D$4)*$C$4)+$H$5)*AV$10+EXP($H$4*($E$4+($D300-$D$4)*$C$4)+$H$3)+$H$2)</f>
        <v>45.171769645733413</v>
      </c>
      <c r="AW300" s="25">
        <f t="shared" si="120"/>
        <v>127.04522300052373</v>
      </c>
      <c r="AX300" s="25">
        <f t="shared" si="120"/>
        <v>364.41551061754836</v>
      </c>
      <c r="AY300" s="25">
        <f t="shared" si="120"/>
        <v>1052.6074841407044</v>
      </c>
      <c r="AZ300" s="25">
        <f t="shared" si="120"/>
        <v>3047.8369510477814</v>
      </c>
      <c r="BA300" s="25">
        <f t="shared" si="120"/>
        <v>8832.473765734987</v>
      </c>
      <c r="BB300" s="25">
        <f t="shared" si="120"/>
        <v>25603.488645394966</v>
      </c>
      <c r="BC300" s="25">
        <f t="shared" si="120"/>
        <v>74226.582731377712</v>
      </c>
      <c r="BD300" s="25">
        <f t="shared" si="120"/>
        <v>215196.30313641208</v>
      </c>
      <c r="BE300" s="25">
        <f t="shared" si="120"/>
        <v>623900.48876334867</v>
      </c>
      <c r="BF300" s="25">
        <f t="shared" si="119"/>
        <v>1808829.499539858</v>
      </c>
      <c r="BG300" s="25">
        <f t="shared" si="119"/>
        <v>5244215.8008228196</v>
      </c>
      <c r="BH300" s="25">
        <f t="shared" si="119"/>
        <v>15204204.063164905</v>
      </c>
      <c r="BI300" s="25">
        <f t="shared" si="119"/>
        <v>44080539.207467429</v>
      </c>
      <c r="BJ300" s="25">
        <f t="shared" si="119"/>
        <v>127799787.60445273</v>
      </c>
      <c r="BK300" s="25">
        <f t="shared" si="119"/>
        <v>370521466.69325632</v>
      </c>
      <c r="BL300" s="25">
        <f t="shared" si="119"/>
        <v>1074228375.5313194</v>
      </c>
      <c r="BM300" s="25">
        <f t="shared" si="119"/>
        <v>3114439268.1283507</v>
      </c>
      <c r="BN300" s="25">
        <f t="shared" si="119"/>
        <v>9029487754.9259262</v>
      </c>
    </row>
    <row r="301" spans="2:66" x14ac:dyDescent="0.3">
      <c r="B301" s="73"/>
      <c r="F301" s="75"/>
      <c r="G301" s="23"/>
      <c r="H301" s="59">
        <f t="shared" si="98"/>
        <v>0</v>
      </c>
      <c r="I301" s="77">
        <f t="shared" si="107"/>
        <v>0</v>
      </c>
      <c r="J301">
        <f t="shared" si="118"/>
        <v>0</v>
      </c>
      <c r="K301">
        <f t="shared" si="118"/>
        <v>0</v>
      </c>
      <c r="L301">
        <f t="shared" si="118"/>
        <v>0</v>
      </c>
      <c r="M301">
        <f t="shared" si="118"/>
        <v>0</v>
      </c>
      <c r="N301">
        <f t="shared" si="118"/>
        <v>0</v>
      </c>
      <c r="O301">
        <f t="shared" si="118"/>
        <v>0</v>
      </c>
      <c r="P301">
        <f t="shared" si="118"/>
        <v>0</v>
      </c>
      <c r="Q301">
        <f t="shared" si="118"/>
        <v>0</v>
      </c>
      <c r="R301">
        <f t="shared" si="118"/>
        <v>0</v>
      </c>
      <c r="S301">
        <f t="shared" si="118"/>
        <v>0</v>
      </c>
      <c r="T301">
        <f t="shared" si="118"/>
        <v>0</v>
      </c>
      <c r="U301">
        <f t="shared" si="118"/>
        <v>0</v>
      </c>
      <c r="V301">
        <f t="shared" si="118"/>
        <v>0</v>
      </c>
      <c r="W301">
        <f t="shared" si="118"/>
        <v>0</v>
      </c>
      <c r="X301">
        <f t="shared" si="118"/>
        <v>0</v>
      </c>
      <c r="Y301">
        <f t="shared" si="118"/>
        <v>0</v>
      </c>
      <c r="Z301">
        <f t="shared" si="118"/>
        <v>0</v>
      </c>
      <c r="AA301">
        <f t="shared" si="118"/>
        <v>0</v>
      </c>
      <c r="AC301">
        <f t="shared" si="116"/>
        <v>0</v>
      </c>
      <c r="AD301">
        <f t="shared" si="116"/>
        <v>0</v>
      </c>
      <c r="AE301">
        <f t="shared" si="116"/>
        <v>0</v>
      </c>
      <c r="AF301">
        <f t="shared" si="115"/>
        <v>0</v>
      </c>
      <c r="AG301">
        <f t="shared" si="115"/>
        <v>0</v>
      </c>
      <c r="AH301">
        <f t="shared" si="115"/>
        <v>0</v>
      </c>
      <c r="AI301">
        <f t="shared" si="115"/>
        <v>0</v>
      </c>
      <c r="AJ301">
        <f t="shared" si="115"/>
        <v>0</v>
      </c>
      <c r="AK301">
        <f t="shared" si="110"/>
        <v>0</v>
      </c>
      <c r="AL301">
        <f t="shared" si="110"/>
        <v>0</v>
      </c>
      <c r="AM301">
        <f t="shared" si="110"/>
        <v>0</v>
      </c>
      <c r="AN301">
        <f t="shared" si="110"/>
        <v>0</v>
      </c>
      <c r="AO301">
        <f t="shared" si="110"/>
        <v>0</v>
      </c>
      <c r="AP301">
        <f t="shared" si="110"/>
        <v>0</v>
      </c>
      <c r="AQ301">
        <f t="shared" si="110"/>
        <v>0</v>
      </c>
      <c r="AR301">
        <f t="shared" si="110"/>
        <v>0</v>
      </c>
      <c r="AS301">
        <f t="shared" si="110"/>
        <v>0</v>
      </c>
      <c r="AT301">
        <f t="shared" si="110"/>
        <v>0</v>
      </c>
      <c r="AV301" s="25">
        <f t="shared" si="120"/>
        <v>45.171769645733413</v>
      </c>
      <c r="AW301" s="25">
        <f t="shared" si="120"/>
        <v>127.04522300052373</v>
      </c>
      <c r="AX301" s="25">
        <f t="shared" si="120"/>
        <v>364.41551061754836</v>
      </c>
      <c r="AY301" s="25">
        <f t="shared" si="120"/>
        <v>1052.6074841407044</v>
      </c>
      <c r="AZ301" s="25">
        <f t="shared" si="120"/>
        <v>3047.8369510477814</v>
      </c>
      <c r="BA301" s="25">
        <f t="shared" si="120"/>
        <v>8832.473765734987</v>
      </c>
      <c r="BB301" s="25">
        <f t="shared" si="120"/>
        <v>25603.488645394966</v>
      </c>
      <c r="BC301" s="25">
        <f t="shared" si="120"/>
        <v>74226.582731377712</v>
      </c>
      <c r="BD301" s="25">
        <f t="shared" si="120"/>
        <v>215196.30313641208</v>
      </c>
      <c r="BE301" s="25">
        <f t="shared" si="120"/>
        <v>623900.48876334867</v>
      </c>
      <c r="BF301" s="25">
        <f t="shared" si="119"/>
        <v>1808829.499539858</v>
      </c>
      <c r="BG301" s="25">
        <f t="shared" si="119"/>
        <v>5244215.8008228196</v>
      </c>
      <c r="BH301" s="25">
        <f t="shared" si="119"/>
        <v>15204204.063164905</v>
      </c>
      <c r="BI301" s="25">
        <f t="shared" si="119"/>
        <v>44080539.207467429</v>
      </c>
      <c r="BJ301" s="25">
        <f t="shared" si="119"/>
        <v>127799787.60445273</v>
      </c>
      <c r="BK301" s="25">
        <f t="shared" si="119"/>
        <v>370521466.69325632</v>
      </c>
      <c r="BL301" s="25">
        <f t="shared" si="119"/>
        <v>1074228375.5313194</v>
      </c>
      <c r="BM301" s="25">
        <f t="shared" si="119"/>
        <v>3114439268.1283507</v>
      </c>
      <c r="BN301" s="25">
        <f t="shared" si="119"/>
        <v>9029487754.9259262</v>
      </c>
    </row>
    <row r="302" spans="2:66" x14ac:dyDescent="0.3">
      <c r="B302" s="73"/>
      <c r="F302" s="75"/>
      <c r="G302" s="23"/>
      <c r="H302" s="59">
        <f t="shared" ref="H302:H365" si="121">SUM(J302:Z302)</f>
        <v>0</v>
      </c>
      <c r="I302" s="77">
        <f t="shared" si="107"/>
        <v>0</v>
      </c>
      <c r="J302">
        <f t="shared" si="118"/>
        <v>0</v>
      </c>
      <c r="K302">
        <f t="shared" si="118"/>
        <v>0</v>
      </c>
      <c r="L302">
        <f t="shared" si="118"/>
        <v>0</v>
      </c>
      <c r="M302">
        <f t="shared" si="118"/>
        <v>0</v>
      </c>
      <c r="N302">
        <f t="shared" si="118"/>
        <v>0</v>
      </c>
      <c r="O302">
        <f t="shared" si="118"/>
        <v>0</v>
      </c>
      <c r="P302">
        <f t="shared" si="118"/>
        <v>0</v>
      </c>
      <c r="Q302">
        <f t="shared" si="118"/>
        <v>0</v>
      </c>
      <c r="R302">
        <f t="shared" si="118"/>
        <v>0</v>
      </c>
      <c r="S302">
        <f t="shared" si="118"/>
        <v>0</v>
      </c>
      <c r="T302">
        <f t="shared" si="118"/>
        <v>0</v>
      </c>
      <c r="U302">
        <f t="shared" si="118"/>
        <v>0</v>
      </c>
      <c r="V302">
        <f t="shared" si="118"/>
        <v>0</v>
      </c>
      <c r="W302">
        <f t="shared" si="118"/>
        <v>0</v>
      </c>
      <c r="X302">
        <f t="shared" si="118"/>
        <v>0</v>
      </c>
      <c r="Y302">
        <f t="shared" si="118"/>
        <v>0</v>
      </c>
      <c r="Z302">
        <f t="shared" si="118"/>
        <v>0</v>
      </c>
      <c r="AA302">
        <f t="shared" si="118"/>
        <v>0</v>
      </c>
      <c r="AC302">
        <f t="shared" si="116"/>
        <v>0</v>
      </c>
      <c r="AD302">
        <f t="shared" si="116"/>
        <v>0</v>
      </c>
      <c r="AE302">
        <f t="shared" si="116"/>
        <v>0</v>
      </c>
      <c r="AF302">
        <f t="shared" si="115"/>
        <v>0</v>
      </c>
      <c r="AG302">
        <f t="shared" si="115"/>
        <v>0</v>
      </c>
      <c r="AH302">
        <f t="shared" si="115"/>
        <v>0</v>
      </c>
      <c r="AI302">
        <f t="shared" si="115"/>
        <v>0</v>
      </c>
      <c r="AJ302">
        <f t="shared" si="115"/>
        <v>0</v>
      </c>
      <c r="AK302">
        <f t="shared" si="110"/>
        <v>0</v>
      </c>
      <c r="AL302">
        <f t="shared" si="110"/>
        <v>0</v>
      </c>
      <c r="AM302">
        <f t="shared" si="110"/>
        <v>0</v>
      </c>
      <c r="AN302">
        <f t="shared" si="110"/>
        <v>0</v>
      </c>
      <c r="AO302">
        <f t="shared" si="110"/>
        <v>0</v>
      </c>
      <c r="AP302">
        <f t="shared" si="110"/>
        <v>0</v>
      </c>
      <c r="AQ302">
        <f t="shared" si="110"/>
        <v>0</v>
      </c>
      <c r="AR302">
        <f t="shared" si="110"/>
        <v>0</v>
      </c>
      <c r="AS302">
        <f t="shared" si="110"/>
        <v>0</v>
      </c>
      <c r="AT302">
        <f t="shared" si="110"/>
        <v>0</v>
      </c>
      <c r="AV302" s="25">
        <f t="shared" si="120"/>
        <v>45.171769645733413</v>
      </c>
      <c r="AW302" s="25">
        <f t="shared" si="120"/>
        <v>127.04522300052373</v>
      </c>
      <c r="AX302" s="25">
        <f t="shared" si="120"/>
        <v>364.41551061754836</v>
      </c>
      <c r="AY302" s="25">
        <f t="shared" si="120"/>
        <v>1052.6074841407044</v>
      </c>
      <c r="AZ302" s="25">
        <f t="shared" si="120"/>
        <v>3047.8369510477814</v>
      </c>
      <c r="BA302" s="25">
        <f t="shared" si="120"/>
        <v>8832.473765734987</v>
      </c>
      <c r="BB302" s="25">
        <f t="shared" si="120"/>
        <v>25603.488645394966</v>
      </c>
      <c r="BC302" s="25">
        <f t="shared" si="120"/>
        <v>74226.582731377712</v>
      </c>
      <c r="BD302" s="25">
        <f t="shared" si="120"/>
        <v>215196.30313641208</v>
      </c>
      <c r="BE302" s="25">
        <f t="shared" si="120"/>
        <v>623900.48876334867</v>
      </c>
      <c r="BF302" s="25">
        <f t="shared" si="119"/>
        <v>1808829.499539858</v>
      </c>
      <c r="BG302" s="25">
        <f t="shared" si="119"/>
        <v>5244215.8008228196</v>
      </c>
      <c r="BH302" s="25">
        <f t="shared" si="119"/>
        <v>15204204.063164905</v>
      </c>
      <c r="BI302" s="25">
        <f t="shared" si="119"/>
        <v>44080539.207467429</v>
      </c>
      <c r="BJ302" s="25">
        <f t="shared" si="119"/>
        <v>127799787.60445273</v>
      </c>
      <c r="BK302" s="25">
        <f t="shared" si="119"/>
        <v>370521466.69325632</v>
      </c>
      <c r="BL302" s="25">
        <f t="shared" si="119"/>
        <v>1074228375.5313194</v>
      </c>
      <c r="BM302" s="25">
        <f t="shared" si="119"/>
        <v>3114439268.1283507</v>
      </c>
      <c r="BN302" s="25">
        <f t="shared" si="119"/>
        <v>9029487754.9259262</v>
      </c>
    </row>
    <row r="303" spans="2:66" x14ac:dyDescent="0.3">
      <c r="B303" s="73"/>
      <c r="F303" s="75"/>
      <c r="G303" s="23"/>
      <c r="H303" s="59">
        <f t="shared" si="121"/>
        <v>0</v>
      </c>
      <c r="I303" s="77">
        <f t="shared" si="107"/>
        <v>0</v>
      </c>
      <c r="J303">
        <f t="shared" si="118"/>
        <v>0</v>
      </c>
      <c r="K303">
        <f t="shared" si="118"/>
        <v>0</v>
      </c>
      <c r="L303">
        <f t="shared" si="118"/>
        <v>0</v>
      </c>
      <c r="M303">
        <f t="shared" si="118"/>
        <v>0</v>
      </c>
      <c r="N303">
        <f t="shared" si="118"/>
        <v>0</v>
      </c>
      <c r="O303">
        <f t="shared" si="118"/>
        <v>0</v>
      </c>
      <c r="P303">
        <f t="shared" si="118"/>
        <v>0</v>
      </c>
      <c r="Q303">
        <f t="shared" si="118"/>
        <v>0</v>
      </c>
      <c r="R303">
        <f t="shared" si="118"/>
        <v>0</v>
      </c>
      <c r="S303">
        <f t="shared" si="118"/>
        <v>0</v>
      </c>
      <c r="T303">
        <f t="shared" si="118"/>
        <v>0</v>
      </c>
      <c r="U303">
        <f t="shared" si="118"/>
        <v>0</v>
      </c>
      <c r="V303">
        <f t="shared" si="118"/>
        <v>0</v>
      </c>
      <c r="W303">
        <f t="shared" si="118"/>
        <v>0</v>
      </c>
      <c r="X303">
        <f t="shared" si="118"/>
        <v>0</v>
      </c>
      <c r="Y303">
        <f t="shared" si="118"/>
        <v>0</v>
      </c>
      <c r="Z303">
        <f t="shared" si="118"/>
        <v>0</v>
      </c>
      <c r="AA303">
        <f t="shared" si="118"/>
        <v>0</v>
      </c>
      <c r="AC303">
        <f t="shared" si="116"/>
        <v>0</v>
      </c>
      <c r="AD303">
        <f t="shared" si="116"/>
        <v>0</v>
      </c>
      <c r="AE303">
        <f t="shared" si="116"/>
        <v>0</v>
      </c>
      <c r="AF303">
        <f t="shared" si="115"/>
        <v>0</v>
      </c>
      <c r="AG303">
        <f t="shared" si="115"/>
        <v>0</v>
      </c>
      <c r="AH303">
        <f t="shared" si="115"/>
        <v>0</v>
      </c>
      <c r="AI303">
        <f t="shared" si="115"/>
        <v>0</v>
      </c>
      <c r="AJ303">
        <f t="shared" si="115"/>
        <v>0</v>
      </c>
      <c r="AK303">
        <f t="shared" si="110"/>
        <v>0</v>
      </c>
      <c r="AL303">
        <f t="shared" si="110"/>
        <v>0</v>
      </c>
      <c r="AM303">
        <f t="shared" si="110"/>
        <v>0</v>
      </c>
      <c r="AN303">
        <f t="shared" si="110"/>
        <v>0</v>
      </c>
      <c r="AO303">
        <f t="shared" si="110"/>
        <v>0</v>
      </c>
      <c r="AP303">
        <f t="shared" si="110"/>
        <v>0</v>
      </c>
      <c r="AQ303">
        <f t="shared" si="110"/>
        <v>0</v>
      </c>
      <c r="AR303">
        <f t="shared" si="110"/>
        <v>0</v>
      </c>
      <c r="AS303">
        <f t="shared" si="110"/>
        <v>0</v>
      </c>
      <c r="AT303">
        <f t="shared" si="110"/>
        <v>0</v>
      </c>
      <c r="AV303" s="25">
        <f t="shared" si="120"/>
        <v>45.171769645733413</v>
      </c>
      <c r="AW303" s="25">
        <f t="shared" si="120"/>
        <v>127.04522300052373</v>
      </c>
      <c r="AX303" s="25">
        <f t="shared" si="120"/>
        <v>364.41551061754836</v>
      </c>
      <c r="AY303" s="25">
        <f t="shared" si="120"/>
        <v>1052.6074841407044</v>
      </c>
      <c r="AZ303" s="25">
        <f t="shared" si="120"/>
        <v>3047.8369510477814</v>
      </c>
      <c r="BA303" s="25">
        <f t="shared" si="120"/>
        <v>8832.473765734987</v>
      </c>
      <c r="BB303" s="25">
        <f t="shared" si="120"/>
        <v>25603.488645394966</v>
      </c>
      <c r="BC303" s="25">
        <f t="shared" si="120"/>
        <v>74226.582731377712</v>
      </c>
      <c r="BD303" s="25">
        <f t="shared" si="120"/>
        <v>215196.30313641208</v>
      </c>
      <c r="BE303" s="25">
        <f t="shared" si="120"/>
        <v>623900.48876334867</v>
      </c>
      <c r="BF303" s="25">
        <f t="shared" si="119"/>
        <v>1808829.499539858</v>
      </c>
      <c r="BG303" s="25">
        <f t="shared" si="119"/>
        <v>5244215.8008228196</v>
      </c>
      <c r="BH303" s="25">
        <f t="shared" si="119"/>
        <v>15204204.063164905</v>
      </c>
      <c r="BI303" s="25">
        <f t="shared" si="119"/>
        <v>44080539.207467429</v>
      </c>
      <c r="BJ303" s="25">
        <f t="shared" si="119"/>
        <v>127799787.60445273</v>
      </c>
      <c r="BK303" s="25">
        <f t="shared" si="119"/>
        <v>370521466.69325632</v>
      </c>
      <c r="BL303" s="25">
        <f t="shared" si="119"/>
        <v>1074228375.5313194</v>
      </c>
      <c r="BM303" s="25">
        <f t="shared" si="119"/>
        <v>3114439268.1283507</v>
      </c>
      <c r="BN303" s="25">
        <f t="shared" si="119"/>
        <v>9029487754.9259262</v>
      </c>
    </row>
    <row r="304" spans="2:66" s="80" customFormat="1" x14ac:dyDescent="0.3">
      <c r="B304" s="73"/>
      <c r="F304" s="85"/>
      <c r="G304" s="86"/>
      <c r="H304" s="83">
        <f t="shared" si="121"/>
        <v>0</v>
      </c>
      <c r="I304" s="81">
        <f t="shared" si="107"/>
        <v>0</v>
      </c>
      <c r="J304" s="80">
        <f t="shared" si="118"/>
        <v>0</v>
      </c>
      <c r="K304" s="80">
        <f t="shared" si="118"/>
        <v>0</v>
      </c>
      <c r="L304" s="80">
        <f t="shared" si="118"/>
        <v>0</v>
      </c>
      <c r="M304" s="80">
        <f t="shared" si="118"/>
        <v>0</v>
      </c>
      <c r="N304" s="80">
        <f t="shared" si="118"/>
        <v>0</v>
      </c>
      <c r="O304" s="80">
        <f t="shared" si="118"/>
        <v>0</v>
      </c>
      <c r="P304" s="80">
        <f t="shared" si="118"/>
        <v>0</v>
      </c>
      <c r="Q304" s="80">
        <f t="shared" si="118"/>
        <v>0</v>
      </c>
      <c r="R304" s="80">
        <f t="shared" si="118"/>
        <v>0</v>
      </c>
      <c r="S304" s="80">
        <f t="shared" si="118"/>
        <v>0</v>
      </c>
      <c r="T304" s="80">
        <f t="shared" si="118"/>
        <v>0</v>
      </c>
      <c r="U304" s="80">
        <f t="shared" si="118"/>
        <v>0</v>
      </c>
      <c r="V304" s="80">
        <f t="shared" si="118"/>
        <v>0</v>
      </c>
      <c r="W304" s="80">
        <f t="shared" si="118"/>
        <v>0</v>
      </c>
      <c r="X304" s="80">
        <f t="shared" si="118"/>
        <v>0</v>
      </c>
      <c r="Y304" s="80">
        <f t="shared" si="118"/>
        <v>0</v>
      </c>
      <c r="Z304" s="80">
        <f t="shared" si="118"/>
        <v>0</v>
      </c>
      <c r="AA304" s="80">
        <f t="shared" si="118"/>
        <v>0</v>
      </c>
      <c r="AC304" s="80">
        <f t="shared" si="116"/>
        <v>0</v>
      </c>
      <c r="AD304" s="80">
        <f t="shared" si="116"/>
        <v>0</v>
      </c>
      <c r="AE304" s="80">
        <f t="shared" si="116"/>
        <v>0</v>
      </c>
      <c r="AF304" s="80">
        <f t="shared" si="115"/>
        <v>0</v>
      </c>
      <c r="AG304" s="80">
        <f t="shared" si="115"/>
        <v>0</v>
      </c>
      <c r="AH304" s="80">
        <f t="shared" si="115"/>
        <v>0</v>
      </c>
      <c r="AI304" s="80">
        <f t="shared" si="115"/>
        <v>0</v>
      </c>
      <c r="AJ304" s="80">
        <f t="shared" si="115"/>
        <v>0</v>
      </c>
      <c r="AK304" s="80">
        <f t="shared" si="110"/>
        <v>0</v>
      </c>
      <c r="AL304" s="80">
        <f t="shared" si="110"/>
        <v>0</v>
      </c>
      <c r="AM304" s="80">
        <f t="shared" si="110"/>
        <v>0</v>
      </c>
      <c r="AN304" s="80">
        <f t="shared" si="110"/>
        <v>0</v>
      </c>
      <c r="AO304" s="80">
        <f t="shared" si="110"/>
        <v>0</v>
      </c>
      <c r="AP304" s="80">
        <f t="shared" si="110"/>
        <v>0</v>
      </c>
      <c r="AQ304" s="80">
        <f t="shared" si="110"/>
        <v>0</v>
      </c>
      <c r="AR304" s="80">
        <f t="shared" si="110"/>
        <v>0</v>
      </c>
      <c r="AS304" s="80">
        <f t="shared" si="110"/>
        <v>0</v>
      </c>
      <c r="AT304" s="80">
        <f t="shared" si="110"/>
        <v>0</v>
      </c>
      <c r="AV304" s="84">
        <f t="shared" si="120"/>
        <v>45.171769645733413</v>
      </c>
      <c r="AW304" s="84">
        <f t="shared" si="120"/>
        <v>127.04522300052373</v>
      </c>
      <c r="AX304" s="84">
        <f t="shared" si="120"/>
        <v>364.41551061754836</v>
      </c>
      <c r="AY304" s="84">
        <f t="shared" si="120"/>
        <v>1052.6074841407044</v>
      </c>
      <c r="AZ304" s="84">
        <f t="shared" si="120"/>
        <v>3047.8369510477814</v>
      </c>
      <c r="BA304" s="84">
        <f t="shared" si="120"/>
        <v>8832.473765734987</v>
      </c>
      <c r="BB304" s="84">
        <f t="shared" si="120"/>
        <v>25603.488645394966</v>
      </c>
      <c r="BC304" s="84">
        <f t="shared" si="120"/>
        <v>74226.582731377712</v>
      </c>
      <c r="BD304" s="84">
        <f t="shared" si="120"/>
        <v>215196.30313641208</v>
      </c>
      <c r="BE304" s="84">
        <f t="shared" si="120"/>
        <v>623900.48876334867</v>
      </c>
      <c r="BF304" s="84">
        <f t="shared" si="119"/>
        <v>1808829.499539858</v>
      </c>
      <c r="BG304" s="84">
        <f t="shared" si="119"/>
        <v>5244215.8008228196</v>
      </c>
      <c r="BH304" s="84">
        <f t="shared" si="119"/>
        <v>15204204.063164905</v>
      </c>
      <c r="BI304" s="84">
        <f t="shared" si="119"/>
        <v>44080539.207467429</v>
      </c>
      <c r="BJ304" s="84">
        <f t="shared" si="119"/>
        <v>127799787.60445273</v>
      </c>
      <c r="BK304" s="84">
        <f t="shared" si="119"/>
        <v>370521466.69325632</v>
      </c>
      <c r="BL304" s="84">
        <f t="shared" si="119"/>
        <v>1074228375.5313194</v>
      </c>
      <c r="BM304" s="84">
        <f t="shared" si="119"/>
        <v>3114439268.1283507</v>
      </c>
      <c r="BN304" s="84">
        <f t="shared" si="119"/>
        <v>9029487754.9259262</v>
      </c>
    </row>
    <row r="305" spans="2:66" x14ac:dyDescent="0.3">
      <c r="B305" s="73"/>
      <c r="F305" s="75"/>
      <c r="G305" s="23"/>
      <c r="H305" s="59">
        <f t="shared" si="121"/>
        <v>0</v>
      </c>
      <c r="I305" s="77">
        <f t="shared" si="107"/>
        <v>0</v>
      </c>
      <c r="J305">
        <f t="shared" si="118"/>
        <v>0</v>
      </c>
      <c r="K305">
        <f t="shared" si="118"/>
        <v>0</v>
      </c>
      <c r="L305">
        <f t="shared" si="118"/>
        <v>0</v>
      </c>
      <c r="M305">
        <f t="shared" si="118"/>
        <v>0</v>
      </c>
      <c r="N305">
        <f t="shared" si="118"/>
        <v>0</v>
      </c>
      <c r="O305">
        <f t="shared" si="118"/>
        <v>0</v>
      </c>
      <c r="P305">
        <f t="shared" si="118"/>
        <v>0</v>
      </c>
      <c r="Q305">
        <f t="shared" si="118"/>
        <v>0</v>
      </c>
      <c r="R305">
        <f t="shared" si="118"/>
        <v>0</v>
      </c>
      <c r="S305">
        <f t="shared" si="118"/>
        <v>0</v>
      </c>
      <c r="T305">
        <f t="shared" si="118"/>
        <v>0</v>
      </c>
      <c r="U305">
        <f t="shared" si="118"/>
        <v>0</v>
      </c>
      <c r="V305">
        <f t="shared" si="118"/>
        <v>0</v>
      </c>
      <c r="W305">
        <f t="shared" si="118"/>
        <v>0</v>
      </c>
      <c r="X305">
        <f t="shared" si="118"/>
        <v>0</v>
      </c>
      <c r="Y305">
        <f t="shared" si="118"/>
        <v>0</v>
      </c>
      <c r="Z305">
        <f t="shared" si="118"/>
        <v>0</v>
      </c>
      <c r="AA305">
        <f t="shared" si="118"/>
        <v>0</v>
      </c>
      <c r="AC305">
        <f t="shared" si="116"/>
        <v>0</v>
      </c>
      <c r="AD305">
        <f t="shared" si="116"/>
        <v>0</v>
      </c>
      <c r="AE305">
        <f t="shared" si="116"/>
        <v>0</v>
      </c>
      <c r="AF305">
        <f t="shared" si="115"/>
        <v>0</v>
      </c>
      <c r="AG305">
        <f t="shared" si="115"/>
        <v>0</v>
      </c>
      <c r="AH305">
        <f t="shared" si="115"/>
        <v>0</v>
      </c>
      <c r="AI305">
        <f t="shared" si="115"/>
        <v>0</v>
      </c>
      <c r="AJ305">
        <f t="shared" si="115"/>
        <v>0</v>
      </c>
      <c r="AK305">
        <f t="shared" si="110"/>
        <v>0</v>
      </c>
      <c r="AL305">
        <f t="shared" si="110"/>
        <v>0</v>
      </c>
      <c r="AM305">
        <f t="shared" si="110"/>
        <v>0</v>
      </c>
      <c r="AN305">
        <f t="shared" si="110"/>
        <v>0</v>
      </c>
      <c r="AO305">
        <f t="shared" si="110"/>
        <v>0</v>
      </c>
      <c r="AP305">
        <f t="shared" si="110"/>
        <v>0</v>
      </c>
      <c r="AQ305">
        <f t="shared" si="110"/>
        <v>0</v>
      </c>
      <c r="AR305">
        <f t="shared" si="110"/>
        <v>0</v>
      </c>
      <c r="AS305">
        <f t="shared" si="110"/>
        <v>0</v>
      </c>
      <c r="AT305">
        <f t="shared" si="110"/>
        <v>0</v>
      </c>
      <c r="AV305" s="25">
        <f t="shared" si="120"/>
        <v>45.171769645733413</v>
      </c>
      <c r="AW305" s="25">
        <f t="shared" si="120"/>
        <v>127.04522300052373</v>
      </c>
      <c r="AX305" s="25">
        <f t="shared" si="120"/>
        <v>364.41551061754836</v>
      </c>
      <c r="AY305" s="25">
        <f t="shared" si="120"/>
        <v>1052.6074841407044</v>
      </c>
      <c r="AZ305" s="25">
        <f t="shared" si="120"/>
        <v>3047.8369510477814</v>
      </c>
      <c r="BA305" s="25">
        <f t="shared" si="120"/>
        <v>8832.473765734987</v>
      </c>
      <c r="BB305" s="25">
        <f t="shared" si="120"/>
        <v>25603.488645394966</v>
      </c>
      <c r="BC305" s="25">
        <f t="shared" si="120"/>
        <v>74226.582731377712</v>
      </c>
      <c r="BD305" s="25">
        <f t="shared" si="120"/>
        <v>215196.30313641208</v>
      </c>
      <c r="BE305" s="25">
        <f t="shared" si="120"/>
        <v>623900.48876334867</v>
      </c>
      <c r="BF305" s="25">
        <f t="shared" si="119"/>
        <v>1808829.499539858</v>
      </c>
      <c r="BG305" s="25">
        <f t="shared" si="119"/>
        <v>5244215.8008228196</v>
      </c>
      <c r="BH305" s="25">
        <f t="shared" si="119"/>
        <v>15204204.063164905</v>
      </c>
      <c r="BI305" s="25">
        <f t="shared" si="119"/>
        <v>44080539.207467429</v>
      </c>
      <c r="BJ305" s="25">
        <f t="shared" si="119"/>
        <v>127799787.60445273</v>
      </c>
      <c r="BK305" s="25">
        <f t="shared" si="119"/>
        <v>370521466.69325632</v>
      </c>
      <c r="BL305" s="25">
        <f t="shared" si="119"/>
        <v>1074228375.5313194</v>
      </c>
      <c r="BM305" s="25">
        <f t="shared" si="119"/>
        <v>3114439268.1283507</v>
      </c>
      <c r="BN305" s="25">
        <f t="shared" si="119"/>
        <v>9029487754.9259262</v>
      </c>
    </row>
    <row r="306" spans="2:66" x14ac:dyDescent="0.3">
      <c r="B306" s="73"/>
      <c r="F306" s="75"/>
      <c r="G306" s="23"/>
      <c r="H306" s="59">
        <f t="shared" si="121"/>
        <v>0</v>
      </c>
      <c r="I306" s="77">
        <f t="shared" si="107"/>
        <v>0</v>
      </c>
      <c r="J306">
        <f t="shared" si="118"/>
        <v>0</v>
      </c>
      <c r="K306">
        <f t="shared" si="118"/>
        <v>0</v>
      </c>
      <c r="L306">
        <f t="shared" si="118"/>
        <v>0</v>
      </c>
      <c r="M306">
        <f t="shared" si="118"/>
        <v>0</v>
      </c>
      <c r="N306">
        <f t="shared" si="118"/>
        <v>0</v>
      </c>
      <c r="O306">
        <f t="shared" si="118"/>
        <v>0</v>
      </c>
      <c r="P306">
        <f t="shared" si="118"/>
        <v>0</v>
      </c>
      <c r="Q306">
        <f t="shared" si="118"/>
        <v>0</v>
      </c>
      <c r="R306">
        <f t="shared" si="118"/>
        <v>0</v>
      </c>
      <c r="S306">
        <f t="shared" si="118"/>
        <v>0</v>
      </c>
      <c r="T306">
        <f t="shared" si="118"/>
        <v>0</v>
      </c>
      <c r="U306">
        <f t="shared" si="118"/>
        <v>0</v>
      </c>
      <c r="V306">
        <f t="shared" si="118"/>
        <v>0</v>
      </c>
      <c r="W306">
        <f t="shared" si="118"/>
        <v>0</v>
      </c>
      <c r="X306">
        <f t="shared" si="118"/>
        <v>0</v>
      </c>
      <c r="Y306">
        <f t="shared" si="118"/>
        <v>0</v>
      </c>
      <c r="Z306">
        <f t="shared" si="118"/>
        <v>0</v>
      </c>
      <c r="AA306">
        <f t="shared" si="118"/>
        <v>0</v>
      </c>
      <c r="AC306">
        <f t="shared" si="116"/>
        <v>0</v>
      </c>
      <c r="AD306">
        <f t="shared" si="116"/>
        <v>0</v>
      </c>
      <c r="AE306">
        <f t="shared" si="116"/>
        <v>0</v>
      </c>
      <c r="AF306">
        <f t="shared" si="115"/>
        <v>0</v>
      </c>
      <c r="AG306">
        <f t="shared" si="115"/>
        <v>0</v>
      </c>
      <c r="AH306">
        <f t="shared" si="115"/>
        <v>0</v>
      </c>
      <c r="AI306">
        <f t="shared" si="115"/>
        <v>0</v>
      </c>
      <c r="AJ306">
        <f t="shared" si="115"/>
        <v>0</v>
      </c>
      <c r="AK306">
        <f t="shared" si="110"/>
        <v>0</v>
      </c>
      <c r="AL306">
        <f t="shared" si="110"/>
        <v>0</v>
      </c>
      <c r="AM306">
        <f t="shared" si="110"/>
        <v>0</v>
      </c>
      <c r="AN306">
        <f t="shared" si="110"/>
        <v>0</v>
      </c>
      <c r="AO306">
        <f t="shared" si="110"/>
        <v>0</v>
      </c>
      <c r="AP306">
        <f t="shared" si="110"/>
        <v>0</v>
      </c>
      <c r="AQ306">
        <f t="shared" si="110"/>
        <v>0</v>
      </c>
      <c r="AR306">
        <f t="shared" si="110"/>
        <v>0</v>
      </c>
      <c r="AS306">
        <f t="shared" si="110"/>
        <v>0</v>
      </c>
      <c r="AT306">
        <f t="shared" si="110"/>
        <v>0</v>
      </c>
      <c r="AV306" s="25">
        <f t="shared" si="120"/>
        <v>45.171769645733413</v>
      </c>
      <c r="AW306" s="25">
        <f t="shared" si="120"/>
        <v>127.04522300052373</v>
      </c>
      <c r="AX306" s="25">
        <f t="shared" si="120"/>
        <v>364.41551061754836</v>
      </c>
      <c r="AY306" s="25">
        <f t="shared" si="120"/>
        <v>1052.6074841407044</v>
      </c>
      <c r="AZ306" s="25">
        <f t="shared" si="120"/>
        <v>3047.8369510477814</v>
      </c>
      <c r="BA306" s="25">
        <f t="shared" si="120"/>
        <v>8832.473765734987</v>
      </c>
      <c r="BB306" s="25">
        <f t="shared" si="120"/>
        <v>25603.488645394966</v>
      </c>
      <c r="BC306" s="25">
        <f t="shared" si="120"/>
        <v>74226.582731377712</v>
      </c>
      <c r="BD306" s="25">
        <f t="shared" si="120"/>
        <v>215196.30313641208</v>
      </c>
      <c r="BE306" s="25">
        <f t="shared" si="120"/>
        <v>623900.48876334867</v>
      </c>
      <c r="BF306" s="25">
        <f t="shared" si="119"/>
        <v>1808829.499539858</v>
      </c>
      <c r="BG306" s="25">
        <f t="shared" si="119"/>
        <v>5244215.8008228196</v>
      </c>
      <c r="BH306" s="25">
        <f t="shared" si="119"/>
        <v>15204204.063164905</v>
      </c>
      <c r="BI306" s="25">
        <f t="shared" si="119"/>
        <v>44080539.207467429</v>
      </c>
      <c r="BJ306" s="25">
        <f t="shared" si="119"/>
        <v>127799787.60445273</v>
      </c>
      <c r="BK306" s="25">
        <f t="shared" si="119"/>
        <v>370521466.69325632</v>
      </c>
      <c r="BL306" s="25">
        <f t="shared" si="119"/>
        <v>1074228375.5313194</v>
      </c>
      <c r="BM306" s="25">
        <f t="shared" si="119"/>
        <v>3114439268.1283507</v>
      </c>
      <c r="BN306" s="25">
        <f t="shared" si="119"/>
        <v>9029487754.9259262</v>
      </c>
    </row>
    <row r="307" spans="2:66" x14ac:dyDescent="0.3">
      <c r="B307" s="73"/>
      <c r="F307" s="75"/>
      <c r="G307" s="23"/>
      <c r="H307" s="59">
        <f t="shared" si="121"/>
        <v>0</v>
      </c>
      <c r="I307" s="77">
        <f t="shared" si="107"/>
        <v>0</v>
      </c>
      <c r="J307">
        <f t="shared" si="118"/>
        <v>0</v>
      </c>
      <c r="K307">
        <f t="shared" si="118"/>
        <v>0</v>
      </c>
      <c r="L307">
        <f t="shared" si="118"/>
        <v>0</v>
      </c>
      <c r="M307">
        <f t="shared" si="118"/>
        <v>0</v>
      </c>
      <c r="N307">
        <f t="shared" si="118"/>
        <v>0</v>
      </c>
      <c r="O307">
        <f t="shared" si="118"/>
        <v>0</v>
      </c>
      <c r="P307">
        <f t="shared" si="118"/>
        <v>0</v>
      </c>
      <c r="Q307">
        <f t="shared" si="118"/>
        <v>0</v>
      </c>
      <c r="R307">
        <f t="shared" si="118"/>
        <v>0</v>
      </c>
      <c r="S307">
        <f t="shared" si="118"/>
        <v>0</v>
      </c>
      <c r="T307">
        <f t="shared" si="118"/>
        <v>0</v>
      </c>
      <c r="U307">
        <f t="shared" si="118"/>
        <v>0</v>
      </c>
      <c r="V307">
        <f t="shared" si="118"/>
        <v>0</v>
      </c>
      <c r="W307">
        <f t="shared" si="118"/>
        <v>0</v>
      </c>
      <c r="X307">
        <f t="shared" si="118"/>
        <v>0</v>
      </c>
      <c r="Y307">
        <f t="shared" si="118"/>
        <v>0</v>
      </c>
      <c r="Z307">
        <f t="shared" si="118"/>
        <v>0</v>
      </c>
      <c r="AA307">
        <f t="shared" si="118"/>
        <v>0</v>
      </c>
      <c r="AC307">
        <f t="shared" si="116"/>
        <v>0</v>
      </c>
      <c r="AD307">
        <f t="shared" si="116"/>
        <v>0</v>
      </c>
      <c r="AE307">
        <f t="shared" si="116"/>
        <v>0</v>
      </c>
      <c r="AF307">
        <f t="shared" si="115"/>
        <v>0</v>
      </c>
      <c r="AG307">
        <f t="shared" si="115"/>
        <v>0</v>
      </c>
      <c r="AH307">
        <f t="shared" si="115"/>
        <v>0</v>
      </c>
      <c r="AI307">
        <f t="shared" si="115"/>
        <v>0</v>
      </c>
      <c r="AJ307">
        <f t="shared" si="115"/>
        <v>0</v>
      </c>
      <c r="AK307">
        <f t="shared" si="110"/>
        <v>0</v>
      </c>
      <c r="AL307">
        <f t="shared" si="110"/>
        <v>0</v>
      </c>
      <c r="AM307">
        <f t="shared" si="110"/>
        <v>0</v>
      </c>
      <c r="AN307">
        <f t="shared" si="110"/>
        <v>0</v>
      </c>
      <c r="AO307">
        <f t="shared" si="110"/>
        <v>0</v>
      </c>
      <c r="AP307">
        <f t="shared" si="110"/>
        <v>0</v>
      </c>
      <c r="AQ307">
        <f t="shared" si="110"/>
        <v>0</v>
      </c>
      <c r="AR307">
        <f t="shared" si="110"/>
        <v>0</v>
      </c>
      <c r="AS307">
        <f t="shared" si="110"/>
        <v>0</v>
      </c>
      <c r="AT307">
        <f t="shared" si="110"/>
        <v>0</v>
      </c>
      <c r="AV307" s="25">
        <f t="shared" si="120"/>
        <v>45.171769645733413</v>
      </c>
      <c r="AW307" s="25">
        <f t="shared" si="120"/>
        <v>127.04522300052373</v>
      </c>
      <c r="AX307" s="25">
        <f t="shared" si="120"/>
        <v>364.41551061754836</v>
      </c>
      <c r="AY307" s="25">
        <f t="shared" si="120"/>
        <v>1052.6074841407044</v>
      </c>
      <c r="AZ307" s="25">
        <f t="shared" si="120"/>
        <v>3047.8369510477814</v>
      </c>
      <c r="BA307" s="25">
        <f t="shared" si="120"/>
        <v>8832.473765734987</v>
      </c>
      <c r="BB307" s="25">
        <f t="shared" si="120"/>
        <v>25603.488645394966</v>
      </c>
      <c r="BC307" s="25">
        <f t="shared" si="120"/>
        <v>74226.582731377712</v>
      </c>
      <c r="BD307" s="25">
        <f t="shared" si="120"/>
        <v>215196.30313641208</v>
      </c>
      <c r="BE307" s="25">
        <f t="shared" si="120"/>
        <v>623900.48876334867</v>
      </c>
      <c r="BF307" s="25">
        <f t="shared" si="119"/>
        <v>1808829.499539858</v>
      </c>
      <c r="BG307" s="25">
        <f t="shared" si="119"/>
        <v>5244215.8008228196</v>
      </c>
      <c r="BH307" s="25">
        <f t="shared" si="119"/>
        <v>15204204.063164905</v>
      </c>
      <c r="BI307" s="25">
        <f t="shared" si="119"/>
        <v>44080539.207467429</v>
      </c>
      <c r="BJ307" s="25">
        <f t="shared" si="119"/>
        <v>127799787.60445273</v>
      </c>
      <c r="BK307" s="25">
        <f t="shared" si="119"/>
        <v>370521466.69325632</v>
      </c>
      <c r="BL307" s="25">
        <f t="shared" si="119"/>
        <v>1074228375.5313194</v>
      </c>
      <c r="BM307" s="25">
        <f t="shared" si="119"/>
        <v>3114439268.1283507</v>
      </c>
      <c r="BN307" s="25">
        <f t="shared" si="119"/>
        <v>9029487754.9259262</v>
      </c>
    </row>
    <row r="308" spans="2:66" x14ac:dyDescent="0.3">
      <c r="B308" s="73"/>
      <c r="F308" s="75"/>
      <c r="G308" s="23"/>
      <c r="H308" s="59">
        <f t="shared" si="121"/>
        <v>0</v>
      </c>
      <c r="I308" s="77">
        <f t="shared" si="107"/>
        <v>0</v>
      </c>
      <c r="J308">
        <f t="shared" si="118"/>
        <v>0</v>
      </c>
      <c r="K308">
        <f t="shared" si="118"/>
        <v>0</v>
      </c>
      <c r="L308">
        <f t="shared" si="118"/>
        <v>0</v>
      </c>
      <c r="M308">
        <f t="shared" si="118"/>
        <v>0</v>
      </c>
      <c r="N308">
        <f t="shared" si="118"/>
        <v>0</v>
      </c>
      <c r="O308">
        <f t="shared" si="118"/>
        <v>0</v>
      </c>
      <c r="P308">
        <f t="shared" si="118"/>
        <v>0</v>
      </c>
      <c r="Q308">
        <f t="shared" si="118"/>
        <v>0</v>
      </c>
      <c r="R308">
        <f t="shared" si="118"/>
        <v>0</v>
      </c>
      <c r="S308">
        <f t="shared" si="118"/>
        <v>0</v>
      </c>
      <c r="T308">
        <f t="shared" si="118"/>
        <v>0</v>
      </c>
      <c r="U308">
        <f t="shared" si="118"/>
        <v>0</v>
      </c>
      <c r="V308">
        <f t="shared" si="118"/>
        <v>0</v>
      </c>
      <c r="W308">
        <f t="shared" si="118"/>
        <v>0</v>
      </c>
      <c r="X308">
        <f t="shared" si="118"/>
        <v>0</v>
      </c>
      <c r="Y308">
        <f t="shared" si="118"/>
        <v>0</v>
      </c>
      <c r="Z308">
        <f t="shared" si="118"/>
        <v>0</v>
      </c>
      <c r="AA308">
        <f t="shared" si="118"/>
        <v>0</v>
      </c>
      <c r="AC308">
        <f t="shared" si="116"/>
        <v>0</v>
      </c>
      <c r="AD308">
        <f t="shared" si="116"/>
        <v>0</v>
      </c>
      <c r="AE308">
        <f t="shared" si="116"/>
        <v>0</v>
      </c>
      <c r="AF308">
        <f t="shared" si="115"/>
        <v>0</v>
      </c>
      <c r="AG308">
        <f t="shared" si="115"/>
        <v>0</v>
      </c>
      <c r="AH308">
        <f t="shared" si="115"/>
        <v>0</v>
      </c>
      <c r="AI308">
        <f t="shared" si="115"/>
        <v>0</v>
      </c>
      <c r="AJ308">
        <f t="shared" si="115"/>
        <v>0</v>
      </c>
      <c r="AK308">
        <f t="shared" si="110"/>
        <v>0</v>
      </c>
      <c r="AL308">
        <f t="shared" si="110"/>
        <v>0</v>
      </c>
      <c r="AM308">
        <f t="shared" si="110"/>
        <v>0</v>
      </c>
      <c r="AN308">
        <f t="shared" si="110"/>
        <v>0</v>
      </c>
      <c r="AO308">
        <f t="shared" si="110"/>
        <v>0</v>
      </c>
      <c r="AP308">
        <f t="shared" si="110"/>
        <v>0</v>
      </c>
      <c r="AQ308">
        <f t="shared" si="110"/>
        <v>0</v>
      </c>
      <c r="AR308">
        <f t="shared" si="110"/>
        <v>0</v>
      </c>
      <c r="AS308">
        <f t="shared" si="110"/>
        <v>0</v>
      </c>
      <c r="AT308">
        <f t="shared" si="110"/>
        <v>0</v>
      </c>
      <c r="AV308" s="25">
        <f t="shared" si="120"/>
        <v>45.171769645733413</v>
      </c>
      <c r="AW308" s="25">
        <f t="shared" si="120"/>
        <v>127.04522300052373</v>
      </c>
      <c r="AX308" s="25">
        <f t="shared" si="120"/>
        <v>364.41551061754836</v>
      </c>
      <c r="AY308" s="25">
        <f t="shared" si="120"/>
        <v>1052.6074841407044</v>
      </c>
      <c r="AZ308" s="25">
        <f t="shared" si="120"/>
        <v>3047.8369510477814</v>
      </c>
      <c r="BA308" s="25">
        <f t="shared" si="120"/>
        <v>8832.473765734987</v>
      </c>
      <c r="BB308" s="25">
        <f t="shared" si="120"/>
        <v>25603.488645394966</v>
      </c>
      <c r="BC308" s="25">
        <f t="shared" si="120"/>
        <v>74226.582731377712</v>
      </c>
      <c r="BD308" s="25">
        <f t="shared" si="120"/>
        <v>215196.30313641208</v>
      </c>
      <c r="BE308" s="25">
        <f t="shared" si="120"/>
        <v>623900.48876334867</v>
      </c>
      <c r="BF308" s="25">
        <f t="shared" si="119"/>
        <v>1808829.499539858</v>
      </c>
      <c r="BG308" s="25">
        <f t="shared" si="119"/>
        <v>5244215.8008228196</v>
      </c>
      <c r="BH308" s="25">
        <f t="shared" si="119"/>
        <v>15204204.063164905</v>
      </c>
      <c r="BI308" s="25">
        <f t="shared" si="119"/>
        <v>44080539.207467429</v>
      </c>
      <c r="BJ308" s="25">
        <f t="shared" si="119"/>
        <v>127799787.60445273</v>
      </c>
      <c r="BK308" s="25">
        <f t="shared" si="119"/>
        <v>370521466.69325632</v>
      </c>
      <c r="BL308" s="25">
        <f t="shared" si="119"/>
        <v>1074228375.5313194</v>
      </c>
      <c r="BM308" s="25">
        <f t="shared" si="119"/>
        <v>3114439268.1283507</v>
      </c>
      <c r="BN308" s="25">
        <f t="shared" si="119"/>
        <v>9029487754.9259262</v>
      </c>
    </row>
    <row r="309" spans="2:66" x14ac:dyDescent="0.3">
      <c r="B309" s="73"/>
      <c r="F309" s="75"/>
      <c r="G309" s="23"/>
      <c r="H309" s="59">
        <f t="shared" si="121"/>
        <v>0</v>
      </c>
      <c r="I309" s="77">
        <f t="shared" si="107"/>
        <v>0</v>
      </c>
      <c r="J309">
        <f t="shared" si="118"/>
        <v>0</v>
      </c>
      <c r="K309">
        <f t="shared" si="118"/>
        <v>0</v>
      </c>
      <c r="L309">
        <f t="shared" si="118"/>
        <v>0</v>
      </c>
      <c r="M309">
        <f t="shared" si="118"/>
        <v>0</v>
      </c>
      <c r="N309">
        <f t="shared" si="118"/>
        <v>0</v>
      </c>
      <c r="O309">
        <f t="shared" si="118"/>
        <v>0</v>
      </c>
      <c r="P309">
        <f t="shared" si="118"/>
        <v>0</v>
      </c>
      <c r="Q309">
        <f t="shared" si="118"/>
        <v>0</v>
      </c>
      <c r="R309">
        <f t="shared" si="118"/>
        <v>0</v>
      </c>
      <c r="S309">
        <f t="shared" si="118"/>
        <v>0</v>
      </c>
      <c r="T309">
        <f t="shared" si="118"/>
        <v>0</v>
      </c>
      <c r="U309">
        <f t="shared" si="118"/>
        <v>0</v>
      </c>
      <c r="V309">
        <f t="shared" si="118"/>
        <v>0</v>
      </c>
      <c r="W309">
        <f t="shared" si="118"/>
        <v>0</v>
      </c>
      <c r="X309">
        <f t="shared" si="118"/>
        <v>0</v>
      </c>
      <c r="Y309">
        <f t="shared" si="118"/>
        <v>0</v>
      </c>
      <c r="Z309">
        <f t="shared" si="118"/>
        <v>0</v>
      </c>
      <c r="AA309">
        <f t="shared" si="118"/>
        <v>0</v>
      </c>
      <c r="AC309">
        <f t="shared" si="116"/>
        <v>0</v>
      </c>
      <c r="AD309">
        <f t="shared" si="116"/>
        <v>0</v>
      </c>
      <c r="AE309">
        <f t="shared" si="116"/>
        <v>0</v>
      </c>
      <c r="AF309">
        <f t="shared" si="115"/>
        <v>0</v>
      </c>
      <c r="AG309">
        <f t="shared" si="115"/>
        <v>0</v>
      </c>
      <c r="AH309">
        <f t="shared" si="115"/>
        <v>0</v>
      </c>
      <c r="AI309">
        <f t="shared" si="115"/>
        <v>0</v>
      </c>
      <c r="AJ309">
        <f t="shared" si="115"/>
        <v>0</v>
      </c>
      <c r="AK309">
        <f t="shared" si="110"/>
        <v>0</v>
      </c>
      <c r="AL309">
        <f t="shared" si="110"/>
        <v>0</v>
      </c>
      <c r="AM309">
        <f t="shared" si="110"/>
        <v>0</v>
      </c>
      <c r="AN309">
        <f t="shared" si="110"/>
        <v>0</v>
      </c>
      <c r="AO309">
        <f t="shared" si="110"/>
        <v>0</v>
      </c>
      <c r="AP309">
        <f t="shared" si="110"/>
        <v>0</v>
      </c>
      <c r="AQ309">
        <f t="shared" si="110"/>
        <v>0</v>
      </c>
      <c r="AR309">
        <f t="shared" si="110"/>
        <v>0</v>
      </c>
      <c r="AS309">
        <f t="shared" si="110"/>
        <v>0</v>
      </c>
      <c r="AT309">
        <f t="shared" si="110"/>
        <v>0</v>
      </c>
      <c r="AV309" s="25">
        <f t="shared" si="120"/>
        <v>45.171769645733413</v>
      </c>
      <c r="AW309" s="25">
        <f t="shared" si="120"/>
        <v>127.04522300052373</v>
      </c>
      <c r="AX309" s="25">
        <f t="shared" si="120"/>
        <v>364.41551061754836</v>
      </c>
      <c r="AY309" s="25">
        <f t="shared" si="120"/>
        <v>1052.6074841407044</v>
      </c>
      <c r="AZ309" s="25">
        <f t="shared" si="120"/>
        <v>3047.8369510477814</v>
      </c>
      <c r="BA309" s="25">
        <f t="shared" si="120"/>
        <v>8832.473765734987</v>
      </c>
      <c r="BB309" s="25">
        <f t="shared" si="120"/>
        <v>25603.488645394966</v>
      </c>
      <c r="BC309" s="25">
        <f t="shared" si="120"/>
        <v>74226.582731377712</v>
      </c>
      <c r="BD309" s="25">
        <f t="shared" si="120"/>
        <v>215196.30313641208</v>
      </c>
      <c r="BE309" s="25">
        <f t="shared" si="120"/>
        <v>623900.48876334867</v>
      </c>
      <c r="BF309" s="25">
        <f t="shared" si="119"/>
        <v>1808829.499539858</v>
      </c>
      <c r="BG309" s="25">
        <f t="shared" si="119"/>
        <v>5244215.8008228196</v>
      </c>
      <c r="BH309" s="25">
        <f t="shared" si="119"/>
        <v>15204204.063164905</v>
      </c>
      <c r="BI309" s="25">
        <f t="shared" si="119"/>
        <v>44080539.207467429</v>
      </c>
      <c r="BJ309" s="25">
        <f t="shared" si="119"/>
        <v>127799787.60445273</v>
      </c>
      <c r="BK309" s="25">
        <f t="shared" si="119"/>
        <v>370521466.69325632</v>
      </c>
      <c r="BL309" s="25">
        <f t="shared" si="119"/>
        <v>1074228375.5313194</v>
      </c>
      <c r="BM309" s="25">
        <f t="shared" si="119"/>
        <v>3114439268.1283507</v>
      </c>
      <c r="BN309" s="25">
        <f t="shared" si="119"/>
        <v>9029487754.9259262</v>
      </c>
    </row>
    <row r="310" spans="2:66" x14ac:dyDescent="0.3">
      <c r="B310" s="73"/>
      <c r="F310" s="75"/>
      <c r="G310" s="23"/>
      <c r="H310" s="59">
        <f t="shared" si="121"/>
        <v>0</v>
      </c>
      <c r="I310" s="77">
        <f t="shared" si="107"/>
        <v>0</v>
      </c>
      <c r="J310">
        <f t="shared" si="118"/>
        <v>0</v>
      </c>
      <c r="K310">
        <f t="shared" si="118"/>
        <v>0</v>
      </c>
      <c r="L310">
        <f t="shared" si="118"/>
        <v>0</v>
      </c>
      <c r="M310">
        <f t="shared" ref="M310:AA310" si="122">IF(AND(M$10&lt;=$D310,$D310&lt;N$10)=TRUE,(M$9*100+100*($D310-M$10)/(N$10-M$10)),0)</f>
        <v>0</v>
      </c>
      <c r="N310">
        <f t="shared" si="122"/>
        <v>0</v>
      </c>
      <c r="O310">
        <f t="shared" si="122"/>
        <v>0</v>
      </c>
      <c r="P310">
        <f t="shared" si="122"/>
        <v>0</v>
      </c>
      <c r="Q310">
        <f t="shared" si="122"/>
        <v>0</v>
      </c>
      <c r="R310">
        <f t="shared" si="122"/>
        <v>0</v>
      </c>
      <c r="S310">
        <f t="shared" si="122"/>
        <v>0</v>
      </c>
      <c r="T310">
        <f t="shared" si="122"/>
        <v>0</v>
      </c>
      <c r="U310">
        <f t="shared" si="122"/>
        <v>0</v>
      </c>
      <c r="V310">
        <f t="shared" si="122"/>
        <v>0</v>
      </c>
      <c r="W310">
        <f t="shared" si="122"/>
        <v>0</v>
      </c>
      <c r="X310">
        <f t="shared" si="122"/>
        <v>0</v>
      </c>
      <c r="Y310">
        <f t="shared" si="122"/>
        <v>0</v>
      </c>
      <c r="Z310">
        <f t="shared" si="122"/>
        <v>0</v>
      </c>
      <c r="AA310">
        <f t="shared" si="122"/>
        <v>0</v>
      </c>
      <c r="AC310">
        <f t="shared" si="116"/>
        <v>0</v>
      </c>
      <c r="AD310">
        <f t="shared" si="116"/>
        <v>0</v>
      </c>
      <c r="AE310">
        <f t="shared" si="116"/>
        <v>0</v>
      </c>
      <c r="AF310">
        <f t="shared" si="115"/>
        <v>0</v>
      </c>
      <c r="AG310">
        <f t="shared" si="115"/>
        <v>0</v>
      </c>
      <c r="AH310">
        <f t="shared" si="115"/>
        <v>0</v>
      </c>
      <c r="AI310">
        <f t="shared" si="115"/>
        <v>0</v>
      </c>
      <c r="AJ310">
        <f t="shared" si="115"/>
        <v>0</v>
      </c>
      <c r="AK310">
        <f t="shared" si="110"/>
        <v>0</v>
      </c>
      <c r="AL310">
        <f t="shared" si="110"/>
        <v>0</v>
      </c>
      <c r="AM310">
        <f t="shared" si="110"/>
        <v>0</v>
      </c>
      <c r="AN310">
        <f t="shared" si="110"/>
        <v>0</v>
      </c>
      <c r="AO310">
        <f t="shared" si="110"/>
        <v>0</v>
      </c>
      <c r="AP310">
        <f t="shared" si="110"/>
        <v>0</v>
      </c>
      <c r="AQ310">
        <f t="shared" si="110"/>
        <v>0</v>
      </c>
      <c r="AR310">
        <f t="shared" si="110"/>
        <v>0</v>
      </c>
      <c r="AS310">
        <f t="shared" si="110"/>
        <v>0</v>
      </c>
      <c r="AT310">
        <f t="shared" si="110"/>
        <v>0</v>
      </c>
      <c r="AV310" s="25">
        <f t="shared" si="120"/>
        <v>45.171769645733413</v>
      </c>
      <c r="AW310" s="25">
        <f t="shared" si="120"/>
        <v>127.04522300052373</v>
      </c>
      <c r="AX310" s="25">
        <f t="shared" si="120"/>
        <v>364.41551061754836</v>
      </c>
      <c r="AY310" s="25">
        <f t="shared" si="120"/>
        <v>1052.6074841407044</v>
      </c>
      <c r="AZ310" s="25">
        <f t="shared" si="120"/>
        <v>3047.8369510477814</v>
      </c>
      <c r="BA310" s="25">
        <f t="shared" si="120"/>
        <v>8832.473765734987</v>
      </c>
      <c r="BB310" s="25">
        <f t="shared" si="120"/>
        <v>25603.488645394966</v>
      </c>
      <c r="BC310" s="25">
        <f t="shared" si="120"/>
        <v>74226.582731377712</v>
      </c>
      <c r="BD310" s="25">
        <f t="shared" si="120"/>
        <v>215196.30313641208</v>
      </c>
      <c r="BE310" s="25">
        <f t="shared" si="120"/>
        <v>623900.48876334867</v>
      </c>
      <c r="BF310" s="25">
        <f t="shared" si="119"/>
        <v>1808829.499539858</v>
      </c>
      <c r="BG310" s="25">
        <f t="shared" si="119"/>
        <v>5244215.8008228196</v>
      </c>
      <c r="BH310" s="25">
        <f t="shared" si="119"/>
        <v>15204204.063164905</v>
      </c>
      <c r="BI310" s="25">
        <f t="shared" si="119"/>
        <v>44080539.207467429</v>
      </c>
      <c r="BJ310" s="25">
        <f t="shared" si="119"/>
        <v>127799787.60445273</v>
      </c>
      <c r="BK310" s="25">
        <f t="shared" si="119"/>
        <v>370521466.69325632</v>
      </c>
      <c r="BL310" s="25">
        <f t="shared" si="119"/>
        <v>1074228375.5313194</v>
      </c>
      <c r="BM310" s="25">
        <f t="shared" si="119"/>
        <v>3114439268.1283507</v>
      </c>
      <c r="BN310" s="25">
        <f t="shared" si="119"/>
        <v>9029487754.9259262</v>
      </c>
    </row>
    <row r="311" spans="2:66" x14ac:dyDescent="0.3">
      <c r="B311" s="73"/>
      <c r="F311" s="75"/>
      <c r="G311" s="23"/>
      <c r="H311" s="59">
        <f t="shared" si="121"/>
        <v>0</v>
      </c>
      <c r="I311" s="77">
        <f t="shared" si="107"/>
        <v>0</v>
      </c>
      <c r="J311">
        <f t="shared" ref="J311:AA325" si="123">IF(AND(J$10&lt;=$D311,$D311&lt;K$10)=TRUE,(J$9*100+100*($D311-J$10)/(K$10-J$10)),0)</f>
        <v>0</v>
      </c>
      <c r="K311">
        <f t="shared" si="123"/>
        <v>0</v>
      </c>
      <c r="L311">
        <f t="shared" si="123"/>
        <v>0</v>
      </c>
      <c r="M311">
        <f t="shared" si="123"/>
        <v>0</v>
      </c>
      <c r="N311">
        <f t="shared" si="123"/>
        <v>0</v>
      </c>
      <c r="O311">
        <f t="shared" si="123"/>
        <v>0</v>
      </c>
      <c r="P311">
        <f t="shared" si="123"/>
        <v>0</v>
      </c>
      <c r="Q311">
        <f t="shared" si="123"/>
        <v>0</v>
      </c>
      <c r="R311">
        <f t="shared" si="123"/>
        <v>0</v>
      </c>
      <c r="S311">
        <f t="shared" si="123"/>
        <v>0</v>
      </c>
      <c r="T311">
        <f t="shared" si="123"/>
        <v>0</v>
      </c>
      <c r="U311">
        <f t="shared" si="123"/>
        <v>0</v>
      </c>
      <c r="V311">
        <f t="shared" si="123"/>
        <v>0</v>
      </c>
      <c r="W311">
        <f t="shared" si="123"/>
        <v>0</v>
      </c>
      <c r="X311">
        <f t="shared" si="123"/>
        <v>0</v>
      </c>
      <c r="Y311">
        <f t="shared" si="123"/>
        <v>0</v>
      </c>
      <c r="Z311">
        <f t="shared" si="123"/>
        <v>0</v>
      </c>
      <c r="AA311">
        <f t="shared" si="123"/>
        <v>0</v>
      </c>
      <c r="AC311">
        <f t="shared" si="116"/>
        <v>0</v>
      </c>
      <c r="AD311">
        <f t="shared" si="116"/>
        <v>0</v>
      </c>
      <c r="AE311">
        <f t="shared" si="116"/>
        <v>0</v>
      </c>
      <c r="AF311">
        <f t="shared" si="115"/>
        <v>0</v>
      </c>
      <c r="AG311">
        <f t="shared" si="115"/>
        <v>0</v>
      </c>
      <c r="AH311">
        <f t="shared" si="115"/>
        <v>0</v>
      </c>
      <c r="AI311">
        <f t="shared" si="115"/>
        <v>0</v>
      </c>
      <c r="AJ311">
        <f t="shared" si="115"/>
        <v>0</v>
      </c>
      <c r="AK311">
        <f t="shared" si="110"/>
        <v>0</v>
      </c>
      <c r="AL311">
        <f t="shared" si="110"/>
        <v>0</v>
      </c>
      <c r="AM311">
        <f t="shared" si="110"/>
        <v>0</v>
      </c>
      <c r="AN311">
        <f t="shared" si="110"/>
        <v>0</v>
      </c>
      <c r="AO311">
        <f t="shared" si="110"/>
        <v>0</v>
      </c>
      <c r="AP311">
        <f t="shared" si="110"/>
        <v>0</v>
      </c>
      <c r="AQ311">
        <f t="shared" si="110"/>
        <v>0</v>
      </c>
      <c r="AR311">
        <f t="shared" si="110"/>
        <v>0</v>
      </c>
      <c r="AS311">
        <f t="shared" si="110"/>
        <v>0</v>
      </c>
      <c r="AT311">
        <f t="shared" ref="AT311:AT374" si="124">IF(AND(BM311&lt;=$G311,$G311&lt;BN311)=TRUE,BM$10*100+100*((LOG($G311)-LOG(BM311))/(LOG(BN311)-LOG(BM311))),0)</f>
        <v>0</v>
      </c>
      <c r="AV311" s="25">
        <f t="shared" si="120"/>
        <v>45.171769645733413</v>
      </c>
      <c r="AW311" s="25">
        <f t="shared" si="120"/>
        <v>127.04522300052373</v>
      </c>
      <c r="AX311" s="25">
        <f t="shared" si="120"/>
        <v>364.41551061754836</v>
      </c>
      <c r="AY311" s="25">
        <f t="shared" si="120"/>
        <v>1052.6074841407044</v>
      </c>
      <c r="AZ311" s="25">
        <f t="shared" si="120"/>
        <v>3047.8369510477814</v>
      </c>
      <c r="BA311" s="25">
        <f t="shared" si="120"/>
        <v>8832.473765734987</v>
      </c>
      <c r="BB311" s="25">
        <f t="shared" si="120"/>
        <v>25603.488645394966</v>
      </c>
      <c r="BC311" s="25">
        <f t="shared" si="120"/>
        <v>74226.582731377712</v>
      </c>
      <c r="BD311" s="25">
        <f t="shared" si="120"/>
        <v>215196.30313641208</v>
      </c>
      <c r="BE311" s="25">
        <f t="shared" si="120"/>
        <v>623900.48876334867</v>
      </c>
      <c r="BF311" s="25">
        <f t="shared" si="119"/>
        <v>1808829.499539858</v>
      </c>
      <c r="BG311" s="25">
        <f t="shared" si="119"/>
        <v>5244215.8008228196</v>
      </c>
      <c r="BH311" s="25">
        <f t="shared" si="119"/>
        <v>15204204.063164905</v>
      </c>
      <c r="BI311" s="25">
        <f t="shared" si="119"/>
        <v>44080539.207467429</v>
      </c>
      <c r="BJ311" s="25">
        <f t="shared" si="119"/>
        <v>127799787.60445273</v>
      </c>
      <c r="BK311" s="25">
        <f t="shared" si="119"/>
        <v>370521466.69325632</v>
      </c>
      <c r="BL311" s="25">
        <f t="shared" si="119"/>
        <v>1074228375.5313194</v>
      </c>
      <c r="BM311" s="25">
        <f t="shared" si="119"/>
        <v>3114439268.1283507</v>
      </c>
      <c r="BN311" s="25">
        <f t="shared" si="119"/>
        <v>9029487754.9259262</v>
      </c>
    </row>
    <row r="312" spans="2:66" x14ac:dyDescent="0.3">
      <c r="B312" s="73"/>
      <c r="F312" s="75"/>
      <c r="G312" s="23"/>
      <c r="H312" s="59">
        <f t="shared" si="121"/>
        <v>0</v>
      </c>
      <c r="I312" s="77">
        <f t="shared" si="107"/>
        <v>0</v>
      </c>
      <c r="J312">
        <f t="shared" si="123"/>
        <v>0</v>
      </c>
      <c r="K312">
        <f t="shared" si="123"/>
        <v>0</v>
      </c>
      <c r="L312">
        <f t="shared" si="123"/>
        <v>0</v>
      </c>
      <c r="M312">
        <f t="shared" si="123"/>
        <v>0</v>
      </c>
      <c r="N312">
        <f t="shared" si="123"/>
        <v>0</v>
      </c>
      <c r="O312">
        <f t="shared" si="123"/>
        <v>0</v>
      </c>
      <c r="P312">
        <f t="shared" si="123"/>
        <v>0</v>
      </c>
      <c r="Q312">
        <f t="shared" si="123"/>
        <v>0</v>
      </c>
      <c r="R312">
        <f t="shared" si="123"/>
        <v>0</v>
      </c>
      <c r="S312">
        <f t="shared" si="123"/>
        <v>0</v>
      </c>
      <c r="T312">
        <f t="shared" si="123"/>
        <v>0</v>
      </c>
      <c r="U312">
        <f t="shared" si="123"/>
        <v>0</v>
      </c>
      <c r="V312">
        <f t="shared" si="123"/>
        <v>0</v>
      </c>
      <c r="W312">
        <f t="shared" si="123"/>
        <v>0</v>
      </c>
      <c r="X312">
        <f t="shared" si="123"/>
        <v>0</v>
      </c>
      <c r="Y312">
        <f t="shared" si="123"/>
        <v>0</v>
      </c>
      <c r="Z312">
        <f t="shared" si="123"/>
        <v>0</v>
      </c>
      <c r="AA312">
        <f t="shared" si="123"/>
        <v>0</v>
      </c>
      <c r="AC312">
        <f t="shared" si="116"/>
        <v>0</v>
      </c>
      <c r="AD312">
        <f t="shared" si="116"/>
        <v>0</v>
      </c>
      <c r="AE312">
        <f t="shared" si="116"/>
        <v>0</v>
      </c>
      <c r="AF312">
        <f t="shared" si="115"/>
        <v>0</v>
      </c>
      <c r="AG312">
        <f t="shared" si="115"/>
        <v>0</v>
      </c>
      <c r="AH312">
        <f t="shared" si="115"/>
        <v>0</v>
      </c>
      <c r="AI312">
        <f t="shared" si="115"/>
        <v>0</v>
      </c>
      <c r="AJ312">
        <f t="shared" si="115"/>
        <v>0</v>
      </c>
      <c r="AK312">
        <f t="shared" si="115"/>
        <v>0</v>
      </c>
      <c r="AL312">
        <f t="shared" si="115"/>
        <v>0</v>
      </c>
      <c r="AM312">
        <f t="shared" si="115"/>
        <v>0</v>
      </c>
      <c r="AN312">
        <f t="shared" si="115"/>
        <v>0</v>
      </c>
      <c r="AO312">
        <f t="shared" si="115"/>
        <v>0</v>
      </c>
      <c r="AP312">
        <f t="shared" si="115"/>
        <v>0</v>
      </c>
      <c r="AQ312">
        <f t="shared" si="115"/>
        <v>0</v>
      </c>
      <c r="AR312">
        <f t="shared" si="115"/>
        <v>0</v>
      </c>
      <c r="AS312">
        <f t="shared" si="115"/>
        <v>0</v>
      </c>
      <c r="AT312">
        <f t="shared" si="124"/>
        <v>0</v>
      </c>
      <c r="AV312" s="25">
        <f t="shared" si="120"/>
        <v>45.171769645733413</v>
      </c>
      <c r="AW312" s="25">
        <f t="shared" si="120"/>
        <v>127.04522300052373</v>
      </c>
      <c r="AX312" s="25">
        <f t="shared" si="120"/>
        <v>364.41551061754836</v>
      </c>
      <c r="AY312" s="25">
        <f t="shared" si="120"/>
        <v>1052.6074841407044</v>
      </c>
      <c r="AZ312" s="25">
        <f t="shared" si="120"/>
        <v>3047.8369510477814</v>
      </c>
      <c r="BA312" s="25">
        <f t="shared" si="120"/>
        <v>8832.473765734987</v>
      </c>
      <c r="BB312" s="25">
        <f t="shared" si="120"/>
        <v>25603.488645394966</v>
      </c>
      <c r="BC312" s="25">
        <f t="shared" si="120"/>
        <v>74226.582731377712</v>
      </c>
      <c r="BD312" s="25">
        <f t="shared" si="120"/>
        <v>215196.30313641208</v>
      </c>
      <c r="BE312" s="25">
        <f t="shared" si="120"/>
        <v>623900.48876334867</v>
      </c>
      <c r="BF312" s="25">
        <f t="shared" si="119"/>
        <v>1808829.499539858</v>
      </c>
      <c r="BG312" s="25">
        <f t="shared" si="119"/>
        <v>5244215.8008228196</v>
      </c>
      <c r="BH312" s="25">
        <f t="shared" si="119"/>
        <v>15204204.063164905</v>
      </c>
      <c r="BI312" s="25">
        <f t="shared" si="119"/>
        <v>44080539.207467429</v>
      </c>
      <c r="BJ312" s="25">
        <f t="shared" si="119"/>
        <v>127799787.60445273</v>
      </c>
      <c r="BK312" s="25">
        <f t="shared" si="119"/>
        <v>370521466.69325632</v>
      </c>
      <c r="BL312" s="25">
        <f t="shared" si="119"/>
        <v>1074228375.5313194</v>
      </c>
      <c r="BM312" s="25">
        <f t="shared" si="119"/>
        <v>3114439268.1283507</v>
      </c>
      <c r="BN312" s="25">
        <f t="shared" si="119"/>
        <v>9029487754.9259262</v>
      </c>
    </row>
    <row r="313" spans="2:66" x14ac:dyDescent="0.3">
      <c r="B313" s="73"/>
      <c r="F313" s="75"/>
      <c r="G313" s="23"/>
      <c r="H313" s="59">
        <f t="shared" si="121"/>
        <v>0</v>
      </c>
      <c r="I313" s="77">
        <f t="shared" si="107"/>
        <v>0</v>
      </c>
      <c r="J313">
        <f t="shared" si="123"/>
        <v>0</v>
      </c>
      <c r="K313">
        <f t="shared" si="123"/>
        <v>0</v>
      </c>
      <c r="L313">
        <f t="shared" si="123"/>
        <v>0</v>
      </c>
      <c r="M313">
        <f t="shared" si="123"/>
        <v>0</v>
      </c>
      <c r="N313">
        <f t="shared" si="123"/>
        <v>0</v>
      </c>
      <c r="O313">
        <f t="shared" si="123"/>
        <v>0</v>
      </c>
      <c r="P313">
        <f t="shared" si="123"/>
        <v>0</v>
      </c>
      <c r="Q313">
        <f t="shared" si="123"/>
        <v>0</v>
      </c>
      <c r="R313">
        <f t="shared" si="123"/>
        <v>0</v>
      </c>
      <c r="S313">
        <f t="shared" si="123"/>
        <v>0</v>
      </c>
      <c r="T313">
        <f t="shared" si="123"/>
        <v>0</v>
      </c>
      <c r="U313">
        <f t="shared" si="123"/>
        <v>0</v>
      </c>
      <c r="V313">
        <f t="shared" si="123"/>
        <v>0</v>
      </c>
      <c r="W313">
        <f t="shared" si="123"/>
        <v>0</v>
      </c>
      <c r="X313">
        <f t="shared" si="123"/>
        <v>0</v>
      </c>
      <c r="Y313">
        <f t="shared" si="123"/>
        <v>0</v>
      </c>
      <c r="Z313">
        <f t="shared" si="123"/>
        <v>0</v>
      </c>
      <c r="AA313">
        <f t="shared" si="123"/>
        <v>0</v>
      </c>
      <c r="AC313">
        <f t="shared" si="116"/>
        <v>0</v>
      </c>
      <c r="AD313">
        <f t="shared" si="116"/>
        <v>0</v>
      </c>
      <c r="AE313">
        <f t="shared" si="116"/>
        <v>0</v>
      </c>
      <c r="AF313">
        <f t="shared" si="115"/>
        <v>0</v>
      </c>
      <c r="AG313">
        <f t="shared" si="115"/>
        <v>0</v>
      </c>
      <c r="AH313">
        <f t="shared" si="115"/>
        <v>0</v>
      </c>
      <c r="AI313">
        <f t="shared" si="115"/>
        <v>0</v>
      </c>
      <c r="AJ313">
        <f t="shared" si="115"/>
        <v>0</v>
      </c>
      <c r="AK313">
        <f t="shared" si="115"/>
        <v>0</v>
      </c>
      <c r="AL313">
        <f t="shared" si="115"/>
        <v>0</v>
      </c>
      <c r="AM313">
        <f t="shared" si="115"/>
        <v>0</v>
      </c>
      <c r="AN313">
        <f t="shared" si="115"/>
        <v>0</v>
      </c>
      <c r="AO313">
        <f t="shared" si="115"/>
        <v>0</v>
      </c>
      <c r="AP313">
        <f t="shared" si="115"/>
        <v>0</v>
      </c>
      <c r="AQ313">
        <f t="shared" si="115"/>
        <v>0</v>
      </c>
      <c r="AR313">
        <f t="shared" si="115"/>
        <v>0</v>
      </c>
      <c r="AS313">
        <f t="shared" si="115"/>
        <v>0</v>
      </c>
      <c r="AT313">
        <f t="shared" si="124"/>
        <v>0</v>
      </c>
      <c r="AV313" s="25">
        <f t="shared" si="120"/>
        <v>45.171769645733413</v>
      </c>
      <c r="AW313" s="25">
        <f t="shared" si="120"/>
        <v>127.04522300052373</v>
      </c>
      <c r="AX313" s="25">
        <f t="shared" si="120"/>
        <v>364.41551061754836</v>
      </c>
      <c r="AY313" s="25">
        <f t="shared" si="120"/>
        <v>1052.6074841407044</v>
      </c>
      <c r="AZ313" s="25">
        <f t="shared" si="120"/>
        <v>3047.8369510477814</v>
      </c>
      <c r="BA313" s="25">
        <f t="shared" si="120"/>
        <v>8832.473765734987</v>
      </c>
      <c r="BB313" s="25">
        <f t="shared" si="120"/>
        <v>25603.488645394966</v>
      </c>
      <c r="BC313" s="25">
        <f t="shared" si="120"/>
        <v>74226.582731377712</v>
      </c>
      <c r="BD313" s="25">
        <f t="shared" si="120"/>
        <v>215196.30313641208</v>
      </c>
      <c r="BE313" s="25">
        <f t="shared" si="120"/>
        <v>623900.48876334867</v>
      </c>
      <c r="BF313" s="25">
        <f t="shared" si="119"/>
        <v>1808829.499539858</v>
      </c>
      <c r="BG313" s="25">
        <f t="shared" si="119"/>
        <v>5244215.8008228196</v>
      </c>
      <c r="BH313" s="25">
        <f t="shared" si="119"/>
        <v>15204204.063164905</v>
      </c>
      <c r="BI313" s="25">
        <f t="shared" si="119"/>
        <v>44080539.207467429</v>
      </c>
      <c r="BJ313" s="25">
        <f t="shared" si="119"/>
        <v>127799787.60445273</v>
      </c>
      <c r="BK313" s="25">
        <f t="shared" si="119"/>
        <v>370521466.69325632</v>
      </c>
      <c r="BL313" s="25">
        <f t="shared" si="119"/>
        <v>1074228375.5313194</v>
      </c>
      <c r="BM313" s="25">
        <f t="shared" si="119"/>
        <v>3114439268.1283507</v>
      </c>
      <c r="BN313" s="25">
        <f t="shared" si="119"/>
        <v>9029487754.9259262</v>
      </c>
    </row>
    <row r="314" spans="2:66" x14ac:dyDescent="0.3">
      <c r="B314" s="73"/>
      <c r="F314" s="75"/>
      <c r="G314" s="23"/>
      <c r="H314" s="59">
        <f t="shared" si="121"/>
        <v>0</v>
      </c>
      <c r="I314" s="77">
        <f t="shared" si="107"/>
        <v>0</v>
      </c>
      <c r="J314">
        <f t="shared" si="123"/>
        <v>0</v>
      </c>
      <c r="K314">
        <f t="shared" si="123"/>
        <v>0</v>
      </c>
      <c r="L314">
        <f t="shared" si="123"/>
        <v>0</v>
      </c>
      <c r="M314">
        <f t="shared" si="123"/>
        <v>0</v>
      </c>
      <c r="N314">
        <f t="shared" si="123"/>
        <v>0</v>
      </c>
      <c r="O314">
        <f t="shared" si="123"/>
        <v>0</v>
      </c>
      <c r="P314">
        <f t="shared" si="123"/>
        <v>0</v>
      </c>
      <c r="Q314">
        <f t="shared" si="123"/>
        <v>0</v>
      </c>
      <c r="R314">
        <f t="shared" si="123"/>
        <v>0</v>
      </c>
      <c r="S314">
        <f t="shared" si="123"/>
        <v>0</v>
      </c>
      <c r="T314">
        <f t="shared" si="123"/>
        <v>0</v>
      </c>
      <c r="U314">
        <f t="shared" si="123"/>
        <v>0</v>
      </c>
      <c r="V314">
        <f t="shared" si="123"/>
        <v>0</v>
      </c>
      <c r="W314">
        <f t="shared" si="123"/>
        <v>0</v>
      </c>
      <c r="X314">
        <f t="shared" si="123"/>
        <v>0</v>
      </c>
      <c r="Y314">
        <f t="shared" si="123"/>
        <v>0</v>
      </c>
      <c r="Z314">
        <f t="shared" si="123"/>
        <v>0</v>
      </c>
      <c r="AA314">
        <f t="shared" si="123"/>
        <v>0</v>
      </c>
      <c r="AC314">
        <f t="shared" si="116"/>
        <v>0</v>
      </c>
      <c r="AD314">
        <f t="shared" si="116"/>
        <v>0</v>
      </c>
      <c r="AE314">
        <f t="shared" si="116"/>
        <v>0</v>
      </c>
      <c r="AF314">
        <f t="shared" si="115"/>
        <v>0</v>
      </c>
      <c r="AG314">
        <f t="shared" si="115"/>
        <v>0</v>
      </c>
      <c r="AH314">
        <f t="shared" si="115"/>
        <v>0</v>
      </c>
      <c r="AI314">
        <f t="shared" si="115"/>
        <v>0</v>
      </c>
      <c r="AJ314">
        <f t="shared" si="115"/>
        <v>0</v>
      </c>
      <c r="AK314">
        <f t="shared" si="115"/>
        <v>0</v>
      </c>
      <c r="AL314">
        <f t="shared" si="115"/>
        <v>0</v>
      </c>
      <c r="AM314">
        <f t="shared" si="115"/>
        <v>0</v>
      </c>
      <c r="AN314">
        <f t="shared" si="115"/>
        <v>0</v>
      </c>
      <c r="AO314">
        <f t="shared" si="115"/>
        <v>0</v>
      </c>
      <c r="AP314">
        <f t="shared" si="115"/>
        <v>0</v>
      </c>
      <c r="AQ314">
        <f t="shared" si="115"/>
        <v>0</v>
      </c>
      <c r="AR314">
        <f t="shared" si="115"/>
        <v>0</v>
      </c>
      <c r="AS314">
        <f t="shared" si="115"/>
        <v>0</v>
      </c>
      <c r="AT314">
        <f t="shared" si="124"/>
        <v>0</v>
      </c>
      <c r="AV314" s="25">
        <f t="shared" si="120"/>
        <v>45.171769645733413</v>
      </c>
      <c r="AW314" s="25">
        <f t="shared" si="120"/>
        <v>127.04522300052373</v>
      </c>
      <c r="AX314" s="25">
        <f t="shared" si="120"/>
        <v>364.41551061754836</v>
      </c>
      <c r="AY314" s="25">
        <f t="shared" si="120"/>
        <v>1052.6074841407044</v>
      </c>
      <c r="AZ314" s="25">
        <f t="shared" si="120"/>
        <v>3047.8369510477814</v>
      </c>
      <c r="BA314" s="25">
        <f t="shared" si="120"/>
        <v>8832.473765734987</v>
      </c>
      <c r="BB314" s="25">
        <f t="shared" si="120"/>
        <v>25603.488645394966</v>
      </c>
      <c r="BC314" s="25">
        <f t="shared" si="120"/>
        <v>74226.582731377712</v>
      </c>
      <c r="BD314" s="25">
        <f t="shared" si="120"/>
        <v>215196.30313641208</v>
      </c>
      <c r="BE314" s="25">
        <f t="shared" si="120"/>
        <v>623900.48876334867</v>
      </c>
      <c r="BF314" s="25">
        <f t="shared" si="119"/>
        <v>1808829.499539858</v>
      </c>
      <c r="BG314" s="25">
        <f t="shared" si="119"/>
        <v>5244215.8008228196</v>
      </c>
      <c r="BH314" s="25">
        <f t="shared" si="119"/>
        <v>15204204.063164905</v>
      </c>
      <c r="BI314" s="25">
        <f t="shared" si="119"/>
        <v>44080539.207467429</v>
      </c>
      <c r="BJ314" s="25">
        <f t="shared" si="119"/>
        <v>127799787.60445273</v>
      </c>
      <c r="BK314" s="25">
        <f t="shared" si="119"/>
        <v>370521466.69325632</v>
      </c>
      <c r="BL314" s="25">
        <f t="shared" si="119"/>
        <v>1074228375.5313194</v>
      </c>
      <c r="BM314" s="25">
        <f t="shared" si="119"/>
        <v>3114439268.1283507</v>
      </c>
      <c r="BN314" s="25">
        <f t="shared" si="119"/>
        <v>9029487754.9259262</v>
      </c>
    </row>
    <row r="315" spans="2:66" x14ac:dyDescent="0.3">
      <c r="B315" s="73"/>
      <c r="F315" s="75"/>
      <c r="G315" s="23"/>
      <c r="H315" s="59">
        <f t="shared" si="121"/>
        <v>0</v>
      </c>
      <c r="I315" s="77">
        <f t="shared" si="107"/>
        <v>0</v>
      </c>
      <c r="J315">
        <f t="shared" si="123"/>
        <v>0</v>
      </c>
      <c r="K315">
        <f t="shared" si="123"/>
        <v>0</v>
      </c>
      <c r="L315">
        <f t="shared" si="123"/>
        <v>0</v>
      </c>
      <c r="M315">
        <f t="shared" si="123"/>
        <v>0</v>
      </c>
      <c r="N315">
        <f t="shared" si="123"/>
        <v>0</v>
      </c>
      <c r="O315">
        <f t="shared" si="123"/>
        <v>0</v>
      </c>
      <c r="P315">
        <f t="shared" si="123"/>
        <v>0</v>
      </c>
      <c r="Q315">
        <f t="shared" si="123"/>
        <v>0</v>
      </c>
      <c r="R315">
        <f t="shared" si="123"/>
        <v>0</v>
      </c>
      <c r="S315">
        <f t="shared" si="123"/>
        <v>0</v>
      </c>
      <c r="T315">
        <f t="shared" si="123"/>
        <v>0</v>
      </c>
      <c r="U315">
        <f t="shared" si="123"/>
        <v>0</v>
      </c>
      <c r="V315">
        <f t="shared" si="123"/>
        <v>0</v>
      </c>
      <c r="W315">
        <f t="shared" si="123"/>
        <v>0</v>
      </c>
      <c r="X315">
        <f t="shared" si="123"/>
        <v>0</v>
      </c>
      <c r="Y315">
        <f t="shared" si="123"/>
        <v>0</v>
      </c>
      <c r="Z315">
        <f t="shared" si="123"/>
        <v>0</v>
      </c>
      <c r="AA315">
        <f t="shared" si="123"/>
        <v>0</v>
      </c>
      <c r="AC315">
        <f t="shared" si="116"/>
        <v>0</v>
      </c>
      <c r="AD315">
        <f t="shared" si="116"/>
        <v>0</v>
      </c>
      <c r="AE315">
        <f t="shared" si="116"/>
        <v>0</v>
      </c>
      <c r="AF315">
        <f t="shared" si="115"/>
        <v>0</v>
      </c>
      <c r="AG315">
        <f t="shared" si="115"/>
        <v>0</v>
      </c>
      <c r="AH315">
        <f t="shared" si="115"/>
        <v>0</v>
      </c>
      <c r="AI315">
        <f t="shared" si="115"/>
        <v>0</v>
      </c>
      <c r="AJ315">
        <f t="shared" si="115"/>
        <v>0</v>
      </c>
      <c r="AK315">
        <f t="shared" si="115"/>
        <v>0</v>
      </c>
      <c r="AL315">
        <f t="shared" si="115"/>
        <v>0</v>
      </c>
      <c r="AM315">
        <f t="shared" si="115"/>
        <v>0</v>
      </c>
      <c r="AN315">
        <f t="shared" si="115"/>
        <v>0</v>
      </c>
      <c r="AO315">
        <f t="shared" si="115"/>
        <v>0</v>
      </c>
      <c r="AP315">
        <f t="shared" si="115"/>
        <v>0</v>
      </c>
      <c r="AQ315">
        <f t="shared" si="115"/>
        <v>0</v>
      </c>
      <c r="AR315">
        <f t="shared" si="115"/>
        <v>0</v>
      </c>
      <c r="AS315">
        <f t="shared" si="115"/>
        <v>0</v>
      </c>
      <c r="AT315">
        <f t="shared" si="124"/>
        <v>0</v>
      </c>
      <c r="AV315" s="25">
        <f t="shared" si="120"/>
        <v>45.171769645733413</v>
      </c>
      <c r="AW315" s="25">
        <f t="shared" si="120"/>
        <v>127.04522300052373</v>
      </c>
      <c r="AX315" s="25">
        <f t="shared" si="120"/>
        <v>364.41551061754836</v>
      </c>
      <c r="AY315" s="25">
        <f t="shared" si="120"/>
        <v>1052.6074841407044</v>
      </c>
      <c r="AZ315" s="25">
        <f t="shared" si="120"/>
        <v>3047.8369510477814</v>
      </c>
      <c r="BA315" s="25">
        <f t="shared" si="120"/>
        <v>8832.473765734987</v>
      </c>
      <c r="BB315" s="25">
        <f t="shared" si="120"/>
        <v>25603.488645394966</v>
      </c>
      <c r="BC315" s="25">
        <f t="shared" si="120"/>
        <v>74226.582731377712</v>
      </c>
      <c r="BD315" s="25">
        <f t="shared" si="120"/>
        <v>215196.30313641208</v>
      </c>
      <c r="BE315" s="25">
        <f t="shared" si="120"/>
        <v>623900.48876334867</v>
      </c>
      <c r="BF315" s="25">
        <f t="shared" si="120"/>
        <v>1808829.499539858</v>
      </c>
      <c r="BG315" s="25">
        <f t="shared" si="120"/>
        <v>5244215.8008228196</v>
      </c>
      <c r="BH315" s="25">
        <f t="shared" si="120"/>
        <v>15204204.063164905</v>
      </c>
      <c r="BI315" s="25">
        <f t="shared" si="120"/>
        <v>44080539.207467429</v>
      </c>
      <c r="BJ315" s="25">
        <f t="shared" si="120"/>
        <v>127799787.60445273</v>
      </c>
      <c r="BK315" s="25">
        <f t="shared" si="120"/>
        <v>370521466.69325632</v>
      </c>
      <c r="BL315" s="25">
        <f t="shared" ref="BF315:BN330" si="125">$H$1+EXP(EXP($H$6*($E$4+($D315-$D$4)*$C$4)+$H$5)*BL$10+EXP($H$4*($E$4+($D315-$D$4)*$C$4)+$H$3)+$H$2)</f>
        <v>1074228375.5313194</v>
      </c>
      <c r="BM315" s="25">
        <f t="shared" si="125"/>
        <v>3114439268.1283507</v>
      </c>
      <c r="BN315" s="25">
        <f t="shared" si="125"/>
        <v>9029487754.9259262</v>
      </c>
    </row>
    <row r="316" spans="2:66" x14ac:dyDescent="0.3">
      <c r="B316" s="73"/>
      <c r="F316" s="75"/>
      <c r="G316" s="23"/>
      <c r="H316" s="59">
        <f t="shared" si="121"/>
        <v>0</v>
      </c>
      <c r="I316" s="77">
        <f t="shared" si="107"/>
        <v>0</v>
      </c>
      <c r="J316">
        <f t="shared" si="123"/>
        <v>0</v>
      </c>
      <c r="K316">
        <f t="shared" si="123"/>
        <v>0</v>
      </c>
      <c r="L316">
        <f t="shared" si="123"/>
        <v>0</v>
      </c>
      <c r="M316">
        <f t="shared" si="123"/>
        <v>0</v>
      </c>
      <c r="N316">
        <f t="shared" si="123"/>
        <v>0</v>
      </c>
      <c r="O316">
        <f t="shared" si="123"/>
        <v>0</v>
      </c>
      <c r="P316">
        <f t="shared" si="123"/>
        <v>0</v>
      </c>
      <c r="Q316">
        <f t="shared" si="123"/>
        <v>0</v>
      </c>
      <c r="R316">
        <f t="shared" si="123"/>
        <v>0</v>
      </c>
      <c r="S316">
        <f t="shared" si="123"/>
        <v>0</v>
      </c>
      <c r="T316">
        <f t="shared" si="123"/>
        <v>0</v>
      </c>
      <c r="U316">
        <f t="shared" si="123"/>
        <v>0</v>
      </c>
      <c r="V316">
        <f t="shared" si="123"/>
        <v>0</v>
      </c>
      <c r="W316">
        <f t="shared" si="123"/>
        <v>0</v>
      </c>
      <c r="X316">
        <f t="shared" si="123"/>
        <v>0</v>
      </c>
      <c r="Y316">
        <f t="shared" si="123"/>
        <v>0</v>
      </c>
      <c r="Z316">
        <f t="shared" si="123"/>
        <v>0</v>
      </c>
      <c r="AA316">
        <f t="shared" si="123"/>
        <v>0</v>
      </c>
      <c r="AC316">
        <f t="shared" si="116"/>
        <v>0</v>
      </c>
      <c r="AD316">
        <f t="shared" si="116"/>
        <v>0</v>
      </c>
      <c r="AE316">
        <f t="shared" si="116"/>
        <v>0</v>
      </c>
      <c r="AF316">
        <f t="shared" si="115"/>
        <v>0</v>
      </c>
      <c r="AG316">
        <f t="shared" si="115"/>
        <v>0</v>
      </c>
      <c r="AH316">
        <f t="shared" si="115"/>
        <v>0</v>
      </c>
      <c r="AI316">
        <f t="shared" si="115"/>
        <v>0</v>
      </c>
      <c r="AJ316">
        <f t="shared" si="115"/>
        <v>0</v>
      </c>
      <c r="AK316">
        <f t="shared" si="115"/>
        <v>0</v>
      </c>
      <c r="AL316">
        <f t="shared" si="115"/>
        <v>0</v>
      </c>
      <c r="AM316">
        <f t="shared" si="115"/>
        <v>0</v>
      </c>
      <c r="AN316">
        <f t="shared" si="115"/>
        <v>0</v>
      </c>
      <c r="AO316">
        <f t="shared" si="115"/>
        <v>0</v>
      </c>
      <c r="AP316">
        <f t="shared" si="115"/>
        <v>0</v>
      </c>
      <c r="AQ316">
        <f t="shared" si="115"/>
        <v>0</v>
      </c>
      <c r="AR316">
        <f t="shared" si="115"/>
        <v>0</v>
      </c>
      <c r="AS316">
        <f t="shared" si="115"/>
        <v>0</v>
      </c>
      <c r="AT316">
        <f t="shared" si="124"/>
        <v>0</v>
      </c>
      <c r="AV316" s="25">
        <f t="shared" ref="AV316:BK331" si="126">$H$1+EXP(EXP($H$6*($E$4+($D316-$D$4)*$C$4)+$H$5)*AV$10+EXP($H$4*($E$4+($D316-$D$4)*$C$4)+$H$3)+$H$2)</f>
        <v>45.171769645733413</v>
      </c>
      <c r="AW316" s="25">
        <f t="shared" si="126"/>
        <v>127.04522300052373</v>
      </c>
      <c r="AX316" s="25">
        <f t="shared" si="126"/>
        <v>364.41551061754836</v>
      </c>
      <c r="AY316" s="25">
        <f t="shared" si="126"/>
        <v>1052.6074841407044</v>
      </c>
      <c r="AZ316" s="25">
        <f t="shared" si="126"/>
        <v>3047.8369510477814</v>
      </c>
      <c r="BA316" s="25">
        <f t="shared" si="126"/>
        <v>8832.473765734987</v>
      </c>
      <c r="BB316" s="25">
        <f t="shared" si="126"/>
        <v>25603.488645394966</v>
      </c>
      <c r="BC316" s="25">
        <f t="shared" si="126"/>
        <v>74226.582731377712</v>
      </c>
      <c r="BD316" s="25">
        <f t="shared" si="126"/>
        <v>215196.30313641208</v>
      </c>
      <c r="BE316" s="25">
        <f t="shared" si="126"/>
        <v>623900.48876334867</v>
      </c>
      <c r="BF316" s="25">
        <f t="shared" si="125"/>
        <v>1808829.499539858</v>
      </c>
      <c r="BG316" s="25">
        <f t="shared" si="125"/>
        <v>5244215.8008228196</v>
      </c>
      <c r="BH316" s="25">
        <f t="shared" si="125"/>
        <v>15204204.063164905</v>
      </c>
      <c r="BI316" s="25">
        <f t="shared" si="125"/>
        <v>44080539.207467429</v>
      </c>
      <c r="BJ316" s="25">
        <f t="shared" si="125"/>
        <v>127799787.60445273</v>
      </c>
      <c r="BK316" s="25">
        <f t="shared" si="125"/>
        <v>370521466.69325632</v>
      </c>
      <c r="BL316" s="25">
        <f t="shared" si="125"/>
        <v>1074228375.5313194</v>
      </c>
      <c r="BM316" s="25">
        <f t="shared" si="125"/>
        <v>3114439268.1283507</v>
      </c>
      <c r="BN316" s="25">
        <f t="shared" si="125"/>
        <v>9029487754.9259262</v>
      </c>
    </row>
    <row r="317" spans="2:66" x14ac:dyDescent="0.3">
      <c r="B317" s="73"/>
      <c r="F317" s="75"/>
      <c r="G317" s="23"/>
      <c r="H317" s="59">
        <f t="shared" si="121"/>
        <v>0</v>
      </c>
      <c r="I317" s="77">
        <f t="shared" si="107"/>
        <v>0</v>
      </c>
      <c r="J317">
        <f t="shared" si="123"/>
        <v>0</v>
      </c>
      <c r="K317">
        <f t="shared" si="123"/>
        <v>0</v>
      </c>
      <c r="L317">
        <f t="shared" si="123"/>
        <v>0</v>
      </c>
      <c r="M317">
        <f t="shared" si="123"/>
        <v>0</v>
      </c>
      <c r="N317">
        <f t="shared" si="123"/>
        <v>0</v>
      </c>
      <c r="O317">
        <f t="shared" si="123"/>
        <v>0</v>
      </c>
      <c r="P317">
        <f t="shared" si="123"/>
        <v>0</v>
      </c>
      <c r="Q317">
        <f t="shared" si="123"/>
        <v>0</v>
      </c>
      <c r="R317">
        <f t="shared" si="123"/>
        <v>0</v>
      </c>
      <c r="S317">
        <f t="shared" si="123"/>
        <v>0</v>
      </c>
      <c r="T317">
        <f t="shared" si="123"/>
        <v>0</v>
      </c>
      <c r="U317">
        <f t="shared" si="123"/>
        <v>0</v>
      </c>
      <c r="V317">
        <f t="shared" si="123"/>
        <v>0</v>
      </c>
      <c r="W317">
        <f t="shared" si="123"/>
        <v>0</v>
      </c>
      <c r="X317">
        <f t="shared" si="123"/>
        <v>0</v>
      </c>
      <c r="Y317">
        <f t="shared" si="123"/>
        <v>0</v>
      </c>
      <c r="Z317">
        <f t="shared" si="123"/>
        <v>0</v>
      </c>
      <c r="AA317">
        <f t="shared" si="123"/>
        <v>0</v>
      </c>
      <c r="AC317">
        <f t="shared" si="116"/>
        <v>0</v>
      </c>
      <c r="AD317">
        <f t="shared" si="116"/>
        <v>0</v>
      </c>
      <c r="AE317">
        <f t="shared" si="116"/>
        <v>0</v>
      </c>
      <c r="AF317">
        <f t="shared" si="115"/>
        <v>0</v>
      </c>
      <c r="AG317">
        <f t="shared" si="115"/>
        <v>0</v>
      </c>
      <c r="AH317">
        <f t="shared" si="115"/>
        <v>0</v>
      </c>
      <c r="AI317">
        <f t="shared" si="115"/>
        <v>0</v>
      </c>
      <c r="AJ317">
        <f t="shared" si="115"/>
        <v>0</v>
      </c>
      <c r="AK317">
        <f t="shared" si="115"/>
        <v>0</v>
      </c>
      <c r="AL317">
        <f t="shared" si="115"/>
        <v>0</v>
      </c>
      <c r="AM317">
        <f t="shared" si="115"/>
        <v>0</v>
      </c>
      <c r="AN317">
        <f t="shared" si="115"/>
        <v>0</v>
      </c>
      <c r="AO317">
        <f t="shared" si="115"/>
        <v>0</v>
      </c>
      <c r="AP317">
        <f t="shared" si="115"/>
        <v>0</v>
      </c>
      <c r="AQ317">
        <f t="shared" si="115"/>
        <v>0</v>
      </c>
      <c r="AR317">
        <f t="shared" si="115"/>
        <v>0</v>
      </c>
      <c r="AS317">
        <f t="shared" si="115"/>
        <v>0</v>
      </c>
      <c r="AT317">
        <f t="shared" si="124"/>
        <v>0</v>
      </c>
      <c r="AV317" s="25">
        <f t="shared" si="126"/>
        <v>45.171769645733413</v>
      </c>
      <c r="AW317" s="25">
        <f t="shared" si="126"/>
        <v>127.04522300052373</v>
      </c>
      <c r="AX317" s="25">
        <f t="shared" si="126"/>
        <v>364.41551061754836</v>
      </c>
      <c r="AY317" s="25">
        <f t="shared" si="126"/>
        <v>1052.6074841407044</v>
      </c>
      <c r="AZ317" s="25">
        <f t="shared" si="126"/>
        <v>3047.8369510477814</v>
      </c>
      <c r="BA317" s="25">
        <f t="shared" si="126"/>
        <v>8832.473765734987</v>
      </c>
      <c r="BB317" s="25">
        <f t="shared" si="126"/>
        <v>25603.488645394966</v>
      </c>
      <c r="BC317" s="25">
        <f t="shared" si="126"/>
        <v>74226.582731377712</v>
      </c>
      <c r="BD317" s="25">
        <f t="shared" si="126"/>
        <v>215196.30313641208</v>
      </c>
      <c r="BE317" s="25">
        <f t="shared" si="126"/>
        <v>623900.48876334867</v>
      </c>
      <c r="BF317" s="25">
        <f t="shared" si="125"/>
        <v>1808829.499539858</v>
      </c>
      <c r="BG317" s="25">
        <f t="shared" si="125"/>
        <v>5244215.8008228196</v>
      </c>
      <c r="BH317" s="25">
        <f t="shared" si="125"/>
        <v>15204204.063164905</v>
      </c>
      <c r="BI317" s="25">
        <f t="shared" si="125"/>
        <v>44080539.207467429</v>
      </c>
      <c r="BJ317" s="25">
        <f t="shared" si="125"/>
        <v>127799787.60445273</v>
      </c>
      <c r="BK317" s="25">
        <f t="shared" si="125"/>
        <v>370521466.69325632</v>
      </c>
      <c r="BL317" s="25">
        <f t="shared" si="125"/>
        <v>1074228375.5313194</v>
      </c>
      <c r="BM317" s="25">
        <f t="shared" si="125"/>
        <v>3114439268.1283507</v>
      </c>
      <c r="BN317" s="25">
        <f t="shared" si="125"/>
        <v>9029487754.9259262</v>
      </c>
    </row>
    <row r="318" spans="2:66" x14ac:dyDescent="0.3">
      <c r="B318" s="73"/>
      <c r="F318" s="75"/>
      <c r="G318" s="23"/>
      <c r="H318" s="59">
        <f t="shared" si="121"/>
        <v>0</v>
      </c>
      <c r="I318" s="77">
        <f t="shared" si="107"/>
        <v>0</v>
      </c>
      <c r="J318">
        <f t="shared" si="123"/>
        <v>0</v>
      </c>
      <c r="K318">
        <f t="shared" si="123"/>
        <v>0</v>
      </c>
      <c r="L318">
        <f t="shared" si="123"/>
        <v>0</v>
      </c>
      <c r="M318">
        <f t="shared" si="123"/>
        <v>0</v>
      </c>
      <c r="N318">
        <f t="shared" si="123"/>
        <v>0</v>
      </c>
      <c r="O318">
        <f t="shared" si="123"/>
        <v>0</v>
      </c>
      <c r="P318">
        <f t="shared" si="123"/>
        <v>0</v>
      </c>
      <c r="Q318">
        <f t="shared" si="123"/>
        <v>0</v>
      </c>
      <c r="R318">
        <f t="shared" si="123"/>
        <v>0</v>
      </c>
      <c r="S318">
        <f t="shared" si="123"/>
        <v>0</v>
      </c>
      <c r="T318">
        <f t="shared" si="123"/>
        <v>0</v>
      </c>
      <c r="U318">
        <f t="shared" si="123"/>
        <v>0</v>
      </c>
      <c r="V318">
        <f t="shared" si="123"/>
        <v>0</v>
      </c>
      <c r="W318">
        <f t="shared" si="123"/>
        <v>0</v>
      </c>
      <c r="X318">
        <f t="shared" si="123"/>
        <v>0</v>
      </c>
      <c r="Y318">
        <f t="shared" si="123"/>
        <v>0</v>
      </c>
      <c r="Z318">
        <f t="shared" si="123"/>
        <v>0</v>
      </c>
      <c r="AA318">
        <f t="shared" si="123"/>
        <v>0</v>
      </c>
      <c r="AC318">
        <f t="shared" si="116"/>
        <v>0</v>
      </c>
      <c r="AD318">
        <f t="shared" si="116"/>
        <v>0</v>
      </c>
      <c r="AE318">
        <f t="shared" si="116"/>
        <v>0</v>
      </c>
      <c r="AF318">
        <f t="shared" si="115"/>
        <v>0</v>
      </c>
      <c r="AG318">
        <f t="shared" si="115"/>
        <v>0</v>
      </c>
      <c r="AH318">
        <f t="shared" si="115"/>
        <v>0</v>
      </c>
      <c r="AI318">
        <f t="shared" si="115"/>
        <v>0</v>
      </c>
      <c r="AJ318">
        <f t="shared" si="115"/>
        <v>0</v>
      </c>
      <c r="AK318">
        <f t="shared" si="115"/>
        <v>0</v>
      </c>
      <c r="AL318">
        <f t="shared" si="115"/>
        <v>0</v>
      </c>
      <c r="AM318">
        <f t="shared" si="115"/>
        <v>0</v>
      </c>
      <c r="AN318">
        <f t="shared" si="115"/>
        <v>0</v>
      </c>
      <c r="AO318">
        <f t="shared" si="115"/>
        <v>0</v>
      </c>
      <c r="AP318">
        <f t="shared" si="115"/>
        <v>0</v>
      </c>
      <c r="AQ318">
        <f t="shared" si="115"/>
        <v>0</v>
      </c>
      <c r="AR318">
        <f t="shared" si="115"/>
        <v>0</v>
      </c>
      <c r="AS318">
        <f t="shared" si="115"/>
        <v>0</v>
      </c>
      <c r="AT318">
        <f t="shared" si="124"/>
        <v>0</v>
      </c>
      <c r="AV318" s="25">
        <f t="shared" si="126"/>
        <v>45.171769645733413</v>
      </c>
      <c r="AW318" s="25">
        <f t="shared" si="126"/>
        <v>127.04522300052373</v>
      </c>
      <c r="AX318" s="25">
        <f t="shared" si="126"/>
        <v>364.41551061754836</v>
      </c>
      <c r="AY318" s="25">
        <f t="shared" si="126"/>
        <v>1052.6074841407044</v>
      </c>
      <c r="AZ318" s="25">
        <f t="shared" si="126"/>
        <v>3047.8369510477814</v>
      </c>
      <c r="BA318" s="25">
        <f t="shared" si="126"/>
        <v>8832.473765734987</v>
      </c>
      <c r="BB318" s="25">
        <f t="shared" si="126"/>
        <v>25603.488645394966</v>
      </c>
      <c r="BC318" s="25">
        <f t="shared" si="126"/>
        <v>74226.582731377712</v>
      </c>
      <c r="BD318" s="25">
        <f t="shared" si="126"/>
        <v>215196.30313641208</v>
      </c>
      <c r="BE318" s="25">
        <f t="shared" si="126"/>
        <v>623900.48876334867</v>
      </c>
      <c r="BF318" s="25">
        <f t="shared" si="125"/>
        <v>1808829.499539858</v>
      </c>
      <c r="BG318" s="25">
        <f t="shared" si="125"/>
        <v>5244215.8008228196</v>
      </c>
      <c r="BH318" s="25">
        <f t="shared" si="125"/>
        <v>15204204.063164905</v>
      </c>
      <c r="BI318" s="25">
        <f t="shared" si="125"/>
        <v>44080539.207467429</v>
      </c>
      <c r="BJ318" s="25">
        <f t="shared" si="125"/>
        <v>127799787.60445273</v>
      </c>
      <c r="BK318" s="25">
        <f t="shared" si="125"/>
        <v>370521466.69325632</v>
      </c>
      <c r="BL318" s="25">
        <f t="shared" si="125"/>
        <v>1074228375.5313194</v>
      </c>
      <c r="BM318" s="25">
        <f t="shared" si="125"/>
        <v>3114439268.1283507</v>
      </c>
      <c r="BN318" s="25">
        <f t="shared" si="125"/>
        <v>9029487754.9259262</v>
      </c>
    </row>
    <row r="319" spans="2:66" x14ac:dyDescent="0.3">
      <c r="B319" s="73"/>
      <c r="F319" s="75"/>
      <c r="G319" s="23"/>
      <c r="H319" s="59">
        <f t="shared" si="121"/>
        <v>0</v>
      </c>
      <c r="I319" s="77">
        <f t="shared" si="107"/>
        <v>0</v>
      </c>
      <c r="J319">
        <f t="shared" si="123"/>
        <v>0</v>
      </c>
      <c r="K319">
        <f t="shared" si="123"/>
        <v>0</v>
      </c>
      <c r="L319">
        <f t="shared" si="123"/>
        <v>0</v>
      </c>
      <c r="M319">
        <f t="shared" si="123"/>
        <v>0</v>
      </c>
      <c r="N319">
        <f t="shared" si="123"/>
        <v>0</v>
      </c>
      <c r="O319">
        <f t="shared" si="123"/>
        <v>0</v>
      </c>
      <c r="P319">
        <f t="shared" si="123"/>
        <v>0</v>
      </c>
      <c r="Q319">
        <f t="shared" si="123"/>
        <v>0</v>
      </c>
      <c r="R319">
        <f t="shared" si="123"/>
        <v>0</v>
      </c>
      <c r="S319">
        <f t="shared" si="123"/>
        <v>0</v>
      </c>
      <c r="T319">
        <f t="shared" si="123"/>
        <v>0</v>
      </c>
      <c r="U319">
        <f t="shared" si="123"/>
        <v>0</v>
      </c>
      <c r="V319">
        <f t="shared" si="123"/>
        <v>0</v>
      </c>
      <c r="W319">
        <f t="shared" si="123"/>
        <v>0</v>
      </c>
      <c r="X319">
        <f t="shared" si="123"/>
        <v>0</v>
      </c>
      <c r="Y319">
        <f t="shared" si="123"/>
        <v>0</v>
      </c>
      <c r="Z319">
        <f t="shared" si="123"/>
        <v>0</v>
      </c>
      <c r="AA319">
        <f t="shared" si="123"/>
        <v>0</v>
      </c>
      <c r="AC319">
        <f t="shared" si="116"/>
        <v>0</v>
      </c>
      <c r="AD319">
        <f t="shared" si="116"/>
        <v>0</v>
      </c>
      <c r="AE319">
        <f t="shared" si="116"/>
        <v>0</v>
      </c>
      <c r="AF319">
        <f t="shared" si="115"/>
        <v>0</v>
      </c>
      <c r="AG319">
        <f t="shared" si="115"/>
        <v>0</v>
      </c>
      <c r="AH319">
        <f t="shared" si="115"/>
        <v>0</v>
      </c>
      <c r="AI319">
        <f t="shared" si="115"/>
        <v>0</v>
      </c>
      <c r="AJ319">
        <f t="shared" si="115"/>
        <v>0</v>
      </c>
      <c r="AK319">
        <f t="shared" si="115"/>
        <v>0</v>
      </c>
      <c r="AL319">
        <f t="shared" si="115"/>
        <v>0</v>
      </c>
      <c r="AM319">
        <f t="shared" si="115"/>
        <v>0</v>
      </c>
      <c r="AN319">
        <f t="shared" si="115"/>
        <v>0</v>
      </c>
      <c r="AO319">
        <f t="shared" si="115"/>
        <v>0</v>
      </c>
      <c r="AP319">
        <f t="shared" si="115"/>
        <v>0</v>
      </c>
      <c r="AQ319">
        <f t="shared" si="115"/>
        <v>0</v>
      </c>
      <c r="AR319">
        <f t="shared" si="115"/>
        <v>0</v>
      </c>
      <c r="AS319">
        <f t="shared" si="115"/>
        <v>0</v>
      </c>
      <c r="AT319">
        <f t="shared" si="124"/>
        <v>0</v>
      </c>
      <c r="AV319" s="25">
        <f t="shared" si="126"/>
        <v>45.171769645733413</v>
      </c>
      <c r="AW319" s="25">
        <f t="shared" si="126"/>
        <v>127.04522300052373</v>
      </c>
      <c r="AX319" s="25">
        <f t="shared" si="126"/>
        <v>364.41551061754836</v>
      </c>
      <c r="AY319" s="25">
        <f t="shared" si="126"/>
        <v>1052.6074841407044</v>
      </c>
      <c r="AZ319" s="25">
        <f t="shared" si="126"/>
        <v>3047.8369510477814</v>
      </c>
      <c r="BA319" s="25">
        <f t="shared" si="126"/>
        <v>8832.473765734987</v>
      </c>
      <c r="BB319" s="25">
        <f t="shared" si="126"/>
        <v>25603.488645394966</v>
      </c>
      <c r="BC319" s="25">
        <f t="shared" si="126"/>
        <v>74226.582731377712</v>
      </c>
      <c r="BD319" s="25">
        <f t="shared" si="126"/>
        <v>215196.30313641208</v>
      </c>
      <c r="BE319" s="25">
        <f t="shared" si="126"/>
        <v>623900.48876334867</v>
      </c>
      <c r="BF319" s="25">
        <f t="shared" si="125"/>
        <v>1808829.499539858</v>
      </c>
      <c r="BG319" s="25">
        <f t="shared" si="125"/>
        <v>5244215.8008228196</v>
      </c>
      <c r="BH319" s="25">
        <f t="shared" si="125"/>
        <v>15204204.063164905</v>
      </c>
      <c r="BI319" s="25">
        <f t="shared" si="125"/>
        <v>44080539.207467429</v>
      </c>
      <c r="BJ319" s="25">
        <f t="shared" si="125"/>
        <v>127799787.60445273</v>
      </c>
      <c r="BK319" s="25">
        <f t="shared" si="125"/>
        <v>370521466.69325632</v>
      </c>
      <c r="BL319" s="25">
        <f t="shared" si="125"/>
        <v>1074228375.5313194</v>
      </c>
      <c r="BM319" s="25">
        <f t="shared" si="125"/>
        <v>3114439268.1283507</v>
      </c>
      <c r="BN319" s="25">
        <f t="shared" si="125"/>
        <v>9029487754.9259262</v>
      </c>
    </row>
    <row r="320" spans="2:66" x14ac:dyDescent="0.3">
      <c r="B320" s="73"/>
      <c r="F320" s="75"/>
      <c r="G320" s="23"/>
      <c r="H320" s="59">
        <f t="shared" si="121"/>
        <v>0</v>
      </c>
      <c r="I320" s="77">
        <f t="shared" si="107"/>
        <v>0</v>
      </c>
      <c r="J320">
        <f t="shared" si="123"/>
        <v>0</v>
      </c>
      <c r="K320">
        <f t="shared" si="123"/>
        <v>0</v>
      </c>
      <c r="L320">
        <f t="shared" si="123"/>
        <v>0</v>
      </c>
      <c r="M320">
        <f t="shared" si="123"/>
        <v>0</v>
      </c>
      <c r="N320">
        <f t="shared" si="123"/>
        <v>0</v>
      </c>
      <c r="O320">
        <f t="shared" si="123"/>
        <v>0</v>
      </c>
      <c r="P320">
        <f t="shared" si="123"/>
        <v>0</v>
      </c>
      <c r="Q320">
        <f t="shared" si="123"/>
        <v>0</v>
      </c>
      <c r="R320">
        <f t="shared" si="123"/>
        <v>0</v>
      </c>
      <c r="S320">
        <f t="shared" si="123"/>
        <v>0</v>
      </c>
      <c r="T320">
        <f t="shared" si="123"/>
        <v>0</v>
      </c>
      <c r="U320">
        <f t="shared" si="123"/>
        <v>0</v>
      </c>
      <c r="V320">
        <f t="shared" si="123"/>
        <v>0</v>
      </c>
      <c r="W320">
        <f t="shared" si="123"/>
        <v>0</v>
      </c>
      <c r="X320">
        <f t="shared" si="123"/>
        <v>0</v>
      </c>
      <c r="Y320">
        <f t="shared" si="123"/>
        <v>0</v>
      </c>
      <c r="Z320">
        <f t="shared" si="123"/>
        <v>0</v>
      </c>
      <c r="AA320">
        <f t="shared" si="123"/>
        <v>0</v>
      </c>
      <c r="AC320">
        <f t="shared" si="116"/>
        <v>0</v>
      </c>
      <c r="AD320">
        <f t="shared" si="116"/>
        <v>0</v>
      </c>
      <c r="AE320">
        <f t="shared" si="116"/>
        <v>0</v>
      </c>
      <c r="AF320">
        <f t="shared" si="115"/>
        <v>0</v>
      </c>
      <c r="AG320">
        <f t="shared" si="115"/>
        <v>0</v>
      </c>
      <c r="AH320">
        <f t="shared" si="115"/>
        <v>0</v>
      </c>
      <c r="AI320">
        <f t="shared" si="115"/>
        <v>0</v>
      </c>
      <c r="AJ320">
        <f t="shared" si="115"/>
        <v>0</v>
      </c>
      <c r="AK320">
        <f t="shared" si="115"/>
        <v>0</v>
      </c>
      <c r="AL320">
        <f t="shared" si="115"/>
        <v>0</v>
      </c>
      <c r="AM320">
        <f t="shared" si="115"/>
        <v>0</v>
      </c>
      <c r="AN320">
        <f t="shared" si="115"/>
        <v>0</v>
      </c>
      <c r="AO320">
        <f t="shared" si="115"/>
        <v>0</v>
      </c>
      <c r="AP320">
        <f t="shared" si="115"/>
        <v>0</v>
      </c>
      <c r="AQ320">
        <f t="shared" si="115"/>
        <v>0</v>
      </c>
      <c r="AR320">
        <f t="shared" si="115"/>
        <v>0</v>
      </c>
      <c r="AS320">
        <f t="shared" si="115"/>
        <v>0</v>
      </c>
      <c r="AT320">
        <f t="shared" si="124"/>
        <v>0</v>
      </c>
      <c r="AV320" s="25">
        <f t="shared" si="126"/>
        <v>45.171769645733413</v>
      </c>
      <c r="AW320" s="25">
        <f t="shared" si="126"/>
        <v>127.04522300052373</v>
      </c>
      <c r="AX320" s="25">
        <f t="shared" si="126"/>
        <v>364.41551061754836</v>
      </c>
      <c r="AY320" s="25">
        <f t="shared" si="126"/>
        <v>1052.6074841407044</v>
      </c>
      <c r="AZ320" s="25">
        <f t="shared" si="126"/>
        <v>3047.8369510477814</v>
      </c>
      <c r="BA320" s="25">
        <f t="shared" si="126"/>
        <v>8832.473765734987</v>
      </c>
      <c r="BB320" s="25">
        <f t="shared" si="126"/>
        <v>25603.488645394966</v>
      </c>
      <c r="BC320" s="25">
        <f t="shared" si="126"/>
        <v>74226.582731377712</v>
      </c>
      <c r="BD320" s="25">
        <f t="shared" si="126"/>
        <v>215196.30313641208</v>
      </c>
      <c r="BE320" s="25">
        <f t="shared" si="126"/>
        <v>623900.48876334867</v>
      </c>
      <c r="BF320" s="25">
        <f t="shared" si="125"/>
        <v>1808829.499539858</v>
      </c>
      <c r="BG320" s="25">
        <f t="shared" si="125"/>
        <v>5244215.8008228196</v>
      </c>
      <c r="BH320" s="25">
        <f t="shared" si="125"/>
        <v>15204204.063164905</v>
      </c>
      <c r="BI320" s="25">
        <f t="shared" si="125"/>
        <v>44080539.207467429</v>
      </c>
      <c r="BJ320" s="25">
        <f t="shared" si="125"/>
        <v>127799787.60445273</v>
      </c>
      <c r="BK320" s="25">
        <f t="shared" si="125"/>
        <v>370521466.69325632</v>
      </c>
      <c r="BL320" s="25">
        <f t="shared" si="125"/>
        <v>1074228375.5313194</v>
      </c>
      <c r="BM320" s="25">
        <f t="shared" si="125"/>
        <v>3114439268.1283507</v>
      </c>
      <c r="BN320" s="25">
        <f t="shared" si="125"/>
        <v>9029487754.9259262</v>
      </c>
    </row>
    <row r="321" spans="2:66" x14ac:dyDescent="0.3">
      <c r="B321" s="73"/>
      <c r="F321" s="75"/>
      <c r="G321" s="23"/>
      <c r="H321" s="59">
        <f t="shared" si="121"/>
        <v>0</v>
      </c>
      <c r="I321" s="77">
        <f t="shared" si="107"/>
        <v>0</v>
      </c>
      <c r="J321">
        <f t="shared" si="123"/>
        <v>0</v>
      </c>
      <c r="K321">
        <f t="shared" si="123"/>
        <v>0</v>
      </c>
      <c r="L321">
        <f t="shared" si="123"/>
        <v>0</v>
      </c>
      <c r="M321">
        <f t="shared" si="123"/>
        <v>0</v>
      </c>
      <c r="N321">
        <f t="shared" si="123"/>
        <v>0</v>
      </c>
      <c r="O321">
        <f t="shared" si="123"/>
        <v>0</v>
      </c>
      <c r="P321">
        <f t="shared" si="123"/>
        <v>0</v>
      </c>
      <c r="Q321">
        <f t="shared" si="123"/>
        <v>0</v>
      </c>
      <c r="R321">
        <f t="shared" si="123"/>
        <v>0</v>
      </c>
      <c r="S321">
        <f t="shared" si="123"/>
        <v>0</v>
      </c>
      <c r="T321">
        <f t="shared" si="123"/>
        <v>0</v>
      </c>
      <c r="U321">
        <f t="shared" si="123"/>
        <v>0</v>
      </c>
      <c r="V321">
        <f t="shared" si="123"/>
        <v>0</v>
      </c>
      <c r="W321">
        <f t="shared" si="123"/>
        <v>0</v>
      </c>
      <c r="X321">
        <f t="shared" si="123"/>
        <v>0</v>
      </c>
      <c r="Y321">
        <f t="shared" si="123"/>
        <v>0</v>
      </c>
      <c r="Z321">
        <f t="shared" si="123"/>
        <v>0</v>
      </c>
      <c r="AA321">
        <f t="shared" si="123"/>
        <v>0</v>
      </c>
      <c r="AC321">
        <f t="shared" si="116"/>
        <v>0</v>
      </c>
      <c r="AD321">
        <f t="shared" si="116"/>
        <v>0</v>
      </c>
      <c r="AE321">
        <f t="shared" si="116"/>
        <v>0</v>
      </c>
      <c r="AF321">
        <f t="shared" si="115"/>
        <v>0</v>
      </c>
      <c r="AG321">
        <f t="shared" si="115"/>
        <v>0</v>
      </c>
      <c r="AH321">
        <f t="shared" si="115"/>
        <v>0</v>
      </c>
      <c r="AI321">
        <f t="shared" si="115"/>
        <v>0</v>
      </c>
      <c r="AJ321">
        <f t="shared" si="115"/>
        <v>0</v>
      </c>
      <c r="AK321">
        <f t="shared" si="115"/>
        <v>0</v>
      </c>
      <c r="AL321">
        <f t="shared" si="115"/>
        <v>0</v>
      </c>
      <c r="AM321">
        <f t="shared" si="115"/>
        <v>0</v>
      </c>
      <c r="AN321">
        <f t="shared" si="115"/>
        <v>0</v>
      </c>
      <c r="AO321">
        <f t="shared" si="115"/>
        <v>0</v>
      </c>
      <c r="AP321">
        <f t="shared" si="115"/>
        <v>0</v>
      </c>
      <c r="AQ321">
        <f t="shared" si="115"/>
        <v>0</v>
      </c>
      <c r="AR321">
        <f t="shared" si="115"/>
        <v>0</v>
      </c>
      <c r="AS321">
        <f t="shared" si="115"/>
        <v>0</v>
      </c>
      <c r="AT321">
        <f t="shared" si="124"/>
        <v>0</v>
      </c>
      <c r="AV321" s="25">
        <f t="shared" si="126"/>
        <v>45.171769645733413</v>
      </c>
      <c r="AW321" s="25">
        <f t="shared" si="126"/>
        <v>127.04522300052373</v>
      </c>
      <c r="AX321" s="25">
        <f t="shared" si="126"/>
        <v>364.41551061754836</v>
      </c>
      <c r="AY321" s="25">
        <f t="shared" si="126"/>
        <v>1052.6074841407044</v>
      </c>
      <c r="AZ321" s="25">
        <f t="shared" si="126"/>
        <v>3047.8369510477814</v>
      </c>
      <c r="BA321" s="25">
        <f t="shared" si="126"/>
        <v>8832.473765734987</v>
      </c>
      <c r="BB321" s="25">
        <f t="shared" si="126"/>
        <v>25603.488645394966</v>
      </c>
      <c r="BC321" s="25">
        <f t="shared" si="126"/>
        <v>74226.582731377712</v>
      </c>
      <c r="BD321" s="25">
        <f t="shared" si="126"/>
        <v>215196.30313641208</v>
      </c>
      <c r="BE321" s="25">
        <f t="shared" si="126"/>
        <v>623900.48876334867</v>
      </c>
      <c r="BF321" s="25">
        <f t="shared" si="125"/>
        <v>1808829.499539858</v>
      </c>
      <c r="BG321" s="25">
        <f t="shared" si="125"/>
        <v>5244215.8008228196</v>
      </c>
      <c r="BH321" s="25">
        <f t="shared" si="125"/>
        <v>15204204.063164905</v>
      </c>
      <c r="BI321" s="25">
        <f t="shared" si="125"/>
        <v>44080539.207467429</v>
      </c>
      <c r="BJ321" s="25">
        <f t="shared" si="125"/>
        <v>127799787.60445273</v>
      </c>
      <c r="BK321" s="25">
        <f t="shared" si="125"/>
        <v>370521466.69325632</v>
      </c>
      <c r="BL321" s="25">
        <f t="shared" si="125"/>
        <v>1074228375.5313194</v>
      </c>
      <c r="BM321" s="25">
        <f t="shared" si="125"/>
        <v>3114439268.1283507</v>
      </c>
      <c r="BN321" s="25">
        <f t="shared" si="125"/>
        <v>9029487754.9259262</v>
      </c>
    </row>
    <row r="322" spans="2:66" x14ac:dyDescent="0.3">
      <c r="B322" s="73"/>
      <c r="F322" s="75"/>
      <c r="G322" s="23"/>
      <c r="H322" s="59">
        <f t="shared" si="121"/>
        <v>0</v>
      </c>
      <c r="I322" s="77">
        <f t="shared" si="107"/>
        <v>0</v>
      </c>
      <c r="J322">
        <f t="shared" si="123"/>
        <v>0</v>
      </c>
      <c r="K322">
        <f t="shared" si="123"/>
        <v>0</v>
      </c>
      <c r="L322">
        <f t="shared" si="123"/>
        <v>0</v>
      </c>
      <c r="M322">
        <f t="shared" si="123"/>
        <v>0</v>
      </c>
      <c r="N322">
        <f t="shared" si="123"/>
        <v>0</v>
      </c>
      <c r="O322">
        <f t="shared" si="123"/>
        <v>0</v>
      </c>
      <c r="P322">
        <f t="shared" si="123"/>
        <v>0</v>
      </c>
      <c r="Q322">
        <f t="shared" si="123"/>
        <v>0</v>
      </c>
      <c r="R322">
        <f t="shared" si="123"/>
        <v>0</v>
      </c>
      <c r="S322">
        <f t="shared" si="123"/>
        <v>0</v>
      </c>
      <c r="T322">
        <f t="shared" si="123"/>
        <v>0</v>
      </c>
      <c r="U322">
        <f t="shared" si="123"/>
        <v>0</v>
      </c>
      <c r="V322">
        <f t="shared" si="123"/>
        <v>0</v>
      </c>
      <c r="W322">
        <f t="shared" si="123"/>
        <v>0</v>
      </c>
      <c r="X322">
        <f t="shared" si="123"/>
        <v>0</v>
      </c>
      <c r="Y322">
        <f t="shared" si="123"/>
        <v>0</v>
      </c>
      <c r="Z322">
        <f t="shared" si="123"/>
        <v>0</v>
      </c>
      <c r="AA322">
        <f t="shared" si="123"/>
        <v>0</v>
      </c>
      <c r="AC322">
        <f t="shared" si="116"/>
        <v>0</v>
      </c>
      <c r="AD322">
        <f t="shared" si="116"/>
        <v>0</v>
      </c>
      <c r="AE322">
        <f t="shared" si="116"/>
        <v>0</v>
      </c>
      <c r="AF322">
        <f t="shared" si="115"/>
        <v>0</v>
      </c>
      <c r="AG322">
        <f t="shared" si="115"/>
        <v>0</v>
      </c>
      <c r="AH322">
        <f t="shared" si="115"/>
        <v>0</v>
      </c>
      <c r="AI322">
        <f t="shared" si="115"/>
        <v>0</v>
      </c>
      <c r="AJ322">
        <f t="shared" si="115"/>
        <v>0</v>
      </c>
      <c r="AK322">
        <f t="shared" si="115"/>
        <v>0</v>
      </c>
      <c r="AL322">
        <f t="shared" si="115"/>
        <v>0</v>
      </c>
      <c r="AM322">
        <f t="shared" si="115"/>
        <v>0</v>
      </c>
      <c r="AN322">
        <f t="shared" si="115"/>
        <v>0</v>
      </c>
      <c r="AO322">
        <f t="shared" si="115"/>
        <v>0</v>
      </c>
      <c r="AP322">
        <f t="shared" si="115"/>
        <v>0</v>
      </c>
      <c r="AQ322">
        <f t="shared" si="115"/>
        <v>0</v>
      </c>
      <c r="AR322">
        <f t="shared" si="115"/>
        <v>0</v>
      </c>
      <c r="AS322">
        <f t="shared" si="115"/>
        <v>0</v>
      </c>
      <c r="AT322">
        <f t="shared" si="124"/>
        <v>0</v>
      </c>
      <c r="AV322" s="25">
        <f t="shared" si="126"/>
        <v>45.171769645733413</v>
      </c>
      <c r="AW322" s="25">
        <f t="shared" si="126"/>
        <v>127.04522300052373</v>
      </c>
      <c r="AX322" s="25">
        <f t="shared" si="126"/>
        <v>364.41551061754836</v>
      </c>
      <c r="AY322" s="25">
        <f t="shared" si="126"/>
        <v>1052.6074841407044</v>
      </c>
      <c r="AZ322" s="25">
        <f t="shared" si="126"/>
        <v>3047.8369510477814</v>
      </c>
      <c r="BA322" s="25">
        <f t="shared" si="126"/>
        <v>8832.473765734987</v>
      </c>
      <c r="BB322" s="25">
        <f t="shared" si="126"/>
        <v>25603.488645394966</v>
      </c>
      <c r="BC322" s="25">
        <f t="shared" si="126"/>
        <v>74226.582731377712</v>
      </c>
      <c r="BD322" s="25">
        <f t="shared" si="126"/>
        <v>215196.30313641208</v>
      </c>
      <c r="BE322" s="25">
        <f t="shared" si="126"/>
        <v>623900.48876334867</v>
      </c>
      <c r="BF322" s="25">
        <f t="shared" si="125"/>
        <v>1808829.499539858</v>
      </c>
      <c r="BG322" s="25">
        <f t="shared" si="125"/>
        <v>5244215.8008228196</v>
      </c>
      <c r="BH322" s="25">
        <f t="shared" si="125"/>
        <v>15204204.063164905</v>
      </c>
      <c r="BI322" s="25">
        <f t="shared" si="125"/>
        <v>44080539.207467429</v>
      </c>
      <c r="BJ322" s="25">
        <f t="shared" si="125"/>
        <v>127799787.60445273</v>
      </c>
      <c r="BK322" s="25">
        <f t="shared" si="125"/>
        <v>370521466.69325632</v>
      </c>
      <c r="BL322" s="25">
        <f t="shared" si="125"/>
        <v>1074228375.5313194</v>
      </c>
      <c r="BM322" s="25">
        <f t="shared" si="125"/>
        <v>3114439268.1283507</v>
      </c>
      <c r="BN322" s="25">
        <f t="shared" si="125"/>
        <v>9029487754.9259262</v>
      </c>
    </row>
    <row r="323" spans="2:66" x14ac:dyDescent="0.3">
      <c r="B323" s="73"/>
      <c r="F323" s="75"/>
      <c r="G323" s="23"/>
      <c r="H323" s="59">
        <f t="shared" si="121"/>
        <v>0</v>
      </c>
      <c r="I323" s="77">
        <f t="shared" si="107"/>
        <v>0</v>
      </c>
      <c r="J323">
        <f t="shared" si="123"/>
        <v>0</v>
      </c>
      <c r="K323">
        <f t="shared" si="123"/>
        <v>0</v>
      </c>
      <c r="L323">
        <f t="shared" si="123"/>
        <v>0</v>
      </c>
      <c r="M323">
        <f t="shared" si="123"/>
        <v>0</v>
      </c>
      <c r="N323">
        <f t="shared" si="123"/>
        <v>0</v>
      </c>
      <c r="O323">
        <f t="shared" si="123"/>
        <v>0</v>
      </c>
      <c r="P323">
        <f t="shared" si="123"/>
        <v>0</v>
      </c>
      <c r="Q323">
        <f t="shared" si="123"/>
        <v>0</v>
      </c>
      <c r="R323">
        <f t="shared" si="123"/>
        <v>0</v>
      </c>
      <c r="S323">
        <f t="shared" si="123"/>
        <v>0</v>
      </c>
      <c r="T323">
        <f t="shared" si="123"/>
        <v>0</v>
      </c>
      <c r="U323">
        <f t="shared" si="123"/>
        <v>0</v>
      </c>
      <c r="V323">
        <f t="shared" si="123"/>
        <v>0</v>
      </c>
      <c r="W323">
        <f t="shared" si="123"/>
        <v>0</v>
      </c>
      <c r="X323">
        <f t="shared" si="123"/>
        <v>0</v>
      </c>
      <c r="Y323">
        <f t="shared" si="123"/>
        <v>0</v>
      </c>
      <c r="Z323">
        <f t="shared" si="123"/>
        <v>0</v>
      </c>
      <c r="AA323">
        <f t="shared" si="123"/>
        <v>0</v>
      </c>
      <c r="AC323">
        <f t="shared" si="116"/>
        <v>0</v>
      </c>
      <c r="AD323">
        <f t="shared" si="116"/>
        <v>0</v>
      </c>
      <c r="AE323">
        <f t="shared" si="116"/>
        <v>0</v>
      </c>
      <c r="AF323">
        <f t="shared" si="115"/>
        <v>0</v>
      </c>
      <c r="AG323">
        <f t="shared" si="115"/>
        <v>0</v>
      </c>
      <c r="AH323">
        <f t="shared" si="115"/>
        <v>0</v>
      </c>
      <c r="AI323">
        <f t="shared" si="115"/>
        <v>0</v>
      </c>
      <c r="AJ323">
        <f t="shared" si="115"/>
        <v>0</v>
      </c>
      <c r="AK323">
        <f t="shared" si="115"/>
        <v>0</v>
      </c>
      <c r="AL323">
        <f t="shared" ref="AL323:AS354" si="127">IF(AND(BE323&lt;=$G323,$G323&lt;BF323)=TRUE,BE$10*100+100*((LOG($G323)-LOG(BE323))/(LOG(BF323)-LOG(BE323))),0)</f>
        <v>0</v>
      </c>
      <c r="AM323">
        <f t="shared" si="127"/>
        <v>0</v>
      </c>
      <c r="AN323">
        <f t="shared" si="127"/>
        <v>0</v>
      </c>
      <c r="AO323">
        <f t="shared" si="127"/>
        <v>0</v>
      </c>
      <c r="AP323">
        <f t="shared" si="127"/>
        <v>0</v>
      </c>
      <c r="AQ323">
        <f t="shared" si="127"/>
        <v>0</v>
      </c>
      <c r="AR323">
        <f t="shared" si="127"/>
        <v>0</v>
      </c>
      <c r="AS323">
        <f t="shared" si="127"/>
        <v>0</v>
      </c>
      <c r="AT323">
        <f t="shared" si="124"/>
        <v>0</v>
      </c>
      <c r="AV323" s="25">
        <f t="shared" si="126"/>
        <v>45.171769645733413</v>
      </c>
      <c r="AW323" s="25">
        <f t="shared" si="126"/>
        <v>127.04522300052373</v>
      </c>
      <c r="AX323" s="25">
        <f t="shared" si="126"/>
        <v>364.41551061754836</v>
      </c>
      <c r="AY323" s="25">
        <f t="shared" si="126"/>
        <v>1052.6074841407044</v>
      </c>
      <c r="AZ323" s="25">
        <f t="shared" si="126"/>
        <v>3047.8369510477814</v>
      </c>
      <c r="BA323" s="25">
        <f t="shared" si="126"/>
        <v>8832.473765734987</v>
      </c>
      <c r="BB323" s="25">
        <f t="shared" si="126"/>
        <v>25603.488645394966</v>
      </c>
      <c r="BC323" s="25">
        <f t="shared" si="126"/>
        <v>74226.582731377712</v>
      </c>
      <c r="BD323" s="25">
        <f t="shared" si="126"/>
        <v>215196.30313641208</v>
      </c>
      <c r="BE323" s="25">
        <f t="shared" si="126"/>
        <v>623900.48876334867</v>
      </c>
      <c r="BF323" s="25">
        <f t="shared" si="125"/>
        <v>1808829.499539858</v>
      </c>
      <c r="BG323" s="25">
        <f t="shared" si="125"/>
        <v>5244215.8008228196</v>
      </c>
      <c r="BH323" s="25">
        <f t="shared" si="125"/>
        <v>15204204.063164905</v>
      </c>
      <c r="BI323" s="25">
        <f t="shared" si="125"/>
        <v>44080539.207467429</v>
      </c>
      <c r="BJ323" s="25">
        <f t="shared" si="125"/>
        <v>127799787.60445273</v>
      </c>
      <c r="BK323" s="25">
        <f t="shared" si="125"/>
        <v>370521466.69325632</v>
      </c>
      <c r="BL323" s="25">
        <f t="shared" si="125"/>
        <v>1074228375.5313194</v>
      </c>
      <c r="BM323" s="25">
        <f t="shared" si="125"/>
        <v>3114439268.1283507</v>
      </c>
      <c r="BN323" s="25">
        <f t="shared" si="125"/>
        <v>9029487754.9259262</v>
      </c>
    </row>
    <row r="324" spans="2:66" x14ac:dyDescent="0.3">
      <c r="B324" s="73"/>
      <c r="F324" s="75"/>
      <c r="G324" s="23"/>
      <c r="H324" s="59">
        <f t="shared" si="121"/>
        <v>0</v>
      </c>
      <c r="I324" s="77">
        <f t="shared" si="107"/>
        <v>0</v>
      </c>
      <c r="J324">
        <f t="shared" si="123"/>
        <v>0</v>
      </c>
      <c r="K324">
        <f t="shared" si="123"/>
        <v>0</v>
      </c>
      <c r="L324">
        <f t="shared" si="123"/>
        <v>0</v>
      </c>
      <c r="M324">
        <f t="shared" si="123"/>
        <v>0</v>
      </c>
      <c r="N324">
        <f t="shared" si="123"/>
        <v>0</v>
      </c>
      <c r="O324">
        <f t="shared" si="123"/>
        <v>0</v>
      </c>
      <c r="P324">
        <f t="shared" si="123"/>
        <v>0</v>
      </c>
      <c r="Q324">
        <f t="shared" si="123"/>
        <v>0</v>
      </c>
      <c r="R324">
        <f t="shared" si="123"/>
        <v>0</v>
      </c>
      <c r="S324">
        <f t="shared" si="123"/>
        <v>0</v>
      </c>
      <c r="T324">
        <f t="shared" si="123"/>
        <v>0</v>
      </c>
      <c r="U324">
        <f t="shared" si="123"/>
        <v>0</v>
      </c>
      <c r="V324">
        <f t="shared" si="123"/>
        <v>0</v>
      </c>
      <c r="W324">
        <f t="shared" si="123"/>
        <v>0</v>
      </c>
      <c r="X324">
        <f t="shared" si="123"/>
        <v>0</v>
      </c>
      <c r="Y324">
        <f t="shared" si="123"/>
        <v>0</v>
      </c>
      <c r="Z324">
        <f t="shared" si="123"/>
        <v>0</v>
      </c>
      <c r="AA324">
        <f t="shared" si="123"/>
        <v>0</v>
      </c>
      <c r="AC324">
        <f t="shared" si="116"/>
        <v>0</v>
      </c>
      <c r="AD324">
        <f t="shared" si="116"/>
        <v>0</v>
      </c>
      <c r="AE324">
        <f t="shared" si="116"/>
        <v>0</v>
      </c>
      <c r="AF324">
        <f t="shared" si="116"/>
        <v>0</v>
      </c>
      <c r="AG324">
        <f t="shared" si="116"/>
        <v>0</v>
      </c>
      <c r="AH324">
        <f t="shared" si="116"/>
        <v>0</v>
      </c>
      <c r="AI324">
        <f t="shared" si="116"/>
        <v>0</v>
      </c>
      <c r="AJ324">
        <f t="shared" si="116"/>
        <v>0</v>
      </c>
      <c r="AK324">
        <f t="shared" si="116"/>
        <v>0</v>
      </c>
      <c r="AL324">
        <f t="shared" si="127"/>
        <v>0</v>
      </c>
      <c r="AM324">
        <f t="shared" si="127"/>
        <v>0</v>
      </c>
      <c r="AN324">
        <f t="shared" si="127"/>
        <v>0</v>
      </c>
      <c r="AO324">
        <f t="shared" si="127"/>
        <v>0</v>
      </c>
      <c r="AP324">
        <f t="shared" si="127"/>
        <v>0</v>
      </c>
      <c r="AQ324">
        <f t="shared" si="127"/>
        <v>0</v>
      </c>
      <c r="AR324">
        <f t="shared" si="127"/>
        <v>0</v>
      </c>
      <c r="AS324">
        <f t="shared" si="127"/>
        <v>0</v>
      </c>
      <c r="AT324">
        <f t="shared" si="124"/>
        <v>0</v>
      </c>
      <c r="AV324" s="25">
        <f t="shared" si="126"/>
        <v>45.171769645733413</v>
      </c>
      <c r="AW324" s="25">
        <f t="shared" si="126"/>
        <v>127.04522300052373</v>
      </c>
      <c r="AX324" s="25">
        <f t="shared" si="126"/>
        <v>364.41551061754836</v>
      </c>
      <c r="AY324" s="25">
        <f t="shared" si="126"/>
        <v>1052.6074841407044</v>
      </c>
      <c r="AZ324" s="25">
        <f t="shared" si="126"/>
        <v>3047.8369510477814</v>
      </c>
      <c r="BA324" s="25">
        <f t="shared" si="126"/>
        <v>8832.473765734987</v>
      </c>
      <c r="BB324" s="25">
        <f t="shared" si="126"/>
        <v>25603.488645394966</v>
      </c>
      <c r="BC324" s="25">
        <f t="shared" si="126"/>
        <v>74226.582731377712</v>
      </c>
      <c r="BD324" s="25">
        <f t="shared" si="126"/>
        <v>215196.30313641208</v>
      </c>
      <c r="BE324" s="25">
        <f t="shared" si="126"/>
        <v>623900.48876334867</v>
      </c>
      <c r="BF324" s="25">
        <f t="shared" si="125"/>
        <v>1808829.499539858</v>
      </c>
      <c r="BG324" s="25">
        <f t="shared" si="125"/>
        <v>5244215.8008228196</v>
      </c>
      <c r="BH324" s="25">
        <f t="shared" si="125"/>
        <v>15204204.063164905</v>
      </c>
      <c r="BI324" s="25">
        <f t="shared" si="125"/>
        <v>44080539.207467429</v>
      </c>
      <c r="BJ324" s="25">
        <f t="shared" si="125"/>
        <v>127799787.60445273</v>
      </c>
      <c r="BK324" s="25">
        <f t="shared" si="125"/>
        <v>370521466.69325632</v>
      </c>
      <c r="BL324" s="25">
        <f t="shared" si="125"/>
        <v>1074228375.5313194</v>
      </c>
      <c r="BM324" s="25">
        <f t="shared" si="125"/>
        <v>3114439268.1283507</v>
      </c>
      <c r="BN324" s="25">
        <f t="shared" si="125"/>
        <v>9029487754.9259262</v>
      </c>
    </row>
    <row r="325" spans="2:66" x14ac:dyDescent="0.3">
      <c r="B325" s="73"/>
      <c r="F325" s="75"/>
      <c r="G325" s="23"/>
      <c r="H325" s="59">
        <f t="shared" si="121"/>
        <v>0</v>
      </c>
      <c r="I325" s="77">
        <f t="shared" si="107"/>
        <v>0</v>
      </c>
      <c r="J325">
        <f t="shared" si="123"/>
        <v>0</v>
      </c>
      <c r="K325">
        <f t="shared" si="123"/>
        <v>0</v>
      </c>
      <c r="L325">
        <f t="shared" si="123"/>
        <v>0</v>
      </c>
      <c r="M325">
        <f t="shared" ref="M325:AA325" si="128">IF(AND(M$10&lt;=$D325,$D325&lt;N$10)=TRUE,(M$9*100+100*($D325-M$10)/(N$10-M$10)),0)</f>
        <v>0</v>
      </c>
      <c r="N325">
        <f t="shared" si="128"/>
        <v>0</v>
      </c>
      <c r="O325">
        <f t="shared" si="128"/>
        <v>0</v>
      </c>
      <c r="P325">
        <f t="shared" si="128"/>
        <v>0</v>
      </c>
      <c r="Q325">
        <f t="shared" si="128"/>
        <v>0</v>
      </c>
      <c r="R325">
        <f t="shared" si="128"/>
        <v>0</v>
      </c>
      <c r="S325">
        <f t="shared" si="128"/>
        <v>0</v>
      </c>
      <c r="T325">
        <f t="shared" si="128"/>
        <v>0</v>
      </c>
      <c r="U325">
        <f t="shared" si="128"/>
        <v>0</v>
      </c>
      <c r="V325">
        <f t="shared" si="128"/>
        <v>0</v>
      </c>
      <c r="W325">
        <f t="shared" si="128"/>
        <v>0</v>
      </c>
      <c r="X325">
        <f t="shared" si="128"/>
        <v>0</v>
      </c>
      <c r="Y325">
        <f t="shared" si="128"/>
        <v>0</v>
      </c>
      <c r="Z325">
        <f t="shared" si="128"/>
        <v>0</v>
      </c>
      <c r="AA325">
        <f t="shared" si="128"/>
        <v>0</v>
      </c>
      <c r="AC325">
        <f t="shared" si="116"/>
        <v>0</v>
      </c>
      <c r="AD325">
        <f t="shared" si="116"/>
        <v>0</v>
      </c>
      <c r="AE325">
        <f t="shared" si="116"/>
        <v>0</v>
      </c>
      <c r="AF325">
        <f t="shared" si="116"/>
        <v>0</v>
      </c>
      <c r="AG325">
        <f t="shared" si="116"/>
        <v>0</v>
      </c>
      <c r="AH325">
        <f t="shared" si="116"/>
        <v>0</v>
      </c>
      <c r="AI325">
        <f t="shared" si="116"/>
        <v>0</v>
      </c>
      <c r="AJ325">
        <f t="shared" si="116"/>
        <v>0</v>
      </c>
      <c r="AK325">
        <f t="shared" si="116"/>
        <v>0</v>
      </c>
      <c r="AL325">
        <f t="shared" si="127"/>
        <v>0</v>
      </c>
      <c r="AM325">
        <f t="shared" si="127"/>
        <v>0</v>
      </c>
      <c r="AN325">
        <f t="shared" si="127"/>
        <v>0</v>
      </c>
      <c r="AO325">
        <f t="shared" si="127"/>
        <v>0</v>
      </c>
      <c r="AP325">
        <f t="shared" si="127"/>
        <v>0</v>
      </c>
      <c r="AQ325">
        <f t="shared" si="127"/>
        <v>0</v>
      </c>
      <c r="AR325">
        <f t="shared" si="127"/>
        <v>0</v>
      </c>
      <c r="AS325">
        <f t="shared" si="127"/>
        <v>0</v>
      </c>
      <c r="AT325">
        <f t="shared" si="124"/>
        <v>0</v>
      </c>
      <c r="AV325" s="25">
        <f t="shared" si="126"/>
        <v>45.171769645733413</v>
      </c>
      <c r="AW325" s="25">
        <f t="shared" si="126"/>
        <v>127.04522300052373</v>
      </c>
      <c r="AX325" s="25">
        <f t="shared" si="126"/>
        <v>364.41551061754836</v>
      </c>
      <c r="AY325" s="25">
        <f t="shared" si="126"/>
        <v>1052.6074841407044</v>
      </c>
      <c r="AZ325" s="25">
        <f t="shared" si="126"/>
        <v>3047.8369510477814</v>
      </c>
      <c r="BA325" s="25">
        <f t="shared" si="126"/>
        <v>8832.473765734987</v>
      </c>
      <c r="BB325" s="25">
        <f t="shared" si="126"/>
        <v>25603.488645394966</v>
      </c>
      <c r="BC325" s="25">
        <f t="shared" si="126"/>
        <v>74226.582731377712</v>
      </c>
      <c r="BD325" s="25">
        <f t="shared" si="126"/>
        <v>215196.30313641208</v>
      </c>
      <c r="BE325" s="25">
        <f t="shared" si="126"/>
        <v>623900.48876334867</v>
      </c>
      <c r="BF325" s="25">
        <f t="shared" si="125"/>
        <v>1808829.499539858</v>
      </c>
      <c r="BG325" s="25">
        <f t="shared" si="125"/>
        <v>5244215.8008228196</v>
      </c>
      <c r="BH325" s="25">
        <f t="shared" si="125"/>
        <v>15204204.063164905</v>
      </c>
      <c r="BI325" s="25">
        <f t="shared" si="125"/>
        <v>44080539.207467429</v>
      </c>
      <c r="BJ325" s="25">
        <f t="shared" si="125"/>
        <v>127799787.60445273</v>
      </c>
      <c r="BK325" s="25">
        <f t="shared" si="125"/>
        <v>370521466.69325632</v>
      </c>
      <c r="BL325" s="25">
        <f t="shared" si="125"/>
        <v>1074228375.5313194</v>
      </c>
      <c r="BM325" s="25">
        <f t="shared" si="125"/>
        <v>3114439268.1283507</v>
      </c>
      <c r="BN325" s="25">
        <f t="shared" si="125"/>
        <v>9029487754.9259262</v>
      </c>
    </row>
    <row r="326" spans="2:66" x14ac:dyDescent="0.3">
      <c r="B326" s="73"/>
      <c r="F326" s="75"/>
      <c r="G326" s="23"/>
      <c r="H326" s="59">
        <f t="shared" si="121"/>
        <v>0</v>
      </c>
      <c r="I326" s="77">
        <f t="shared" si="107"/>
        <v>0</v>
      </c>
      <c r="J326">
        <f t="shared" ref="J326:AA340" si="129">IF(AND(J$10&lt;=$D326,$D326&lt;K$10)=TRUE,(J$9*100+100*($D326-J$10)/(K$10-J$10)),0)</f>
        <v>0</v>
      </c>
      <c r="K326">
        <f t="shared" si="129"/>
        <v>0</v>
      </c>
      <c r="L326">
        <f t="shared" si="129"/>
        <v>0</v>
      </c>
      <c r="M326">
        <f t="shared" si="129"/>
        <v>0</v>
      </c>
      <c r="N326">
        <f t="shared" si="129"/>
        <v>0</v>
      </c>
      <c r="O326">
        <f t="shared" si="129"/>
        <v>0</v>
      </c>
      <c r="P326">
        <f t="shared" si="129"/>
        <v>0</v>
      </c>
      <c r="Q326">
        <f t="shared" si="129"/>
        <v>0</v>
      </c>
      <c r="R326">
        <f t="shared" si="129"/>
        <v>0</v>
      </c>
      <c r="S326">
        <f t="shared" si="129"/>
        <v>0</v>
      </c>
      <c r="T326">
        <f t="shared" si="129"/>
        <v>0</v>
      </c>
      <c r="U326">
        <f t="shared" si="129"/>
        <v>0</v>
      </c>
      <c r="V326">
        <f t="shared" si="129"/>
        <v>0</v>
      </c>
      <c r="W326">
        <f t="shared" si="129"/>
        <v>0</v>
      </c>
      <c r="X326">
        <f t="shared" si="129"/>
        <v>0</v>
      </c>
      <c r="Y326">
        <f t="shared" si="129"/>
        <v>0</v>
      </c>
      <c r="Z326">
        <f t="shared" si="129"/>
        <v>0</v>
      </c>
      <c r="AA326">
        <f t="shared" si="129"/>
        <v>0</v>
      </c>
      <c r="AC326">
        <f t="shared" si="116"/>
        <v>0</v>
      </c>
      <c r="AD326">
        <f t="shared" si="116"/>
        <v>0</v>
      </c>
      <c r="AE326">
        <f t="shared" si="116"/>
        <v>0</v>
      </c>
      <c r="AF326">
        <f t="shared" si="116"/>
        <v>0</v>
      </c>
      <c r="AG326">
        <f t="shared" si="116"/>
        <v>0</v>
      </c>
      <c r="AH326">
        <f t="shared" si="116"/>
        <v>0</v>
      </c>
      <c r="AI326">
        <f t="shared" si="116"/>
        <v>0</v>
      </c>
      <c r="AJ326">
        <f t="shared" si="116"/>
        <v>0</v>
      </c>
      <c r="AK326">
        <f t="shared" si="116"/>
        <v>0</v>
      </c>
      <c r="AL326">
        <f t="shared" si="127"/>
        <v>0</v>
      </c>
      <c r="AM326">
        <f t="shared" si="127"/>
        <v>0</v>
      </c>
      <c r="AN326">
        <f t="shared" si="127"/>
        <v>0</v>
      </c>
      <c r="AO326">
        <f t="shared" si="127"/>
        <v>0</v>
      </c>
      <c r="AP326">
        <f t="shared" si="127"/>
        <v>0</v>
      </c>
      <c r="AQ326">
        <f t="shared" si="127"/>
        <v>0</v>
      </c>
      <c r="AR326">
        <f t="shared" si="127"/>
        <v>0</v>
      </c>
      <c r="AS326">
        <f t="shared" si="127"/>
        <v>0</v>
      </c>
      <c r="AT326">
        <f t="shared" si="124"/>
        <v>0</v>
      </c>
      <c r="AV326" s="25">
        <f t="shared" si="126"/>
        <v>45.171769645733413</v>
      </c>
      <c r="AW326" s="25">
        <f t="shared" si="126"/>
        <v>127.04522300052373</v>
      </c>
      <c r="AX326" s="25">
        <f t="shared" si="126"/>
        <v>364.41551061754836</v>
      </c>
      <c r="AY326" s="25">
        <f t="shared" si="126"/>
        <v>1052.6074841407044</v>
      </c>
      <c r="AZ326" s="25">
        <f t="shared" si="126"/>
        <v>3047.8369510477814</v>
      </c>
      <c r="BA326" s="25">
        <f t="shared" si="126"/>
        <v>8832.473765734987</v>
      </c>
      <c r="BB326" s="25">
        <f t="shared" si="126"/>
        <v>25603.488645394966</v>
      </c>
      <c r="BC326" s="25">
        <f t="shared" si="126"/>
        <v>74226.582731377712</v>
      </c>
      <c r="BD326" s="25">
        <f t="shared" si="126"/>
        <v>215196.30313641208</v>
      </c>
      <c r="BE326" s="25">
        <f t="shared" si="126"/>
        <v>623900.48876334867</v>
      </c>
      <c r="BF326" s="25">
        <f t="shared" si="125"/>
        <v>1808829.499539858</v>
      </c>
      <c r="BG326" s="25">
        <f t="shared" si="125"/>
        <v>5244215.8008228196</v>
      </c>
      <c r="BH326" s="25">
        <f t="shared" si="125"/>
        <v>15204204.063164905</v>
      </c>
      <c r="BI326" s="25">
        <f t="shared" si="125"/>
        <v>44080539.207467429</v>
      </c>
      <c r="BJ326" s="25">
        <f t="shared" si="125"/>
        <v>127799787.60445273</v>
      </c>
      <c r="BK326" s="25">
        <f t="shared" si="125"/>
        <v>370521466.69325632</v>
      </c>
      <c r="BL326" s="25">
        <f t="shared" si="125"/>
        <v>1074228375.5313194</v>
      </c>
      <c r="BM326" s="25">
        <f t="shared" si="125"/>
        <v>3114439268.1283507</v>
      </c>
      <c r="BN326" s="25">
        <f t="shared" si="125"/>
        <v>9029487754.9259262</v>
      </c>
    </row>
    <row r="327" spans="2:66" s="87" customFormat="1" x14ac:dyDescent="0.3">
      <c r="B327" s="73"/>
      <c r="F327" s="88"/>
      <c r="G327" s="89"/>
      <c r="H327" s="90">
        <f t="shared" si="121"/>
        <v>0</v>
      </c>
      <c r="I327" s="91">
        <f t="shared" si="107"/>
        <v>0</v>
      </c>
      <c r="J327" s="87">
        <f t="shared" si="129"/>
        <v>0</v>
      </c>
      <c r="K327" s="87">
        <f t="shared" si="129"/>
        <v>0</v>
      </c>
      <c r="L327" s="87">
        <f t="shared" si="129"/>
        <v>0</v>
      </c>
      <c r="M327" s="87">
        <f t="shared" si="129"/>
        <v>0</v>
      </c>
      <c r="N327" s="87">
        <f t="shared" si="129"/>
        <v>0</v>
      </c>
      <c r="O327" s="87">
        <f t="shared" si="129"/>
        <v>0</v>
      </c>
      <c r="P327" s="87">
        <f t="shared" si="129"/>
        <v>0</v>
      </c>
      <c r="Q327" s="87">
        <f t="shared" si="129"/>
        <v>0</v>
      </c>
      <c r="R327" s="87">
        <f t="shared" si="129"/>
        <v>0</v>
      </c>
      <c r="S327" s="87">
        <f t="shared" si="129"/>
        <v>0</v>
      </c>
      <c r="T327" s="87">
        <f t="shared" si="129"/>
        <v>0</v>
      </c>
      <c r="U327" s="87">
        <f t="shared" si="129"/>
        <v>0</v>
      </c>
      <c r="V327" s="87">
        <f t="shared" si="129"/>
        <v>0</v>
      </c>
      <c r="W327" s="87">
        <f t="shared" si="129"/>
        <v>0</v>
      </c>
      <c r="X327" s="87">
        <f t="shared" si="129"/>
        <v>0</v>
      </c>
      <c r="Y327" s="87">
        <f t="shared" si="129"/>
        <v>0</v>
      </c>
      <c r="Z327" s="87">
        <f t="shared" si="129"/>
        <v>0</v>
      </c>
      <c r="AA327" s="87">
        <f t="shared" si="129"/>
        <v>0</v>
      </c>
      <c r="AC327" s="87">
        <f t="shared" si="116"/>
        <v>0</v>
      </c>
      <c r="AD327" s="87">
        <f t="shared" si="116"/>
        <v>0</v>
      </c>
      <c r="AE327" s="87">
        <f t="shared" si="116"/>
        <v>0</v>
      </c>
      <c r="AF327" s="87">
        <f t="shared" si="116"/>
        <v>0</v>
      </c>
      <c r="AG327" s="87">
        <f t="shared" si="116"/>
        <v>0</v>
      </c>
      <c r="AH327" s="87">
        <f t="shared" si="116"/>
        <v>0</v>
      </c>
      <c r="AI327" s="87">
        <f t="shared" si="116"/>
        <v>0</v>
      </c>
      <c r="AJ327" s="87">
        <f t="shared" si="116"/>
        <v>0</v>
      </c>
      <c r="AK327" s="87">
        <f t="shared" si="116"/>
        <v>0</v>
      </c>
      <c r="AL327" s="87">
        <f t="shared" si="127"/>
        <v>0</v>
      </c>
      <c r="AM327" s="87">
        <f t="shared" si="127"/>
        <v>0</v>
      </c>
      <c r="AN327" s="87">
        <f t="shared" si="127"/>
        <v>0</v>
      </c>
      <c r="AO327" s="87">
        <f t="shared" si="127"/>
        <v>0</v>
      </c>
      <c r="AP327" s="87">
        <f t="shared" si="127"/>
        <v>0</v>
      </c>
      <c r="AQ327" s="87">
        <f t="shared" si="127"/>
        <v>0</v>
      </c>
      <c r="AR327" s="87">
        <f t="shared" si="127"/>
        <v>0</v>
      </c>
      <c r="AS327" s="87">
        <f t="shared" si="127"/>
        <v>0</v>
      </c>
      <c r="AT327" s="87">
        <f t="shared" si="124"/>
        <v>0</v>
      </c>
      <c r="AV327" s="92">
        <f t="shared" si="126"/>
        <v>45.171769645733413</v>
      </c>
      <c r="AW327" s="92">
        <f t="shared" si="126"/>
        <v>127.04522300052373</v>
      </c>
      <c r="AX327" s="92">
        <f t="shared" si="126"/>
        <v>364.41551061754836</v>
      </c>
      <c r="AY327" s="92">
        <f t="shared" si="126"/>
        <v>1052.6074841407044</v>
      </c>
      <c r="AZ327" s="92">
        <f t="shared" si="126"/>
        <v>3047.8369510477814</v>
      </c>
      <c r="BA327" s="92">
        <f t="shared" si="126"/>
        <v>8832.473765734987</v>
      </c>
      <c r="BB327" s="92">
        <f t="shared" si="126"/>
        <v>25603.488645394966</v>
      </c>
      <c r="BC327" s="92">
        <f t="shared" si="126"/>
        <v>74226.582731377712</v>
      </c>
      <c r="BD327" s="92">
        <f t="shared" si="126"/>
        <v>215196.30313641208</v>
      </c>
      <c r="BE327" s="92">
        <f t="shared" si="126"/>
        <v>623900.48876334867</v>
      </c>
      <c r="BF327" s="92">
        <f t="shared" si="125"/>
        <v>1808829.499539858</v>
      </c>
      <c r="BG327" s="92">
        <f t="shared" si="125"/>
        <v>5244215.8008228196</v>
      </c>
      <c r="BH327" s="92">
        <f t="shared" si="125"/>
        <v>15204204.063164905</v>
      </c>
      <c r="BI327" s="92">
        <f t="shared" si="125"/>
        <v>44080539.207467429</v>
      </c>
      <c r="BJ327" s="92">
        <f t="shared" si="125"/>
        <v>127799787.60445273</v>
      </c>
      <c r="BK327" s="92">
        <f t="shared" si="125"/>
        <v>370521466.69325632</v>
      </c>
      <c r="BL327" s="92">
        <f t="shared" si="125"/>
        <v>1074228375.5313194</v>
      </c>
      <c r="BM327" s="92">
        <f t="shared" si="125"/>
        <v>3114439268.1283507</v>
      </c>
      <c r="BN327" s="92">
        <f t="shared" si="125"/>
        <v>9029487754.9259262</v>
      </c>
    </row>
    <row r="328" spans="2:66" x14ac:dyDescent="0.3">
      <c r="B328" s="73"/>
      <c r="F328" s="75"/>
      <c r="G328" s="23"/>
      <c r="H328" s="59">
        <f t="shared" si="121"/>
        <v>0</v>
      </c>
      <c r="I328" s="77">
        <f t="shared" si="107"/>
        <v>0</v>
      </c>
      <c r="J328">
        <f t="shared" si="129"/>
        <v>0</v>
      </c>
      <c r="K328">
        <f t="shared" si="129"/>
        <v>0</v>
      </c>
      <c r="L328">
        <f t="shared" si="129"/>
        <v>0</v>
      </c>
      <c r="M328">
        <f t="shared" si="129"/>
        <v>0</v>
      </c>
      <c r="N328">
        <f t="shared" si="129"/>
        <v>0</v>
      </c>
      <c r="O328">
        <f t="shared" si="129"/>
        <v>0</v>
      </c>
      <c r="P328">
        <f t="shared" si="129"/>
        <v>0</v>
      </c>
      <c r="Q328">
        <f t="shared" si="129"/>
        <v>0</v>
      </c>
      <c r="R328">
        <f t="shared" si="129"/>
        <v>0</v>
      </c>
      <c r="S328">
        <f t="shared" si="129"/>
        <v>0</v>
      </c>
      <c r="T328">
        <f t="shared" si="129"/>
        <v>0</v>
      </c>
      <c r="U328">
        <f t="shared" si="129"/>
        <v>0</v>
      </c>
      <c r="V328">
        <f t="shared" si="129"/>
        <v>0</v>
      </c>
      <c r="W328">
        <f t="shared" si="129"/>
        <v>0</v>
      </c>
      <c r="X328">
        <f t="shared" si="129"/>
        <v>0</v>
      </c>
      <c r="Y328">
        <f t="shared" si="129"/>
        <v>0</v>
      </c>
      <c r="Z328">
        <f t="shared" si="129"/>
        <v>0</v>
      </c>
      <c r="AA328">
        <f t="shared" si="129"/>
        <v>0</v>
      </c>
      <c r="AC328">
        <f t="shared" si="116"/>
        <v>0</v>
      </c>
      <c r="AD328">
        <f t="shared" si="116"/>
        <v>0</v>
      </c>
      <c r="AE328">
        <f t="shared" si="116"/>
        <v>0</v>
      </c>
      <c r="AF328">
        <f t="shared" si="116"/>
        <v>0</v>
      </c>
      <c r="AG328">
        <f t="shared" si="116"/>
        <v>0</v>
      </c>
      <c r="AH328">
        <f t="shared" si="116"/>
        <v>0</v>
      </c>
      <c r="AI328">
        <f t="shared" si="116"/>
        <v>0</v>
      </c>
      <c r="AJ328">
        <f t="shared" si="116"/>
        <v>0</v>
      </c>
      <c r="AK328">
        <f t="shared" si="116"/>
        <v>0</v>
      </c>
      <c r="AL328">
        <f t="shared" si="127"/>
        <v>0</v>
      </c>
      <c r="AM328">
        <f t="shared" si="127"/>
        <v>0</v>
      </c>
      <c r="AN328">
        <f t="shared" si="127"/>
        <v>0</v>
      </c>
      <c r="AO328">
        <f t="shared" si="127"/>
        <v>0</v>
      </c>
      <c r="AP328">
        <f t="shared" si="127"/>
        <v>0</v>
      </c>
      <c r="AQ328">
        <f t="shared" si="127"/>
        <v>0</v>
      </c>
      <c r="AR328">
        <f t="shared" si="127"/>
        <v>0</v>
      </c>
      <c r="AS328">
        <f t="shared" si="127"/>
        <v>0</v>
      </c>
      <c r="AT328">
        <f t="shared" si="124"/>
        <v>0</v>
      </c>
      <c r="AV328" s="25">
        <f t="shared" si="126"/>
        <v>45.171769645733413</v>
      </c>
      <c r="AW328" s="25">
        <f t="shared" si="126"/>
        <v>127.04522300052373</v>
      </c>
      <c r="AX328" s="25">
        <f t="shared" si="126"/>
        <v>364.41551061754836</v>
      </c>
      <c r="AY328" s="25">
        <f t="shared" si="126"/>
        <v>1052.6074841407044</v>
      </c>
      <c r="AZ328" s="25">
        <f t="shared" si="126"/>
        <v>3047.8369510477814</v>
      </c>
      <c r="BA328" s="25">
        <f t="shared" si="126"/>
        <v>8832.473765734987</v>
      </c>
      <c r="BB328" s="25">
        <f t="shared" si="126"/>
        <v>25603.488645394966</v>
      </c>
      <c r="BC328" s="25">
        <f t="shared" si="126"/>
        <v>74226.582731377712</v>
      </c>
      <c r="BD328" s="25">
        <f t="shared" si="126"/>
        <v>215196.30313641208</v>
      </c>
      <c r="BE328" s="25">
        <f t="shared" si="126"/>
        <v>623900.48876334867</v>
      </c>
      <c r="BF328" s="25">
        <f t="shared" si="125"/>
        <v>1808829.499539858</v>
      </c>
      <c r="BG328" s="25">
        <f t="shared" si="125"/>
        <v>5244215.8008228196</v>
      </c>
      <c r="BH328" s="25">
        <f t="shared" si="125"/>
        <v>15204204.063164905</v>
      </c>
      <c r="BI328" s="25">
        <f t="shared" si="125"/>
        <v>44080539.207467429</v>
      </c>
      <c r="BJ328" s="25">
        <f t="shared" si="125"/>
        <v>127799787.60445273</v>
      </c>
      <c r="BK328" s="25">
        <f t="shared" si="125"/>
        <v>370521466.69325632</v>
      </c>
      <c r="BL328" s="25">
        <f t="shared" si="125"/>
        <v>1074228375.5313194</v>
      </c>
      <c r="BM328" s="25">
        <f t="shared" si="125"/>
        <v>3114439268.1283507</v>
      </c>
      <c r="BN328" s="25">
        <f t="shared" si="125"/>
        <v>9029487754.9259262</v>
      </c>
    </row>
    <row r="329" spans="2:66" s="80" customFormat="1" x14ac:dyDescent="0.3">
      <c r="B329" s="73"/>
      <c r="F329" s="85"/>
      <c r="G329" s="86"/>
      <c r="H329" s="83">
        <f t="shared" si="121"/>
        <v>0</v>
      </c>
      <c r="I329" s="81">
        <f t="shared" si="107"/>
        <v>0</v>
      </c>
      <c r="J329" s="80">
        <f t="shared" si="129"/>
        <v>0</v>
      </c>
      <c r="K329" s="80">
        <f t="shared" si="129"/>
        <v>0</v>
      </c>
      <c r="L329" s="80">
        <f t="shared" si="129"/>
        <v>0</v>
      </c>
      <c r="M329" s="80">
        <f t="shared" si="129"/>
        <v>0</v>
      </c>
      <c r="N329" s="80">
        <f t="shared" si="129"/>
        <v>0</v>
      </c>
      <c r="O329" s="80">
        <f t="shared" si="129"/>
        <v>0</v>
      </c>
      <c r="P329" s="80">
        <f t="shared" si="129"/>
        <v>0</v>
      </c>
      <c r="Q329" s="80">
        <f t="shared" si="129"/>
        <v>0</v>
      </c>
      <c r="R329" s="80">
        <f t="shared" si="129"/>
        <v>0</v>
      </c>
      <c r="S329" s="80">
        <f t="shared" si="129"/>
        <v>0</v>
      </c>
      <c r="T329" s="80">
        <f t="shared" si="129"/>
        <v>0</v>
      </c>
      <c r="U329" s="80">
        <f t="shared" si="129"/>
        <v>0</v>
      </c>
      <c r="V329" s="80">
        <f t="shared" si="129"/>
        <v>0</v>
      </c>
      <c r="W329" s="80">
        <f t="shared" si="129"/>
        <v>0</v>
      </c>
      <c r="X329" s="80">
        <f t="shared" si="129"/>
        <v>0</v>
      </c>
      <c r="Y329" s="80">
        <f t="shared" si="129"/>
        <v>0</v>
      </c>
      <c r="Z329" s="80">
        <f t="shared" si="129"/>
        <v>0</v>
      </c>
      <c r="AA329" s="80">
        <f t="shared" si="129"/>
        <v>0</v>
      </c>
      <c r="AC329" s="80">
        <f t="shared" si="116"/>
        <v>0</v>
      </c>
      <c r="AD329" s="80">
        <f t="shared" si="116"/>
        <v>0</v>
      </c>
      <c r="AE329" s="80">
        <f t="shared" si="116"/>
        <v>0</v>
      </c>
      <c r="AF329" s="80">
        <f t="shared" si="116"/>
        <v>0</v>
      </c>
      <c r="AG329" s="80">
        <f t="shared" si="116"/>
        <v>0</v>
      </c>
      <c r="AH329" s="80">
        <f t="shared" si="116"/>
        <v>0</v>
      </c>
      <c r="AI329" s="80">
        <f t="shared" si="116"/>
        <v>0</v>
      </c>
      <c r="AJ329" s="80">
        <f t="shared" si="116"/>
        <v>0</v>
      </c>
      <c r="AK329" s="80">
        <f t="shared" si="116"/>
        <v>0</v>
      </c>
      <c r="AL329" s="80">
        <f t="shared" si="127"/>
        <v>0</v>
      </c>
      <c r="AM329" s="80">
        <f t="shared" si="127"/>
        <v>0</v>
      </c>
      <c r="AN329" s="80">
        <f t="shared" si="127"/>
        <v>0</v>
      </c>
      <c r="AO329" s="80">
        <f t="shared" si="127"/>
        <v>0</v>
      </c>
      <c r="AP329" s="80">
        <f t="shared" si="127"/>
        <v>0</v>
      </c>
      <c r="AQ329" s="80">
        <f t="shared" si="127"/>
        <v>0</v>
      </c>
      <c r="AR329" s="80">
        <f t="shared" si="127"/>
        <v>0</v>
      </c>
      <c r="AS329" s="80">
        <f t="shared" si="127"/>
        <v>0</v>
      </c>
      <c r="AT329" s="80">
        <f t="shared" si="124"/>
        <v>0</v>
      </c>
      <c r="AV329" s="84">
        <f t="shared" si="126"/>
        <v>45.171769645733413</v>
      </c>
      <c r="AW329" s="84">
        <f t="shared" si="126"/>
        <v>127.04522300052373</v>
      </c>
      <c r="AX329" s="84">
        <f t="shared" si="126"/>
        <v>364.41551061754836</v>
      </c>
      <c r="AY329" s="84">
        <f t="shared" si="126"/>
        <v>1052.6074841407044</v>
      </c>
      <c r="AZ329" s="84">
        <f t="shared" si="126"/>
        <v>3047.8369510477814</v>
      </c>
      <c r="BA329" s="84">
        <f t="shared" si="126"/>
        <v>8832.473765734987</v>
      </c>
      <c r="BB329" s="84">
        <f t="shared" si="126"/>
        <v>25603.488645394966</v>
      </c>
      <c r="BC329" s="84">
        <f t="shared" si="126"/>
        <v>74226.582731377712</v>
      </c>
      <c r="BD329" s="84">
        <f t="shared" si="126"/>
        <v>215196.30313641208</v>
      </c>
      <c r="BE329" s="84">
        <f t="shared" si="126"/>
        <v>623900.48876334867</v>
      </c>
      <c r="BF329" s="84">
        <f t="shared" si="125"/>
        <v>1808829.499539858</v>
      </c>
      <c r="BG329" s="84">
        <f t="shared" si="125"/>
        <v>5244215.8008228196</v>
      </c>
      <c r="BH329" s="84">
        <f t="shared" si="125"/>
        <v>15204204.063164905</v>
      </c>
      <c r="BI329" s="84">
        <f t="shared" si="125"/>
        <v>44080539.207467429</v>
      </c>
      <c r="BJ329" s="84">
        <f t="shared" si="125"/>
        <v>127799787.60445273</v>
      </c>
      <c r="BK329" s="84">
        <f t="shared" si="125"/>
        <v>370521466.69325632</v>
      </c>
      <c r="BL329" s="84">
        <f t="shared" si="125"/>
        <v>1074228375.5313194</v>
      </c>
      <c r="BM329" s="84">
        <f t="shared" si="125"/>
        <v>3114439268.1283507</v>
      </c>
      <c r="BN329" s="84">
        <f t="shared" si="125"/>
        <v>9029487754.9259262</v>
      </c>
    </row>
    <row r="330" spans="2:66" x14ac:dyDescent="0.3">
      <c r="B330" s="73"/>
      <c r="F330" s="75"/>
      <c r="G330" s="23"/>
      <c r="H330" s="59">
        <f t="shared" si="121"/>
        <v>0</v>
      </c>
      <c r="I330" s="77">
        <f t="shared" si="107"/>
        <v>0</v>
      </c>
      <c r="J330">
        <f t="shared" si="129"/>
        <v>0</v>
      </c>
      <c r="K330">
        <f t="shared" si="129"/>
        <v>0</v>
      </c>
      <c r="L330">
        <f t="shared" si="129"/>
        <v>0</v>
      </c>
      <c r="M330">
        <f t="shared" si="129"/>
        <v>0</v>
      </c>
      <c r="N330">
        <f t="shared" si="129"/>
        <v>0</v>
      </c>
      <c r="O330">
        <f t="shared" si="129"/>
        <v>0</v>
      </c>
      <c r="P330">
        <f t="shared" si="129"/>
        <v>0</v>
      </c>
      <c r="Q330">
        <f t="shared" si="129"/>
        <v>0</v>
      </c>
      <c r="R330">
        <f t="shared" si="129"/>
        <v>0</v>
      </c>
      <c r="S330">
        <f t="shared" si="129"/>
        <v>0</v>
      </c>
      <c r="T330">
        <f t="shared" si="129"/>
        <v>0</v>
      </c>
      <c r="U330">
        <f t="shared" si="129"/>
        <v>0</v>
      </c>
      <c r="V330">
        <f t="shared" si="129"/>
        <v>0</v>
      </c>
      <c r="W330">
        <f t="shared" si="129"/>
        <v>0</v>
      </c>
      <c r="X330">
        <f t="shared" si="129"/>
        <v>0</v>
      </c>
      <c r="Y330">
        <f t="shared" si="129"/>
        <v>0</v>
      </c>
      <c r="Z330">
        <f t="shared" si="129"/>
        <v>0</v>
      </c>
      <c r="AA330">
        <f t="shared" si="129"/>
        <v>0</v>
      </c>
      <c r="AC330">
        <f t="shared" si="116"/>
        <v>0</v>
      </c>
      <c r="AD330">
        <f t="shared" si="116"/>
        <v>0</v>
      </c>
      <c r="AE330">
        <f t="shared" si="116"/>
        <v>0</v>
      </c>
      <c r="AF330">
        <f t="shared" si="116"/>
        <v>0</v>
      </c>
      <c r="AG330">
        <f t="shared" si="116"/>
        <v>0</v>
      </c>
      <c r="AH330">
        <f t="shared" si="116"/>
        <v>0</v>
      </c>
      <c r="AI330">
        <f t="shared" si="116"/>
        <v>0</v>
      </c>
      <c r="AJ330">
        <f t="shared" si="116"/>
        <v>0</v>
      </c>
      <c r="AK330">
        <f t="shared" si="116"/>
        <v>0</v>
      </c>
      <c r="AL330">
        <f t="shared" si="127"/>
        <v>0</v>
      </c>
      <c r="AM330">
        <f t="shared" si="127"/>
        <v>0</v>
      </c>
      <c r="AN330">
        <f t="shared" si="127"/>
        <v>0</v>
      </c>
      <c r="AO330">
        <f t="shared" si="127"/>
        <v>0</v>
      </c>
      <c r="AP330">
        <f t="shared" si="127"/>
        <v>0</v>
      </c>
      <c r="AQ330">
        <f t="shared" si="127"/>
        <v>0</v>
      </c>
      <c r="AR330">
        <f t="shared" si="127"/>
        <v>0</v>
      </c>
      <c r="AS330">
        <f t="shared" si="127"/>
        <v>0</v>
      </c>
      <c r="AT330">
        <f t="shared" si="124"/>
        <v>0</v>
      </c>
      <c r="AV330" s="25">
        <f t="shared" si="126"/>
        <v>45.171769645733413</v>
      </c>
      <c r="AW330" s="25">
        <f t="shared" si="126"/>
        <v>127.04522300052373</v>
      </c>
      <c r="AX330" s="25">
        <f t="shared" si="126"/>
        <v>364.41551061754836</v>
      </c>
      <c r="AY330" s="25">
        <f t="shared" si="126"/>
        <v>1052.6074841407044</v>
      </c>
      <c r="AZ330" s="25">
        <f t="shared" si="126"/>
        <v>3047.8369510477814</v>
      </c>
      <c r="BA330" s="25">
        <f t="shared" si="126"/>
        <v>8832.473765734987</v>
      </c>
      <c r="BB330" s="25">
        <f t="shared" si="126"/>
        <v>25603.488645394966</v>
      </c>
      <c r="BC330" s="25">
        <f t="shared" si="126"/>
        <v>74226.582731377712</v>
      </c>
      <c r="BD330" s="25">
        <f t="shared" si="126"/>
        <v>215196.30313641208</v>
      </c>
      <c r="BE330" s="25">
        <f t="shared" si="126"/>
        <v>623900.48876334867</v>
      </c>
      <c r="BF330" s="25">
        <f t="shared" si="125"/>
        <v>1808829.499539858</v>
      </c>
      <c r="BG330" s="25">
        <f t="shared" si="125"/>
        <v>5244215.8008228196</v>
      </c>
      <c r="BH330" s="25">
        <f t="shared" si="125"/>
        <v>15204204.063164905</v>
      </c>
      <c r="BI330" s="25">
        <f t="shared" si="125"/>
        <v>44080539.207467429</v>
      </c>
      <c r="BJ330" s="25">
        <f t="shared" si="125"/>
        <v>127799787.60445273</v>
      </c>
      <c r="BK330" s="25">
        <f t="shared" si="125"/>
        <v>370521466.69325632</v>
      </c>
      <c r="BL330" s="25">
        <f t="shared" si="125"/>
        <v>1074228375.5313194</v>
      </c>
      <c r="BM330" s="25">
        <f t="shared" si="125"/>
        <v>3114439268.1283507</v>
      </c>
      <c r="BN330" s="25">
        <f t="shared" si="125"/>
        <v>9029487754.9259262</v>
      </c>
    </row>
    <row r="331" spans="2:66" x14ac:dyDescent="0.3">
      <c r="B331" s="73"/>
      <c r="F331" s="75"/>
      <c r="G331" s="23"/>
      <c r="H331" s="59">
        <f t="shared" si="121"/>
        <v>0</v>
      </c>
      <c r="I331" s="77">
        <f t="shared" ref="I331:I394" si="130">SUM(AC331:AS331)</f>
        <v>0</v>
      </c>
      <c r="J331">
        <f t="shared" si="129"/>
        <v>0</v>
      </c>
      <c r="K331">
        <f t="shared" si="129"/>
        <v>0</v>
      </c>
      <c r="L331">
        <f t="shared" si="129"/>
        <v>0</v>
      </c>
      <c r="M331">
        <f t="shared" si="129"/>
        <v>0</v>
      </c>
      <c r="N331">
        <f t="shared" si="129"/>
        <v>0</v>
      </c>
      <c r="O331">
        <f t="shared" si="129"/>
        <v>0</v>
      </c>
      <c r="P331">
        <f t="shared" si="129"/>
        <v>0</v>
      </c>
      <c r="Q331">
        <f t="shared" si="129"/>
        <v>0</v>
      </c>
      <c r="R331">
        <f t="shared" si="129"/>
        <v>0</v>
      </c>
      <c r="S331">
        <f t="shared" si="129"/>
        <v>0</v>
      </c>
      <c r="T331">
        <f t="shared" si="129"/>
        <v>0</v>
      </c>
      <c r="U331">
        <f t="shared" si="129"/>
        <v>0</v>
      </c>
      <c r="V331">
        <f t="shared" si="129"/>
        <v>0</v>
      </c>
      <c r="W331">
        <f t="shared" si="129"/>
        <v>0</v>
      </c>
      <c r="X331">
        <f t="shared" si="129"/>
        <v>0</v>
      </c>
      <c r="Y331">
        <f t="shared" si="129"/>
        <v>0</v>
      </c>
      <c r="Z331">
        <f t="shared" si="129"/>
        <v>0</v>
      </c>
      <c r="AA331">
        <f t="shared" si="129"/>
        <v>0</v>
      </c>
      <c r="AC331">
        <f t="shared" si="116"/>
        <v>0</v>
      </c>
      <c r="AD331">
        <f t="shared" si="116"/>
        <v>0</v>
      </c>
      <c r="AE331">
        <f t="shared" si="116"/>
        <v>0</v>
      </c>
      <c r="AF331">
        <f t="shared" si="116"/>
        <v>0</v>
      </c>
      <c r="AG331">
        <f t="shared" si="116"/>
        <v>0</v>
      </c>
      <c r="AH331">
        <f t="shared" si="116"/>
        <v>0</v>
      </c>
      <c r="AI331">
        <f t="shared" si="116"/>
        <v>0</v>
      </c>
      <c r="AJ331">
        <f t="shared" si="116"/>
        <v>0</v>
      </c>
      <c r="AK331">
        <f t="shared" si="116"/>
        <v>0</v>
      </c>
      <c r="AL331">
        <f t="shared" si="127"/>
        <v>0</v>
      </c>
      <c r="AM331">
        <f t="shared" si="127"/>
        <v>0</v>
      </c>
      <c r="AN331">
        <f t="shared" si="127"/>
        <v>0</v>
      </c>
      <c r="AO331">
        <f t="shared" si="127"/>
        <v>0</v>
      </c>
      <c r="AP331">
        <f t="shared" si="127"/>
        <v>0</v>
      </c>
      <c r="AQ331">
        <f t="shared" si="127"/>
        <v>0</v>
      </c>
      <c r="AR331">
        <f t="shared" si="127"/>
        <v>0</v>
      </c>
      <c r="AS331">
        <f t="shared" si="127"/>
        <v>0</v>
      </c>
      <c r="AT331">
        <f t="shared" si="124"/>
        <v>0</v>
      </c>
      <c r="AV331" s="25">
        <f t="shared" si="126"/>
        <v>45.171769645733413</v>
      </c>
      <c r="AW331" s="25">
        <f t="shared" si="126"/>
        <v>127.04522300052373</v>
      </c>
      <c r="AX331" s="25">
        <f t="shared" si="126"/>
        <v>364.41551061754836</v>
      </c>
      <c r="AY331" s="25">
        <f t="shared" si="126"/>
        <v>1052.6074841407044</v>
      </c>
      <c r="AZ331" s="25">
        <f t="shared" si="126"/>
        <v>3047.8369510477814</v>
      </c>
      <c r="BA331" s="25">
        <f t="shared" si="126"/>
        <v>8832.473765734987</v>
      </c>
      <c r="BB331" s="25">
        <f t="shared" si="126"/>
        <v>25603.488645394966</v>
      </c>
      <c r="BC331" s="25">
        <f t="shared" si="126"/>
        <v>74226.582731377712</v>
      </c>
      <c r="BD331" s="25">
        <f t="shared" si="126"/>
        <v>215196.30313641208</v>
      </c>
      <c r="BE331" s="25">
        <f t="shared" si="126"/>
        <v>623900.48876334867</v>
      </c>
      <c r="BF331" s="25">
        <f t="shared" si="126"/>
        <v>1808829.499539858</v>
      </c>
      <c r="BG331" s="25">
        <f t="shared" si="126"/>
        <v>5244215.8008228196</v>
      </c>
      <c r="BH331" s="25">
        <f t="shared" si="126"/>
        <v>15204204.063164905</v>
      </c>
      <c r="BI331" s="25">
        <f t="shared" si="126"/>
        <v>44080539.207467429</v>
      </c>
      <c r="BJ331" s="25">
        <f t="shared" si="126"/>
        <v>127799787.60445273</v>
      </c>
      <c r="BK331" s="25">
        <f t="shared" si="126"/>
        <v>370521466.69325632</v>
      </c>
      <c r="BL331" s="25">
        <f t="shared" ref="BF331:BN346" si="131">$H$1+EXP(EXP($H$6*($E$4+($D331-$D$4)*$C$4)+$H$5)*BL$10+EXP($H$4*($E$4+($D331-$D$4)*$C$4)+$H$3)+$H$2)</f>
        <v>1074228375.5313194</v>
      </c>
      <c r="BM331" s="25">
        <f t="shared" si="131"/>
        <v>3114439268.1283507</v>
      </c>
      <c r="BN331" s="25">
        <f t="shared" si="131"/>
        <v>9029487754.9259262</v>
      </c>
    </row>
    <row r="332" spans="2:66" x14ac:dyDescent="0.3">
      <c r="B332" s="73"/>
      <c r="F332" s="75"/>
      <c r="G332" s="23"/>
      <c r="H332" s="59">
        <f t="shared" si="121"/>
        <v>0</v>
      </c>
      <c r="I332" s="77">
        <f t="shared" si="130"/>
        <v>0</v>
      </c>
      <c r="J332">
        <f t="shared" si="129"/>
        <v>0</v>
      </c>
      <c r="K332">
        <f t="shared" si="129"/>
        <v>0</v>
      </c>
      <c r="L332">
        <f t="shared" si="129"/>
        <v>0</v>
      </c>
      <c r="M332">
        <f t="shared" si="129"/>
        <v>0</v>
      </c>
      <c r="N332">
        <f t="shared" si="129"/>
        <v>0</v>
      </c>
      <c r="O332">
        <f t="shared" si="129"/>
        <v>0</v>
      </c>
      <c r="P332">
        <f t="shared" si="129"/>
        <v>0</v>
      </c>
      <c r="Q332">
        <f t="shared" si="129"/>
        <v>0</v>
      </c>
      <c r="R332">
        <f t="shared" si="129"/>
        <v>0</v>
      </c>
      <c r="S332">
        <f t="shared" si="129"/>
        <v>0</v>
      </c>
      <c r="T332">
        <f t="shared" si="129"/>
        <v>0</v>
      </c>
      <c r="U332">
        <f t="shared" si="129"/>
        <v>0</v>
      </c>
      <c r="V332">
        <f t="shared" si="129"/>
        <v>0</v>
      </c>
      <c r="W332">
        <f t="shared" si="129"/>
        <v>0</v>
      </c>
      <c r="X332">
        <f t="shared" si="129"/>
        <v>0</v>
      </c>
      <c r="Y332">
        <f t="shared" si="129"/>
        <v>0</v>
      </c>
      <c r="Z332">
        <f t="shared" si="129"/>
        <v>0</v>
      </c>
      <c r="AA332">
        <f t="shared" si="129"/>
        <v>0</v>
      </c>
      <c r="AC332">
        <f t="shared" si="116"/>
        <v>0</v>
      </c>
      <c r="AD332">
        <f t="shared" si="116"/>
        <v>0</v>
      </c>
      <c r="AE332">
        <f t="shared" si="116"/>
        <v>0</v>
      </c>
      <c r="AF332">
        <f t="shared" si="116"/>
        <v>0</v>
      </c>
      <c r="AG332">
        <f t="shared" si="116"/>
        <v>0</v>
      </c>
      <c r="AH332">
        <f t="shared" si="116"/>
        <v>0</v>
      </c>
      <c r="AI332">
        <f t="shared" si="116"/>
        <v>0</v>
      </c>
      <c r="AJ332">
        <f t="shared" si="116"/>
        <v>0</v>
      </c>
      <c r="AK332">
        <f t="shared" si="116"/>
        <v>0</v>
      </c>
      <c r="AL332">
        <f t="shared" si="127"/>
        <v>0</v>
      </c>
      <c r="AM332">
        <f t="shared" si="127"/>
        <v>0</v>
      </c>
      <c r="AN332">
        <f t="shared" si="127"/>
        <v>0</v>
      </c>
      <c r="AO332">
        <f t="shared" si="127"/>
        <v>0</v>
      </c>
      <c r="AP332">
        <f t="shared" si="127"/>
        <v>0</v>
      </c>
      <c r="AQ332">
        <f t="shared" si="127"/>
        <v>0</v>
      </c>
      <c r="AR332">
        <f t="shared" si="127"/>
        <v>0</v>
      </c>
      <c r="AS332">
        <f t="shared" si="127"/>
        <v>0</v>
      </c>
      <c r="AT332">
        <f t="shared" si="124"/>
        <v>0</v>
      </c>
      <c r="AV332" s="25">
        <f t="shared" ref="AV332:BK347" si="132">$H$1+EXP(EXP($H$6*($E$4+($D332-$D$4)*$C$4)+$H$5)*AV$10+EXP($H$4*($E$4+($D332-$D$4)*$C$4)+$H$3)+$H$2)</f>
        <v>45.171769645733413</v>
      </c>
      <c r="AW332" s="25">
        <f t="shared" si="132"/>
        <v>127.04522300052373</v>
      </c>
      <c r="AX332" s="25">
        <f t="shared" si="132"/>
        <v>364.41551061754836</v>
      </c>
      <c r="AY332" s="25">
        <f t="shared" si="132"/>
        <v>1052.6074841407044</v>
      </c>
      <c r="AZ332" s="25">
        <f t="shared" si="132"/>
        <v>3047.8369510477814</v>
      </c>
      <c r="BA332" s="25">
        <f t="shared" si="132"/>
        <v>8832.473765734987</v>
      </c>
      <c r="BB332" s="25">
        <f t="shared" si="132"/>
        <v>25603.488645394966</v>
      </c>
      <c r="BC332" s="25">
        <f t="shared" si="132"/>
        <v>74226.582731377712</v>
      </c>
      <c r="BD332" s="25">
        <f t="shared" si="132"/>
        <v>215196.30313641208</v>
      </c>
      <c r="BE332" s="25">
        <f t="shared" si="132"/>
        <v>623900.48876334867</v>
      </c>
      <c r="BF332" s="25">
        <f t="shared" si="131"/>
        <v>1808829.499539858</v>
      </c>
      <c r="BG332" s="25">
        <f t="shared" si="131"/>
        <v>5244215.8008228196</v>
      </c>
      <c r="BH332" s="25">
        <f t="shared" si="131"/>
        <v>15204204.063164905</v>
      </c>
      <c r="BI332" s="25">
        <f t="shared" si="131"/>
        <v>44080539.207467429</v>
      </c>
      <c r="BJ332" s="25">
        <f t="shared" si="131"/>
        <v>127799787.60445273</v>
      </c>
      <c r="BK332" s="25">
        <f t="shared" si="131"/>
        <v>370521466.69325632</v>
      </c>
      <c r="BL332" s="25">
        <f t="shared" si="131"/>
        <v>1074228375.5313194</v>
      </c>
      <c r="BM332" s="25">
        <f t="shared" si="131"/>
        <v>3114439268.1283507</v>
      </c>
      <c r="BN332" s="25">
        <f t="shared" si="131"/>
        <v>9029487754.9259262</v>
      </c>
    </row>
    <row r="333" spans="2:66" x14ac:dyDescent="0.3">
      <c r="B333" s="73"/>
      <c r="F333" s="75"/>
      <c r="G333" s="23"/>
      <c r="H333" s="59">
        <f t="shared" si="121"/>
        <v>0</v>
      </c>
      <c r="I333" s="77">
        <f t="shared" si="130"/>
        <v>0</v>
      </c>
      <c r="J333">
        <f t="shared" si="129"/>
        <v>0</v>
      </c>
      <c r="K333">
        <f t="shared" si="129"/>
        <v>0</v>
      </c>
      <c r="L333">
        <f t="shared" si="129"/>
        <v>0</v>
      </c>
      <c r="M333">
        <f t="shared" si="129"/>
        <v>0</v>
      </c>
      <c r="N333">
        <f t="shared" si="129"/>
        <v>0</v>
      </c>
      <c r="O333">
        <f t="shared" si="129"/>
        <v>0</v>
      </c>
      <c r="P333">
        <f t="shared" si="129"/>
        <v>0</v>
      </c>
      <c r="Q333">
        <f t="shared" si="129"/>
        <v>0</v>
      </c>
      <c r="R333">
        <f t="shared" si="129"/>
        <v>0</v>
      </c>
      <c r="S333">
        <f t="shared" si="129"/>
        <v>0</v>
      </c>
      <c r="T333">
        <f t="shared" si="129"/>
        <v>0</v>
      </c>
      <c r="U333">
        <f t="shared" si="129"/>
        <v>0</v>
      </c>
      <c r="V333">
        <f t="shared" si="129"/>
        <v>0</v>
      </c>
      <c r="W333">
        <f t="shared" si="129"/>
        <v>0</v>
      </c>
      <c r="X333">
        <f t="shared" si="129"/>
        <v>0</v>
      </c>
      <c r="Y333">
        <f t="shared" si="129"/>
        <v>0</v>
      </c>
      <c r="Z333">
        <f t="shared" si="129"/>
        <v>0</v>
      </c>
      <c r="AA333">
        <f t="shared" si="129"/>
        <v>0</v>
      </c>
      <c r="AC333">
        <f t="shared" si="116"/>
        <v>0</v>
      </c>
      <c r="AD333">
        <f t="shared" si="116"/>
        <v>0</v>
      </c>
      <c r="AE333">
        <f t="shared" si="116"/>
        <v>0</v>
      </c>
      <c r="AF333">
        <f t="shared" si="116"/>
        <v>0</v>
      </c>
      <c r="AG333">
        <f t="shared" si="116"/>
        <v>0</v>
      </c>
      <c r="AH333">
        <f t="shared" si="116"/>
        <v>0</v>
      </c>
      <c r="AI333">
        <f t="shared" si="116"/>
        <v>0</v>
      </c>
      <c r="AJ333">
        <f t="shared" si="116"/>
        <v>0</v>
      </c>
      <c r="AK333">
        <f t="shared" si="116"/>
        <v>0</v>
      </c>
      <c r="AL333">
        <f t="shared" si="127"/>
        <v>0</v>
      </c>
      <c r="AM333">
        <f t="shared" si="127"/>
        <v>0</v>
      </c>
      <c r="AN333">
        <f t="shared" si="127"/>
        <v>0</v>
      </c>
      <c r="AO333">
        <f t="shared" si="127"/>
        <v>0</v>
      </c>
      <c r="AP333">
        <f t="shared" si="127"/>
        <v>0</v>
      </c>
      <c r="AQ333">
        <f t="shared" si="127"/>
        <v>0</v>
      </c>
      <c r="AR333">
        <f t="shared" si="127"/>
        <v>0</v>
      </c>
      <c r="AS333">
        <f t="shared" si="127"/>
        <v>0</v>
      </c>
      <c r="AT333">
        <f t="shared" si="124"/>
        <v>0</v>
      </c>
      <c r="AV333" s="25">
        <f t="shared" si="132"/>
        <v>45.171769645733413</v>
      </c>
      <c r="AW333" s="25">
        <f t="shared" si="132"/>
        <v>127.04522300052373</v>
      </c>
      <c r="AX333" s="25">
        <f t="shared" si="132"/>
        <v>364.41551061754836</v>
      </c>
      <c r="AY333" s="25">
        <f t="shared" si="132"/>
        <v>1052.6074841407044</v>
      </c>
      <c r="AZ333" s="25">
        <f t="shared" si="132"/>
        <v>3047.8369510477814</v>
      </c>
      <c r="BA333" s="25">
        <f t="shared" si="132"/>
        <v>8832.473765734987</v>
      </c>
      <c r="BB333" s="25">
        <f t="shared" si="132"/>
        <v>25603.488645394966</v>
      </c>
      <c r="BC333" s="25">
        <f t="shared" si="132"/>
        <v>74226.582731377712</v>
      </c>
      <c r="BD333" s="25">
        <f t="shared" si="132"/>
        <v>215196.30313641208</v>
      </c>
      <c r="BE333" s="25">
        <f t="shared" si="132"/>
        <v>623900.48876334867</v>
      </c>
      <c r="BF333" s="25">
        <f t="shared" si="131"/>
        <v>1808829.499539858</v>
      </c>
      <c r="BG333" s="25">
        <f t="shared" si="131"/>
        <v>5244215.8008228196</v>
      </c>
      <c r="BH333" s="25">
        <f t="shared" si="131"/>
        <v>15204204.063164905</v>
      </c>
      <c r="BI333" s="25">
        <f t="shared" si="131"/>
        <v>44080539.207467429</v>
      </c>
      <c r="BJ333" s="25">
        <f t="shared" si="131"/>
        <v>127799787.60445273</v>
      </c>
      <c r="BK333" s="25">
        <f t="shared" si="131"/>
        <v>370521466.69325632</v>
      </c>
      <c r="BL333" s="25">
        <f t="shared" si="131"/>
        <v>1074228375.5313194</v>
      </c>
      <c r="BM333" s="25">
        <f t="shared" si="131"/>
        <v>3114439268.1283507</v>
      </c>
      <c r="BN333" s="25">
        <f t="shared" si="131"/>
        <v>9029487754.9259262</v>
      </c>
    </row>
    <row r="334" spans="2:66" x14ac:dyDescent="0.3">
      <c r="B334" s="73"/>
      <c r="F334" s="75"/>
      <c r="G334" s="23"/>
      <c r="H334" s="59">
        <f t="shared" si="121"/>
        <v>0</v>
      </c>
      <c r="I334" s="77">
        <f t="shared" si="130"/>
        <v>0</v>
      </c>
      <c r="J334">
        <f t="shared" si="129"/>
        <v>0</v>
      </c>
      <c r="K334">
        <f t="shared" si="129"/>
        <v>0</v>
      </c>
      <c r="L334">
        <f t="shared" si="129"/>
        <v>0</v>
      </c>
      <c r="M334">
        <f t="shared" si="129"/>
        <v>0</v>
      </c>
      <c r="N334">
        <f t="shared" si="129"/>
        <v>0</v>
      </c>
      <c r="O334">
        <f t="shared" si="129"/>
        <v>0</v>
      </c>
      <c r="P334">
        <f t="shared" si="129"/>
        <v>0</v>
      </c>
      <c r="Q334">
        <f t="shared" si="129"/>
        <v>0</v>
      </c>
      <c r="R334">
        <f t="shared" si="129"/>
        <v>0</v>
      </c>
      <c r="S334">
        <f t="shared" si="129"/>
        <v>0</v>
      </c>
      <c r="T334">
        <f t="shared" si="129"/>
        <v>0</v>
      </c>
      <c r="U334">
        <f t="shared" si="129"/>
        <v>0</v>
      </c>
      <c r="V334">
        <f t="shared" si="129"/>
        <v>0</v>
      </c>
      <c r="W334">
        <f t="shared" si="129"/>
        <v>0</v>
      </c>
      <c r="X334">
        <f t="shared" si="129"/>
        <v>0</v>
      </c>
      <c r="Y334">
        <f t="shared" si="129"/>
        <v>0</v>
      </c>
      <c r="Z334">
        <f t="shared" si="129"/>
        <v>0</v>
      </c>
      <c r="AA334">
        <f t="shared" si="129"/>
        <v>0</v>
      </c>
      <c r="AC334">
        <f t="shared" si="116"/>
        <v>0</v>
      </c>
      <c r="AD334">
        <f t="shared" si="116"/>
        <v>0</v>
      </c>
      <c r="AE334">
        <f t="shared" si="116"/>
        <v>0</v>
      </c>
      <c r="AF334">
        <f t="shared" si="116"/>
        <v>0</v>
      </c>
      <c r="AG334">
        <f t="shared" si="116"/>
        <v>0</v>
      </c>
      <c r="AH334">
        <f t="shared" si="116"/>
        <v>0</v>
      </c>
      <c r="AI334">
        <f t="shared" si="116"/>
        <v>0</v>
      </c>
      <c r="AJ334">
        <f t="shared" si="116"/>
        <v>0</v>
      </c>
      <c r="AK334">
        <f t="shared" si="116"/>
        <v>0</v>
      </c>
      <c r="AL334">
        <f t="shared" si="127"/>
        <v>0</v>
      </c>
      <c r="AM334">
        <f t="shared" si="127"/>
        <v>0</v>
      </c>
      <c r="AN334">
        <f t="shared" si="127"/>
        <v>0</v>
      </c>
      <c r="AO334">
        <f t="shared" si="127"/>
        <v>0</v>
      </c>
      <c r="AP334">
        <f t="shared" si="127"/>
        <v>0</v>
      </c>
      <c r="AQ334">
        <f t="shared" si="127"/>
        <v>0</v>
      </c>
      <c r="AR334">
        <f t="shared" si="127"/>
        <v>0</v>
      </c>
      <c r="AS334">
        <f t="shared" si="127"/>
        <v>0</v>
      </c>
      <c r="AT334">
        <f t="shared" si="124"/>
        <v>0</v>
      </c>
      <c r="AV334" s="25">
        <f t="shared" si="132"/>
        <v>45.171769645733413</v>
      </c>
      <c r="AW334" s="25">
        <f t="shared" si="132"/>
        <v>127.04522300052373</v>
      </c>
      <c r="AX334" s="25">
        <f t="shared" si="132"/>
        <v>364.41551061754836</v>
      </c>
      <c r="AY334" s="25">
        <f t="shared" si="132"/>
        <v>1052.6074841407044</v>
      </c>
      <c r="AZ334" s="25">
        <f t="shared" si="132"/>
        <v>3047.8369510477814</v>
      </c>
      <c r="BA334" s="25">
        <f t="shared" si="132"/>
        <v>8832.473765734987</v>
      </c>
      <c r="BB334" s="25">
        <f t="shared" si="132"/>
        <v>25603.488645394966</v>
      </c>
      <c r="BC334" s="25">
        <f t="shared" si="132"/>
        <v>74226.582731377712</v>
      </c>
      <c r="BD334" s="25">
        <f t="shared" si="132"/>
        <v>215196.30313641208</v>
      </c>
      <c r="BE334" s="25">
        <f t="shared" si="132"/>
        <v>623900.48876334867</v>
      </c>
      <c r="BF334" s="25">
        <f t="shared" si="131"/>
        <v>1808829.499539858</v>
      </c>
      <c r="BG334" s="25">
        <f t="shared" si="131"/>
        <v>5244215.8008228196</v>
      </c>
      <c r="BH334" s="25">
        <f t="shared" si="131"/>
        <v>15204204.063164905</v>
      </c>
      <c r="BI334" s="25">
        <f t="shared" si="131"/>
        <v>44080539.207467429</v>
      </c>
      <c r="BJ334" s="25">
        <f t="shared" si="131"/>
        <v>127799787.60445273</v>
      </c>
      <c r="BK334" s="25">
        <f t="shared" si="131"/>
        <v>370521466.69325632</v>
      </c>
      <c r="BL334" s="25">
        <f t="shared" si="131"/>
        <v>1074228375.5313194</v>
      </c>
      <c r="BM334" s="25">
        <f t="shared" si="131"/>
        <v>3114439268.1283507</v>
      </c>
      <c r="BN334" s="25">
        <f t="shared" si="131"/>
        <v>9029487754.9259262</v>
      </c>
    </row>
    <row r="335" spans="2:66" x14ac:dyDescent="0.3">
      <c r="B335" s="73"/>
      <c r="F335" s="75"/>
      <c r="G335" s="23"/>
      <c r="H335" s="59">
        <f t="shared" si="121"/>
        <v>0</v>
      </c>
      <c r="I335" s="77">
        <f t="shared" si="130"/>
        <v>0</v>
      </c>
      <c r="J335">
        <f t="shared" si="129"/>
        <v>0</v>
      </c>
      <c r="K335">
        <f t="shared" si="129"/>
        <v>0</v>
      </c>
      <c r="L335">
        <f t="shared" si="129"/>
        <v>0</v>
      </c>
      <c r="M335">
        <f t="shared" si="129"/>
        <v>0</v>
      </c>
      <c r="N335">
        <f t="shared" si="129"/>
        <v>0</v>
      </c>
      <c r="O335">
        <f t="shared" si="129"/>
        <v>0</v>
      </c>
      <c r="P335">
        <f t="shared" si="129"/>
        <v>0</v>
      </c>
      <c r="Q335">
        <f t="shared" si="129"/>
        <v>0</v>
      </c>
      <c r="R335">
        <f t="shared" si="129"/>
        <v>0</v>
      </c>
      <c r="S335">
        <f t="shared" si="129"/>
        <v>0</v>
      </c>
      <c r="T335">
        <f t="shared" si="129"/>
        <v>0</v>
      </c>
      <c r="U335">
        <f t="shared" si="129"/>
        <v>0</v>
      </c>
      <c r="V335">
        <f t="shared" si="129"/>
        <v>0</v>
      </c>
      <c r="W335">
        <f t="shared" si="129"/>
        <v>0</v>
      </c>
      <c r="X335">
        <f t="shared" si="129"/>
        <v>0</v>
      </c>
      <c r="Y335">
        <f t="shared" si="129"/>
        <v>0</v>
      </c>
      <c r="Z335">
        <f t="shared" si="129"/>
        <v>0</v>
      </c>
      <c r="AA335">
        <f t="shared" si="129"/>
        <v>0</v>
      </c>
      <c r="AC335">
        <f t="shared" si="116"/>
        <v>0</v>
      </c>
      <c r="AD335">
        <f t="shared" si="116"/>
        <v>0</v>
      </c>
      <c r="AE335">
        <f t="shared" si="116"/>
        <v>0</v>
      </c>
      <c r="AF335">
        <f t="shared" si="116"/>
        <v>0</v>
      </c>
      <c r="AG335">
        <f t="shared" si="116"/>
        <v>0</v>
      </c>
      <c r="AH335">
        <f t="shared" si="116"/>
        <v>0</v>
      </c>
      <c r="AI335">
        <f t="shared" si="116"/>
        <v>0</v>
      </c>
      <c r="AJ335">
        <f t="shared" si="116"/>
        <v>0</v>
      </c>
      <c r="AK335">
        <f t="shared" si="116"/>
        <v>0</v>
      </c>
      <c r="AL335">
        <f t="shared" si="127"/>
        <v>0</v>
      </c>
      <c r="AM335">
        <f t="shared" si="127"/>
        <v>0</v>
      </c>
      <c r="AN335">
        <f t="shared" si="127"/>
        <v>0</v>
      </c>
      <c r="AO335">
        <f t="shared" si="127"/>
        <v>0</v>
      </c>
      <c r="AP335">
        <f t="shared" si="127"/>
        <v>0</v>
      </c>
      <c r="AQ335">
        <f t="shared" si="127"/>
        <v>0</v>
      </c>
      <c r="AR335">
        <f t="shared" si="127"/>
        <v>0</v>
      </c>
      <c r="AS335">
        <f t="shared" si="127"/>
        <v>0</v>
      </c>
      <c r="AT335">
        <f t="shared" si="124"/>
        <v>0</v>
      </c>
      <c r="AV335" s="25">
        <f t="shared" si="132"/>
        <v>45.171769645733413</v>
      </c>
      <c r="AW335" s="25">
        <f t="shared" si="132"/>
        <v>127.04522300052373</v>
      </c>
      <c r="AX335" s="25">
        <f t="shared" si="132"/>
        <v>364.41551061754836</v>
      </c>
      <c r="AY335" s="25">
        <f t="shared" si="132"/>
        <v>1052.6074841407044</v>
      </c>
      <c r="AZ335" s="25">
        <f t="shared" si="132"/>
        <v>3047.8369510477814</v>
      </c>
      <c r="BA335" s="25">
        <f t="shared" si="132"/>
        <v>8832.473765734987</v>
      </c>
      <c r="BB335" s="25">
        <f t="shared" si="132"/>
        <v>25603.488645394966</v>
      </c>
      <c r="BC335" s="25">
        <f t="shared" si="132"/>
        <v>74226.582731377712</v>
      </c>
      <c r="BD335" s="25">
        <f t="shared" si="132"/>
        <v>215196.30313641208</v>
      </c>
      <c r="BE335" s="25">
        <f t="shared" si="132"/>
        <v>623900.48876334867</v>
      </c>
      <c r="BF335" s="25">
        <f t="shared" si="131"/>
        <v>1808829.499539858</v>
      </c>
      <c r="BG335" s="25">
        <f t="shared" si="131"/>
        <v>5244215.8008228196</v>
      </c>
      <c r="BH335" s="25">
        <f t="shared" si="131"/>
        <v>15204204.063164905</v>
      </c>
      <c r="BI335" s="25">
        <f t="shared" si="131"/>
        <v>44080539.207467429</v>
      </c>
      <c r="BJ335" s="25">
        <f t="shared" si="131"/>
        <v>127799787.60445273</v>
      </c>
      <c r="BK335" s="25">
        <f t="shared" si="131"/>
        <v>370521466.69325632</v>
      </c>
      <c r="BL335" s="25">
        <f t="shared" si="131"/>
        <v>1074228375.5313194</v>
      </c>
      <c r="BM335" s="25">
        <f t="shared" si="131"/>
        <v>3114439268.1283507</v>
      </c>
      <c r="BN335" s="25">
        <f t="shared" si="131"/>
        <v>9029487754.9259262</v>
      </c>
    </row>
    <row r="336" spans="2:66" x14ac:dyDescent="0.3">
      <c r="B336" s="73"/>
      <c r="F336" s="75"/>
      <c r="G336" s="23"/>
      <c r="H336" s="59">
        <f t="shared" si="121"/>
        <v>0</v>
      </c>
      <c r="I336" s="77">
        <f t="shared" si="130"/>
        <v>0</v>
      </c>
      <c r="J336">
        <f t="shared" si="129"/>
        <v>0</v>
      </c>
      <c r="K336">
        <f t="shared" si="129"/>
        <v>0</v>
      </c>
      <c r="L336">
        <f t="shared" si="129"/>
        <v>0</v>
      </c>
      <c r="M336">
        <f t="shared" si="129"/>
        <v>0</v>
      </c>
      <c r="N336">
        <f t="shared" si="129"/>
        <v>0</v>
      </c>
      <c r="O336">
        <f t="shared" si="129"/>
        <v>0</v>
      </c>
      <c r="P336">
        <f t="shared" si="129"/>
        <v>0</v>
      </c>
      <c r="Q336">
        <f t="shared" si="129"/>
        <v>0</v>
      </c>
      <c r="R336">
        <f t="shared" si="129"/>
        <v>0</v>
      </c>
      <c r="S336">
        <f t="shared" si="129"/>
        <v>0</v>
      </c>
      <c r="T336">
        <f t="shared" si="129"/>
        <v>0</v>
      </c>
      <c r="U336">
        <f t="shared" si="129"/>
        <v>0</v>
      </c>
      <c r="V336">
        <f t="shared" si="129"/>
        <v>0</v>
      </c>
      <c r="W336">
        <f t="shared" si="129"/>
        <v>0</v>
      </c>
      <c r="X336">
        <f t="shared" si="129"/>
        <v>0</v>
      </c>
      <c r="Y336">
        <f t="shared" si="129"/>
        <v>0</v>
      </c>
      <c r="Z336">
        <f t="shared" si="129"/>
        <v>0</v>
      </c>
      <c r="AA336">
        <f t="shared" si="129"/>
        <v>0</v>
      </c>
      <c r="AC336">
        <f t="shared" si="116"/>
        <v>0</v>
      </c>
      <c r="AD336">
        <f t="shared" si="116"/>
        <v>0</v>
      </c>
      <c r="AE336">
        <f t="shared" si="116"/>
        <v>0</v>
      </c>
      <c r="AF336">
        <f t="shared" si="116"/>
        <v>0</v>
      </c>
      <c r="AG336">
        <f t="shared" si="116"/>
        <v>0</v>
      </c>
      <c r="AH336">
        <f t="shared" si="116"/>
        <v>0</v>
      </c>
      <c r="AI336">
        <f t="shared" si="116"/>
        <v>0</v>
      </c>
      <c r="AJ336">
        <f t="shared" si="116"/>
        <v>0</v>
      </c>
      <c r="AK336">
        <f t="shared" si="116"/>
        <v>0</v>
      </c>
      <c r="AL336">
        <f t="shared" si="127"/>
        <v>0</v>
      </c>
      <c r="AM336">
        <f t="shared" si="127"/>
        <v>0</v>
      </c>
      <c r="AN336">
        <f t="shared" si="127"/>
        <v>0</v>
      </c>
      <c r="AO336">
        <f t="shared" si="127"/>
        <v>0</v>
      </c>
      <c r="AP336">
        <f t="shared" si="127"/>
        <v>0</v>
      </c>
      <c r="AQ336">
        <f t="shared" si="127"/>
        <v>0</v>
      </c>
      <c r="AR336">
        <f t="shared" si="127"/>
        <v>0</v>
      </c>
      <c r="AS336">
        <f t="shared" si="127"/>
        <v>0</v>
      </c>
      <c r="AT336">
        <f t="shared" si="124"/>
        <v>0</v>
      </c>
      <c r="AV336" s="25">
        <f t="shared" si="132"/>
        <v>45.171769645733413</v>
      </c>
      <c r="AW336" s="25">
        <f t="shared" si="132"/>
        <v>127.04522300052373</v>
      </c>
      <c r="AX336" s="25">
        <f t="shared" si="132"/>
        <v>364.41551061754836</v>
      </c>
      <c r="AY336" s="25">
        <f t="shared" si="132"/>
        <v>1052.6074841407044</v>
      </c>
      <c r="AZ336" s="25">
        <f t="shared" si="132"/>
        <v>3047.8369510477814</v>
      </c>
      <c r="BA336" s="25">
        <f t="shared" si="132"/>
        <v>8832.473765734987</v>
      </c>
      <c r="BB336" s="25">
        <f t="shared" si="132"/>
        <v>25603.488645394966</v>
      </c>
      <c r="BC336" s="25">
        <f t="shared" si="132"/>
        <v>74226.582731377712</v>
      </c>
      <c r="BD336" s="25">
        <f t="shared" si="132"/>
        <v>215196.30313641208</v>
      </c>
      <c r="BE336" s="25">
        <f t="shared" si="132"/>
        <v>623900.48876334867</v>
      </c>
      <c r="BF336" s="25">
        <f t="shared" si="131"/>
        <v>1808829.499539858</v>
      </c>
      <c r="BG336" s="25">
        <f t="shared" si="131"/>
        <v>5244215.8008228196</v>
      </c>
      <c r="BH336" s="25">
        <f t="shared" si="131"/>
        <v>15204204.063164905</v>
      </c>
      <c r="BI336" s="25">
        <f t="shared" si="131"/>
        <v>44080539.207467429</v>
      </c>
      <c r="BJ336" s="25">
        <f t="shared" si="131"/>
        <v>127799787.60445273</v>
      </c>
      <c r="BK336" s="25">
        <f t="shared" si="131"/>
        <v>370521466.69325632</v>
      </c>
      <c r="BL336" s="25">
        <f t="shared" si="131"/>
        <v>1074228375.5313194</v>
      </c>
      <c r="BM336" s="25">
        <f t="shared" si="131"/>
        <v>3114439268.1283507</v>
      </c>
      <c r="BN336" s="25">
        <f t="shared" si="131"/>
        <v>9029487754.9259262</v>
      </c>
    </row>
    <row r="337" spans="2:66" x14ac:dyDescent="0.3">
      <c r="B337" s="73"/>
      <c r="F337" s="75"/>
      <c r="G337" s="23"/>
      <c r="H337" s="59">
        <f t="shared" si="121"/>
        <v>0</v>
      </c>
      <c r="I337" s="77">
        <f t="shared" si="130"/>
        <v>0</v>
      </c>
      <c r="J337">
        <f t="shared" si="129"/>
        <v>0</v>
      </c>
      <c r="K337">
        <f t="shared" si="129"/>
        <v>0</v>
      </c>
      <c r="L337">
        <f t="shared" si="129"/>
        <v>0</v>
      </c>
      <c r="M337">
        <f t="shared" si="129"/>
        <v>0</v>
      </c>
      <c r="N337">
        <f t="shared" si="129"/>
        <v>0</v>
      </c>
      <c r="O337">
        <f t="shared" si="129"/>
        <v>0</v>
      </c>
      <c r="P337">
        <f t="shared" si="129"/>
        <v>0</v>
      </c>
      <c r="Q337">
        <f t="shared" si="129"/>
        <v>0</v>
      </c>
      <c r="R337">
        <f t="shared" si="129"/>
        <v>0</v>
      </c>
      <c r="S337">
        <f t="shared" si="129"/>
        <v>0</v>
      </c>
      <c r="T337">
        <f t="shared" si="129"/>
        <v>0</v>
      </c>
      <c r="U337">
        <f t="shared" si="129"/>
        <v>0</v>
      </c>
      <c r="V337">
        <f t="shared" si="129"/>
        <v>0</v>
      </c>
      <c r="W337">
        <f t="shared" si="129"/>
        <v>0</v>
      </c>
      <c r="X337">
        <f t="shared" si="129"/>
        <v>0</v>
      </c>
      <c r="Y337">
        <f t="shared" si="129"/>
        <v>0</v>
      </c>
      <c r="Z337">
        <f t="shared" si="129"/>
        <v>0</v>
      </c>
      <c r="AA337">
        <f t="shared" si="129"/>
        <v>0</v>
      </c>
      <c r="AC337">
        <f t="shared" si="116"/>
        <v>0</v>
      </c>
      <c r="AD337">
        <f t="shared" si="116"/>
        <v>0</v>
      </c>
      <c r="AE337">
        <f t="shared" si="116"/>
        <v>0</v>
      </c>
      <c r="AF337">
        <f t="shared" si="116"/>
        <v>0</v>
      </c>
      <c r="AG337">
        <f t="shared" si="116"/>
        <v>0</v>
      </c>
      <c r="AH337">
        <f t="shared" si="116"/>
        <v>0</v>
      </c>
      <c r="AI337">
        <f t="shared" si="116"/>
        <v>0</v>
      </c>
      <c r="AJ337">
        <f t="shared" si="116"/>
        <v>0</v>
      </c>
      <c r="AK337">
        <f t="shared" si="116"/>
        <v>0</v>
      </c>
      <c r="AL337">
        <f t="shared" si="127"/>
        <v>0</v>
      </c>
      <c r="AM337">
        <f t="shared" si="127"/>
        <v>0</v>
      </c>
      <c r="AN337">
        <f t="shared" si="127"/>
        <v>0</v>
      </c>
      <c r="AO337">
        <f t="shared" si="127"/>
        <v>0</v>
      </c>
      <c r="AP337">
        <f t="shared" si="127"/>
        <v>0</v>
      </c>
      <c r="AQ337">
        <f t="shared" si="127"/>
        <v>0</v>
      </c>
      <c r="AR337">
        <f t="shared" si="127"/>
        <v>0</v>
      </c>
      <c r="AS337">
        <f t="shared" si="127"/>
        <v>0</v>
      </c>
      <c r="AT337">
        <f t="shared" si="124"/>
        <v>0</v>
      </c>
      <c r="AV337" s="25">
        <f t="shared" si="132"/>
        <v>45.171769645733413</v>
      </c>
      <c r="AW337" s="25">
        <f t="shared" si="132"/>
        <v>127.04522300052373</v>
      </c>
      <c r="AX337" s="25">
        <f t="shared" si="132"/>
        <v>364.41551061754836</v>
      </c>
      <c r="AY337" s="25">
        <f t="shared" si="132"/>
        <v>1052.6074841407044</v>
      </c>
      <c r="AZ337" s="25">
        <f t="shared" si="132"/>
        <v>3047.8369510477814</v>
      </c>
      <c r="BA337" s="25">
        <f t="shared" si="132"/>
        <v>8832.473765734987</v>
      </c>
      <c r="BB337" s="25">
        <f t="shared" si="132"/>
        <v>25603.488645394966</v>
      </c>
      <c r="BC337" s="25">
        <f t="shared" si="132"/>
        <v>74226.582731377712</v>
      </c>
      <c r="BD337" s="25">
        <f t="shared" si="132"/>
        <v>215196.30313641208</v>
      </c>
      <c r="BE337" s="25">
        <f t="shared" si="132"/>
        <v>623900.48876334867</v>
      </c>
      <c r="BF337" s="25">
        <f t="shared" si="131"/>
        <v>1808829.499539858</v>
      </c>
      <c r="BG337" s="25">
        <f t="shared" si="131"/>
        <v>5244215.8008228196</v>
      </c>
      <c r="BH337" s="25">
        <f t="shared" si="131"/>
        <v>15204204.063164905</v>
      </c>
      <c r="BI337" s="25">
        <f t="shared" si="131"/>
        <v>44080539.207467429</v>
      </c>
      <c r="BJ337" s="25">
        <f t="shared" si="131"/>
        <v>127799787.60445273</v>
      </c>
      <c r="BK337" s="25">
        <f t="shared" si="131"/>
        <v>370521466.69325632</v>
      </c>
      <c r="BL337" s="25">
        <f t="shared" si="131"/>
        <v>1074228375.5313194</v>
      </c>
      <c r="BM337" s="25">
        <f t="shared" si="131"/>
        <v>3114439268.1283507</v>
      </c>
      <c r="BN337" s="25">
        <f t="shared" si="131"/>
        <v>9029487754.9259262</v>
      </c>
    </row>
    <row r="338" spans="2:66" x14ac:dyDescent="0.3">
      <c r="B338" s="73"/>
      <c r="F338" s="75"/>
      <c r="G338" s="23"/>
      <c r="H338" s="59">
        <f t="shared" si="121"/>
        <v>0</v>
      </c>
      <c r="I338" s="77">
        <f t="shared" si="130"/>
        <v>0</v>
      </c>
      <c r="J338">
        <f t="shared" si="129"/>
        <v>0</v>
      </c>
      <c r="K338">
        <f t="shared" si="129"/>
        <v>0</v>
      </c>
      <c r="L338">
        <f t="shared" si="129"/>
        <v>0</v>
      </c>
      <c r="M338">
        <f t="shared" si="129"/>
        <v>0</v>
      </c>
      <c r="N338">
        <f t="shared" si="129"/>
        <v>0</v>
      </c>
      <c r="O338">
        <f t="shared" si="129"/>
        <v>0</v>
      </c>
      <c r="P338">
        <f t="shared" si="129"/>
        <v>0</v>
      </c>
      <c r="Q338">
        <f t="shared" si="129"/>
        <v>0</v>
      </c>
      <c r="R338">
        <f t="shared" si="129"/>
        <v>0</v>
      </c>
      <c r="S338">
        <f t="shared" si="129"/>
        <v>0</v>
      </c>
      <c r="T338">
        <f t="shared" si="129"/>
        <v>0</v>
      </c>
      <c r="U338">
        <f t="shared" si="129"/>
        <v>0</v>
      </c>
      <c r="V338">
        <f t="shared" si="129"/>
        <v>0</v>
      </c>
      <c r="W338">
        <f t="shared" si="129"/>
        <v>0</v>
      </c>
      <c r="X338">
        <f t="shared" si="129"/>
        <v>0</v>
      </c>
      <c r="Y338">
        <f t="shared" si="129"/>
        <v>0</v>
      </c>
      <c r="Z338">
        <f t="shared" si="129"/>
        <v>0</v>
      </c>
      <c r="AA338">
        <f t="shared" si="129"/>
        <v>0</v>
      </c>
      <c r="AC338">
        <f t="shared" si="116"/>
        <v>0</v>
      </c>
      <c r="AD338">
        <f t="shared" si="116"/>
        <v>0</v>
      </c>
      <c r="AE338">
        <f t="shared" si="116"/>
        <v>0</v>
      </c>
      <c r="AF338">
        <f t="shared" si="116"/>
        <v>0</v>
      </c>
      <c r="AG338">
        <f t="shared" si="116"/>
        <v>0</v>
      </c>
      <c r="AH338">
        <f t="shared" si="116"/>
        <v>0</v>
      </c>
      <c r="AI338">
        <f t="shared" si="116"/>
        <v>0</v>
      </c>
      <c r="AJ338">
        <f t="shared" si="116"/>
        <v>0</v>
      </c>
      <c r="AK338">
        <f t="shared" si="116"/>
        <v>0</v>
      </c>
      <c r="AL338">
        <f t="shared" si="127"/>
        <v>0</v>
      </c>
      <c r="AM338">
        <f t="shared" si="127"/>
        <v>0</v>
      </c>
      <c r="AN338">
        <f t="shared" si="127"/>
        <v>0</v>
      </c>
      <c r="AO338">
        <f t="shared" si="127"/>
        <v>0</v>
      </c>
      <c r="AP338">
        <f t="shared" si="127"/>
        <v>0</v>
      </c>
      <c r="AQ338">
        <f t="shared" si="127"/>
        <v>0</v>
      </c>
      <c r="AR338">
        <f t="shared" si="127"/>
        <v>0</v>
      </c>
      <c r="AS338">
        <f t="shared" si="127"/>
        <v>0</v>
      </c>
      <c r="AT338">
        <f t="shared" si="124"/>
        <v>0</v>
      </c>
      <c r="AV338" s="25">
        <f t="shared" si="132"/>
        <v>45.171769645733413</v>
      </c>
      <c r="AW338" s="25">
        <f t="shared" si="132"/>
        <v>127.04522300052373</v>
      </c>
      <c r="AX338" s="25">
        <f t="shared" si="132"/>
        <v>364.41551061754836</v>
      </c>
      <c r="AY338" s="25">
        <f t="shared" si="132"/>
        <v>1052.6074841407044</v>
      </c>
      <c r="AZ338" s="25">
        <f t="shared" si="132"/>
        <v>3047.8369510477814</v>
      </c>
      <c r="BA338" s="25">
        <f t="shared" si="132"/>
        <v>8832.473765734987</v>
      </c>
      <c r="BB338" s="25">
        <f t="shared" si="132"/>
        <v>25603.488645394966</v>
      </c>
      <c r="BC338" s="25">
        <f t="shared" si="132"/>
        <v>74226.582731377712</v>
      </c>
      <c r="BD338" s="25">
        <f t="shared" si="132"/>
        <v>215196.30313641208</v>
      </c>
      <c r="BE338" s="25">
        <f t="shared" si="132"/>
        <v>623900.48876334867</v>
      </c>
      <c r="BF338" s="25">
        <f t="shared" si="131"/>
        <v>1808829.499539858</v>
      </c>
      <c r="BG338" s="25">
        <f t="shared" si="131"/>
        <v>5244215.8008228196</v>
      </c>
      <c r="BH338" s="25">
        <f t="shared" si="131"/>
        <v>15204204.063164905</v>
      </c>
      <c r="BI338" s="25">
        <f t="shared" si="131"/>
        <v>44080539.207467429</v>
      </c>
      <c r="BJ338" s="25">
        <f t="shared" si="131"/>
        <v>127799787.60445273</v>
      </c>
      <c r="BK338" s="25">
        <f t="shared" si="131"/>
        <v>370521466.69325632</v>
      </c>
      <c r="BL338" s="25">
        <f t="shared" si="131"/>
        <v>1074228375.5313194</v>
      </c>
      <c r="BM338" s="25">
        <f t="shared" si="131"/>
        <v>3114439268.1283507</v>
      </c>
      <c r="BN338" s="25">
        <f t="shared" si="131"/>
        <v>9029487754.9259262</v>
      </c>
    </row>
    <row r="339" spans="2:66" x14ac:dyDescent="0.3">
      <c r="B339" s="73"/>
      <c r="F339" s="75"/>
      <c r="G339" s="23"/>
      <c r="H339" s="59">
        <f t="shared" si="121"/>
        <v>0</v>
      </c>
      <c r="I339" s="77">
        <f t="shared" si="130"/>
        <v>0</v>
      </c>
      <c r="J339">
        <f t="shared" si="129"/>
        <v>0</v>
      </c>
      <c r="K339">
        <f t="shared" si="129"/>
        <v>0</v>
      </c>
      <c r="L339">
        <f t="shared" si="129"/>
        <v>0</v>
      </c>
      <c r="M339">
        <f t="shared" si="129"/>
        <v>0</v>
      </c>
      <c r="N339">
        <f t="shared" si="129"/>
        <v>0</v>
      </c>
      <c r="O339">
        <f t="shared" si="129"/>
        <v>0</v>
      </c>
      <c r="P339">
        <f t="shared" si="129"/>
        <v>0</v>
      </c>
      <c r="Q339">
        <f t="shared" si="129"/>
        <v>0</v>
      </c>
      <c r="R339">
        <f t="shared" si="129"/>
        <v>0</v>
      </c>
      <c r="S339">
        <f t="shared" si="129"/>
        <v>0</v>
      </c>
      <c r="T339">
        <f t="shared" si="129"/>
        <v>0</v>
      </c>
      <c r="U339">
        <f t="shared" si="129"/>
        <v>0</v>
      </c>
      <c r="V339">
        <f t="shared" si="129"/>
        <v>0</v>
      </c>
      <c r="W339">
        <f t="shared" si="129"/>
        <v>0</v>
      </c>
      <c r="X339">
        <f t="shared" si="129"/>
        <v>0</v>
      </c>
      <c r="Y339">
        <f t="shared" si="129"/>
        <v>0</v>
      </c>
      <c r="Z339">
        <f t="shared" si="129"/>
        <v>0</v>
      </c>
      <c r="AA339">
        <f t="shared" si="129"/>
        <v>0</v>
      </c>
      <c r="AC339">
        <f t="shared" si="116"/>
        <v>0</v>
      </c>
      <c r="AD339">
        <f t="shared" si="116"/>
        <v>0</v>
      </c>
      <c r="AE339">
        <f t="shared" si="116"/>
        <v>0</v>
      </c>
      <c r="AF339">
        <f t="shared" si="116"/>
        <v>0</v>
      </c>
      <c r="AG339">
        <f t="shared" si="116"/>
        <v>0</v>
      </c>
      <c r="AH339">
        <f t="shared" si="116"/>
        <v>0</v>
      </c>
      <c r="AI339">
        <f t="shared" si="116"/>
        <v>0</v>
      </c>
      <c r="AJ339">
        <f t="shared" si="116"/>
        <v>0</v>
      </c>
      <c r="AK339">
        <f t="shared" si="116"/>
        <v>0</v>
      </c>
      <c r="AL339">
        <f t="shared" si="127"/>
        <v>0</v>
      </c>
      <c r="AM339">
        <f t="shared" si="127"/>
        <v>0</v>
      </c>
      <c r="AN339">
        <f t="shared" si="127"/>
        <v>0</v>
      </c>
      <c r="AO339">
        <f t="shared" si="127"/>
        <v>0</v>
      </c>
      <c r="AP339">
        <f t="shared" si="127"/>
        <v>0</v>
      </c>
      <c r="AQ339">
        <f t="shared" si="127"/>
        <v>0</v>
      </c>
      <c r="AR339">
        <f t="shared" si="127"/>
        <v>0</v>
      </c>
      <c r="AS339">
        <f t="shared" si="127"/>
        <v>0</v>
      </c>
      <c r="AT339">
        <f t="shared" si="124"/>
        <v>0</v>
      </c>
      <c r="AV339" s="25">
        <f t="shared" si="132"/>
        <v>45.171769645733413</v>
      </c>
      <c r="AW339" s="25">
        <f t="shared" si="132"/>
        <v>127.04522300052373</v>
      </c>
      <c r="AX339" s="25">
        <f t="shared" si="132"/>
        <v>364.41551061754836</v>
      </c>
      <c r="AY339" s="25">
        <f t="shared" si="132"/>
        <v>1052.6074841407044</v>
      </c>
      <c r="AZ339" s="25">
        <f t="shared" si="132"/>
        <v>3047.8369510477814</v>
      </c>
      <c r="BA339" s="25">
        <f t="shared" si="132"/>
        <v>8832.473765734987</v>
      </c>
      <c r="BB339" s="25">
        <f t="shared" si="132"/>
        <v>25603.488645394966</v>
      </c>
      <c r="BC339" s="25">
        <f t="shared" si="132"/>
        <v>74226.582731377712</v>
      </c>
      <c r="BD339" s="25">
        <f t="shared" si="132"/>
        <v>215196.30313641208</v>
      </c>
      <c r="BE339" s="25">
        <f t="shared" si="132"/>
        <v>623900.48876334867</v>
      </c>
      <c r="BF339" s="25">
        <f t="shared" si="131"/>
        <v>1808829.499539858</v>
      </c>
      <c r="BG339" s="25">
        <f t="shared" si="131"/>
        <v>5244215.8008228196</v>
      </c>
      <c r="BH339" s="25">
        <f t="shared" si="131"/>
        <v>15204204.063164905</v>
      </c>
      <c r="BI339" s="25">
        <f t="shared" si="131"/>
        <v>44080539.207467429</v>
      </c>
      <c r="BJ339" s="25">
        <f t="shared" si="131"/>
        <v>127799787.60445273</v>
      </c>
      <c r="BK339" s="25">
        <f t="shared" si="131"/>
        <v>370521466.69325632</v>
      </c>
      <c r="BL339" s="25">
        <f t="shared" si="131"/>
        <v>1074228375.5313194</v>
      </c>
      <c r="BM339" s="25">
        <f t="shared" si="131"/>
        <v>3114439268.1283507</v>
      </c>
      <c r="BN339" s="25">
        <f t="shared" si="131"/>
        <v>9029487754.9259262</v>
      </c>
    </row>
    <row r="340" spans="2:66" x14ac:dyDescent="0.3">
      <c r="B340" s="73"/>
      <c r="F340" s="75"/>
      <c r="G340" s="23"/>
      <c r="H340" s="59">
        <f t="shared" si="121"/>
        <v>0</v>
      </c>
      <c r="I340" s="77">
        <f t="shared" si="130"/>
        <v>0</v>
      </c>
      <c r="J340">
        <f t="shared" si="129"/>
        <v>0</v>
      </c>
      <c r="K340">
        <f t="shared" si="129"/>
        <v>0</v>
      </c>
      <c r="L340">
        <f t="shared" si="129"/>
        <v>0</v>
      </c>
      <c r="M340">
        <f t="shared" ref="M340:AA340" si="133">IF(AND(M$10&lt;=$D340,$D340&lt;N$10)=TRUE,(M$9*100+100*($D340-M$10)/(N$10-M$10)),0)</f>
        <v>0</v>
      </c>
      <c r="N340">
        <f t="shared" si="133"/>
        <v>0</v>
      </c>
      <c r="O340">
        <f t="shared" si="133"/>
        <v>0</v>
      </c>
      <c r="P340">
        <f t="shared" si="133"/>
        <v>0</v>
      </c>
      <c r="Q340">
        <f t="shared" si="133"/>
        <v>0</v>
      </c>
      <c r="R340">
        <f t="shared" si="133"/>
        <v>0</v>
      </c>
      <c r="S340">
        <f t="shared" si="133"/>
        <v>0</v>
      </c>
      <c r="T340">
        <f t="shared" si="133"/>
        <v>0</v>
      </c>
      <c r="U340">
        <f t="shared" si="133"/>
        <v>0</v>
      </c>
      <c r="V340">
        <f t="shared" si="133"/>
        <v>0</v>
      </c>
      <c r="W340">
        <f t="shared" si="133"/>
        <v>0</v>
      </c>
      <c r="X340">
        <f t="shared" si="133"/>
        <v>0</v>
      </c>
      <c r="Y340">
        <f t="shared" si="133"/>
        <v>0</v>
      </c>
      <c r="Z340">
        <f t="shared" si="133"/>
        <v>0</v>
      </c>
      <c r="AA340">
        <f t="shared" si="133"/>
        <v>0</v>
      </c>
      <c r="AC340">
        <f t="shared" si="116"/>
        <v>0</v>
      </c>
      <c r="AD340">
        <f t="shared" si="116"/>
        <v>0</v>
      </c>
      <c r="AE340">
        <f t="shared" si="116"/>
        <v>0</v>
      </c>
      <c r="AF340">
        <f t="shared" si="116"/>
        <v>0</v>
      </c>
      <c r="AG340">
        <f t="shared" si="116"/>
        <v>0</v>
      </c>
      <c r="AH340">
        <f t="shared" si="116"/>
        <v>0</v>
      </c>
      <c r="AI340">
        <f t="shared" si="116"/>
        <v>0</v>
      </c>
      <c r="AJ340">
        <f t="shared" si="116"/>
        <v>0</v>
      </c>
      <c r="AK340">
        <f t="shared" si="116"/>
        <v>0</v>
      </c>
      <c r="AL340">
        <f t="shared" si="127"/>
        <v>0</v>
      </c>
      <c r="AM340">
        <f t="shared" si="127"/>
        <v>0</v>
      </c>
      <c r="AN340">
        <f t="shared" si="127"/>
        <v>0</v>
      </c>
      <c r="AO340">
        <f t="shared" si="127"/>
        <v>0</v>
      </c>
      <c r="AP340">
        <f t="shared" si="127"/>
        <v>0</v>
      </c>
      <c r="AQ340">
        <f t="shared" si="127"/>
        <v>0</v>
      </c>
      <c r="AR340">
        <f t="shared" si="127"/>
        <v>0</v>
      </c>
      <c r="AS340">
        <f t="shared" si="127"/>
        <v>0</v>
      </c>
      <c r="AT340">
        <f t="shared" si="124"/>
        <v>0</v>
      </c>
      <c r="AV340" s="25">
        <f t="shared" si="132"/>
        <v>45.171769645733413</v>
      </c>
      <c r="AW340" s="25">
        <f t="shared" si="132"/>
        <v>127.04522300052373</v>
      </c>
      <c r="AX340" s="25">
        <f t="shared" si="132"/>
        <v>364.41551061754836</v>
      </c>
      <c r="AY340" s="25">
        <f t="shared" si="132"/>
        <v>1052.6074841407044</v>
      </c>
      <c r="AZ340" s="25">
        <f t="shared" si="132"/>
        <v>3047.8369510477814</v>
      </c>
      <c r="BA340" s="25">
        <f t="shared" si="132"/>
        <v>8832.473765734987</v>
      </c>
      <c r="BB340" s="25">
        <f t="shared" si="132"/>
        <v>25603.488645394966</v>
      </c>
      <c r="BC340" s="25">
        <f t="shared" si="132"/>
        <v>74226.582731377712</v>
      </c>
      <c r="BD340" s="25">
        <f t="shared" si="132"/>
        <v>215196.30313641208</v>
      </c>
      <c r="BE340" s="25">
        <f t="shared" si="132"/>
        <v>623900.48876334867</v>
      </c>
      <c r="BF340" s="25">
        <f t="shared" si="131"/>
        <v>1808829.499539858</v>
      </c>
      <c r="BG340" s="25">
        <f t="shared" si="131"/>
        <v>5244215.8008228196</v>
      </c>
      <c r="BH340" s="25">
        <f t="shared" si="131"/>
        <v>15204204.063164905</v>
      </c>
      <c r="BI340" s="25">
        <f t="shared" si="131"/>
        <v>44080539.207467429</v>
      </c>
      <c r="BJ340" s="25">
        <f t="shared" si="131"/>
        <v>127799787.60445273</v>
      </c>
      <c r="BK340" s="25">
        <f t="shared" si="131"/>
        <v>370521466.69325632</v>
      </c>
      <c r="BL340" s="25">
        <f t="shared" si="131"/>
        <v>1074228375.5313194</v>
      </c>
      <c r="BM340" s="25">
        <f t="shared" si="131"/>
        <v>3114439268.1283507</v>
      </c>
      <c r="BN340" s="25">
        <f t="shared" si="131"/>
        <v>9029487754.9259262</v>
      </c>
    </row>
    <row r="341" spans="2:66" x14ac:dyDescent="0.3">
      <c r="B341" s="73"/>
      <c r="F341" s="75"/>
      <c r="G341" s="23"/>
      <c r="H341" s="59">
        <f t="shared" si="121"/>
        <v>0</v>
      </c>
      <c r="I341" s="77">
        <f t="shared" si="130"/>
        <v>0</v>
      </c>
      <c r="J341">
        <f t="shared" ref="J341:AA355" si="134">IF(AND(J$10&lt;=$D341,$D341&lt;K$10)=TRUE,(J$9*100+100*($D341-J$10)/(K$10-J$10)),0)</f>
        <v>0</v>
      </c>
      <c r="K341">
        <f t="shared" si="134"/>
        <v>0</v>
      </c>
      <c r="L341">
        <f t="shared" si="134"/>
        <v>0</v>
      </c>
      <c r="M341">
        <f t="shared" si="134"/>
        <v>0</v>
      </c>
      <c r="N341">
        <f t="shared" si="134"/>
        <v>0</v>
      </c>
      <c r="O341">
        <f t="shared" si="134"/>
        <v>0</v>
      </c>
      <c r="P341">
        <f t="shared" si="134"/>
        <v>0</v>
      </c>
      <c r="Q341">
        <f t="shared" si="134"/>
        <v>0</v>
      </c>
      <c r="R341">
        <f t="shared" si="134"/>
        <v>0</v>
      </c>
      <c r="S341">
        <f t="shared" si="134"/>
        <v>0</v>
      </c>
      <c r="T341">
        <f t="shared" si="134"/>
        <v>0</v>
      </c>
      <c r="U341">
        <f t="shared" si="134"/>
        <v>0</v>
      </c>
      <c r="V341">
        <f t="shared" si="134"/>
        <v>0</v>
      </c>
      <c r="W341">
        <f t="shared" si="134"/>
        <v>0</v>
      </c>
      <c r="X341">
        <f t="shared" si="134"/>
        <v>0</v>
      </c>
      <c r="Y341">
        <f t="shared" si="134"/>
        <v>0</v>
      </c>
      <c r="Z341">
        <f t="shared" si="134"/>
        <v>0</v>
      </c>
      <c r="AA341">
        <f t="shared" si="134"/>
        <v>0</v>
      </c>
      <c r="AC341">
        <f t="shared" si="116"/>
        <v>0</v>
      </c>
      <c r="AD341">
        <f t="shared" si="116"/>
        <v>0</v>
      </c>
      <c r="AE341">
        <f t="shared" si="116"/>
        <v>0</v>
      </c>
      <c r="AF341">
        <f t="shared" si="116"/>
        <v>0</v>
      </c>
      <c r="AG341">
        <f t="shared" si="116"/>
        <v>0</v>
      </c>
      <c r="AH341">
        <f t="shared" si="116"/>
        <v>0</v>
      </c>
      <c r="AI341">
        <f t="shared" si="116"/>
        <v>0</v>
      </c>
      <c r="AJ341">
        <f t="shared" si="116"/>
        <v>0</v>
      </c>
      <c r="AK341">
        <f t="shared" si="116"/>
        <v>0</v>
      </c>
      <c r="AL341">
        <f t="shared" si="127"/>
        <v>0</v>
      </c>
      <c r="AM341">
        <f t="shared" si="127"/>
        <v>0</v>
      </c>
      <c r="AN341">
        <f t="shared" si="127"/>
        <v>0</v>
      </c>
      <c r="AO341">
        <f t="shared" si="127"/>
        <v>0</v>
      </c>
      <c r="AP341">
        <f t="shared" si="127"/>
        <v>0</v>
      </c>
      <c r="AQ341">
        <f t="shared" si="127"/>
        <v>0</v>
      </c>
      <c r="AR341">
        <f t="shared" si="127"/>
        <v>0</v>
      </c>
      <c r="AS341">
        <f t="shared" si="127"/>
        <v>0</v>
      </c>
      <c r="AT341">
        <f t="shared" si="124"/>
        <v>0</v>
      </c>
      <c r="AV341" s="25">
        <f t="shared" si="132"/>
        <v>45.171769645733413</v>
      </c>
      <c r="AW341" s="25">
        <f t="shared" si="132"/>
        <v>127.04522300052373</v>
      </c>
      <c r="AX341" s="25">
        <f t="shared" si="132"/>
        <v>364.41551061754836</v>
      </c>
      <c r="AY341" s="25">
        <f t="shared" si="132"/>
        <v>1052.6074841407044</v>
      </c>
      <c r="AZ341" s="25">
        <f t="shared" si="132"/>
        <v>3047.8369510477814</v>
      </c>
      <c r="BA341" s="25">
        <f t="shared" si="132"/>
        <v>8832.473765734987</v>
      </c>
      <c r="BB341" s="25">
        <f t="shared" si="132"/>
        <v>25603.488645394966</v>
      </c>
      <c r="BC341" s="25">
        <f t="shared" si="132"/>
        <v>74226.582731377712</v>
      </c>
      <c r="BD341" s="25">
        <f t="shared" si="132"/>
        <v>215196.30313641208</v>
      </c>
      <c r="BE341" s="25">
        <f t="shared" si="132"/>
        <v>623900.48876334867</v>
      </c>
      <c r="BF341" s="25">
        <f t="shared" si="131"/>
        <v>1808829.499539858</v>
      </c>
      <c r="BG341" s="25">
        <f t="shared" si="131"/>
        <v>5244215.8008228196</v>
      </c>
      <c r="BH341" s="25">
        <f t="shared" si="131"/>
        <v>15204204.063164905</v>
      </c>
      <c r="BI341" s="25">
        <f t="shared" si="131"/>
        <v>44080539.207467429</v>
      </c>
      <c r="BJ341" s="25">
        <f t="shared" si="131"/>
        <v>127799787.60445273</v>
      </c>
      <c r="BK341" s="25">
        <f t="shared" si="131"/>
        <v>370521466.69325632</v>
      </c>
      <c r="BL341" s="25">
        <f t="shared" si="131"/>
        <v>1074228375.5313194</v>
      </c>
      <c r="BM341" s="25">
        <f t="shared" si="131"/>
        <v>3114439268.1283507</v>
      </c>
      <c r="BN341" s="25">
        <f t="shared" si="131"/>
        <v>9029487754.9259262</v>
      </c>
    </row>
    <row r="342" spans="2:66" x14ac:dyDescent="0.3">
      <c r="B342" s="73"/>
      <c r="F342" s="75"/>
      <c r="G342" s="23"/>
      <c r="H342" s="59">
        <f t="shared" si="121"/>
        <v>0</v>
      </c>
      <c r="I342" s="77">
        <f t="shared" si="130"/>
        <v>0</v>
      </c>
      <c r="J342">
        <f t="shared" si="134"/>
        <v>0</v>
      </c>
      <c r="K342">
        <f t="shared" si="134"/>
        <v>0</v>
      </c>
      <c r="L342">
        <f t="shared" si="134"/>
        <v>0</v>
      </c>
      <c r="M342">
        <f t="shared" si="134"/>
        <v>0</v>
      </c>
      <c r="N342">
        <f t="shared" si="134"/>
        <v>0</v>
      </c>
      <c r="O342">
        <f t="shared" si="134"/>
        <v>0</v>
      </c>
      <c r="P342">
        <f t="shared" si="134"/>
        <v>0</v>
      </c>
      <c r="Q342">
        <f t="shared" si="134"/>
        <v>0</v>
      </c>
      <c r="R342">
        <f t="shared" si="134"/>
        <v>0</v>
      </c>
      <c r="S342">
        <f t="shared" si="134"/>
        <v>0</v>
      </c>
      <c r="T342">
        <f t="shared" si="134"/>
        <v>0</v>
      </c>
      <c r="U342">
        <f t="shared" si="134"/>
        <v>0</v>
      </c>
      <c r="V342">
        <f t="shared" si="134"/>
        <v>0</v>
      </c>
      <c r="W342">
        <f t="shared" si="134"/>
        <v>0</v>
      </c>
      <c r="X342">
        <f t="shared" si="134"/>
        <v>0</v>
      </c>
      <c r="Y342">
        <f t="shared" si="134"/>
        <v>0</v>
      </c>
      <c r="Z342">
        <f t="shared" si="134"/>
        <v>0</v>
      </c>
      <c r="AA342">
        <f t="shared" si="134"/>
        <v>0</v>
      </c>
      <c r="AC342">
        <f t="shared" si="116"/>
        <v>0</v>
      </c>
      <c r="AD342">
        <f t="shared" si="116"/>
        <v>0</v>
      </c>
      <c r="AE342">
        <f t="shared" si="116"/>
        <v>0</v>
      </c>
      <c r="AF342">
        <f t="shared" ref="AF342:AR368" si="135">IF(AND(AY342&lt;=$G342,$G342&lt;AZ342)=TRUE,AY$10*100+100*((LOG($G342)-LOG(AY342))/(LOG(AZ342)-LOG(AY342))),0)</f>
        <v>0</v>
      </c>
      <c r="AG342">
        <f t="shared" si="135"/>
        <v>0</v>
      </c>
      <c r="AH342">
        <f t="shared" si="135"/>
        <v>0</v>
      </c>
      <c r="AI342">
        <f t="shared" si="135"/>
        <v>0</v>
      </c>
      <c r="AJ342">
        <f t="shared" si="135"/>
        <v>0</v>
      </c>
      <c r="AK342">
        <f t="shared" si="135"/>
        <v>0</v>
      </c>
      <c r="AL342">
        <f t="shared" si="127"/>
        <v>0</v>
      </c>
      <c r="AM342">
        <f t="shared" si="127"/>
        <v>0</v>
      </c>
      <c r="AN342">
        <f t="shared" si="127"/>
        <v>0</v>
      </c>
      <c r="AO342">
        <f t="shared" si="127"/>
        <v>0</v>
      </c>
      <c r="AP342">
        <f t="shared" si="127"/>
        <v>0</v>
      </c>
      <c r="AQ342">
        <f t="shared" si="127"/>
        <v>0</v>
      </c>
      <c r="AR342">
        <f t="shared" si="127"/>
        <v>0</v>
      </c>
      <c r="AS342">
        <f t="shared" si="127"/>
        <v>0</v>
      </c>
      <c r="AT342">
        <f t="shared" si="124"/>
        <v>0</v>
      </c>
      <c r="AV342" s="25">
        <f t="shared" si="132"/>
        <v>45.171769645733413</v>
      </c>
      <c r="AW342" s="25">
        <f t="shared" si="132"/>
        <v>127.04522300052373</v>
      </c>
      <c r="AX342" s="25">
        <f t="shared" si="132"/>
        <v>364.41551061754836</v>
      </c>
      <c r="AY342" s="25">
        <f t="shared" si="132"/>
        <v>1052.6074841407044</v>
      </c>
      <c r="AZ342" s="25">
        <f t="shared" si="132"/>
        <v>3047.8369510477814</v>
      </c>
      <c r="BA342" s="25">
        <f t="shared" si="132"/>
        <v>8832.473765734987</v>
      </c>
      <c r="BB342" s="25">
        <f t="shared" si="132"/>
        <v>25603.488645394966</v>
      </c>
      <c r="BC342" s="25">
        <f t="shared" si="132"/>
        <v>74226.582731377712</v>
      </c>
      <c r="BD342" s="25">
        <f t="shared" si="132"/>
        <v>215196.30313641208</v>
      </c>
      <c r="BE342" s="25">
        <f t="shared" si="132"/>
        <v>623900.48876334867</v>
      </c>
      <c r="BF342" s="25">
        <f t="shared" si="131"/>
        <v>1808829.499539858</v>
      </c>
      <c r="BG342" s="25">
        <f t="shared" si="131"/>
        <v>5244215.8008228196</v>
      </c>
      <c r="BH342" s="25">
        <f t="shared" si="131"/>
        <v>15204204.063164905</v>
      </c>
      <c r="BI342" s="25">
        <f t="shared" si="131"/>
        <v>44080539.207467429</v>
      </c>
      <c r="BJ342" s="25">
        <f t="shared" si="131"/>
        <v>127799787.60445273</v>
      </c>
      <c r="BK342" s="25">
        <f t="shared" si="131"/>
        <v>370521466.69325632</v>
      </c>
      <c r="BL342" s="25">
        <f t="shared" si="131"/>
        <v>1074228375.5313194</v>
      </c>
      <c r="BM342" s="25">
        <f t="shared" si="131"/>
        <v>3114439268.1283507</v>
      </c>
      <c r="BN342" s="25">
        <f t="shared" si="131"/>
        <v>9029487754.9259262</v>
      </c>
    </row>
    <row r="343" spans="2:66" x14ac:dyDescent="0.3">
      <c r="B343" s="73"/>
      <c r="F343" s="75"/>
      <c r="G343" s="23"/>
      <c r="H343" s="59">
        <f t="shared" si="121"/>
        <v>0</v>
      </c>
      <c r="I343" s="77">
        <f t="shared" si="130"/>
        <v>0</v>
      </c>
      <c r="J343">
        <f t="shared" si="134"/>
        <v>0</v>
      </c>
      <c r="K343">
        <f t="shared" si="134"/>
        <v>0</v>
      </c>
      <c r="L343">
        <f t="shared" si="134"/>
        <v>0</v>
      </c>
      <c r="M343">
        <f t="shared" si="134"/>
        <v>0</v>
      </c>
      <c r="N343">
        <f t="shared" si="134"/>
        <v>0</v>
      </c>
      <c r="O343">
        <f t="shared" si="134"/>
        <v>0</v>
      </c>
      <c r="P343">
        <f t="shared" si="134"/>
        <v>0</v>
      </c>
      <c r="Q343">
        <f t="shared" si="134"/>
        <v>0</v>
      </c>
      <c r="R343">
        <f t="shared" si="134"/>
        <v>0</v>
      </c>
      <c r="S343">
        <f t="shared" si="134"/>
        <v>0</v>
      </c>
      <c r="T343">
        <f t="shared" si="134"/>
        <v>0</v>
      </c>
      <c r="U343">
        <f t="shared" si="134"/>
        <v>0</v>
      </c>
      <c r="V343">
        <f t="shared" si="134"/>
        <v>0</v>
      </c>
      <c r="W343">
        <f t="shared" si="134"/>
        <v>0</v>
      </c>
      <c r="X343">
        <f t="shared" si="134"/>
        <v>0</v>
      </c>
      <c r="Y343">
        <f t="shared" si="134"/>
        <v>0</v>
      </c>
      <c r="Z343">
        <f t="shared" si="134"/>
        <v>0</v>
      </c>
      <c r="AA343">
        <f t="shared" si="134"/>
        <v>0</v>
      </c>
      <c r="AC343">
        <f t="shared" ref="AC343:AM385" si="136">IF(AND(AV343&lt;=$G343,$G343&lt;AW343)=TRUE,AV$10*100+100*((LOG($G343)-LOG(AV343))/(LOG(AW343)-LOG(AV343))),0)</f>
        <v>0</v>
      </c>
      <c r="AD343">
        <f t="shared" si="136"/>
        <v>0</v>
      </c>
      <c r="AE343">
        <f t="shared" si="136"/>
        <v>0</v>
      </c>
      <c r="AF343">
        <f t="shared" si="135"/>
        <v>0</v>
      </c>
      <c r="AG343">
        <f t="shared" si="135"/>
        <v>0</v>
      </c>
      <c r="AH343">
        <f t="shared" si="135"/>
        <v>0</v>
      </c>
      <c r="AI343">
        <f t="shared" si="135"/>
        <v>0</v>
      </c>
      <c r="AJ343">
        <f t="shared" si="135"/>
        <v>0</v>
      </c>
      <c r="AK343">
        <f t="shared" si="135"/>
        <v>0</v>
      </c>
      <c r="AL343">
        <f t="shared" si="127"/>
        <v>0</v>
      </c>
      <c r="AM343">
        <f t="shared" si="127"/>
        <v>0</v>
      </c>
      <c r="AN343">
        <f t="shared" si="127"/>
        <v>0</v>
      </c>
      <c r="AO343">
        <f t="shared" si="127"/>
        <v>0</v>
      </c>
      <c r="AP343">
        <f t="shared" si="127"/>
        <v>0</v>
      </c>
      <c r="AQ343">
        <f t="shared" si="127"/>
        <v>0</v>
      </c>
      <c r="AR343">
        <f t="shared" si="127"/>
        <v>0</v>
      </c>
      <c r="AS343">
        <f t="shared" si="127"/>
        <v>0</v>
      </c>
      <c r="AT343">
        <f t="shared" si="124"/>
        <v>0</v>
      </c>
      <c r="AV343" s="25">
        <f t="shared" si="132"/>
        <v>45.171769645733413</v>
      </c>
      <c r="AW343" s="25">
        <f t="shared" si="132"/>
        <v>127.04522300052373</v>
      </c>
      <c r="AX343" s="25">
        <f t="shared" si="132"/>
        <v>364.41551061754836</v>
      </c>
      <c r="AY343" s="25">
        <f t="shared" si="132"/>
        <v>1052.6074841407044</v>
      </c>
      <c r="AZ343" s="25">
        <f t="shared" si="132"/>
        <v>3047.8369510477814</v>
      </c>
      <c r="BA343" s="25">
        <f t="shared" si="132"/>
        <v>8832.473765734987</v>
      </c>
      <c r="BB343" s="25">
        <f t="shared" si="132"/>
        <v>25603.488645394966</v>
      </c>
      <c r="BC343" s="25">
        <f t="shared" si="132"/>
        <v>74226.582731377712</v>
      </c>
      <c r="BD343" s="25">
        <f t="shared" si="132"/>
        <v>215196.30313641208</v>
      </c>
      <c r="BE343" s="25">
        <f t="shared" si="132"/>
        <v>623900.48876334867</v>
      </c>
      <c r="BF343" s="25">
        <f t="shared" si="131"/>
        <v>1808829.499539858</v>
      </c>
      <c r="BG343" s="25">
        <f t="shared" si="131"/>
        <v>5244215.8008228196</v>
      </c>
      <c r="BH343" s="25">
        <f t="shared" si="131"/>
        <v>15204204.063164905</v>
      </c>
      <c r="BI343" s="25">
        <f t="shared" si="131"/>
        <v>44080539.207467429</v>
      </c>
      <c r="BJ343" s="25">
        <f t="shared" si="131"/>
        <v>127799787.60445273</v>
      </c>
      <c r="BK343" s="25">
        <f t="shared" si="131"/>
        <v>370521466.69325632</v>
      </c>
      <c r="BL343" s="25">
        <f t="shared" si="131"/>
        <v>1074228375.5313194</v>
      </c>
      <c r="BM343" s="25">
        <f t="shared" si="131"/>
        <v>3114439268.1283507</v>
      </c>
      <c r="BN343" s="25">
        <f t="shared" si="131"/>
        <v>9029487754.9259262</v>
      </c>
    </row>
    <row r="344" spans="2:66" x14ac:dyDescent="0.3">
      <c r="B344" s="73"/>
      <c r="F344" s="75"/>
      <c r="G344" s="23"/>
      <c r="H344" s="59">
        <f t="shared" si="121"/>
        <v>0</v>
      </c>
      <c r="I344" s="77">
        <f t="shared" si="130"/>
        <v>0</v>
      </c>
      <c r="J344">
        <f t="shared" si="134"/>
        <v>0</v>
      </c>
      <c r="K344">
        <f t="shared" si="134"/>
        <v>0</v>
      </c>
      <c r="L344">
        <f t="shared" si="134"/>
        <v>0</v>
      </c>
      <c r="M344">
        <f t="shared" si="134"/>
        <v>0</v>
      </c>
      <c r="N344">
        <f t="shared" si="134"/>
        <v>0</v>
      </c>
      <c r="O344">
        <f t="shared" si="134"/>
        <v>0</v>
      </c>
      <c r="P344">
        <f t="shared" si="134"/>
        <v>0</v>
      </c>
      <c r="Q344">
        <f t="shared" si="134"/>
        <v>0</v>
      </c>
      <c r="R344">
        <f t="shared" si="134"/>
        <v>0</v>
      </c>
      <c r="S344">
        <f t="shared" si="134"/>
        <v>0</v>
      </c>
      <c r="T344">
        <f t="shared" si="134"/>
        <v>0</v>
      </c>
      <c r="U344">
        <f t="shared" si="134"/>
        <v>0</v>
      </c>
      <c r="V344">
        <f t="shared" si="134"/>
        <v>0</v>
      </c>
      <c r="W344">
        <f t="shared" si="134"/>
        <v>0</v>
      </c>
      <c r="X344">
        <f t="shared" si="134"/>
        <v>0</v>
      </c>
      <c r="Y344">
        <f t="shared" si="134"/>
        <v>0</v>
      </c>
      <c r="Z344">
        <f t="shared" si="134"/>
        <v>0</v>
      </c>
      <c r="AA344">
        <f t="shared" si="134"/>
        <v>0</v>
      </c>
      <c r="AC344">
        <f t="shared" si="136"/>
        <v>0</v>
      </c>
      <c r="AD344">
        <f t="shared" si="136"/>
        <v>0</v>
      </c>
      <c r="AE344">
        <f t="shared" si="136"/>
        <v>0</v>
      </c>
      <c r="AF344">
        <f t="shared" si="135"/>
        <v>0</v>
      </c>
      <c r="AG344">
        <f t="shared" si="135"/>
        <v>0</v>
      </c>
      <c r="AH344">
        <f t="shared" si="135"/>
        <v>0</v>
      </c>
      <c r="AI344">
        <f t="shared" si="135"/>
        <v>0</v>
      </c>
      <c r="AJ344">
        <f t="shared" si="135"/>
        <v>0</v>
      </c>
      <c r="AK344">
        <f t="shared" si="135"/>
        <v>0</v>
      </c>
      <c r="AL344">
        <f t="shared" si="127"/>
        <v>0</v>
      </c>
      <c r="AM344">
        <f t="shared" si="127"/>
        <v>0</v>
      </c>
      <c r="AN344">
        <f t="shared" si="127"/>
        <v>0</v>
      </c>
      <c r="AO344">
        <f t="shared" si="127"/>
        <v>0</v>
      </c>
      <c r="AP344">
        <f t="shared" si="127"/>
        <v>0</v>
      </c>
      <c r="AQ344">
        <f t="shared" si="127"/>
        <v>0</v>
      </c>
      <c r="AR344">
        <f t="shared" si="127"/>
        <v>0</v>
      </c>
      <c r="AS344">
        <f t="shared" si="127"/>
        <v>0</v>
      </c>
      <c r="AT344">
        <f t="shared" si="124"/>
        <v>0</v>
      </c>
      <c r="AV344" s="25">
        <f t="shared" si="132"/>
        <v>45.171769645733413</v>
      </c>
      <c r="AW344" s="25">
        <f t="shared" si="132"/>
        <v>127.04522300052373</v>
      </c>
      <c r="AX344" s="25">
        <f t="shared" si="132"/>
        <v>364.41551061754836</v>
      </c>
      <c r="AY344" s="25">
        <f t="shared" si="132"/>
        <v>1052.6074841407044</v>
      </c>
      <c r="AZ344" s="25">
        <f t="shared" si="132"/>
        <v>3047.8369510477814</v>
      </c>
      <c r="BA344" s="25">
        <f t="shared" si="132"/>
        <v>8832.473765734987</v>
      </c>
      <c r="BB344" s="25">
        <f t="shared" si="132"/>
        <v>25603.488645394966</v>
      </c>
      <c r="BC344" s="25">
        <f t="shared" si="132"/>
        <v>74226.582731377712</v>
      </c>
      <c r="BD344" s="25">
        <f t="shared" si="132"/>
        <v>215196.30313641208</v>
      </c>
      <c r="BE344" s="25">
        <f t="shared" si="132"/>
        <v>623900.48876334867</v>
      </c>
      <c r="BF344" s="25">
        <f t="shared" si="131"/>
        <v>1808829.499539858</v>
      </c>
      <c r="BG344" s="25">
        <f t="shared" si="131"/>
        <v>5244215.8008228196</v>
      </c>
      <c r="BH344" s="25">
        <f t="shared" si="131"/>
        <v>15204204.063164905</v>
      </c>
      <c r="BI344" s="25">
        <f t="shared" si="131"/>
        <v>44080539.207467429</v>
      </c>
      <c r="BJ344" s="25">
        <f t="shared" si="131"/>
        <v>127799787.60445273</v>
      </c>
      <c r="BK344" s="25">
        <f t="shared" si="131"/>
        <v>370521466.69325632</v>
      </c>
      <c r="BL344" s="25">
        <f t="shared" si="131"/>
        <v>1074228375.5313194</v>
      </c>
      <c r="BM344" s="25">
        <f t="shared" si="131"/>
        <v>3114439268.1283507</v>
      </c>
      <c r="BN344" s="25">
        <f t="shared" si="131"/>
        <v>9029487754.9259262</v>
      </c>
    </row>
    <row r="345" spans="2:66" x14ac:dyDescent="0.3">
      <c r="B345" s="73"/>
      <c r="F345" s="75"/>
      <c r="G345" s="23"/>
      <c r="H345" s="59">
        <f t="shared" si="121"/>
        <v>0</v>
      </c>
      <c r="I345" s="77">
        <f t="shared" si="130"/>
        <v>0</v>
      </c>
      <c r="J345">
        <f t="shared" si="134"/>
        <v>0</v>
      </c>
      <c r="K345">
        <f t="shared" si="134"/>
        <v>0</v>
      </c>
      <c r="L345">
        <f t="shared" si="134"/>
        <v>0</v>
      </c>
      <c r="M345">
        <f t="shared" si="134"/>
        <v>0</v>
      </c>
      <c r="N345">
        <f t="shared" si="134"/>
        <v>0</v>
      </c>
      <c r="O345">
        <f t="shared" si="134"/>
        <v>0</v>
      </c>
      <c r="P345">
        <f t="shared" si="134"/>
        <v>0</v>
      </c>
      <c r="Q345">
        <f t="shared" si="134"/>
        <v>0</v>
      </c>
      <c r="R345">
        <f t="shared" si="134"/>
        <v>0</v>
      </c>
      <c r="S345">
        <f t="shared" si="134"/>
        <v>0</v>
      </c>
      <c r="T345">
        <f t="shared" si="134"/>
        <v>0</v>
      </c>
      <c r="U345">
        <f t="shared" si="134"/>
        <v>0</v>
      </c>
      <c r="V345">
        <f t="shared" si="134"/>
        <v>0</v>
      </c>
      <c r="W345">
        <f t="shared" si="134"/>
        <v>0</v>
      </c>
      <c r="X345">
        <f t="shared" si="134"/>
        <v>0</v>
      </c>
      <c r="Y345">
        <f t="shared" si="134"/>
        <v>0</v>
      </c>
      <c r="Z345">
        <f t="shared" si="134"/>
        <v>0</v>
      </c>
      <c r="AA345">
        <f t="shared" si="134"/>
        <v>0</v>
      </c>
      <c r="AC345">
        <f t="shared" si="136"/>
        <v>0</v>
      </c>
      <c r="AD345">
        <f t="shared" si="136"/>
        <v>0</v>
      </c>
      <c r="AE345">
        <f t="shared" si="136"/>
        <v>0</v>
      </c>
      <c r="AF345">
        <f t="shared" si="135"/>
        <v>0</v>
      </c>
      <c r="AG345">
        <f t="shared" si="135"/>
        <v>0</v>
      </c>
      <c r="AH345">
        <f t="shared" si="135"/>
        <v>0</v>
      </c>
      <c r="AI345">
        <f t="shared" si="135"/>
        <v>0</v>
      </c>
      <c r="AJ345">
        <f t="shared" si="135"/>
        <v>0</v>
      </c>
      <c r="AK345">
        <f t="shared" si="135"/>
        <v>0</v>
      </c>
      <c r="AL345">
        <f t="shared" si="127"/>
        <v>0</v>
      </c>
      <c r="AM345">
        <f t="shared" si="127"/>
        <v>0</v>
      </c>
      <c r="AN345">
        <f t="shared" si="127"/>
        <v>0</v>
      </c>
      <c r="AO345">
        <f t="shared" si="127"/>
        <v>0</v>
      </c>
      <c r="AP345">
        <f t="shared" si="127"/>
        <v>0</v>
      </c>
      <c r="AQ345">
        <f t="shared" si="127"/>
        <v>0</v>
      </c>
      <c r="AR345">
        <f t="shared" si="127"/>
        <v>0</v>
      </c>
      <c r="AS345">
        <f t="shared" si="127"/>
        <v>0</v>
      </c>
      <c r="AT345">
        <f t="shared" si="124"/>
        <v>0</v>
      </c>
      <c r="AV345" s="25">
        <f t="shared" si="132"/>
        <v>45.171769645733413</v>
      </c>
      <c r="AW345" s="25">
        <f t="shared" si="132"/>
        <v>127.04522300052373</v>
      </c>
      <c r="AX345" s="25">
        <f t="shared" si="132"/>
        <v>364.41551061754836</v>
      </c>
      <c r="AY345" s="25">
        <f t="shared" si="132"/>
        <v>1052.6074841407044</v>
      </c>
      <c r="AZ345" s="25">
        <f t="shared" si="132"/>
        <v>3047.8369510477814</v>
      </c>
      <c r="BA345" s="25">
        <f t="shared" si="132"/>
        <v>8832.473765734987</v>
      </c>
      <c r="BB345" s="25">
        <f t="shared" si="132"/>
        <v>25603.488645394966</v>
      </c>
      <c r="BC345" s="25">
        <f t="shared" si="132"/>
        <v>74226.582731377712</v>
      </c>
      <c r="BD345" s="25">
        <f t="shared" si="132"/>
        <v>215196.30313641208</v>
      </c>
      <c r="BE345" s="25">
        <f t="shared" si="132"/>
        <v>623900.48876334867</v>
      </c>
      <c r="BF345" s="25">
        <f t="shared" si="131"/>
        <v>1808829.499539858</v>
      </c>
      <c r="BG345" s="25">
        <f t="shared" si="131"/>
        <v>5244215.8008228196</v>
      </c>
      <c r="BH345" s="25">
        <f t="shared" si="131"/>
        <v>15204204.063164905</v>
      </c>
      <c r="BI345" s="25">
        <f t="shared" si="131"/>
        <v>44080539.207467429</v>
      </c>
      <c r="BJ345" s="25">
        <f t="shared" si="131"/>
        <v>127799787.60445273</v>
      </c>
      <c r="BK345" s="25">
        <f t="shared" si="131"/>
        <v>370521466.69325632</v>
      </c>
      <c r="BL345" s="25">
        <f t="shared" si="131"/>
        <v>1074228375.5313194</v>
      </c>
      <c r="BM345" s="25">
        <f t="shared" si="131"/>
        <v>3114439268.1283507</v>
      </c>
      <c r="BN345" s="25">
        <f t="shared" si="131"/>
        <v>9029487754.9259262</v>
      </c>
    </row>
    <row r="346" spans="2:66" x14ac:dyDescent="0.3">
      <c r="B346" s="73"/>
      <c r="F346" s="75"/>
      <c r="G346" s="23"/>
      <c r="H346" s="59">
        <f t="shared" si="121"/>
        <v>0</v>
      </c>
      <c r="I346" s="77">
        <f t="shared" si="130"/>
        <v>0</v>
      </c>
      <c r="J346">
        <f t="shared" si="134"/>
        <v>0</v>
      </c>
      <c r="K346">
        <f t="shared" si="134"/>
        <v>0</v>
      </c>
      <c r="L346">
        <f t="shared" si="134"/>
        <v>0</v>
      </c>
      <c r="M346">
        <f t="shared" si="134"/>
        <v>0</v>
      </c>
      <c r="N346">
        <f t="shared" si="134"/>
        <v>0</v>
      </c>
      <c r="O346">
        <f t="shared" si="134"/>
        <v>0</v>
      </c>
      <c r="P346">
        <f t="shared" si="134"/>
        <v>0</v>
      </c>
      <c r="Q346">
        <f t="shared" si="134"/>
        <v>0</v>
      </c>
      <c r="R346">
        <f t="shared" si="134"/>
        <v>0</v>
      </c>
      <c r="S346">
        <f t="shared" si="134"/>
        <v>0</v>
      </c>
      <c r="T346">
        <f t="shared" si="134"/>
        <v>0</v>
      </c>
      <c r="U346">
        <f t="shared" si="134"/>
        <v>0</v>
      </c>
      <c r="V346">
        <f t="shared" si="134"/>
        <v>0</v>
      </c>
      <c r="W346">
        <f t="shared" si="134"/>
        <v>0</v>
      </c>
      <c r="X346">
        <f t="shared" si="134"/>
        <v>0</v>
      </c>
      <c r="Y346">
        <f t="shared" si="134"/>
        <v>0</v>
      </c>
      <c r="Z346">
        <f t="shared" si="134"/>
        <v>0</v>
      </c>
      <c r="AA346">
        <f t="shared" si="134"/>
        <v>0</v>
      </c>
      <c r="AC346">
        <f t="shared" si="136"/>
        <v>0</v>
      </c>
      <c r="AD346">
        <f t="shared" si="136"/>
        <v>0</v>
      </c>
      <c r="AE346">
        <f t="shared" si="136"/>
        <v>0</v>
      </c>
      <c r="AF346">
        <f t="shared" si="135"/>
        <v>0</v>
      </c>
      <c r="AG346">
        <f t="shared" si="135"/>
        <v>0</v>
      </c>
      <c r="AH346">
        <f t="shared" si="135"/>
        <v>0</v>
      </c>
      <c r="AI346">
        <f t="shared" si="135"/>
        <v>0</v>
      </c>
      <c r="AJ346">
        <f t="shared" si="135"/>
        <v>0</v>
      </c>
      <c r="AK346">
        <f t="shared" si="135"/>
        <v>0</v>
      </c>
      <c r="AL346">
        <f t="shared" si="127"/>
        <v>0</v>
      </c>
      <c r="AM346">
        <f t="shared" si="127"/>
        <v>0</v>
      </c>
      <c r="AN346">
        <f t="shared" si="127"/>
        <v>0</v>
      </c>
      <c r="AO346">
        <f t="shared" si="127"/>
        <v>0</v>
      </c>
      <c r="AP346">
        <f t="shared" si="127"/>
        <v>0</v>
      </c>
      <c r="AQ346">
        <f t="shared" si="127"/>
        <v>0</v>
      </c>
      <c r="AR346">
        <f t="shared" si="127"/>
        <v>0</v>
      </c>
      <c r="AS346">
        <f t="shared" si="127"/>
        <v>0</v>
      </c>
      <c r="AT346">
        <f t="shared" si="124"/>
        <v>0</v>
      </c>
      <c r="AV346" s="25">
        <f t="shared" si="132"/>
        <v>45.171769645733413</v>
      </c>
      <c r="AW346" s="25">
        <f t="shared" si="132"/>
        <v>127.04522300052373</v>
      </c>
      <c r="AX346" s="25">
        <f t="shared" si="132"/>
        <v>364.41551061754836</v>
      </c>
      <c r="AY346" s="25">
        <f t="shared" si="132"/>
        <v>1052.6074841407044</v>
      </c>
      <c r="AZ346" s="25">
        <f t="shared" si="132"/>
        <v>3047.8369510477814</v>
      </c>
      <c r="BA346" s="25">
        <f t="shared" si="132"/>
        <v>8832.473765734987</v>
      </c>
      <c r="BB346" s="25">
        <f t="shared" si="132"/>
        <v>25603.488645394966</v>
      </c>
      <c r="BC346" s="25">
        <f t="shared" si="132"/>
        <v>74226.582731377712</v>
      </c>
      <c r="BD346" s="25">
        <f t="shared" si="132"/>
        <v>215196.30313641208</v>
      </c>
      <c r="BE346" s="25">
        <f t="shared" si="132"/>
        <v>623900.48876334867</v>
      </c>
      <c r="BF346" s="25">
        <f t="shared" si="131"/>
        <v>1808829.499539858</v>
      </c>
      <c r="BG346" s="25">
        <f t="shared" si="131"/>
        <v>5244215.8008228196</v>
      </c>
      <c r="BH346" s="25">
        <f t="shared" si="131"/>
        <v>15204204.063164905</v>
      </c>
      <c r="BI346" s="25">
        <f t="shared" si="131"/>
        <v>44080539.207467429</v>
      </c>
      <c r="BJ346" s="25">
        <f t="shared" si="131"/>
        <v>127799787.60445273</v>
      </c>
      <c r="BK346" s="25">
        <f t="shared" si="131"/>
        <v>370521466.69325632</v>
      </c>
      <c r="BL346" s="25">
        <f t="shared" si="131"/>
        <v>1074228375.5313194</v>
      </c>
      <c r="BM346" s="25">
        <f t="shared" si="131"/>
        <v>3114439268.1283507</v>
      </c>
      <c r="BN346" s="25">
        <f t="shared" si="131"/>
        <v>9029487754.9259262</v>
      </c>
    </row>
    <row r="347" spans="2:66" x14ac:dyDescent="0.3">
      <c r="B347" s="73"/>
      <c r="F347" s="75"/>
      <c r="G347" s="23"/>
      <c r="H347" s="59">
        <f t="shared" si="121"/>
        <v>0</v>
      </c>
      <c r="I347" s="77">
        <f t="shared" si="130"/>
        <v>0</v>
      </c>
      <c r="J347">
        <f t="shared" si="134"/>
        <v>0</v>
      </c>
      <c r="K347">
        <f t="shared" si="134"/>
        <v>0</v>
      </c>
      <c r="L347">
        <f t="shared" si="134"/>
        <v>0</v>
      </c>
      <c r="M347">
        <f t="shared" si="134"/>
        <v>0</v>
      </c>
      <c r="N347">
        <f t="shared" si="134"/>
        <v>0</v>
      </c>
      <c r="O347">
        <f t="shared" si="134"/>
        <v>0</v>
      </c>
      <c r="P347">
        <f t="shared" si="134"/>
        <v>0</v>
      </c>
      <c r="Q347">
        <f t="shared" si="134"/>
        <v>0</v>
      </c>
      <c r="R347">
        <f t="shared" si="134"/>
        <v>0</v>
      </c>
      <c r="S347">
        <f t="shared" si="134"/>
        <v>0</v>
      </c>
      <c r="T347">
        <f t="shared" si="134"/>
        <v>0</v>
      </c>
      <c r="U347">
        <f t="shared" si="134"/>
        <v>0</v>
      </c>
      <c r="V347">
        <f t="shared" si="134"/>
        <v>0</v>
      </c>
      <c r="W347">
        <f t="shared" si="134"/>
        <v>0</v>
      </c>
      <c r="X347">
        <f t="shared" si="134"/>
        <v>0</v>
      </c>
      <c r="Y347">
        <f t="shared" si="134"/>
        <v>0</v>
      </c>
      <c r="Z347">
        <f t="shared" si="134"/>
        <v>0</v>
      </c>
      <c r="AA347">
        <f t="shared" si="134"/>
        <v>0</v>
      </c>
      <c r="AC347">
        <f t="shared" si="136"/>
        <v>0</v>
      </c>
      <c r="AD347">
        <f t="shared" si="136"/>
        <v>0</v>
      </c>
      <c r="AE347">
        <f t="shared" si="136"/>
        <v>0</v>
      </c>
      <c r="AF347">
        <f t="shared" si="135"/>
        <v>0</v>
      </c>
      <c r="AG347">
        <f t="shared" si="135"/>
        <v>0</v>
      </c>
      <c r="AH347">
        <f t="shared" si="135"/>
        <v>0</v>
      </c>
      <c r="AI347">
        <f t="shared" si="135"/>
        <v>0</v>
      </c>
      <c r="AJ347">
        <f t="shared" si="135"/>
        <v>0</v>
      </c>
      <c r="AK347">
        <f t="shared" si="135"/>
        <v>0</v>
      </c>
      <c r="AL347">
        <f t="shared" si="127"/>
        <v>0</v>
      </c>
      <c r="AM347">
        <f t="shared" si="127"/>
        <v>0</v>
      </c>
      <c r="AN347">
        <f t="shared" si="127"/>
        <v>0</v>
      </c>
      <c r="AO347">
        <f t="shared" si="127"/>
        <v>0</v>
      </c>
      <c r="AP347">
        <f t="shared" si="127"/>
        <v>0</v>
      </c>
      <c r="AQ347">
        <f t="shared" si="127"/>
        <v>0</v>
      </c>
      <c r="AR347">
        <f t="shared" si="127"/>
        <v>0</v>
      </c>
      <c r="AS347">
        <f t="shared" si="127"/>
        <v>0</v>
      </c>
      <c r="AT347">
        <f t="shared" si="124"/>
        <v>0</v>
      </c>
      <c r="AV347" s="25">
        <f t="shared" si="132"/>
        <v>45.171769645733413</v>
      </c>
      <c r="AW347" s="25">
        <f t="shared" si="132"/>
        <v>127.04522300052373</v>
      </c>
      <c r="AX347" s="25">
        <f t="shared" si="132"/>
        <v>364.41551061754836</v>
      </c>
      <c r="AY347" s="25">
        <f t="shared" si="132"/>
        <v>1052.6074841407044</v>
      </c>
      <c r="AZ347" s="25">
        <f t="shared" si="132"/>
        <v>3047.8369510477814</v>
      </c>
      <c r="BA347" s="25">
        <f t="shared" si="132"/>
        <v>8832.473765734987</v>
      </c>
      <c r="BB347" s="25">
        <f t="shared" si="132"/>
        <v>25603.488645394966</v>
      </c>
      <c r="BC347" s="25">
        <f t="shared" si="132"/>
        <v>74226.582731377712</v>
      </c>
      <c r="BD347" s="25">
        <f t="shared" si="132"/>
        <v>215196.30313641208</v>
      </c>
      <c r="BE347" s="25">
        <f t="shared" si="132"/>
        <v>623900.48876334867</v>
      </c>
      <c r="BF347" s="25">
        <f t="shared" si="132"/>
        <v>1808829.499539858</v>
      </c>
      <c r="BG347" s="25">
        <f t="shared" si="132"/>
        <v>5244215.8008228196</v>
      </c>
      <c r="BH347" s="25">
        <f t="shared" si="132"/>
        <v>15204204.063164905</v>
      </c>
      <c r="BI347" s="25">
        <f t="shared" si="132"/>
        <v>44080539.207467429</v>
      </c>
      <c r="BJ347" s="25">
        <f t="shared" si="132"/>
        <v>127799787.60445273</v>
      </c>
      <c r="BK347" s="25">
        <f t="shared" si="132"/>
        <v>370521466.69325632</v>
      </c>
      <c r="BL347" s="25">
        <f t="shared" ref="BF347:BN362" si="137">$H$1+EXP(EXP($H$6*($E$4+($D347-$D$4)*$C$4)+$H$5)*BL$10+EXP($H$4*($E$4+($D347-$D$4)*$C$4)+$H$3)+$H$2)</f>
        <v>1074228375.5313194</v>
      </c>
      <c r="BM347" s="25">
        <f t="shared" si="137"/>
        <v>3114439268.1283507</v>
      </c>
      <c r="BN347" s="25">
        <f t="shared" si="137"/>
        <v>9029487754.9259262</v>
      </c>
    </row>
    <row r="348" spans="2:66" x14ac:dyDescent="0.3">
      <c r="B348" s="73"/>
      <c r="F348" s="75"/>
      <c r="G348" s="23"/>
      <c r="H348" s="59">
        <f t="shared" si="121"/>
        <v>0</v>
      </c>
      <c r="I348" s="77">
        <f t="shared" si="130"/>
        <v>0</v>
      </c>
      <c r="J348">
        <f t="shared" si="134"/>
        <v>0</v>
      </c>
      <c r="K348">
        <f t="shared" si="134"/>
        <v>0</v>
      </c>
      <c r="L348">
        <f t="shared" si="134"/>
        <v>0</v>
      </c>
      <c r="M348">
        <f t="shared" si="134"/>
        <v>0</v>
      </c>
      <c r="N348">
        <f t="shared" si="134"/>
        <v>0</v>
      </c>
      <c r="O348">
        <f t="shared" si="134"/>
        <v>0</v>
      </c>
      <c r="P348">
        <f t="shared" si="134"/>
        <v>0</v>
      </c>
      <c r="Q348">
        <f t="shared" si="134"/>
        <v>0</v>
      </c>
      <c r="R348">
        <f t="shared" si="134"/>
        <v>0</v>
      </c>
      <c r="S348">
        <f t="shared" si="134"/>
        <v>0</v>
      </c>
      <c r="T348">
        <f t="shared" si="134"/>
        <v>0</v>
      </c>
      <c r="U348">
        <f t="shared" si="134"/>
        <v>0</v>
      </c>
      <c r="V348">
        <f t="shared" si="134"/>
        <v>0</v>
      </c>
      <c r="W348">
        <f t="shared" si="134"/>
        <v>0</v>
      </c>
      <c r="X348">
        <f t="shared" si="134"/>
        <v>0</v>
      </c>
      <c r="Y348">
        <f t="shared" si="134"/>
        <v>0</v>
      </c>
      <c r="Z348">
        <f t="shared" si="134"/>
        <v>0</v>
      </c>
      <c r="AA348">
        <f t="shared" si="134"/>
        <v>0</v>
      </c>
      <c r="AC348">
        <f t="shared" si="136"/>
        <v>0</v>
      </c>
      <c r="AD348">
        <f t="shared" si="136"/>
        <v>0</v>
      </c>
      <c r="AE348">
        <f t="shared" si="136"/>
        <v>0</v>
      </c>
      <c r="AF348">
        <f t="shared" si="135"/>
        <v>0</v>
      </c>
      <c r="AG348">
        <f t="shared" si="135"/>
        <v>0</v>
      </c>
      <c r="AH348">
        <f t="shared" si="135"/>
        <v>0</v>
      </c>
      <c r="AI348">
        <f t="shared" si="135"/>
        <v>0</v>
      </c>
      <c r="AJ348">
        <f t="shared" si="135"/>
        <v>0</v>
      </c>
      <c r="AK348">
        <f t="shared" si="135"/>
        <v>0</v>
      </c>
      <c r="AL348">
        <f t="shared" si="127"/>
        <v>0</v>
      </c>
      <c r="AM348">
        <f t="shared" si="127"/>
        <v>0</v>
      </c>
      <c r="AN348">
        <f t="shared" si="127"/>
        <v>0</v>
      </c>
      <c r="AO348">
        <f t="shared" si="127"/>
        <v>0</v>
      </c>
      <c r="AP348">
        <f t="shared" si="127"/>
        <v>0</v>
      </c>
      <c r="AQ348">
        <f t="shared" si="127"/>
        <v>0</v>
      </c>
      <c r="AR348">
        <f t="shared" si="127"/>
        <v>0</v>
      </c>
      <c r="AS348">
        <f t="shared" si="127"/>
        <v>0</v>
      </c>
      <c r="AT348">
        <f t="shared" si="124"/>
        <v>0</v>
      </c>
      <c r="AV348" s="25">
        <f t="shared" ref="AV348:BK363" si="138">$H$1+EXP(EXP($H$6*($E$4+($D348-$D$4)*$C$4)+$H$5)*AV$10+EXP($H$4*($E$4+($D348-$D$4)*$C$4)+$H$3)+$H$2)</f>
        <v>45.171769645733413</v>
      </c>
      <c r="AW348" s="25">
        <f t="shared" si="138"/>
        <v>127.04522300052373</v>
      </c>
      <c r="AX348" s="25">
        <f t="shared" si="138"/>
        <v>364.41551061754836</v>
      </c>
      <c r="AY348" s="25">
        <f t="shared" si="138"/>
        <v>1052.6074841407044</v>
      </c>
      <c r="AZ348" s="25">
        <f t="shared" si="138"/>
        <v>3047.8369510477814</v>
      </c>
      <c r="BA348" s="25">
        <f t="shared" si="138"/>
        <v>8832.473765734987</v>
      </c>
      <c r="BB348" s="25">
        <f t="shared" si="138"/>
        <v>25603.488645394966</v>
      </c>
      <c r="BC348" s="25">
        <f t="shared" si="138"/>
        <v>74226.582731377712</v>
      </c>
      <c r="BD348" s="25">
        <f t="shared" si="138"/>
        <v>215196.30313641208</v>
      </c>
      <c r="BE348" s="25">
        <f t="shared" si="138"/>
        <v>623900.48876334867</v>
      </c>
      <c r="BF348" s="25">
        <f t="shared" si="137"/>
        <v>1808829.499539858</v>
      </c>
      <c r="BG348" s="25">
        <f t="shared" si="137"/>
        <v>5244215.8008228196</v>
      </c>
      <c r="BH348" s="25">
        <f t="shared" si="137"/>
        <v>15204204.063164905</v>
      </c>
      <c r="BI348" s="25">
        <f t="shared" si="137"/>
        <v>44080539.207467429</v>
      </c>
      <c r="BJ348" s="25">
        <f t="shared" si="137"/>
        <v>127799787.60445273</v>
      </c>
      <c r="BK348" s="25">
        <f t="shared" si="137"/>
        <v>370521466.69325632</v>
      </c>
      <c r="BL348" s="25">
        <f t="shared" si="137"/>
        <v>1074228375.5313194</v>
      </c>
      <c r="BM348" s="25">
        <f t="shared" si="137"/>
        <v>3114439268.1283507</v>
      </c>
      <c r="BN348" s="25">
        <f t="shared" si="137"/>
        <v>9029487754.9259262</v>
      </c>
    </row>
    <row r="349" spans="2:66" x14ac:dyDescent="0.3">
      <c r="B349" s="73"/>
      <c r="F349" s="75"/>
      <c r="G349" s="23"/>
      <c r="H349" s="59">
        <f t="shared" si="121"/>
        <v>0</v>
      </c>
      <c r="I349" s="77">
        <f t="shared" si="130"/>
        <v>0</v>
      </c>
      <c r="J349">
        <f t="shared" si="134"/>
        <v>0</v>
      </c>
      <c r="K349">
        <f t="shared" si="134"/>
        <v>0</v>
      </c>
      <c r="L349">
        <f t="shared" si="134"/>
        <v>0</v>
      </c>
      <c r="M349">
        <f t="shared" si="134"/>
        <v>0</v>
      </c>
      <c r="N349">
        <f t="shared" si="134"/>
        <v>0</v>
      </c>
      <c r="O349">
        <f t="shared" si="134"/>
        <v>0</v>
      </c>
      <c r="P349">
        <f t="shared" si="134"/>
        <v>0</v>
      </c>
      <c r="Q349">
        <f t="shared" si="134"/>
        <v>0</v>
      </c>
      <c r="R349">
        <f t="shared" si="134"/>
        <v>0</v>
      </c>
      <c r="S349">
        <f t="shared" si="134"/>
        <v>0</v>
      </c>
      <c r="T349">
        <f t="shared" si="134"/>
        <v>0</v>
      </c>
      <c r="U349">
        <f t="shared" si="134"/>
        <v>0</v>
      </c>
      <c r="V349">
        <f t="shared" si="134"/>
        <v>0</v>
      </c>
      <c r="W349">
        <f t="shared" si="134"/>
        <v>0</v>
      </c>
      <c r="X349">
        <f t="shared" si="134"/>
        <v>0</v>
      </c>
      <c r="Y349">
        <f t="shared" si="134"/>
        <v>0</v>
      </c>
      <c r="Z349">
        <f t="shared" si="134"/>
        <v>0</v>
      </c>
      <c r="AA349">
        <f t="shared" si="134"/>
        <v>0</v>
      </c>
      <c r="AC349">
        <f t="shared" si="136"/>
        <v>0</v>
      </c>
      <c r="AD349">
        <f t="shared" si="136"/>
        <v>0</v>
      </c>
      <c r="AE349">
        <f t="shared" si="136"/>
        <v>0</v>
      </c>
      <c r="AF349">
        <f t="shared" si="135"/>
        <v>0</v>
      </c>
      <c r="AG349">
        <f t="shared" si="135"/>
        <v>0</v>
      </c>
      <c r="AH349">
        <f t="shared" si="135"/>
        <v>0</v>
      </c>
      <c r="AI349">
        <f t="shared" si="135"/>
        <v>0</v>
      </c>
      <c r="AJ349">
        <f t="shared" si="135"/>
        <v>0</v>
      </c>
      <c r="AK349">
        <f t="shared" si="135"/>
        <v>0</v>
      </c>
      <c r="AL349">
        <f t="shared" si="127"/>
        <v>0</v>
      </c>
      <c r="AM349">
        <f t="shared" si="127"/>
        <v>0</v>
      </c>
      <c r="AN349">
        <f t="shared" si="127"/>
        <v>0</v>
      </c>
      <c r="AO349">
        <f t="shared" si="127"/>
        <v>0</v>
      </c>
      <c r="AP349">
        <f t="shared" si="127"/>
        <v>0</v>
      </c>
      <c r="AQ349">
        <f t="shared" si="127"/>
        <v>0</v>
      </c>
      <c r="AR349">
        <f t="shared" si="127"/>
        <v>0</v>
      </c>
      <c r="AS349">
        <f t="shared" si="127"/>
        <v>0</v>
      </c>
      <c r="AT349">
        <f t="shared" si="124"/>
        <v>0</v>
      </c>
      <c r="AV349" s="25">
        <f t="shared" si="138"/>
        <v>45.171769645733413</v>
      </c>
      <c r="AW349" s="25">
        <f t="shared" si="138"/>
        <v>127.04522300052373</v>
      </c>
      <c r="AX349" s="25">
        <f t="shared" si="138"/>
        <v>364.41551061754836</v>
      </c>
      <c r="AY349" s="25">
        <f t="shared" si="138"/>
        <v>1052.6074841407044</v>
      </c>
      <c r="AZ349" s="25">
        <f t="shared" si="138"/>
        <v>3047.8369510477814</v>
      </c>
      <c r="BA349" s="25">
        <f t="shared" si="138"/>
        <v>8832.473765734987</v>
      </c>
      <c r="BB349" s="25">
        <f t="shared" si="138"/>
        <v>25603.488645394966</v>
      </c>
      <c r="BC349" s="25">
        <f t="shared" si="138"/>
        <v>74226.582731377712</v>
      </c>
      <c r="BD349" s="25">
        <f t="shared" si="138"/>
        <v>215196.30313641208</v>
      </c>
      <c r="BE349" s="25">
        <f t="shared" si="138"/>
        <v>623900.48876334867</v>
      </c>
      <c r="BF349" s="25">
        <f t="shared" si="137"/>
        <v>1808829.499539858</v>
      </c>
      <c r="BG349" s="25">
        <f t="shared" si="137"/>
        <v>5244215.8008228196</v>
      </c>
      <c r="BH349" s="25">
        <f t="shared" si="137"/>
        <v>15204204.063164905</v>
      </c>
      <c r="BI349" s="25">
        <f t="shared" si="137"/>
        <v>44080539.207467429</v>
      </c>
      <c r="BJ349" s="25">
        <f t="shared" si="137"/>
        <v>127799787.60445273</v>
      </c>
      <c r="BK349" s="25">
        <f t="shared" si="137"/>
        <v>370521466.69325632</v>
      </c>
      <c r="BL349" s="25">
        <f t="shared" si="137"/>
        <v>1074228375.5313194</v>
      </c>
      <c r="BM349" s="25">
        <f t="shared" si="137"/>
        <v>3114439268.1283507</v>
      </c>
      <c r="BN349" s="25">
        <f t="shared" si="137"/>
        <v>9029487754.9259262</v>
      </c>
    </row>
    <row r="350" spans="2:66" x14ac:dyDescent="0.3">
      <c r="B350" s="73"/>
      <c r="F350" s="75"/>
      <c r="G350" s="23"/>
      <c r="H350" s="59">
        <f t="shared" si="121"/>
        <v>0</v>
      </c>
      <c r="I350" s="77">
        <f t="shared" si="130"/>
        <v>0</v>
      </c>
      <c r="J350">
        <f t="shared" si="134"/>
        <v>0</v>
      </c>
      <c r="K350">
        <f t="shared" si="134"/>
        <v>0</v>
      </c>
      <c r="L350">
        <f t="shared" si="134"/>
        <v>0</v>
      </c>
      <c r="M350">
        <f t="shared" si="134"/>
        <v>0</v>
      </c>
      <c r="N350">
        <f t="shared" si="134"/>
        <v>0</v>
      </c>
      <c r="O350">
        <f t="shared" si="134"/>
        <v>0</v>
      </c>
      <c r="P350">
        <f t="shared" si="134"/>
        <v>0</v>
      </c>
      <c r="Q350">
        <f t="shared" si="134"/>
        <v>0</v>
      </c>
      <c r="R350">
        <f t="shared" si="134"/>
        <v>0</v>
      </c>
      <c r="S350">
        <f t="shared" si="134"/>
        <v>0</v>
      </c>
      <c r="T350">
        <f t="shared" si="134"/>
        <v>0</v>
      </c>
      <c r="U350">
        <f t="shared" si="134"/>
        <v>0</v>
      </c>
      <c r="V350">
        <f t="shared" si="134"/>
        <v>0</v>
      </c>
      <c r="W350">
        <f t="shared" si="134"/>
        <v>0</v>
      </c>
      <c r="X350">
        <f t="shared" si="134"/>
        <v>0</v>
      </c>
      <c r="Y350">
        <f t="shared" si="134"/>
        <v>0</v>
      </c>
      <c r="Z350">
        <f t="shared" si="134"/>
        <v>0</v>
      </c>
      <c r="AA350">
        <f t="shared" si="134"/>
        <v>0</v>
      </c>
      <c r="AC350">
        <f t="shared" si="136"/>
        <v>0</v>
      </c>
      <c r="AD350">
        <f t="shared" si="136"/>
        <v>0</v>
      </c>
      <c r="AE350">
        <f t="shared" si="136"/>
        <v>0</v>
      </c>
      <c r="AF350">
        <f t="shared" si="135"/>
        <v>0</v>
      </c>
      <c r="AG350">
        <f t="shared" si="135"/>
        <v>0</v>
      </c>
      <c r="AH350">
        <f t="shared" si="135"/>
        <v>0</v>
      </c>
      <c r="AI350">
        <f t="shared" si="135"/>
        <v>0</v>
      </c>
      <c r="AJ350">
        <f t="shared" si="135"/>
        <v>0</v>
      </c>
      <c r="AK350">
        <f t="shared" si="135"/>
        <v>0</v>
      </c>
      <c r="AL350">
        <f t="shared" si="127"/>
        <v>0</v>
      </c>
      <c r="AM350">
        <f t="shared" si="127"/>
        <v>0</v>
      </c>
      <c r="AN350">
        <f t="shared" si="127"/>
        <v>0</v>
      </c>
      <c r="AO350">
        <f t="shared" si="127"/>
        <v>0</v>
      </c>
      <c r="AP350">
        <f t="shared" si="127"/>
        <v>0</v>
      </c>
      <c r="AQ350">
        <f t="shared" si="127"/>
        <v>0</v>
      </c>
      <c r="AR350">
        <f t="shared" si="127"/>
        <v>0</v>
      </c>
      <c r="AS350">
        <f t="shared" si="127"/>
        <v>0</v>
      </c>
      <c r="AT350">
        <f t="shared" si="124"/>
        <v>0</v>
      </c>
      <c r="AV350" s="25">
        <f t="shared" si="138"/>
        <v>45.171769645733413</v>
      </c>
      <c r="AW350" s="25">
        <f t="shared" si="138"/>
        <v>127.04522300052373</v>
      </c>
      <c r="AX350" s="25">
        <f t="shared" si="138"/>
        <v>364.41551061754836</v>
      </c>
      <c r="AY350" s="25">
        <f t="shared" si="138"/>
        <v>1052.6074841407044</v>
      </c>
      <c r="AZ350" s="25">
        <f t="shared" si="138"/>
        <v>3047.8369510477814</v>
      </c>
      <c r="BA350" s="25">
        <f t="shared" si="138"/>
        <v>8832.473765734987</v>
      </c>
      <c r="BB350" s="25">
        <f t="shared" si="138"/>
        <v>25603.488645394966</v>
      </c>
      <c r="BC350" s="25">
        <f t="shared" si="138"/>
        <v>74226.582731377712</v>
      </c>
      <c r="BD350" s="25">
        <f t="shared" si="138"/>
        <v>215196.30313641208</v>
      </c>
      <c r="BE350" s="25">
        <f t="shared" si="138"/>
        <v>623900.48876334867</v>
      </c>
      <c r="BF350" s="25">
        <f t="shared" si="137"/>
        <v>1808829.499539858</v>
      </c>
      <c r="BG350" s="25">
        <f t="shared" si="137"/>
        <v>5244215.8008228196</v>
      </c>
      <c r="BH350" s="25">
        <f t="shared" si="137"/>
        <v>15204204.063164905</v>
      </c>
      <c r="BI350" s="25">
        <f t="shared" si="137"/>
        <v>44080539.207467429</v>
      </c>
      <c r="BJ350" s="25">
        <f t="shared" si="137"/>
        <v>127799787.60445273</v>
      </c>
      <c r="BK350" s="25">
        <f t="shared" si="137"/>
        <v>370521466.69325632</v>
      </c>
      <c r="BL350" s="25">
        <f t="shared" si="137"/>
        <v>1074228375.5313194</v>
      </c>
      <c r="BM350" s="25">
        <f t="shared" si="137"/>
        <v>3114439268.1283507</v>
      </c>
      <c r="BN350" s="25">
        <f t="shared" si="137"/>
        <v>9029487754.9259262</v>
      </c>
    </row>
    <row r="351" spans="2:66" x14ac:dyDescent="0.3">
      <c r="B351" s="73"/>
      <c r="F351" s="75"/>
      <c r="G351" s="23"/>
      <c r="H351" s="59">
        <f t="shared" si="121"/>
        <v>0</v>
      </c>
      <c r="I351" s="77">
        <f t="shared" si="130"/>
        <v>0</v>
      </c>
      <c r="J351">
        <f t="shared" si="134"/>
        <v>0</v>
      </c>
      <c r="K351">
        <f t="shared" si="134"/>
        <v>0</v>
      </c>
      <c r="L351">
        <f t="shared" si="134"/>
        <v>0</v>
      </c>
      <c r="M351">
        <f t="shared" si="134"/>
        <v>0</v>
      </c>
      <c r="N351">
        <f t="shared" si="134"/>
        <v>0</v>
      </c>
      <c r="O351">
        <f t="shared" si="134"/>
        <v>0</v>
      </c>
      <c r="P351">
        <f t="shared" si="134"/>
        <v>0</v>
      </c>
      <c r="Q351">
        <f t="shared" si="134"/>
        <v>0</v>
      </c>
      <c r="R351">
        <f t="shared" si="134"/>
        <v>0</v>
      </c>
      <c r="S351">
        <f t="shared" si="134"/>
        <v>0</v>
      </c>
      <c r="T351">
        <f t="shared" si="134"/>
        <v>0</v>
      </c>
      <c r="U351">
        <f t="shared" si="134"/>
        <v>0</v>
      </c>
      <c r="V351">
        <f t="shared" si="134"/>
        <v>0</v>
      </c>
      <c r="W351">
        <f t="shared" si="134"/>
        <v>0</v>
      </c>
      <c r="X351">
        <f t="shared" si="134"/>
        <v>0</v>
      </c>
      <c r="Y351">
        <f t="shared" si="134"/>
        <v>0</v>
      </c>
      <c r="Z351">
        <f t="shared" si="134"/>
        <v>0</v>
      </c>
      <c r="AA351">
        <f t="shared" si="134"/>
        <v>0</v>
      </c>
      <c r="AC351">
        <f t="shared" si="136"/>
        <v>0</v>
      </c>
      <c r="AD351">
        <f t="shared" si="136"/>
        <v>0</v>
      </c>
      <c r="AE351">
        <f t="shared" si="136"/>
        <v>0</v>
      </c>
      <c r="AF351">
        <f t="shared" si="135"/>
        <v>0</v>
      </c>
      <c r="AG351">
        <f t="shared" si="135"/>
        <v>0</v>
      </c>
      <c r="AH351">
        <f t="shared" si="135"/>
        <v>0</v>
      </c>
      <c r="AI351">
        <f t="shared" si="135"/>
        <v>0</v>
      </c>
      <c r="AJ351">
        <f t="shared" si="135"/>
        <v>0</v>
      </c>
      <c r="AK351">
        <f t="shared" si="135"/>
        <v>0</v>
      </c>
      <c r="AL351">
        <f t="shared" si="127"/>
        <v>0</v>
      </c>
      <c r="AM351">
        <f t="shared" si="127"/>
        <v>0</v>
      </c>
      <c r="AN351">
        <f t="shared" si="127"/>
        <v>0</v>
      </c>
      <c r="AO351">
        <f t="shared" si="127"/>
        <v>0</v>
      </c>
      <c r="AP351">
        <f t="shared" si="127"/>
        <v>0</v>
      </c>
      <c r="AQ351">
        <f t="shared" si="127"/>
        <v>0</v>
      </c>
      <c r="AR351">
        <f t="shared" si="127"/>
        <v>0</v>
      </c>
      <c r="AS351">
        <f t="shared" si="127"/>
        <v>0</v>
      </c>
      <c r="AT351">
        <f t="shared" si="124"/>
        <v>0</v>
      </c>
      <c r="AV351" s="25">
        <f t="shared" si="138"/>
        <v>45.171769645733413</v>
      </c>
      <c r="AW351" s="25">
        <f t="shared" si="138"/>
        <v>127.04522300052373</v>
      </c>
      <c r="AX351" s="25">
        <f t="shared" si="138"/>
        <v>364.41551061754836</v>
      </c>
      <c r="AY351" s="25">
        <f t="shared" si="138"/>
        <v>1052.6074841407044</v>
      </c>
      <c r="AZ351" s="25">
        <f t="shared" si="138"/>
        <v>3047.8369510477814</v>
      </c>
      <c r="BA351" s="25">
        <f t="shared" si="138"/>
        <v>8832.473765734987</v>
      </c>
      <c r="BB351" s="25">
        <f t="shared" si="138"/>
        <v>25603.488645394966</v>
      </c>
      <c r="BC351" s="25">
        <f t="shared" si="138"/>
        <v>74226.582731377712</v>
      </c>
      <c r="BD351" s="25">
        <f t="shared" si="138"/>
        <v>215196.30313641208</v>
      </c>
      <c r="BE351" s="25">
        <f t="shared" si="138"/>
        <v>623900.48876334867</v>
      </c>
      <c r="BF351" s="25">
        <f t="shared" si="137"/>
        <v>1808829.499539858</v>
      </c>
      <c r="BG351" s="25">
        <f t="shared" si="137"/>
        <v>5244215.8008228196</v>
      </c>
      <c r="BH351" s="25">
        <f t="shared" si="137"/>
        <v>15204204.063164905</v>
      </c>
      <c r="BI351" s="25">
        <f t="shared" si="137"/>
        <v>44080539.207467429</v>
      </c>
      <c r="BJ351" s="25">
        <f t="shared" si="137"/>
        <v>127799787.60445273</v>
      </c>
      <c r="BK351" s="25">
        <f t="shared" si="137"/>
        <v>370521466.69325632</v>
      </c>
      <c r="BL351" s="25">
        <f t="shared" si="137"/>
        <v>1074228375.5313194</v>
      </c>
      <c r="BM351" s="25">
        <f t="shared" si="137"/>
        <v>3114439268.1283507</v>
      </c>
      <c r="BN351" s="25">
        <f t="shared" si="137"/>
        <v>9029487754.9259262</v>
      </c>
    </row>
    <row r="352" spans="2:66" x14ac:dyDescent="0.3">
      <c r="B352" s="73"/>
      <c r="F352" s="75"/>
      <c r="G352" s="23"/>
      <c r="H352" s="59">
        <f t="shared" si="121"/>
        <v>0</v>
      </c>
      <c r="I352" s="77">
        <f t="shared" si="130"/>
        <v>0</v>
      </c>
      <c r="J352">
        <f t="shared" si="134"/>
        <v>0</v>
      </c>
      <c r="K352">
        <f t="shared" si="134"/>
        <v>0</v>
      </c>
      <c r="L352">
        <f t="shared" si="134"/>
        <v>0</v>
      </c>
      <c r="M352">
        <f t="shared" si="134"/>
        <v>0</v>
      </c>
      <c r="N352">
        <f t="shared" si="134"/>
        <v>0</v>
      </c>
      <c r="O352">
        <f t="shared" si="134"/>
        <v>0</v>
      </c>
      <c r="P352">
        <f t="shared" si="134"/>
        <v>0</v>
      </c>
      <c r="Q352">
        <f t="shared" si="134"/>
        <v>0</v>
      </c>
      <c r="R352">
        <f t="shared" si="134"/>
        <v>0</v>
      </c>
      <c r="S352">
        <f t="shared" si="134"/>
        <v>0</v>
      </c>
      <c r="T352">
        <f t="shared" si="134"/>
        <v>0</v>
      </c>
      <c r="U352">
        <f t="shared" si="134"/>
        <v>0</v>
      </c>
      <c r="V352">
        <f t="shared" si="134"/>
        <v>0</v>
      </c>
      <c r="W352">
        <f t="shared" si="134"/>
        <v>0</v>
      </c>
      <c r="X352">
        <f t="shared" si="134"/>
        <v>0</v>
      </c>
      <c r="Y352">
        <f t="shared" si="134"/>
        <v>0</v>
      </c>
      <c r="Z352">
        <f t="shared" si="134"/>
        <v>0</v>
      </c>
      <c r="AA352">
        <f t="shared" si="134"/>
        <v>0</v>
      </c>
      <c r="AC352">
        <f t="shared" si="136"/>
        <v>0</v>
      </c>
      <c r="AD352">
        <f t="shared" si="136"/>
        <v>0</v>
      </c>
      <c r="AE352">
        <f t="shared" si="136"/>
        <v>0</v>
      </c>
      <c r="AF352">
        <f t="shared" si="135"/>
        <v>0</v>
      </c>
      <c r="AG352">
        <f t="shared" si="135"/>
        <v>0</v>
      </c>
      <c r="AH352">
        <f t="shared" si="135"/>
        <v>0</v>
      </c>
      <c r="AI352">
        <f t="shared" si="135"/>
        <v>0</v>
      </c>
      <c r="AJ352">
        <f t="shared" si="135"/>
        <v>0</v>
      </c>
      <c r="AK352">
        <f t="shared" si="135"/>
        <v>0</v>
      </c>
      <c r="AL352">
        <f t="shared" si="127"/>
        <v>0</v>
      </c>
      <c r="AM352">
        <f t="shared" si="127"/>
        <v>0</v>
      </c>
      <c r="AN352">
        <f t="shared" si="127"/>
        <v>0</v>
      </c>
      <c r="AO352">
        <f t="shared" si="127"/>
        <v>0</v>
      </c>
      <c r="AP352">
        <f t="shared" si="127"/>
        <v>0</v>
      </c>
      <c r="AQ352">
        <f t="shared" si="127"/>
        <v>0</v>
      </c>
      <c r="AR352">
        <f t="shared" si="127"/>
        <v>0</v>
      </c>
      <c r="AS352">
        <f t="shared" si="127"/>
        <v>0</v>
      </c>
      <c r="AT352">
        <f t="shared" si="124"/>
        <v>0</v>
      </c>
      <c r="AV352" s="25">
        <f t="shared" si="138"/>
        <v>45.171769645733413</v>
      </c>
      <c r="AW352" s="25">
        <f t="shared" si="138"/>
        <v>127.04522300052373</v>
      </c>
      <c r="AX352" s="25">
        <f t="shared" si="138"/>
        <v>364.41551061754836</v>
      </c>
      <c r="AY352" s="25">
        <f t="shared" si="138"/>
        <v>1052.6074841407044</v>
      </c>
      <c r="AZ352" s="25">
        <f t="shared" si="138"/>
        <v>3047.8369510477814</v>
      </c>
      <c r="BA352" s="25">
        <f t="shared" si="138"/>
        <v>8832.473765734987</v>
      </c>
      <c r="BB352" s="25">
        <f t="shared" si="138"/>
        <v>25603.488645394966</v>
      </c>
      <c r="BC352" s="25">
        <f t="shared" si="138"/>
        <v>74226.582731377712</v>
      </c>
      <c r="BD352" s="25">
        <f t="shared" si="138"/>
        <v>215196.30313641208</v>
      </c>
      <c r="BE352" s="25">
        <f t="shared" si="138"/>
        <v>623900.48876334867</v>
      </c>
      <c r="BF352" s="25">
        <f t="shared" si="137"/>
        <v>1808829.499539858</v>
      </c>
      <c r="BG352" s="25">
        <f t="shared" si="137"/>
        <v>5244215.8008228196</v>
      </c>
      <c r="BH352" s="25">
        <f t="shared" si="137"/>
        <v>15204204.063164905</v>
      </c>
      <c r="BI352" s="25">
        <f t="shared" si="137"/>
        <v>44080539.207467429</v>
      </c>
      <c r="BJ352" s="25">
        <f t="shared" si="137"/>
        <v>127799787.60445273</v>
      </c>
      <c r="BK352" s="25">
        <f t="shared" si="137"/>
        <v>370521466.69325632</v>
      </c>
      <c r="BL352" s="25">
        <f t="shared" si="137"/>
        <v>1074228375.5313194</v>
      </c>
      <c r="BM352" s="25">
        <f t="shared" si="137"/>
        <v>3114439268.1283507</v>
      </c>
      <c r="BN352" s="25">
        <f t="shared" si="137"/>
        <v>9029487754.9259262</v>
      </c>
    </row>
    <row r="353" spans="2:66" x14ac:dyDescent="0.3">
      <c r="B353" s="73"/>
      <c r="F353" s="75"/>
      <c r="G353" s="23"/>
      <c r="H353" s="59">
        <f t="shared" si="121"/>
        <v>0</v>
      </c>
      <c r="I353" s="77">
        <f t="shared" si="130"/>
        <v>0</v>
      </c>
      <c r="J353">
        <f t="shared" si="134"/>
        <v>0</v>
      </c>
      <c r="K353">
        <f t="shared" si="134"/>
        <v>0</v>
      </c>
      <c r="L353">
        <f t="shared" si="134"/>
        <v>0</v>
      </c>
      <c r="M353">
        <f t="shared" si="134"/>
        <v>0</v>
      </c>
      <c r="N353">
        <f t="shared" si="134"/>
        <v>0</v>
      </c>
      <c r="O353">
        <f t="shared" si="134"/>
        <v>0</v>
      </c>
      <c r="P353">
        <f t="shared" si="134"/>
        <v>0</v>
      </c>
      <c r="Q353">
        <f t="shared" si="134"/>
        <v>0</v>
      </c>
      <c r="R353">
        <f t="shared" si="134"/>
        <v>0</v>
      </c>
      <c r="S353">
        <f t="shared" si="134"/>
        <v>0</v>
      </c>
      <c r="T353">
        <f t="shared" si="134"/>
        <v>0</v>
      </c>
      <c r="U353">
        <f t="shared" si="134"/>
        <v>0</v>
      </c>
      <c r="V353">
        <f t="shared" si="134"/>
        <v>0</v>
      </c>
      <c r="W353">
        <f t="shared" si="134"/>
        <v>0</v>
      </c>
      <c r="X353">
        <f t="shared" si="134"/>
        <v>0</v>
      </c>
      <c r="Y353">
        <f t="shared" si="134"/>
        <v>0</v>
      </c>
      <c r="Z353">
        <f t="shared" si="134"/>
        <v>0</v>
      </c>
      <c r="AA353">
        <f t="shared" si="134"/>
        <v>0</v>
      </c>
      <c r="AC353">
        <f t="shared" si="136"/>
        <v>0</v>
      </c>
      <c r="AD353">
        <f t="shared" si="136"/>
        <v>0</v>
      </c>
      <c r="AE353">
        <f t="shared" si="136"/>
        <v>0</v>
      </c>
      <c r="AF353">
        <f t="shared" si="135"/>
        <v>0</v>
      </c>
      <c r="AG353">
        <f t="shared" si="135"/>
        <v>0</v>
      </c>
      <c r="AH353">
        <f t="shared" si="135"/>
        <v>0</v>
      </c>
      <c r="AI353">
        <f t="shared" si="135"/>
        <v>0</v>
      </c>
      <c r="AJ353">
        <f t="shared" si="135"/>
        <v>0</v>
      </c>
      <c r="AK353">
        <f t="shared" si="135"/>
        <v>0</v>
      </c>
      <c r="AL353">
        <f t="shared" si="127"/>
        <v>0</v>
      </c>
      <c r="AM353">
        <f t="shared" si="127"/>
        <v>0</v>
      </c>
      <c r="AN353">
        <f t="shared" si="127"/>
        <v>0</v>
      </c>
      <c r="AO353">
        <f t="shared" si="127"/>
        <v>0</v>
      </c>
      <c r="AP353">
        <f t="shared" si="127"/>
        <v>0</v>
      </c>
      <c r="AQ353">
        <f t="shared" si="127"/>
        <v>0</v>
      </c>
      <c r="AR353">
        <f t="shared" si="127"/>
        <v>0</v>
      </c>
      <c r="AS353">
        <f t="shared" si="127"/>
        <v>0</v>
      </c>
      <c r="AT353">
        <f t="shared" si="124"/>
        <v>0</v>
      </c>
      <c r="AV353" s="25">
        <f t="shared" si="138"/>
        <v>45.171769645733413</v>
      </c>
      <c r="AW353" s="25">
        <f t="shared" si="138"/>
        <v>127.04522300052373</v>
      </c>
      <c r="AX353" s="25">
        <f t="shared" si="138"/>
        <v>364.41551061754836</v>
      </c>
      <c r="AY353" s="25">
        <f t="shared" si="138"/>
        <v>1052.6074841407044</v>
      </c>
      <c r="AZ353" s="25">
        <f t="shared" si="138"/>
        <v>3047.8369510477814</v>
      </c>
      <c r="BA353" s="25">
        <f t="shared" si="138"/>
        <v>8832.473765734987</v>
      </c>
      <c r="BB353" s="25">
        <f t="shared" si="138"/>
        <v>25603.488645394966</v>
      </c>
      <c r="BC353" s="25">
        <f t="shared" si="138"/>
        <v>74226.582731377712</v>
      </c>
      <c r="BD353" s="25">
        <f t="shared" si="138"/>
        <v>215196.30313641208</v>
      </c>
      <c r="BE353" s="25">
        <f t="shared" si="138"/>
        <v>623900.48876334867</v>
      </c>
      <c r="BF353" s="25">
        <f t="shared" si="137"/>
        <v>1808829.499539858</v>
      </c>
      <c r="BG353" s="25">
        <f t="shared" si="137"/>
        <v>5244215.8008228196</v>
      </c>
      <c r="BH353" s="25">
        <f t="shared" si="137"/>
        <v>15204204.063164905</v>
      </c>
      <c r="BI353" s="25">
        <f t="shared" si="137"/>
        <v>44080539.207467429</v>
      </c>
      <c r="BJ353" s="25">
        <f t="shared" si="137"/>
        <v>127799787.60445273</v>
      </c>
      <c r="BK353" s="25">
        <f t="shared" si="137"/>
        <v>370521466.69325632</v>
      </c>
      <c r="BL353" s="25">
        <f t="shared" si="137"/>
        <v>1074228375.5313194</v>
      </c>
      <c r="BM353" s="25">
        <f t="shared" si="137"/>
        <v>3114439268.1283507</v>
      </c>
      <c r="BN353" s="25">
        <f t="shared" si="137"/>
        <v>9029487754.9259262</v>
      </c>
    </row>
    <row r="354" spans="2:66" x14ac:dyDescent="0.3">
      <c r="B354" s="73"/>
      <c r="F354" s="75"/>
      <c r="G354" s="23"/>
      <c r="H354" s="59">
        <f t="shared" si="121"/>
        <v>0</v>
      </c>
      <c r="I354" s="77">
        <f t="shared" si="130"/>
        <v>0</v>
      </c>
      <c r="J354">
        <f t="shared" si="134"/>
        <v>0</v>
      </c>
      <c r="K354">
        <f t="shared" si="134"/>
        <v>0</v>
      </c>
      <c r="L354">
        <f t="shared" si="134"/>
        <v>0</v>
      </c>
      <c r="M354">
        <f t="shared" si="134"/>
        <v>0</v>
      </c>
      <c r="N354">
        <f t="shared" si="134"/>
        <v>0</v>
      </c>
      <c r="O354">
        <f t="shared" si="134"/>
        <v>0</v>
      </c>
      <c r="P354">
        <f t="shared" si="134"/>
        <v>0</v>
      </c>
      <c r="Q354">
        <f t="shared" si="134"/>
        <v>0</v>
      </c>
      <c r="R354">
        <f t="shared" si="134"/>
        <v>0</v>
      </c>
      <c r="S354">
        <f t="shared" si="134"/>
        <v>0</v>
      </c>
      <c r="T354">
        <f t="shared" si="134"/>
        <v>0</v>
      </c>
      <c r="U354">
        <f t="shared" si="134"/>
        <v>0</v>
      </c>
      <c r="V354">
        <f t="shared" si="134"/>
        <v>0</v>
      </c>
      <c r="W354">
        <f t="shared" si="134"/>
        <v>0</v>
      </c>
      <c r="X354">
        <f t="shared" si="134"/>
        <v>0</v>
      </c>
      <c r="Y354">
        <f t="shared" si="134"/>
        <v>0</v>
      </c>
      <c r="Z354">
        <f t="shared" si="134"/>
        <v>0</v>
      </c>
      <c r="AA354">
        <f t="shared" si="134"/>
        <v>0</v>
      </c>
      <c r="AC354">
        <f t="shared" si="136"/>
        <v>0</v>
      </c>
      <c r="AD354">
        <f t="shared" si="136"/>
        <v>0</v>
      </c>
      <c r="AE354">
        <f t="shared" si="136"/>
        <v>0</v>
      </c>
      <c r="AF354">
        <f t="shared" si="135"/>
        <v>0</v>
      </c>
      <c r="AG354">
        <f t="shared" si="135"/>
        <v>0</v>
      </c>
      <c r="AH354">
        <f t="shared" si="135"/>
        <v>0</v>
      </c>
      <c r="AI354">
        <f t="shared" si="135"/>
        <v>0</v>
      </c>
      <c r="AJ354">
        <f t="shared" si="135"/>
        <v>0</v>
      </c>
      <c r="AK354">
        <f t="shared" si="135"/>
        <v>0</v>
      </c>
      <c r="AL354">
        <f t="shared" si="127"/>
        <v>0</v>
      </c>
      <c r="AM354">
        <f t="shared" si="127"/>
        <v>0</v>
      </c>
      <c r="AN354">
        <f t="shared" si="127"/>
        <v>0</v>
      </c>
      <c r="AO354">
        <f t="shared" si="127"/>
        <v>0</v>
      </c>
      <c r="AP354">
        <f t="shared" si="127"/>
        <v>0</v>
      </c>
      <c r="AQ354">
        <f t="shared" si="127"/>
        <v>0</v>
      </c>
      <c r="AR354">
        <f t="shared" si="127"/>
        <v>0</v>
      </c>
      <c r="AS354">
        <f t="shared" ref="AS354:AT417" si="139">IF(AND(BL354&lt;=$G354,$G354&lt;BM354)=TRUE,BL$10*100+100*((LOG($G354)-LOG(BL354))/(LOG(BM354)-LOG(BL354))),0)</f>
        <v>0</v>
      </c>
      <c r="AT354">
        <f t="shared" si="124"/>
        <v>0</v>
      </c>
      <c r="AV354" s="25">
        <f t="shared" si="138"/>
        <v>45.171769645733413</v>
      </c>
      <c r="AW354" s="25">
        <f t="shared" si="138"/>
        <v>127.04522300052373</v>
      </c>
      <c r="AX354" s="25">
        <f t="shared" si="138"/>
        <v>364.41551061754836</v>
      </c>
      <c r="AY354" s="25">
        <f t="shared" si="138"/>
        <v>1052.6074841407044</v>
      </c>
      <c r="AZ354" s="25">
        <f t="shared" si="138"/>
        <v>3047.8369510477814</v>
      </c>
      <c r="BA354" s="25">
        <f t="shared" si="138"/>
        <v>8832.473765734987</v>
      </c>
      <c r="BB354" s="25">
        <f t="shared" si="138"/>
        <v>25603.488645394966</v>
      </c>
      <c r="BC354" s="25">
        <f t="shared" si="138"/>
        <v>74226.582731377712</v>
      </c>
      <c r="BD354" s="25">
        <f t="shared" si="138"/>
        <v>215196.30313641208</v>
      </c>
      <c r="BE354" s="25">
        <f t="shared" si="138"/>
        <v>623900.48876334867</v>
      </c>
      <c r="BF354" s="25">
        <f t="shared" si="137"/>
        <v>1808829.499539858</v>
      </c>
      <c r="BG354" s="25">
        <f t="shared" si="137"/>
        <v>5244215.8008228196</v>
      </c>
      <c r="BH354" s="25">
        <f t="shared" si="137"/>
        <v>15204204.063164905</v>
      </c>
      <c r="BI354" s="25">
        <f t="shared" si="137"/>
        <v>44080539.207467429</v>
      </c>
      <c r="BJ354" s="25">
        <f t="shared" si="137"/>
        <v>127799787.60445273</v>
      </c>
      <c r="BK354" s="25">
        <f t="shared" si="137"/>
        <v>370521466.69325632</v>
      </c>
      <c r="BL354" s="25">
        <f t="shared" si="137"/>
        <v>1074228375.5313194</v>
      </c>
      <c r="BM354" s="25">
        <f t="shared" si="137"/>
        <v>3114439268.1283507</v>
      </c>
      <c r="BN354" s="25">
        <f t="shared" si="137"/>
        <v>9029487754.9259262</v>
      </c>
    </row>
    <row r="355" spans="2:66" x14ac:dyDescent="0.3">
      <c r="B355" s="73"/>
      <c r="F355" s="75"/>
      <c r="G355" s="23"/>
      <c r="H355" s="59">
        <f t="shared" si="121"/>
        <v>0</v>
      </c>
      <c r="I355" s="77">
        <f t="shared" si="130"/>
        <v>0</v>
      </c>
      <c r="J355">
        <f t="shared" si="134"/>
        <v>0</v>
      </c>
      <c r="K355">
        <f t="shared" si="134"/>
        <v>0</v>
      </c>
      <c r="L355">
        <f t="shared" si="134"/>
        <v>0</v>
      </c>
      <c r="M355">
        <f t="shared" ref="M355:AA355" si="140">IF(AND(M$10&lt;=$D355,$D355&lt;N$10)=TRUE,(M$9*100+100*($D355-M$10)/(N$10-M$10)),0)</f>
        <v>0</v>
      </c>
      <c r="N355">
        <f t="shared" si="140"/>
        <v>0</v>
      </c>
      <c r="O355">
        <f t="shared" si="140"/>
        <v>0</v>
      </c>
      <c r="P355">
        <f t="shared" si="140"/>
        <v>0</v>
      </c>
      <c r="Q355">
        <f t="shared" si="140"/>
        <v>0</v>
      </c>
      <c r="R355">
        <f t="shared" si="140"/>
        <v>0</v>
      </c>
      <c r="S355">
        <f t="shared" si="140"/>
        <v>0</v>
      </c>
      <c r="T355">
        <f t="shared" si="140"/>
        <v>0</v>
      </c>
      <c r="U355">
        <f t="shared" si="140"/>
        <v>0</v>
      </c>
      <c r="V355">
        <f t="shared" si="140"/>
        <v>0</v>
      </c>
      <c r="W355">
        <f t="shared" si="140"/>
        <v>0</v>
      </c>
      <c r="X355">
        <f t="shared" si="140"/>
        <v>0</v>
      </c>
      <c r="Y355">
        <f t="shared" si="140"/>
        <v>0</v>
      </c>
      <c r="Z355">
        <f t="shared" si="140"/>
        <v>0</v>
      </c>
      <c r="AA355">
        <f t="shared" si="140"/>
        <v>0</v>
      </c>
      <c r="AC355">
        <f t="shared" si="136"/>
        <v>0</v>
      </c>
      <c r="AD355">
        <f t="shared" si="136"/>
        <v>0</v>
      </c>
      <c r="AE355">
        <f t="shared" si="136"/>
        <v>0</v>
      </c>
      <c r="AF355">
        <f t="shared" si="135"/>
        <v>0</v>
      </c>
      <c r="AG355">
        <f t="shared" si="135"/>
        <v>0</v>
      </c>
      <c r="AH355">
        <f t="shared" si="135"/>
        <v>0</v>
      </c>
      <c r="AI355">
        <f t="shared" si="135"/>
        <v>0</v>
      </c>
      <c r="AJ355">
        <f t="shared" si="135"/>
        <v>0</v>
      </c>
      <c r="AK355">
        <f t="shared" si="135"/>
        <v>0</v>
      </c>
      <c r="AL355">
        <f t="shared" si="135"/>
        <v>0</v>
      </c>
      <c r="AM355">
        <f t="shared" si="135"/>
        <v>0</v>
      </c>
      <c r="AN355">
        <f t="shared" si="135"/>
        <v>0</v>
      </c>
      <c r="AO355">
        <f t="shared" si="135"/>
        <v>0</v>
      </c>
      <c r="AP355">
        <f t="shared" si="135"/>
        <v>0</v>
      </c>
      <c r="AQ355">
        <f t="shared" si="135"/>
        <v>0</v>
      </c>
      <c r="AR355">
        <f t="shared" si="135"/>
        <v>0</v>
      </c>
      <c r="AS355">
        <f t="shared" si="139"/>
        <v>0</v>
      </c>
      <c r="AT355">
        <f t="shared" si="124"/>
        <v>0</v>
      </c>
      <c r="AV355" s="25">
        <f t="shared" si="138"/>
        <v>45.171769645733413</v>
      </c>
      <c r="AW355" s="25">
        <f t="shared" si="138"/>
        <v>127.04522300052373</v>
      </c>
      <c r="AX355" s="25">
        <f t="shared" si="138"/>
        <v>364.41551061754836</v>
      </c>
      <c r="AY355" s="25">
        <f t="shared" si="138"/>
        <v>1052.6074841407044</v>
      </c>
      <c r="AZ355" s="25">
        <f t="shared" si="138"/>
        <v>3047.8369510477814</v>
      </c>
      <c r="BA355" s="25">
        <f t="shared" si="138"/>
        <v>8832.473765734987</v>
      </c>
      <c r="BB355" s="25">
        <f t="shared" si="138"/>
        <v>25603.488645394966</v>
      </c>
      <c r="BC355" s="25">
        <f t="shared" si="138"/>
        <v>74226.582731377712</v>
      </c>
      <c r="BD355" s="25">
        <f t="shared" si="138"/>
        <v>215196.30313641208</v>
      </c>
      <c r="BE355" s="25">
        <f t="shared" si="138"/>
        <v>623900.48876334867</v>
      </c>
      <c r="BF355" s="25">
        <f t="shared" si="137"/>
        <v>1808829.499539858</v>
      </c>
      <c r="BG355" s="25">
        <f t="shared" si="137"/>
        <v>5244215.8008228196</v>
      </c>
      <c r="BH355" s="25">
        <f t="shared" si="137"/>
        <v>15204204.063164905</v>
      </c>
      <c r="BI355" s="25">
        <f t="shared" si="137"/>
        <v>44080539.207467429</v>
      </c>
      <c r="BJ355" s="25">
        <f t="shared" si="137"/>
        <v>127799787.60445273</v>
      </c>
      <c r="BK355" s="25">
        <f t="shared" si="137"/>
        <v>370521466.69325632</v>
      </c>
      <c r="BL355" s="25">
        <f t="shared" si="137"/>
        <v>1074228375.5313194</v>
      </c>
      <c r="BM355" s="25">
        <f t="shared" si="137"/>
        <v>3114439268.1283507</v>
      </c>
      <c r="BN355" s="25">
        <f t="shared" si="137"/>
        <v>9029487754.9259262</v>
      </c>
    </row>
    <row r="356" spans="2:66" x14ac:dyDescent="0.3">
      <c r="B356" s="73"/>
      <c r="F356" s="75"/>
      <c r="G356" s="23"/>
      <c r="H356" s="59">
        <f t="shared" si="121"/>
        <v>0</v>
      </c>
      <c r="I356" s="77">
        <f t="shared" si="130"/>
        <v>0</v>
      </c>
      <c r="J356">
        <f t="shared" ref="J356:AA370" si="141">IF(AND(J$10&lt;=$D356,$D356&lt;K$10)=TRUE,(J$9*100+100*($D356-J$10)/(K$10-J$10)),0)</f>
        <v>0</v>
      </c>
      <c r="K356">
        <f t="shared" si="141"/>
        <v>0</v>
      </c>
      <c r="L356">
        <f t="shared" si="141"/>
        <v>0</v>
      </c>
      <c r="M356">
        <f t="shared" si="141"/>
        <v>0</v>
      </c>
      <c r="N356">
        <f t="shared" si="141"/>
        <v>0</v>
      </c>
      <c r="O356">
        <f t="shared" si="141"/>
        <v>0</v>
      </c>
      <c r="P356">
        <f t="shared" si="141"/>
        <v>0</v>
      </c>
      <c r="Q356">
        <f t="shared" si="141"/>
        <v>0</v>
      </c>
      <c r="R356">
        <f t="shared" si="141"/>
        <v>0</v>
      </c>
      <c r="S356">
        <f t="shared" si="141"/>
        <v>0</v>
      </c>
      <c r="T356">
        <f t="shared" si="141"/>
        <v>0</v>
      </c>
      <c r="U356">
        <f t="shared" si="141"/>
        <v>0</v>
      </c>
      <c r="V356">
        <f t="shared" si="141"/>
        <v>0</v>
      </c>
      <c r="W356">
        <f t="shared" si="141"/>
        <v>0</v>
      </c>
      <c r="X356">
        <f t="shared" si="141"/>
        <v>0</v>
      </c>
      <c r="Y356">
        <f t="shared" si="141"/>
        <v>0</v>
      </c>
      <c r="Z356">
        <f t="shared" si="141"/>
        <v>0</v>
      </c>
      <c r="AA356">
        <f t="shared" si="141"/>
        <v>0</v>
      </c>
      <c r="AC356">
        <f t="shared" si="136"/>
        <v>0</v>
      </c>
      <c r="AD356">
        <f t="shared" si="136"/>
        <v>0</v>
      </c>
      <c r="AE356">
        <f t="shared" si="136"/>
        <v>0</v>
      </c>
      <c r="AF356">
        <f t="shared" si="135"/>
        <v>0</v>
      </c>
      <c r="AG356">
        <f t="shared" si="135"/>
        <v>0</v>
      </c>
      <c r="AH356">
        <f t="shared" si="135"/>
        <v>0</v>
      </c>
      <c r="AI356">
        <f t="shared" si="135"/>
        <v>0</v>
      </c>
      <c r="AJ356">
        <f t="shared" si="135"/>
        <v>0</v>
      </c>
      <c r="AK356">
        <f t="shared" si="135"/>
        <v>0</v>
      </c>
      <c r="AL356">
        <f t="shared" si="135"/>
        <v>0</v>
      </c>
      <c r="AM356">
        <f t="shared" si="135"/>
        <v>0</v>
      </c>
      <c r="AN356">
        <f t="shared" si="135"/>
        <v>0</v>
      </c>
      <c r="AO356">
        <f t="shared" si="135"/>
        <v>0</v>
      </c>
      <c r="AP356">
        <f t="shared" si="135"/>
        <v>0</v>
      </c>
      <c r="AQ356">
        <f t="shared" si="135"/>
        <v>0</v>
      </c>
      <c r="AR356">
        <f t="shared" si="135"/>
        <v>0</v>
      </c>
      <c r="AS356">
        <f t="shared" si="139"/>
        <v>0</v>
      </c>
      <c r="AT356">
        <f t="shared" si="124"/>
        <v>0</v>
      </c>
      <c r="AV356" s="25">
        <f t="shared" si="138"/>
        <v>45.171769645733413</v>
      </c>
      <c r="AW356" s="25">
        <f t="shared" si="138"/>
        <v>127.04522300052373</v>
      </c>
      <c r="AX356" s="25">
        <f t="shared" si="138"/>
        <v>364.41551061754836</v>
      </c>
      <c r="AY356" s="25">
        <f t="shared" si="138"/>
        <v>1052.6074841407044</v>
      </c>
      <c r="AZ356" s="25">
        <f t="shared" si="138"/>
        <v>3047.8369510477814</v>
      </c>
      <c r="BA356" s="25">
        <f t="shared" si="138"/>
        <v>8832.473765734987</v>
      </c>
      <c r="BB356" s="25">
        <f t="shared" si="138"/>
        <v>25603.488645394966</v>
      </c>
      <c r="BC356" s="25">
        <f t="shared" si="138"/>
        <v>74226.582731377712</v>
      </c>
      <c r="BD356" s="25">
        <f t="shared" si="138"/>
        <v>215196.30313641208</v>
      </c>
      <c r="BE356" s="25">
        <f t="shared" si="138"/>
        <v>623900.48876334867</v>
      </c>
      <c r="BF356" s="25">
        <f t="shared" si="137"/>
        <v>1808829.499539858</v>
      </c>
      <c r="BG356" s="25">
        <f t="shared" si="137"/>
        <v>5244215.8008228196</v>
      </c>
      <c r="BH356" s="25">
        <f t="shared" si="137"/>
        <v>15204204.063164905</v>
      </c>
      <c r="BI356" s="25">
        <f t="shared" si="137"/>
        <v>44080539.207467429</v>
      </c>
      <c r="BJ356" s="25">
        <f t="shared" si="137"/>
        <v>127799787.60445273</v>
      </c>
      <c r="BK356" s="25">
        <f t="shared" si="137"/>
        <v>370521466.69325632</v>
      </c>
      <c r="BL356" s="25">
        <f t="shared" si="137"/>
        <v>1074228375.5313194</v>
      </c>
      <c r="BM356" s="25">
        <f t="shared" si="137"/>
        <v>3114439268.1283507</v>
      </c>
      <c r="BN356" s="25">
        <f t="shared" si="137"/>
        <v>9029487754.9259262</v>
      </c>
    </row>
    <row r="357" spans="2:66" x14ac:dyDescent="0.3">
      <c r="B357" s="73"/>
      <c r="F357" s="75"/>
      <c r="G357" s="23"/>
      <c r="H357" s="59">
        <f t="shared" si="121"/>
        <v>0</v>
      </c>
      <c r="I357" s="77">
        <f t="shared" si="130"/>
        <v>0</v>
      </c>
      <c r="J357">
        <f t="shared" si="141"/>
        <v>0</v>
      </c>
      <c r="K357">
        <f t="shared" si="141"/>
        <v>0</v>
      </c>
      <c r="L357">
        <f t="shared" si="141"/>
        <v>0</v>
      </c>
      <c r="M357">
        <f t="shared" si="141"/>
        <v>0</v>
      </c>
      <c r="N357">
        <f t="shared" si="141"/>
        <v>0</v>
      </c>
      <c r="O357">
        <f t="shared" si="141"/>
        <v>0</v>
      </c>
      <c r="P357">
        <f t="shared" si="141"/>
        <v>0</v>
      </c>
      <c r="Q357">
        <f t="shared" si="141"/>
        <v>0</v>
      </c>
      <c r="R357">
        <f t="shared" si="141"/>
        <v>0</v>
      </c>
      <c r="S357">
        <f t="shared" si="141"/>
        <v>0</v>
      </c>
      <c r="T357">
        <f t="shared" si="141"/>
        <v>0</v>
      </c>
      <c r="U357">
        <f t="shared" si="141"/>
        <v>0</v>
      </c>
      <c r="V357">
        <f t="shared" si="141"/>
        <v>0</v>
      </c>
      <c r="W357">
        <f t="shared" si="141"/>
        <v>0</v>
      </c>
      <c r="X357">
        <f t="shared" si="141"/>
        <v>0</v>
      </c>
      <c r="Y357">
        <f t="shared" si="141"/>
        <v>0</v>
      </c>
      <c r="Z357">
        <f t="shared" si="141"/>
        <v>0</v>
      </c>
      <c r="AA357">
        <f t="shared" si="141"/>
        <v>0</v>
      </c>
      <c r="AC357">
        <f t="shared" si="136"/>
        <v>0</v>
      </c>
      <c r="AD357">
        <f t="shared" si="136"/>
        <v>0</v>
      </c>
      <c r="AE357">
        <f t="shared" si="136"/>
        <v>0</v>
      </c>
      <c r="AF357">
        <f t="shared" si="135"/>
        <v>0</v>
      </c>
      <c r="AG357">
        <f t="shared" si="135"/>
        <v>0</v>
      </c>
      <c r="AH357">
        <f t="shared" si="135"/>
        <v>0</v>
      </c>
      <c r="AI357">
        <f t="shared" si="135"/>
        <v>0</v>
      </c>
      <c r="AJ357">
        <f t="shared" si="135"/>
        <v>0</v>
      </c>
      <c r="AK357">
        <f t="shared" si="135"/>
        <v>0</v>
      </c>
      <c r="AL357">
        <f t="shared" si="135"/>
        <v>0</v>
      </c>
      <c r="AM357">
        <f t="shared" si="135"/>
        <v>0</v>
      </c>
      <c r="AN357">
        <f t="shared" si="135"/>
        <v>0</v>
      </c>
      <c r="AO357">
        <f t="shared" si="135"/>
        <v>0</v>
      </c>
      <c r="AP357">
        <f t="shared" si="135"/>
        <v>0</v>
      </c>
      <c r="AQ357">
        <f t="shared" si="135"/>
        <v>0</v>
      </c>
      <c r="AR357">
        <f t="shared" si="135"/>
        <v>0</v>
      </c>
      <c r="AS357">
        <f t="shared" si="139"/>
        <v>0</v>
      </c>
      <c r="AT357">
        <f t="shared" si="124"/>
        <v>0</v>
      </c>
      <c r="AV357" s="25">
        <f t="shared" si="138"/>
        <v>45.171769645733413</v>
      </c>
      <c r="AW357" s="25">
        <f t="shared" si="138"/>
        <v>127.04522300052373</v>
      </c>
      <c r="AX357" s="25">
        <f t="shared" si="138"/>
        <v>364.41551061754836</v>
      </c>
      <c r="AY357" s="25">
        <f t="shared" si="138"/>
        <v>1052.6074841407044</v>
      </c>
      <c r="AZ357" s="25">
        <f t="shared" si="138"/>
        <v>3047.8369510477814</v>
      </c>
      <c r="BA357" s="25">
        <f t="shared" si="138"/>
        <v>8832.473765734987</v>
      </c>
      <c r="BB357" s="25">
        <f t="shared" si="138"/>
        <v>25603.488645394966</v>
      </c>
      <c r="BC357" s="25">
        <f t="shared" si="138"/>
        <v>74226.582731377712</v>
      </c>
      <c r="BD357" s="25">
        <f t="shared" si="138"/>
        <v>215196.30313641208</v>
      </c>
      <c r="BE357" s="25">
        <f t="shared" si="138"/>
        <v>623900.48876334867</v>
      </c>
      <c r="BF357" s="25">
        <f t="shared" si="137"/>
        <v>1808829.499539858</v>
      </c>
      <c r="BG357" s="25">
        <f t="shared" si="137"/>
        <v>5244215.8008228196</v>
      </c>
      <c r="BH357" s="25">
        <f t="shared" si="137"/>
        <v>15204204.063164905</v>
      </c>
      <c r="BI357" s="25">
        <f t="shared" si="137"/>
        <v>44080539.207467429</v>
      </c>
      <c r="BJ357" s="25">
        <f t="shared" si="137"/>
        <v>127799787.60445273</v>
      </c>
      <c r="BK357" s="25">
        <f t="shared" si="137"/>
        <v>370521466.69325632</v>
      </c>
      <c r="BL357" s="25">
        <f t="shared" si="137"/>
        <v>1074228375.5313194</v>
      </c>
      <c r="BM357" s="25">
        <f t="shared" si="137"/>
        <v>3114439268.1283507</v>
      </c>
      <c r="BN357" s="25">
        <f t="shared" si="137"/>
        <v>9029487754.9259262</v>
      </c>
    </row>
    <row r="358" spans="2:66" x14ac:dyDescent="0.3">
      <c r="B358" s="73"/>
      <c r="F358" s="75"/>
      <c r="G358" s="23"/>
      <c r="H358" s="59">
        <f t="shared" si="121"/>
        <v>0</v>
      </c>
      <c r="I358" s="77">
        <f t="shared" si="130"/>
        <v>0</v>
      </c>
      <c r="J358">
        <f t="shared" si="141"/>
        <v>0</v>
      </c>
      <c r="K358">
        <f t="shared" si="141"/>
        <v>0</v>
      </c>
      <c r="L358">
        <f t="shared" si="141"/>
        <v>0</v>
      </c>
      <c r="M358">
        <f t="shared" si="141"/>
        <v>0</v>
      </c>
      <c r="N358">
        <f t="shared" si="141"/>
        <v>0</v>
      </c>
      <c r="O358">
        <f t="shared" si="141"/>
        <v>0</v>
      </c>
      <c r="P358">
        <f t="shared" si="141"/>
        <v>0</v>
      </c>
      <c r="Q358">
        <f t="shared" si="141"/>
        <v>0</v>
      </c>
      <c r="R358">
        <f t="shared" si="141"/>
        <v>0</v>
      </c>
      <c r="S358">
        <f t="shared" si="141"/>
        <v>0</v>
      </c>
      <c r="T358">
        <f t="shared" si="141"/>
        <v>0</v>
      </c>
      <c r="U358">
        <f t="shared" si="141"/>
        <v>0</v>
      </c>
      <c r="V358">
        <f t="shared" si="141"/>
        <v>0</v>
      </c>
      <c r="W358">
        <f t="shared" si="141"/>
        <v>0</v>
      </c>
      <c r="X358">
        <f t="shared" si="141"/>
        <v>0</v>
      </c>
      <c r="Y358">
        <f t="shared" si="141"/>
        <v>0</v>
      </c>
      <c r="Z358">
        <f t="shared" si="141"/>
        <v>0</v>
      </c>
      <c r="AA358">
        <f t="shared" si="141"/>
        <v>0</v>
      </c>
      <c r="AC358">
        <f t="shared" si="136"/>
        <v>0</v>
      </c>
      <c r="AD358">
        <f t="shared" si="136"/>
        <v>0</v>
      </c>
      <c r="AE358">
        <f t="shared" si="136"/>
        <v>0</v>
      </c>
      <c r="AF358">
        <f t="shared" si="135"/>
        <v>0</v>
      </c>
      <c r="AG358">
        <f t="shared" si="135"/>
        <v>0</v>
      </c>
      <c r="AH358">
        <f t="shared" si="135"/>
        <v>0</v>
      </c>
      <c r="AI358">
        <f t="shared" si="135"/>
        <v>0</v>
      </c>
      <c r="AJ358">
        <f t="shared" si="135"/>
        <v>0</v>
      </c>
      <c r="AK358">
        <f t="shared" si="135"/>
        <v>0</v>
      </c>
      <c r="AL358">
        <f t="shared" si="135"/>
        <v>0</v>
      </c>
      <c r="AM358">
        <f t="shared" si="135"/>
        <v>0</v>
      </c>
      <c r="AN358">
        <f t="shared" si="135"/>
        <v>0</v>
      </c>
      <c r="AO358">
        <f t="shared" si="135"/>
        <v>0</v>
      </c>
      <c r="AP358">
        <f t="shared" si="135"/>
        <v>0</v>
      </c>
      <c r="AQ358">
        <f t="shared" si="135"/>
        <v>0</v>
      </c>
      <c r="AR358">
        <f t="shared" si="135"/>
        <v>0</v>
      </c>
      <c r="AS358">
        <f t="shared" si="139"/>
        <v>0</v>
      </c>
      <c r="AT358">
        <f t="shared" si="124"/>
        <v>0</v>
      </c>
      <c r="AV358" s="25">
        <f t="shared" si="138"/>
        <v>45.171769645733413</v>
      </c>
      <c r="AW358" s="25">
        <f t="shared" si="138"/>
        <v>127.04522300052373</v>
      </c>
      <c r="AX358" s="25">
        <f t="shared" si="138"/>
        <v>364.41551061754836</v>
      </c>
      <c r="AY358" s="25">
        <f t="shared" si="138"/>
        <v>1052.6074841407044</v>
      </c>
      <c r="AZ358" s="25">
        <f t="shared" si="138"/>
        <v>3047.8369510477814</v>
      </c>
      <c r="BA358" s="25">
        <f t="shared" si="138"/>
        <v>8832.473765734987</v>
      </c>
      <c r="BB358" s="25">
        <f t="shared" si="138"/>
        <v>25603.488645394966</v>
      </c>
      <c r="BC358" s="25">
        <f t="shared" si="138"/>
        <v>74226.582731377712</v>
      </c>
      <c r="BD358" s="25">
        <f t="shared" si="138"/>
        <v>215196.30313641208</v>
      </c>
      <c r="BE358" s="25">
        <f t="shared" si="138"/>
        <v>623900.48876334867</v>
      </c>
      <c r="BF358" s="25">
        <f t="shared" si="137"/>
        <v>1808829.499539858</v>
      </c>
      <c r="BG358" s="25">
        <f t="shared" si="137"/>
        <v>5244215.8008228196</v>
      </c>
      <c r="BH358" s="25">
        <f t="shared" si="137"/>
        <v>15204204.063164905</v>
      </c>
      <c r="BI358" s="25">
        <f t="shared" si="137"/>
        <v>44080539.207467429</v>
      </c>
      <c r="BJ358" s="25">
        <f t="shared" si="137"/>
        <v>127799787.60445273</v>
      </c>
      <c r="BK358" s="25">
        <f t="shared" si="137"/>
        <v>370521466.69325632</v>
      </c>
      <c r="BL358" s="25">
        <f t="shared" si="137"/>
        <v>1074228375.5313194</v>
      </c>
      <c r="BM358" s="25">
        <f t="shared" si="137"/>
        <v>3114439268.1283507</v>
      </c>
      <c r="BN358" s="25">
        <f t="shared" si="137"/>
        <v>9029487754.9259262</v>
      </c>
    </row>
    <row r="359" spans="2:66" x14ac:dyDescent="0.3">
      <c r="B359" s="73"/>
      <c r="F359" s="75"/>
      <c r="G359" s="23"/>
      <c r="H359" s="59">
        <f t="shared" si="121"/>
        <v>0</v>
      </c>
      <c r="I359" s="77">
        <f t="shared" si="130"/>
        <v>0</v>
      </c>
      <c r="J359">
        <f t="shared" si="141"/>
        <v>0</v>
      </c>
      <c r="K359">
        <f t="shared" si="141"/>
        <v>0</v>
      </c>
      <c r="L359">
        <f t="shared" si="141"/>
        <v>0</v>
      </c>
      <c r="M359">
        <f t="shared" si="141"/>
        <v>0</v>
      </c>
      <c r="N359">
        <f t="shared" si="141"/>
        <v>0</v>
      </c>
      <c r="O359">
        <f t="shared" si="141"/>
        <v>0</v>
      </c>
      <c r="P359">
        <f t="shared" si="141"/>
        <v>0</v>
      </c>
      <c r="Q359">
        <f t="shared" si="141"/>
        <v>0</v>
      </c>
      <c r="R359">
        <f t="shared" si="141"/>
        <v>0</v>
      </c>
      <c r="S359">
        <f t="shared" si="141"/>
        <v>0</v>
      </c>
      <c r="T359">
        <f t="shared" si="141"/>
        <v>0</v>
      </c>
      <c r="U359">
        <f t="shared" si="141"/>
        <v>0</v>
      </c>
      <c r="V359">
        <f t="shared" si="141"/>
        <v>0</v>
      </c>
      <c r="W359">
        <f t="shared" si="141"/>
        <v>0</v>
      </c>
      <c r="X359">
        <f t="shared" si="141"/>
        <v>0</v>
      </c>
      <c r="Y359">
        <f t="shared" si="141"/>
        <v>0</v>
      </c>
      <c r="Z359">
        <f t="shared" si="141"/>
        <v>0</v>
      </c>
      <c r="AA359">
        <f t="shared" si="141"/>
        <v>0</v>
      </c>
      <c r="AC359">
        <f t="shared" si="136"/>
        <v>0</v>
      </c>
      <c r="AD359">
        <f t="shared" si="136"/>
        <v>0</v>
      </c>
      <c r="AE359">
        <f t="shared" si="136"/>
        <v>0</v>
      </c>
      <c r="AF359">
        <f t="shared" si="135"/>
        <v>0</v>
      </c>
      <c r="AG359">
        <f t="shared" si="135"/>
        <v>0</v>
      </c>
      <c r="AH359">
        <f t="shared" si="135"/>
        <v>0</v>
      </c>
      <c r="AI359">
        <f t="shared" si="135"/>
        <v>0</v>
      </c>
      <c r="AJ359">
        <f t="shared" si="135"/>
        <v>0</v>
      </c>
      <c r="AK359">
        <f t="shared" si="135"/>
        <v>0</v>
      </c>
      <c r="AL359">
        <f t="shared" si="135"/>
        <v>0</v>
      </c>
      <c r="AM359">
        <f t="shared" si="135"/>
        <v>0</v>
      </c>
      <c r="AN359">
        <f t="shared" si="135"/>
        <v>0</v>
      </c>
      <c r="AO359">
        <f t="shared" si="135"/>
        <v>0</v>
      </c>
      <c r="AP359">
        <f t="shared" si="135"/>
        <v>0</v>
      </c>
      <c r="AQ359">
        <f t="shared" si="135"/>
        <v>0</v>
      </c>
      <c r="AR359">
        <f t="shared" si="135"/>
        <v>0</v>
      </c>
      <c r="AS359">
        <f t="shared" si="139"/>
        <v>0</v>
      </c>
      <c r="AT359">
        <f t="shared" si="124"/>
        <v>0</v>
      </c>
      <c r="AV359" s="25">
        <f t="shared" si="138"/>
        <v>45.171769645733413</v>
      </c>
      <c r="AW359" s="25">
        <f t="shared" si="138"/>
        <v>127.04522300052373</v>
      </c>
      <c r="AX359" s="25">
        <f t="shared" si="138"/>
        <v>364.41551061754836</v>
      </c>
      <c r="AY359" s="25">
        <f t="shared" si="138"/>
        <v>1052.6074841407044</v>
      </c>
      <c r="AZ359" s="25">
        <f t="shared" si="138"/>
        <v>3047.8369510477814</v>
      </c>
      <c r="BA359" s="25">
        <f t="shared" si="138"/>
        <v>8832.473765734987</v>
      </c>
      <c r="BB359" s="25">
        <f t="shared" si="138"/>
        <v>25603.488645394966</v>
      </c>
      <c r="BC359" s="25">
        <f t="shared" si="138"/>
        <v>74226.582731377712</v>
      </c>
      <c r="BD359" s="25">
        <f t="shared" si="138"/>
        <v>215196.30313641208</v>
      </c>
      <c r="BE359" s="25">
        <f t="shared" si="138"/>
        <v>623900.48876334867</v>
      </c>
      <c r="BF359" s="25">
        <f t="shared" si="137"/>
        <v>1808829.499539858</v>
      </c>
      <c r="BG359" s="25">
        <f t="shared" si="137"/>
        <v>5244215.8008228196</v>
      </c>
      <c r="BH359" s="25">
        <f t="shared" si="137"/>
        <v>15204204.063164905</v>
      </c>
      <c r="BI359" s="25">
        <f t="shared" si="137"/>
        <v>44080539.207467429</v>
      </c>
      <c r="BJ359" s="25">
        <f t="shared" si="137"/>
        <v>127799787.60445273</v>
      </c>
      <c r="BK359" s="25">
        <f t="shared" si="137"/>
        <v>370521466.69325632</v>
      </c>
      <c r="BL359" s="25">
        <f t="shared" si="137"/>
        <v>1074228375.5313194</v>
      </c>
      <c r="BM359" s="25">
        <f t="shared" si="137"/>
        <v>3114439268.1283507</v>
      </c>
      <c r="BN359" s="25">
        <f t="shared" si="137"/>
        <v>9029487754.9259262</v>
      </c>
    </row>
    <row r="360" spans="2:66" x14ac:dyDescent="0.3">
      <c r="B360" s="73"/>
      <c r="F360" s="75"/>
      <c r="G360" s="23"/>
      <c r="H360" s="59">
        <f t="shared" si="121"/>
        <v>0</v>
      </c>
      <c r="I360" s="77">
        <f t="shared" si="130"/>
        <v>0</v>
      </c>
      <c r="J360">
        <f t="shared" si="141"/>
        <v>0</v>
      </c>
      <c r="K360">
        <f t="shared" si="141"/>
        <v>0</v>
      </c>
      <c r="L360">
        <f t="shared" si="141"/>
        <v>0</v>
      </c>
      <c r="M360">
        <f t="shared" si="141"/>
        <v>0</v>
      </c>
      <c r="N360">
        <f t="shared" si="141"/>
        <v>0</v>
      </c>
      <c r="O360">
        <f t="shared" si="141"/>
        <v>0</v>
      </c>
      <c r="P360">
        <f t="shared" si="141"/>
        <v>0</v>
      </c>
      <c r="Q360">
        <f t="shared" si="141"/>
        <v>0</v>
      </c>
      <c r="R360">
        <f t="shared" si="141"/>
        <v>0</v>
      </c>
      <c r="S360">
        <f t="shared" si="141"/>
        <v>0</v>
      </c>
      <c r="T360">
        <f t="shared" si="141"/>
        <v>0</v>
      </c>
      <c r="U360">
        <f t="shared" si="141"/>
        <v>0</v>
      </c>
      <c r="V360">
        <f t="shared" si="141"/>
        <v>0</v>
      </c>
      <c r="W360">
        <f t="shared" si="141"/>
        <v>0</v>
      </c>
      <c r="X360">
        <f t="shared" si="141"/>
        <v>0</v>
      </c>
      <c r="Y360">
        <f t="shared" si="141"/>
        <v>0</v>
      </c>
      <c r="Z360">
        <f t="shared" si="141"/>
        <v>0</v>
      </c>
      <c r="AA360">
        <f t="shared" si="141"/>
        <v>0</v>
      </c>
      <c r="AC360">
        <f t="shared" si="136"/>
        <v>0</v>
      </c>
      <c r="AD360">
        <f t="shared" si="136"/>
        <v>0</v>
      </c>
      <c r="AE360">
        <f t="shared" si="136"/>
        <v>0</v>
      </c>
      <c r="AF360">
        <f t="shared" si="135"/>
        <v>0</v>
      </c>
      <c r="AG360">
        <f t="shared" si="135"/>
        <v>0</v>
      </c>
      <c r="AH360">
        <f t="shared" si="135"/>
        <v>0</v>
      </c>
      <c r="AI360">
        <f t="shared" si="135"/>
        <v>0</v>
      </c>
      <c r="AJ360">
        <f t="shared" si="135"/>
        <v>0</v>
      </c>
      <c r="AK360">
        <f t="shared" si="135"/>
        <v>0</v>
      </c>
      <c r="AL360">
        <f t="shared" si="135"/>
        <v>0</v>
      </c>
      <c r="AM360">
        <f t="shared" si="135"/>
        <v>0</v>
      </c>
      <c r="AN360">
        <f t="shared" si="135"/>
        <v>0</v>
      </c>
      <c r="AO360">
        <f t="shared" si="135"/>
        <v>0</v>
      </c>
      <c r="AP360">
        <f t="shared" si="135"/>
        <v>0</v>
      </c>
      <c r="AQ360">
        <f t="shared" si="135"/>
        <v>0</v>
      </c>
      <c r="AR360">
        <f t="shared" si="135"/>
        <v>0</v>
      </c>
      <c r="AS360">
        <f t="shared" si="139"/>
        <v>0</v>
      </c>
      <c r="AT360">
        <f t="shared" si="124"/>
        <v>0</v>
      </c>
      <c r="AV360" s="25">
        <f t="shared" si="138"/>
        <v>45.171769645733413</v>
      </c>
      <c r="AW360" s="25">
        <f t="shared" si="138"/>
        <v>127.04522300052373</v>
      </c>
      <c r="AX360" s="25">
        <f t="shared" si="138"/>
        <v>364.41551061754836</v>
      </c>
      <c r="AY360" s="25">
        <f t="shared" si="138"/>
        <v>1052.6074841407044</v>
      </c>
      <c r="AZ360" s="25">
        <f t="shared" si="138"/>
        <v>3047.8369510477814</v>
      </c>
      <c r="BA360" s="25">
        <f t="shared" si="138"/>
        <v>8832.473765734987</v>
      </c>
      <c r="BB360" s="25">
        <f t="shared" si="138"/>
        <v>25603.488645394966</v>
      </c>
      <c r="BC360" s="25">
        <f t="shared" si="138"/>
        <v>74226.582731377712</v>
      </c>
      <c r="BD360" s="25">
        <f t="shared" si="138"/>
        <v>215196.30313641208</v>
      </c>
      <c r="BE360" s="25">
        <f t="shared" si="138"/>
        <v>623900.48876334867</v>
      </c>
      <c r="BF360" s="25">
        <f t="shared" si="137"/>
        <v>1808829.499539858</v>
      </c>
      <c r="BG360" s="25">
        <f t="shared" si="137"/>
        <v>5244215.8008228196</v>
      </c>
      <c r="BH360" s="25">
        <f t="shared" si="137"/>
        <v>15204204.063164905</v>
      </c>
      <c r="BI360" s="25">
        <f t="shared" si="137"/>
        <v>44080539.207467429</v>
      </c>
      <c r="BJ360" s="25">
        <f t="shared" si="137"/>
        <v>127799787.60445273</v>
      </c>
      <c r="BK360" s="25">
        <f t="shared" si="137"/>
        <v>370521466.69325632</v>
      </c>
      <c r="BL360" s="25">
        <f t="shared" si="137"/>
        <v>1074228375.5313194</v>
      </c>
      <c r="BM360" s="25">
        <f t="shared" si="137"/>
        <v>3114439268.1283507</v>
      </c>
      <c r="BN360" s="25">
        <f t="shared" si="137"/>
        <v>9029487754.9259262</v>
      </c>
    </row>
    <row r="361" spans="2:66" x14ac:dyDescent="0.3">
      <c r="B361" s="73"/>
      <c r="F361" s="75"/>
      <c r="G361" s="23"/>
      <c r="H361" s="59">
        <f t="shared" si="121"/>
        <v>0</v>
      </c>
      <c r="I361" s="77">
        <f t="shared" si="130"/>
        <v>0</v>
      </c>
      <c r="J361">
        <f t="shared" si="141"/>
        <v>0</v>
      </c>
      <c r="K361">
        <f t="shared" si="141"/>
        <v>0</v>
      </c>
      <c r="L361">
        <f t="shared" si="141"/>
        <v>0</v>
      </c>
      <c r="M361">
        <f t="shared" si="141"/>
        <v>0</v>
      </c>
      <c r="N361">
        <f t="shared" si="141"/>
        <v>0</v>
      </c>
      <c r="O361">
        <f t="shared" si="141"/>
        <v>0</v>
      </c>
      <c r="P361">
        <f t="shared" si="141"/>
        <v>0</v>
      </c>
      <c r="Q361">
        <f t="shared" si="141"/>
        <v>0</v>
      </c>
      <c r="R361">
        <f t="shared" si="141"/>
        <v>0</v>
      </c>
      <c r="S361">
        <f t="shared" si="141"/>
        <v>0</v>
      </c>
      <c r="T361">
        <f t="shared" si="141"/>
        <v>0</v>
      </c>
      <c r="U361">
        <f t="shared" si="141"/>
        <v>0</v>
      </c>
      <c r="V361">
        <f t="shared" si="141"/>
        <v>0</v>
      </c>
      <c r="W361">
        <f t="shared" si="141"/>
        <v>0</v>
      </c>
      <c r="X361">
        <f t="shared" si="141"/>
        <v>0</v>
      </c>
      <c r="Y361">
        <f t="shared" si="141"/>
        <v>0</v>
      </c>
      <c r="Z361">
        <f t="shared" si="141"/>
        <v>0</v>
      </c>
      <c r="AA361">
        <f t="shared" si="141"/>
        <v>0</v>
      </c>
      <c r="AC361">
        <f t="shared" si="136"/>
        <v>0</v>
      </c>
      <c r="AD361">
        <f t="shared" si="136"/>
        <v>0</v>
      </c>
      <c r="AE361">
        <f t="shared" si="136"/>
        <v>0</v>
      </c>
      <c r="AF361">
        <f t="shared" si="135"/>
        <v>0</v>
      </c>
      <c r="AG361">
        <f t="shared" si="135"/>
        <v>0</v>
      </c>
      <c r="AH361">
        <f t="shared" si="135"/>
        <v>0</v>
      </c>
      <c r="AI361">
        <f t="shared" si="135"/>
        <v>0</v>
      </c>
      <c r="AJ361">
        <f t="shared" si="135"/>
        <v>0</v>
      </c>
      <c r="AK361">
        <f t="shared" si="135"/>
        <v>0</v>
      </c>
      <c r="AL361">
        <f t="shared" si="135"/>
        <v>0</v>
      </c>
      <c r="AM361">
        <f t="shared" si="135"/>
        <v>0</v>
      </c>
      <c r="AN361">
        <f t="shared" si="135"/>
        <v>0</v>
      </c>
      <c r="AO361">
        <f t="shared" si="135"/>
        <v>0</v>
      </c>
      <c r="AP361">
        <f t="shared" si="135"/>
        <v>0</v>
      </c>
      <c r="AQ361">
        <f t="shared" si="135"/>
        <v>0</v>
      </c>
      <c r="AR361">
        <f t="shared" si="135"/>
        <v>0</v>
      </c>
      <c r="AS361">
        <f t="shared" si="139"/>
        <v>0</v>
      </c>
      <c r="AT361">
        <f t="shared" si="124"/>
        <v>0</v>
      </c>
      <c r="AV361" s="25">
        <f t="shared" si="138"/>
        <v>45.171769645733413</v>
      </c>
      <c r="AW361" s="25">
        <f t="shared" si="138"/>
        <v>127.04522300052373</v>
      </c>
      <c r="AX361" s="25">
        <f t="shared" si="138"/>
        <v>364.41551061754836</v>
      </c>
      <c r="AY361" s="25">
        <f t="shared" si="138"/>
        <v>1052.6074841407044</v>
      </c>
      <c r="AZ361" s="25">
        <f t="shared" si="138"/>
        <v>3047.8369510477814</v>
      </c>
      <c r="BA361" s="25">
        <f t="shared" si="138"/>
        <v>8832.473765734987</v>
      </c>
      <c r="BB361" s="25">
        <f t="shared" si="138"/>
        <v>25603.488645394966</v>
      </c>
      <c r="BC361" s="25">
        <f t="shared" si="138"/>
        <v>74226.582731377712</v>
      </c>
      <c r="BD361" s="25">
        <f t="shared" si="138"/>
        <v>215196.30313641208</v>
      </c>
      <c r="BE361" s="25">
        <f t="shared" si="138"/>
        <v>623900.48876334867</v>
      </c>
      <c r="BF361" s="25">
        <f t="shared" si="137"/>
        <v>1808829.499539858</v>
      </c>
      <c r="BG361" s="25">
        <f t="shared" si="137"/>
        <v>5244215.8008228196</v>
      </c>
      <c r="BH361" s="25">
        <f t="shared" si="137"/>
        <v>15204204.063164905</v>
      </c>
      <c r="BI361" s="25">
        <f t="shared" si="137"/>
        <v>44080539.207467429</v>
      </c>
      <c r="BJ361" s="25">
        <f t="shared" si="137"/>
        <v>127799787.60445273</v>
      </c>
      <c r="BK361" s="25">
        <f t="shared" si="137"/>
        <v>370521466.69325632</v>
      </c>
      <c r="BL361" s="25">
        <f t="shared" si="137"/>
        <v>1074228375.5313194</v>
      </c>
      <c r="BM361" s="25">
        <f t="shared" si="137"/>
        <v>3114439268.1283507</v>
      </c>
      <c r="BN361" s="25">
        <f t="shared" si="137"/>
        <v>9029487754.9259262</v>
      </c>
    </row>
    <row r="362" spans="2:66" x14ac:dyDescent="0.3">
      <c r="B362" s="73"/>
      <c r="F362" s="75"/>
      <c r="G362" s="23"/>
      <c r="H362" s="59">
        <f t="shared" si="121"/>
        <v>0</v>
      </c>
      <c r="I362" s="77">
        <f t="shared" si="130"/>
        <v>0</v>
      </c>
      <c r="J362">
        <f t="shared" si="141"/>
        <v>0</v>
      </c>
      <c r="K362">
        <f t="shared" si="141"/>
        <v>0</v>
      </c>
      <c r="L362">
        <f t="shared" si="141"/>
        <v>0</v>
      </c>
      <c r="M362">
        <f t="shared" si="141"/>
        <v>0</v>
      </c>
      <c r="N362">
        <f t="shared" si="141"/>
        <v>0</v>
      </c>
      <c r="O362">
        <f t="shared" si="141"/>
        <v>0</v>
      </c>
      <c r="P362">
        <f t="shared" si="141"/>
        <v>0</v>
      </c>
      <c r="Q362">
        <f t="shared" si="141"/>
        <v>0</v>
      </c>
      <c r="R362">
        <f t="shared" si="141"/>
        <v>0</v>
      </c>
      <c r="S362">
        <f t="shared" si="141"/>
        <v>0</v>
      </c>
      <c r="T362">
        <f t="shared" si="141"/>
        <v>0</v>
      </c>
      <c r="U362">
        <f t="shared" si="141"/>
        <v>0</v>
      </c>
      <c r="V362">
        <f t="shared" si="141"/>
        <v>0</v>
      </c>
      <c r="W362">
        <f t="shared" si="141"/>
        <v>0</v>
      </c>
      <c r="X362">
        <f t="shared" si="141"/>
        <v>0</v>
      </c>
      <c r="Y362">
        <f t="shared" si="141"/>
        <v>0</v>
      </c>
      <c r="Z362">
        <f t="shared" si="141"/>
        <v>0</v>
      </c>
      <c r="AA362">
        <f t="shared" si="141"/>
        <v>0</v>
      </c>
      <c r="AC362">
        <f t="shared" si="136"/>
        <v>0</v>
      </c>
      <c r="AD362">
        <f t="shared" si="136"/>
        <v>0</v>
      </c>
      <c r="AE362">
        <f t="shared" si="136"/>
        <v>0</v>
      </c>
      <c r="AF362">
        <f t="shared" si="135"/>
        <v>0</v>
      </c>
      <c r="AG362">
        <f t="shared" si="135"/>
        <v>0</v>
      </c>
      <c r="AH362">
        <f t="shared" si="135"/>
        <v>0</v>
      </c>
      <c r="AI362">
        <f t="shared" si="135"/>
        <v>0</v>
      </c>
      <c r="AJ362">
        <f t="shared" si="135"/>
        <v>0</v>
      </c>
      <c r="AK362">
        <f t="shared" si="135"/>
        <v>0</v>
      </c>
      <c r="AL362">
        <f t="shared" si="135"/>
        <v>0</v>
      </c>
      <c r="AM362">
        <f t="shared" si="135"/>
        <v>0</v>
      </c>
      <c r="AN362">
        <f t="shared" si="135"/>
        <v>0</v>
      </c>
      <c r="AO362">
        <f t="shared" si="135"/>
        <v>0</v>
      </c>
      <c r="AP362">
        <f t="shared" si="135"/>
        <v>0</v>
      </c>
      <c r="AQ362">
        <f t="shared" si="135"/>
        <v>0</v>
      </c>
      <c r="AR362">
        <f t="shared" si="135"/>
        <v>0</v>
      </c>
      <c r="AS362">
        <f t="shared" si="139"/>
        <v>0</v>
      </c>
      <c r="AT362">
        <f t="shared" si="124"/>
        <v>0</v>
      </c>
      <c r="AV362" s="25">
        <f t="shared" si="138"/>
        <v>45.171769645733413</v>
      </c>
      <c r="AW362" s="25">
        <f t="shared" si="138"/>
        <v>127.04522300052373</v>
      </c>
      <c r="AX362" s="25">
        <f t="shared" si="138"/>
        <v>364.41551061754836</v>
      </c>
      <c r="AY362" s="25">
        <f t="shared" si="138"/>
        <v>1052.6074841407044</v>
      </c>
      <c r="AZ362" s="25">
        <f t="shared" si="138"/>
        <v>3047.8369510477814</v>
      </c>
      <c r="BA362" s="25">
        <f t="shared" si="138"/>
        <v>8832.473765734987</v>
      </c>
      <c r="BB362" s="25">
        <f t="shared" si="138"/>
        <v>25603.488645394966</v>
      </c>
      <c r="BC362" s="25">
        <f t="shared" si="138"/>
        <v>74226.582731377712</v>
      </c>
      <c r="BD362" s="25">
        <f t="shared" si="138"/>
        <v>215196.30313641208</v>
      </c>
      <c r="BE362" s="25">
        <f t="shared" si="138"/>
        <v>623900.48876334867</v>
      </c>
      <c r="BF362" s="25">
        <f t="shared" si="137"/>
        <v>1808829.499539858</v>
      </c>
      <c r="BG362" s="25">
        <f t="shared" si="137"/>
        <v>5244215.8008228196</v>
      </c>
      <c r="BH362" s="25">
        <f t="shared" si="137"/>
        <v>15204204.063164905</v>
      </c>
      <c r="BI362" s="25">
        <f t="shared" si="137"/>
        <v>44080539.207467429</v>
      </c>
      <c r="BJ362" s="25">
        <f t="shared" si="137"/>
        <v>127799787.60445273</v>
      </c>
      <c r="BK362" s="25">
        <f t="shared" si="137"/>
        <v>370521466.69325632</v>
      </c>
      <c r="BL362" s="25">
        <f t="shared" si="137"/>
        <v>1074228375.5313194</v>
      </c>
      <c r="BM362" s="25">
        <f t="shared" si="137"/>
        <v>3114439268.1283507</v>
      </c>
      <c r="BN362" s="25">
        <f t="shared" si="137"/>
        <v>9029487754.9259262</v>
      </c>
    </row>
    <row r="363" spans="2:66" x14ac:dyDescent="0.3">
      <c r="B363" s="73"/>
      <c r="F363" s="75"/>
      <c r="G363" s="23"/>
      <c r="H363" s="59">
        <f t="shared" si="121"/>
        <v>0</v>
      </c>
      <c r="I363" s="77">
        <f t="shared" si="130"/>
        <v>0</v>
      </c>
      <c r="J363">
        <f t="shared" si="141"/>
        <v>0</v>
      </c>
      <c r="K363">
        <f t="shared" si="141"/>
        <v>0</v>
      </c>
      <c r="L363">
        <f t="shared" si="141"/>
        <v>0</v>
      </c>
      <c r="M363">
        <f t="shared" si="141"/>
        <v>0</v>
      </c>
      <c r="N363">
        <f t="shared" si="141"/>
        <v>0</v>
      </c>
      <c r="O363">
        <f t="shared" si="141"/>
        <v>0</v>
      </c>
      <c r="P363">
        <f t="shared" si="141"/>
        <v>0</v>
      </c>
      <c r="Q363">
        <f t="shared" si="141"/>
        <v>0</v>
      </c>
      <c r="R363">
        <f t="shared" si="141"/>
        <v>0</v>
      </c>
      <c r="S363">
        <f t="shared" si="141"/>
        <v>0</v>
      </c>
      <c r="T363">
        <f t="shared" si="141"/>
        <v>0</v>
      </c>
      <c r="U363">
        <f t="shared" si="141"/>
        <v>0</v>
      </c>
      <c r="V363">
        <f t="shared" si="141"/>
        <v>0</v>
      </c>
      <c r="W363">
        <f t="shared" si="141"/>
        <v>0</v>
      </c>
      <c r="X363">
        <f t="shared" si="141"/>
        <v>0</v>
      </c>
      <c r="Y363">
        <f t="shared" si="141"/>
        <v>0</v>
      </c>
      <c r="Z363">
        <f t="shared" si="141"/>
        <v>0</v>
      </c>
      <c r="AA363">
        <f t="shared" si="141"/>
        <v>0</v>
      </c>
      <c r="AC363">
        <f t="shared" si="136"/>
        <v>0</v>
      </c>
      <c r="AD363">
        <f t="shared" si="136"/>
        <v>0</v>
      </c>
      <c r="AE363">
        <f t="shared" si="136"/>
        <v>0</v>
      </c>
      <c r="AF363">
        <f t="shared" si="135"/>
        <v>0</v>
      </c>
      <c r="AG363">
        <f t="shared" si="135"/>
        <v>0</v>
      </c>
      <c r="AH363">
        <f t="shared" si="135"/>
        <v>0</v>
      </c>
      <c r="AI363">
        <f t="shared" si="135"/>
        <v>0</v>
      </c>
      <c r="AJ363">
        <f t="shared" si="135"/>
        <v>0</v>
      </c>
      <c r="AK363">
        <f t="shared" si="135"/>
        <v>0</v>
      </c>
      <c r="AL363">
        <f t="shared" si="135"/>
        <v>0</v>
      </c>
      <c r="AM363">
        <f t="shared" si="135"/>
        <v>0</v>
      </c>
      <c r="AN363">
        <f t="shared" si="135"/>
        <v>0</v>
      </c>
      <c r="AO363">
        <f t="shared" si="135"/>
        <v>0</v>
      </c>
      <c r="AP363">
        <f t="shared" si="135"/>
        <v>0</v>
      </c>
      <c r="AQ363">
        <f t="shared" si="135"/>
        <v>0</v>
      </c>
      <c r="AR363">
        <f t="shared" si="135"/>
        <v>0</v>
      </c>
      <c r="AS363">
        <f t="shared" si="139"/>
        <v>0</v>
      </c>
      <c r="AT363">
        <f t="shared" si="124"/>
        <v>0</v>
      </c>
      <c r="AV363" s="25">
        <f t="shared" si="138"/>
        <v>45.171769645733413</v>
      </c>
      <c r="AW363" s="25">
        <f t="shared" si="138"/>
        <v>127.04522300052373</v>
      </c>
      <c r="AX363" s="25">
        <f t="shared" si="138"/>
        <v>364.41551061754836</v>
      </c>
      <c r="AY363" s="25">
        <f t="shared" si="138"/>
        <v>1052.6074841407044</v>
      </c>
      <c r="AZ363" s="25">
        <f t="shared" si="138"/>
        <v>3047.8369510477814</v>
      </c>
      <c r="BA363" s="25">
        <f t="shared" si="138"/>
        <v>8832.473765734987</v>
      </c>
      <c r="BB363" s="25">
        <f t="shared" si="138"/>
        <v>25603.488645394966</v>
      </c>
      <c r="BC363" s="25">
        <f t="shared" si="138"/>
        <v>74226.582731377712</v>
      </c>
      <c r="BD363" s="25">
        <f t="shared" si="138"/>
        <v>215196.30313641208</v>
      </c>
      <c r="BE363" s="25">
        <f t="shared" si="138"/>
        <v>623900.48876334867</v>
      </c>
      <c r="BF363" s="25">
        <f t="shared" si="138"/>
        <v>1808829.499539858</v>
      </c>
      <c r="BG363" s="25">
        <f t="shared" si="138"/>
        <v>5244215.8008228196</v>
      </c>
      <c r="BH363" s="25">
        <f t="shared" si="138"/>
        <v>15204204.063164905</v>
      </c>
      <c r="BI363" s="25">
        <f t="shared" si="138"/>
        <v>44080539.207467429</v>
      </c>
      <c r="BJ363" s="25">
        <f t="shared" si="138"/>
        <v>127799787.60445273</v>
      </c>
      <c r="BK363" s="25">
        <f t="shared" si="138"/>
        <v>370521466.69325632</v>
      </c>
      <c r="BL363" s="25">
        <f t="shared" ref="BF363:BN378" si="142">$H$1+EXP(EXP($H$6*($E$4+($D363-$D$4)*$C$4)+$H$5)*BL$10+EXP($H$4*($E$4+($D363-$D$4)*$C$4)+$H$3)+$H$2)</f>
        <v>1074228375.5313194</v>
      </c>
      <c r="BM363" s="25">
        <f t="shared" si="142"/>
        <v>3114439268.1283507</v>
      </c>
      <c r="BN363" s="25">
        <f t="shared" si="142"/>
        <v>9029487754.9259262</v>
      </c>
    </row>
    <row r="364" spans="2:66" x14ac:dyDescent="0.3">
      <c r="B364" s="73"/>
      <c r="F364" s="75"/>
      <c r="G364" s="23"/>
      <c r="H364" s="59">
        <f t="shared" si="121"/>
        <v>0</v>
      </c>
      <c r="I364" s="77">
        <f t="shared" si="130"/>
        <v>0</v>
      </c>
      <c r="J364">
        <f t="shared" si="141"/>
        <v>0</v>
      </c>
      <c r="K364">
        <f t="shared" si="141"/>
        <v>0</v>
      </c>
      <c r="L364">
        <f t="shared" si="141"/>
        <v>0</v>
      </c>
      <c r="M364">
        <f t="shared" si="141"/>
        <v>0</v>
      </c>
      <c r="N364">
        <f t="shared" si="141"/>
        <v>0</v>
      </c>
      <c r="O364">
        <f t="shared" si="141"/>
        <v>0</v>
      </c>
      <c r="P364">
        <f t="shared" si="141"/>
        <v>0</v>
      </c>
      <c r="Q364">
        <f t="shared" si="141"/>
        <v>0</v>
      </c>
      <c r="R364">
        <f t="shared" si="141"/>
        <v>0</v>
      </c>
      <c r="S364">
        <f t="shared" si="141"/>
        <v>0</v>
      </c>
      <c r="T364">
        <f t="shared" si="141"/>
        <v>0</v>
      </c>
      <c r="U364">
        <f t="shared" si="141"/>
        <v>0</v>
      </c>
      <c r="V364">
        <f t="shared" si="141"/>
        <v>0</v>
      </c>
      <c r="W364">
        <f t="shared" si="141"/>
        <v>0</v>
      </c>
      <c r="X364">
        <f t="shared" si="141"/>
        <v>0</v>
      </c>
      <c r="Y364">
        <f t="shared" si="141"/>
        <v>0</v>
      </c>
      <c r="Z364">
        <f t="shared" si="141"/>
        <v>0</v>
      </c>
      <c r="AA364">
        <f t="shared" si="141"/>
        <v>0</v>
      </c>
      <c r="AC364">
        <f t="shared" si="136"/>
        <v>0</v>
      </c>
      <c r="AD364">
        <f t="shared" si="136"/>
        <v>0</v>
      </c>
      <c r="AE364">
        <f t="shared" si="136"/>
        <v>0</v>
      </c>
      <c r="AF364">
        <f t="shared" si="135"/>
        <v>0</v>
      </c>
      <c r="AG364">
        <f t="shared" si="135"/>
        <v>0</v>
      </c>
      <c r="AH364">
        <f t="shared" si="135"/>
        <v>0</v>
      </c>
      <c r="AI364">
        <f t="shared" si="135"/>
        <v>0</v>
      </c>
      <c r="AJ364">
        <f t="shared" si="135"/>
        <v>0</v>
      </c>
      <c r="AK364">
        <f t="shared" si="135"/>
        <v>0</v>
      </c>
      <c r="AL364">
        <f t="shared" si="135"/>
        <v>0</v>
      </c>
      <c r="AM364">
        <f t="shared" si="135"/>
        <v>0</v>
      </c>
      <c r="AN364">
        <f t="shared" si="135"/>
        <v>0</v>
      </c>
      <c r="AO364">
        <f t="shared" si="135"/>
        <v>0</v>
      </c>
      <c r="AP364">
        <f t="shared" si="135"/>
        <v>0</v>
      </c>
      <c r="AQ364">
        <f t="shared" si="135"/>
        <v>0</v>
      </c>
      <c r="AR364">
        <f t="shared" si="135"/>
        <v>0</v>
      </c>
      <c r="AS364">
        <f t="shared" si="139"/>
        <v>0</v>
      </c>
      <c r="AT364">
        <f t="shared" si="124"/>
        <v>0</v>
      </c>
      <c r="AV364" s="25">
        <f t="shared" ref="AV364:BK379" si="143">$H$1+EXP(EXP($H$6*($E$4+($D364-$D$4)*$C$4)+$H$5)*AV$10+EXP($H$4*($E$4+($D364-$D$4)*$C$4)+$H$3)+$H$2)</f>
        <v>45.171769645733413</v>
      </c>
      <c r="AW364" s="25">
        <f t="shared" si="143"/>
        <v>127.04522300052373</v>
      </c>
      <c r="AX364" s="25">
        <f t="shared" si="143"/>
        <v>364.41551061754836</v>
      </c>
      <c r="AY364" s="25">
        <f t="shared" si="143"/>
        <v>1052.6074841407044</v>
      </c>
      <c r="AZ364" s="25">
        <f t="shared" si="143"/>
        <v>3047.8369510477814</v>
      </c>
      <c r="BA364" s="25">
        <f t="shared" si="143"/>
        <v>8832.473765734987</v>
      </c>
      <c r="BB364" s="25">
        <f t="shared" si="143"/>
        <v>25603.488645394966</v>
      </c>
      <c r="BC364" s="25">
        <f t="shared" si="143"/>
        <v>74226.582731377712</v>
      </c>
      <c r="BD364" s="25">
        <f t="shared" si="143"/>
        <v>215196.30313641208</v>
      </c>
      <c r="BE364" s="25">
        <f t="shared" si="143"/>
        <v>623900.48876334867</v>
      </c>
      <c r="BF364" s="25">
        <f t="shared" si="142"/>
        <v>1808829.499539858</v>
      </c>
      <c r="BG364" s="25">
        <f t="shared" si="142"/>
        <v>5244215.8008228196</v>
      </c>
      <c r="BH364" s="25">
        <f t="shared" si="142"/>
        <v>15204204.063164905</v>
      </c>
      <c r="BI364" s="25">
        <f t="shared" si="142"/>
        <v>44080539.207467429</v>
      </c>
      <c r="BJ364" s="25">
        <f t="shared" si="142"/>
        <v>127799787.60445273</v>
      </c>
      <c r="BK364" s="25">
        <f t="shared" si="142"/>
        <v>370521466.69325632</v>
      </c>
      <c r="BL364" s="25">
        <f t="shared" si="142"/>
        <v>1074228375.5313194</v>
      </c>
      <c r="BM364" s="25">
        <f t="shared" si="142"/>
        <v>3114439268.1283507</v>
      </c>
      <c r="BN364" s="25">
        <f t="shared" si="142"/>
        <v>9029487754.9259262</v>
      </c>
    </row>
    <row r="365" spans="2:66" x14ac:dyDescent="0.3">
      <c r="B365" s="73"/>
      <c r="F365" s="75"/>
      <c r="G365" s="23"/>
      <c r="H365" s="59">
        <f t="shared" si="121"/>
        <v>0</v>
      </c>
      <c r="I365" s="77">
        <f t="shared" si="130"/>
        <v>0</v>
      </c>
      <c r="J365">
        <f t="shared" si="141"/>
        <v>0</v>
      </c>
      <c r="K365">
        <f t="shared" si="141"/>
        <v>0</v>
      </c>
      <c r="L365">
        <f t="shared" si="141"/>
        <v>0</v>
      </c>
      <c r="M365">
        <f t="shared" si="141"/>
        <v>0</v>
      </c>
      <c r="N365">
        <f t="shared" si="141"/>
        <v>0</v>
      </c>
      <c r="O365">
        <f t="shared" si="141"/>
        <v>0</v>
      </c>
      <c r="P365">
        <f t="shared" si="141"/>
        <v>0</v>
      </c>
      <c r="Q365">
        <f t="shared" si="141"/>
        <v>0</v>
      </c>
      <c r="R365">
        <f t="shared" si="141"/>
        <v>0</v>
      </c>
      <c r="S365">
        <f t="shared" si="141"/>
        <v>0</v>
      </c>
      <c r="T365">
        <f t="shared" si="141"/>
        <v>0</v>
      </c>
      <c r="U365">
        <f t="shared" si="141"/>
        <v>0</v>
      </c>
      <c r="V365">
        <f t="shared" si="141"/>
        <v>0</v>
      </c>
      <c r="W365">
        <f t="shared" si="141"/>
        <v>0</v>
      </c>
      <c r="X365">
        <f t="shared" si="141"/>
        <v>0</v>
      </c>
      <c r="Y365">
        <f t="shared" si="141"/>
        <v>0</v>
      </c>
      <c r="Z365">
        <f t="shared" si="141"/>
        <v>0</v>
      </c>
      <c r="AA365">
        <f t="shared" si="141"/>
        <v>0</v>
      </c>
      <c r="AC365">
        <f t="shared" si="136"/>
        <v>0</v>
      </c>
      <c r="AD365">
        <f t="shared" si="136"/>
        <v>0</v>
      </c>
      <c r="AE365">
        <f t="shared" si="136"/>
        <v>0</v>
      </c>
      <c r="AF365">
        <f t="shared" si="135"/>
        <v>0</v>
      </c>
      <c r="AG365">
        <f t="shared" si="135"/>
        <v>0</v>
      </c>
      <c r="AH365">
        <f t="shared" si="135"/>
        <v>0</v>
      </c>
      <c r="AI365">
        <f t="shared" si="135"/>
        <v>0</v>
      </c>
      <c r="AJ365">
        <f t="shared" si="135"/>
        <v>0</v>
      </c>
      <c r="AK365">
        <f t="shared" si="135"/>
        <v>0</v>
      </c>
      <c r="AL365">
        <f t="shared" si="135"/>
        <v>0</v>
      </c>
      <c r="AM365">
        <f t="shared" si="135"/>
        <v>0</v>
      </c>
      <c r="AN365">
        <f t="shared" si="135"/>
        <v>0</v>
      </c>
      <c r="AO365">
        <f t="shared" si="135"/>
        <v>0</v>
      </c>
      <c r="AP365">
        <f t="shared" si="135"/>
        <v>0</v>
      </c>
      <c r="AQ365">
        <f t="shared" si="135"/>
        <v>0</v>
      </c>
      <c r="AR365">
        <f t="shared" si="135"/>
        <v>0</v>
      </c>
      <c r="AS365">
        <f t="shared" si="139"/>
        <v>0</v>
      </c>
      <c r="AT365">
        <f t="shared" si="124"/>
        <v>0</v>
      </c>
      <c r="AV365" s="25">
        <f t="shared" si="143"/>
        <v>45.171769645733413</v>
      </c>
      <c r="AW365" s="25">
        <f t="shared" si="143"/>
        <v>127.04522300052373</v>
      </c>
      <c r="AX365" s="25">
        <f t="shared" si="143"/>
        <v>364.41551061754836</v>
      </c>
      <c r="AY365" s="25">
        <f t="shared" si="143"/>
        <v>1052.6074841407044</v>
      </c>
      <c r="AZ365" s="25">
        <f t="shared" si="143"/>
        <v>3047.8369510477814</v>
      </c>
      <c r="BA365" s="25">
        <f t="shared" si="143"/>
        <v>8832.473765734987</v>
      </c>
      <c r="BB365" s="25">
        <f t="shared" si="143"/>
        <v>25603.488645394966</v>
      </c>
      <c r="BC365" s="25">
        <f t="shared" si="143"/>
        <v>74226.582731377712</v>
      </c>
      <c r="BD365" s="25">
        <f t="shared" si="143"/>
        <v>215196.30313641208</v>
      </c>
      <c r="BE365" s="25">
        <f t="shared" si="143"/>
        <v>623900.48876334867</v>
      </c>
      <c r="BF365" s="25">
        <f t="shared" si="142"/>
        <v>1808829.499539858</v>
      </c>
      <c r="BG365" s="25">
        <f t="shared" si="142"/>
        <v>5244215.8008228196</v>
      </c>
      <c r="BH365" s="25">
        <f t="shared" si="142"/>
        <v>15204204.063164905</v>
      </c>
      <c r="BI365" s="25">
        <f t="shared" si="142"/>
        <v>44080539.207467429</v>
      </c>
      <c r="BJ365" s="25">
        <f t="shared" si="142"/>
        <v>127799787.60445273</v>
      </c>
      <c r="BK365" s="25">
        <f t="shared" si="142"/>
        <v>370521466.69325632</v>
      </c>
      <c r="BL365" s="25">
        <f t="shared" si="142"/>
        <v>1074228375.5313194</v>
      </c>
      <c r="BM365" s="25">
        <f t="shared" si="142"/>
        <v>3114439268.1283507</v>
      </c>
      <c r="BN365" s="25">
        <f t="shared" si="142"/>
        <v>9029487754.9259262</v>
      </c>
    </row>
    <row r="366" spans="2:66" x14ac:dyDescent="0.3">
      <c r="B366" s="73"/>
      <c r="F366" s="75"/>
      <c r="G366" s="23"/>
      <c r="H366" s="59">
        <f t="shared" ref="H366:H429" si="144">SUM(J366:Z366)</f>
        <v>0</v>
      </c>
      <c r="I366" s="77">
        <f t="shared" si="130"/>
        <v>0</v>
      </c>
      <c r="J366">
        <f t="shared" si="141"/>
        <v>0</v>
      </c>
      <c r="K366">
        <f t="shared" si="141"/>
        <v>0</v>
      </c>
      <c r="L366">
        <f t="shared" si="141"/>
        <v>0</v>
      </c>
      <c r="M366">
        <f t="shared" si="141"/>
        <v>0</v>
      </c>
      <c r="N366">
        <f t="shared" si="141"/>
        <v>0</v>
      </c>
      <c r="O366">
        <f t="shared" si="141"/>
        <v>0</v>
      </c>
      <c r="P366">
        <f t="shared" si="141"/>
        <v>0</v>
      </c>
      <c r="Q366">
        <f t="shared" si="141"/>
        <v>0</v>
      </c>
      <c r="R366">
        <f t="shared" si="141"/>
        <v>0</v>
      </c>
      <c r="S366">
        <f t="shared" si="141"/>
        <v>0</v>
      </c>
      <c r="T366">
        <f t="shared" si="141"/>
        <v>0</v>
      </c>
      <c r="U366">
        <f t="shared" si="141"/>
        <v>0</v>
      </c>
      <c r="V366">
        <f t="shared" si="141"/>
        <v>0</v>
      </c>
      <c r="W366">
        <f t="shared" si="141"/>
        <v>0</v>
      </c>
      <c r="X366">
        <f t="shared" si="141"/>
        <v>0</v>
      </c>
      <c r="Y366">
        <f t="shared" si="141"/>
        <v>0</v>
      </c>
      <c r="Z366">
        <f t="shared" si="141"/>
        <v>0</v>
      </c>
      <c r="AA366">
        <f t="shared" si="141"/>
        <v>0</v>
      </c>
      <c r="AC366">
        <f t="shared" si="136"/>
        <v>0</v>
      </c>
      <c r="AD366">
        <f t="shared" si="136"/>
        <v>0</v>
      </c>
      <c r="AE366">
        <f t="shared" si="136"/>
        <v>0</v>
      </c>
      <c r="AF366">
        <f t="shared" si="135"/>
        <v>0</v>
      </c>
      <c r="AG366">
        <f t="shared" si="135"/>
        <v>0</v>
      </c>
      <c r="AH366">
        <f t="shared" si="135"/>
        <v>0</v>
      </c>
      <c r="AI366">
        <f t="shared" si="135"/>
        <v>0</v>
      </c>
      <c r="AJ366">
        <f t="shared" si="135"/>
        <v>0</v>
      </c>
      <c r="AK366">
        <f t="shared" si="135"/>
        <v>0</v>
      </c>
      <c r="AL366">
        <f t="shared" si="135"/>
        <v>0</v>
      </c>
      <c r="AM366">
        <f t="shared" si="135"/>
        <v>0</v>
      </c>
      <c r="AN366">
        <f t="shared" si="135"/>
        <v>0</v>
      </c>
      <c r="AO366">
        <f t="shared" si="135"/>
        <v>0</v>
      </c>
      <c r="AP366">
        <f t="shared" si="135"/>
        <v>0</v>
      </c>
      <c r="AQ366">
        <f t="shared" si="135"/>
        <v>0</v>
      </c>
      <c r="AR366">
        <f t="shared" si="135"/>
        <v>0</v>
      </c>
      <c r="AS366">
        <f t="shared" si="139"/>
        <v>0</v>
      </c>
      <c r="AT366">
        <f t="shared" si="124"/>
        <v>0</v>
      </c>
      <c r="AV366" s="25">
        <f t="shared" si="143"/>
        <v>45.171769645733413</v>
      </c>
      <c r="AW366" s="25">
        <f t="shared" si="143"/>
        <v>127.04522300052373</v>
      </c>
      <c r="AX366" s="25">
        <f t="shared" si="143"/>
        <v>364.41551061754836</v>
      </c>
      <c r="AY366" s="25">
        <f t="shared" si="143"/>
        <v>1052.6074841407044</v>
      </c>
      <c r="AZ366" s="25">
        <f t="shared" si="143"/>
        <v>3047.8369510477814</v>
      </c>
      <c r="BA366" s="25">
        <f t="shared" si="143"/>
        <v>8832.473765734987</v>
      </c>
      <c r="BB366" s="25">
        <f t="shared" si="143"/>
        <v>25603.488645394966</v>
      </c>
      <c r="BC366" s="25">
        <f t="shared" si="143"/>
        <v>74226.582731377712</v>
      </c>
      <c r="BD366" s="25">
        <f t="shared" si="143"/>
        <v>215196.30313641208</v>
      </c>
      <c r="BE366" s="25">
        <f t="shared" si="143"/>
        <v>623900.48876334867</v>
      </c>
      <c r="BF366" s="25">
        <f t="shared" si="142"/>
        <v>1808829.499539858</v>
      </c>
      <c r="BG366" s="25">
        <f t="shared" si="142"/>
        <v>5244215.8008228196</v>
      </c>
      <c r="BH366" s="25">
        <f t="shared" si="142"/>
        <v>15204204.063164905</v>
      </c>
      <c r="BI366" s="25">
        <f t="shared" si="142"/>
        <v>44080539.207467429</v>
      </c>
      <c r="BJ366" s="25">
        <f t="shared" si="142"/>
        <v>127799787.60445273</v>
      </c>
      <c r="BK366" s="25">
        <f t="shared" si="142"/>
        <v>370521466.69325632</v>
      </c>
      <c r="BL366" s="25">
        <f t="shared" si="142"/>
        <v>1074228375.5313194</v>
      </c>
      <c r="BM366" s="25">
        <f t="shared" si="142"/>
        <v>3114439268.1283507</v>
      </c>
      <c r="BN366" s="25">
        <f t="shared" si="142"/>
        <v>9029487754.9259262</v>
      </c>
    </row>
    <row r="367" spans="2:66" x14ac:dyDescent="0.3">
      <c r="B367" s="73"/>
      <c r="F367" s="75"/>
      <c r="G367" s="23"/>
      <c r="H367" s="59">
        <f t="shared" si="144"/>
        <v>0</v>
      </c>
      <c r="I367" s="77">
        <f t="shared" si="130"/>
        <v>0</v>
      </c>
      <c r="J367">
        <f t="shared" si="141"/>
        <v>0</v>
      </c>
      <c r="K367">
        <f t="shared" si="141"/>
        <v>0</v>
      </c>
      <c r="L367">
        <f t="shared" si="141"/>
        <v>0</v>
      </c>
      <c r="M367">
        <f t="shared" si="141"/>
        <v>0</v>
      </c>
      <c r="N367">
        <f t="shared" si="141"/>
        <v>0</v>
      </c>
      <c r="O367">
        <f t="shared" si="141"/>
        <v>0</v>
      </c>
      <c r="P367">
        <f t="shared" si="141"/>
        <v>0</v>
      </c>
      <c r="Q367">
        <f t="shared" si="141"/>
        <v>0</v>
      </c>
      <c r="R367">
        <f t="shared" si="141"/>
        <v>0</v>
      </c>
      <c r="S367">
        <f t="shared" si="141"/>
        <v>0</v>
      </c>
      <c r="T367">
        <f t="shared" si="141"/>
        <v>0</v>
      </c>
      <c r="U367">
        <f t="shared" si="141"/>
        <v>0</v>
      </c>
      <c r="V367">
        <f t="shared" si="141"/>
        <v>0</v>
      </c>
      <c r="W367">
        <f t="shared" si="141"/>
        <v>0</v>
      </c>
      <c r="X367">
        <f t="shared" si="141"/>
        <v>0</v>
      </c>
      <c r="Y367">
        <f t="shared" si="141"/>
        <v>0</v>
      </c>
      <c r="Z367">
        <f t="shared" si="141"/>
        <v>0</v>
      </c>
      <c r="AA367">
        <f t="shared" si="141"/>
        <v>0</v>
      </c>
      <c r="AC367">
        <f t="shared" si="136"/>
        <v>0</v>
      </c>
      <c r="AD367">
        <f t="shared" si="136"/>
        <v>0</v>
      </c>
      <c r="AE367">
        <f t="shared" si="136"/>
        <v>0</v>
      </c>
      <c r="AF367">
        <f t="shared" si="135"/>
        <v>0</v>
      </c>
      <c r="AG367">
        <f t="shared" si="135"/>
        <v>0</v>
      </c>
      <c r="AH367">
        <f t="shared" si="135"/>
        <v>0</v>
      </c>
      <c r="AI367">
        <f t="shared" si="135"/>
        <v>0</v>
      </c>
      <c r="AJ367">
        <f t="shared" si="135"/>
        <v>0</v>
      </c>
      <c r="AK367">
        <f t="shared" si="135"/>
        <v>0</v>
      </c>
      <c r="AL367">
        <f t="shared" si="135"/>
        <v>0</v>
      </c>
      <c r="AM367">
        <f t="shared" si="135"/>
        <v>0</v>
      </c>
      <c r="AN367">
        <f t="shared" si="135"/>
        <v>0</v>
      </c>
      <c r="AO367">
        <f t="shared" si="135"/>
        <v>0</v>
      </c>
      <c r="AP367">
        <f t="shared" si="135"/>
        <v>0</v>
      </c>
      <c r="AQ367">
        <f t="shared" si="135"/>
        <v>0</v>
      </c>
      <c r="AR367">
        <f t="shared" si="135"/>
        <v>0</v>
      </c>
      <c r="AS367">
        <f t="shared" si="139"/>
        <v>0</v>
      </c>
      <c r="AT367">
        <f t="shared" si="124"/>
        <v>0</v>
      </c>
      <c r="AV367" s="25">
        <f t="shared" si="143"/>
        <v>45.171769645733413</v>
      </c>
      <c r="AW367" s="25">
        <f t="shared" si="143"/>
        <v>127.04522300052373</v>
      </c>
      <c r="AX367" s="25">
        <f t="shared" si="143"/>
        <v>364.41551061754836</v>
      </c>
      <c r="AY367" s="25">
        <f t="shared" si="143"/>
        <v>1052.6074841407044</v>
      </c>
      <c r="AZ367" s="25">
        <f t="shared" si="143"/>
        <v>3047.8369510477814</v>
      </c>
      <c r="BA367" s="25">
        <f t="shared" si="143"/>
        <v>8832.473765734987</v>
      </c>
      <c r="BB367" s="25">
        <f t="shared" si="143"/>
        <v>25603.488645394966</v>
      </c>
      <c r="BC367" s="25">
        <f t="shared" si="143"/>
        <v>74226.582731377712</v>
      </c>
      <c r="BD367" s="25">
        <f t="shared" si="143"/>
        <v>215196.30313641208</v>
      </c>
      <c r="BE367" s="25">
        <f t="shared" si="143"/>
        <v>623900.48876334867</v>
      </c>
      <c r="BF367" s="25">
        <f t="shared" si="142"/>
        <v>1808829.499539858</v>
      </c>
      <c r="BG367" s="25">
        <f t="shared" si="142"/>
        <v>5244215.8008228196</v>
      </c>
      <c r="BH367" s="25">
        <f t="shared" si="142"/>
        <v>15204204.063164905</v>
      </c>
      <c r="BI367" s="25">
        <f t="shared" si="142"/>
        <v>44080539.207467429</v>
      </c>
      <c r="BJ367" s="25">
        <f t="shared" si="142"/>
        <v>127799787.60445273</v>
      </c>
      <c r="BK367" s="25">
        <f t="shared" si="142"/>
        <v>370521466.69325632</v>
      </c>
      <c r="BL367" s="25">
        <f t="shared" si="142"/>
        <v>1074228375.5313194</v>
      </c>
      <c r="BM367" s="25">
        <f t="shared" si="142"/>
        <v>3114439268.1283507</v>
      </c>
      <c r="BN367" s="25">
        <f t="shared" si="142"/>
        <v>9029487754.9259262</v>
      </c>
    </row>
    <row r="368" spans="2:66" x14ac:dyDescent="0.3">
      <c r="B368" s="73"/>
      <c r="F368" s="75"/>
      <c r="G368" s="23"/>
      <c r="H368" s="59">
        <f t="shared" si="144"/>
        <v>0</v>
      </c>
      <c r="I368" s="77">
        <f t="shared" si="130"/>
        <v>0</v>
      </c>
      <c r="J368">
        <f t="shared" si="141"/>
        <v>0</v>
      </c>
      <c r="K368">
        <f t="shared" si="141"/>
        <v>0</v>
      </c>
      <c r="L368">
        <f t="shared" si="141"/>
        <v>0</v>
      </c>
      <c r="M368">
        <f t="shared" si="141"/>
        <v>0</v>
      </c>
      <c r="N368">
        <f t="shared" si="141"/>
        <v>0</v>
      </c>
      <c r="O368">
        <f t="shared" si="141"/>
        <v>0</v>
      </c>
      <c r="P368">
        <f t="shared" si="141"/>
        <v>0</v>
      </c>
      <c r="Q368">
        <f t="shared" si="141"/>
        <v>0</v>
      </c>
      <c r="R368">
        <f t="shared" si="141"/>
        <v>0</v>
      </c>
      <c r="S368">
        <f t="shared" si="141"/>
        <v>0</v>
      </c>
      <c r="T368">
        <f t="shared" si="141"/>
        <v>0</v>
      </c>
      <c r="U368">
        <f t="shared" si="141"/>
        <v>0</v>
      </c>
      <c r="V368">
        <f t="shared" si="141"/>
        <v>0</v>
      </c>
      <c r="W368">
        <f t="shared" si="141"/>
        <v>0</v>
      </c>
      <c r="X368">
        <f t="shared" si="141"/>
        <v>0</v>
      </c>
      <c r="Y368">
        <f t="shared" si="141"/>
        <v>0</v>
      </c>
      <c r="Z368">
        <f t="shared" si="141"/>
        <v>0</v>
      </c>
      <c r="AA368">
        <f t="shared" si="141"/>
        <v>0</v>
      </c>
      <c r="AC368">
        <f t="shared" si="136"/>
        <v>0</v>
      </c>
      <c r="AD368">
        <f t="shared" si="136"/>
        <v>0</v>
      </c>
      <c r="AE368">
        <f t="shared" si="136"/>
        <v>0</v>
      </c>
      <c r="AF368">
        <f t="shared" si="135"/>
        <v>0</v>
      </c>
      <c r="AG368">
        <f t="shared" si="135"/>
        <v>0</v>
      </c>
      <c r="AH368">
        <f t="shared" si="135"/>
        <v>0</v>
      </c>
      <c r="AI368">
        <f t="shared" si="135"/>
        <v>0</v>
      </c>
      <c r="AJ368">
        <f t="shared" si="135"/>
        <v>0</v>
      </c>
      <c r="AK368">
        <f t="shared" si="135"/>
        <v>0</v>
      </c>
      <c r="AL368">
        <f t="shared" si="135"/>
        <v>0</v>
      </c>
      <c r="AM368">
        <f t="shared" si="135"/>
        <v>0</v>
      </c>
      <c r="AN368">
        <f t="shared" ref="AN368:AR418" si="145">IF(AND(BG368&lt;=$G368,$G368&lt;BH368)=TRUE,BG$10*100+100*((LOG($G368)-LOG(BG368))/(LOG(BH368)-LOG(BG368))),0)</f>
        <v>0</v>
      </c>
      <c r="AO368">
        <f t="shared" si="145"/>
        <v>0</v>
      </c>
      <c r="AP368">
        <f t="shared" si="145"/>
        <v>0</v>
      </c>
      <c r="AQ368">
        <f t="shared" si="145"/>
        <v>0</v>
      </c>
      <c r="AR368">
        <f t="shared" si="145"/>
        <v>0</v>
      </c>
      <c r="AS368">
        <f t="shared" si="139"/>
        <v>0</v>
      </c>
      <c r="AT368">
        <f t="shared" si="124"/>
        <v>0</v>
      </c>
      <c r="AV368" s="25">
        <f t="shared" si="143"/>
        <v>45.171769645733413</v>
      </c>
      <c r="AW368" s="25">
        <f t="shared" si="143"/>
        <v>127.04522300052373</v>
      </c>
      <c r="AX368" s="25">
        <f t="shared" si="143"/>
        <v>364.41551061754836</v>
      </c>
      <c r="AY368" s="25">
        <f t="shared" si="143"/>
        <v>1052.6074841407044</v>
      </c>
      <c r="AZ368" s="25">
        <f t="shared" si="143"/>
        <v>3047.8369510477814</v>
      </c>
      <c r="BA368" s="25">
        <f t="shared" si="143"/>
        <v>8832.473765734987</v>
      </c>
      <c r="BB368" s="25">
        <f t="shared" si="143"/>
        <v>25603.488645394966</v>
      </c>
      <c r="BC368" s="25">
        <f t="shared" si="143"/>
        <v>74226.582731377712</v>
      </c>
      <c r="BD368" s="25">
        <f t="shared" si="143"/>
        <v>215196.30313641208</v>
      </c>
      <c r="BE368" s="25">
        <f t="shared" si="143"/>
        <v>623900.48876334867</v>
      </c>
      <c r="BF368" s="25">
        <f t="shared" si="142"/>
        <v>1808829.499539858</v>
      </c>
      <c r="BG368" s="25">
        <f t="shared" si="142"/>
        <v>5244215.8008228196</v>
      </c>
      <c r="BH368" s="25">
        <f t="shared" si="142"/>
        <v>15204204.063164905</v>
      </c>
      <c r="BI368" s="25">
        <f t="shared" si="142"/>
        <v>44080539.207467429</v>
      </c>
      <c r="BJ368" s="25">
        <f t="shared" si="142"/>
        <v>127799787.60445273</v>
      </c>
      <c r="BK368" s="25">
        <f t="shared" si="142"/>
        <v>370521466.69325632</v>
      </c>
      <c r="BL368" s="25">
        <f t="shared" si="142"/>
        <v>1074228375.5313194</v>
      </c>
      <c r="BM368" s="25">
        <f t="shared" si="142"/>
        <v>3114439268.1283507</v>
      </c>
      <c r="BN368" s="25">
        <f t="shared" si="142"/>
        <v>9029487754.9259262</v>
      </c>
    </row>
    <row r="369" spans="2:66" x14ac:dyDescent="0.3">
      <c r="B369" s="73"/>
      <c r="F369" s="75"/>
      <c r="G369" s="23"/>
      <c r="H369" s="59">
        <f t="shared" si="144"/>
        <v>0</v>
      </c>
      <c r="I369" s="77">
        <f t="shared" si="130"/>
        <v>0</v>
      </c>
      <c r="J369">
        <f t="shared" si="141"/>
        <v>0</v>
      </c>
      <c r="K369">
        <f t="shared" si="141"/>
        <v>0</v>
      </c>
      <c r="L369">
        <f t="shared" si="141"/>
        <v>0</v>
      </c>
      <c r="M369">
        <f t="shared" si="141"/>
        <v>0</v>
      </c>
      <c r="N369">
        <f t="shared" si="141"/>
        <v>0</v>
      </c>
      <c r="O369">
        <f t="shared" si="141"/>
        <v>0</v>
      </c>
      <c r="P369">
        <f t="shared" si="141"/>
        <v>0</v>
      </c>
      <c r="Q369">
        <f t="shared" si="141"/>
        <v>0</v>
      </c>
      <c r="R369">
        <f t="shared" si="141"/>
        <v>0</v>
      </c>
      <c r="S369">
        <f t="shared" si="141"/>
        <v>0</v>
      </c>
      <c r="T369">
        <f t="shared" si="141"/>
        <v>0</v>
      </c>
      <c r="U369">
        <f t="shared" si="141"/>
        <v>0</v>
      </c>
      <c r="V369">
        <f t="shared" si="141"/>
        <v>0</v>
      </c>
      <c r="W369">
        <f t="shared" si="141"/>
        <v>0</v>
      </c>
      <c r="X369">
        <f t="shared" si="141"/>
        <v>0</v>
      </c>
      <c r="Y369">
        <f t="shared" si="141"/>
        <v>0</v>
      </c>
      <c r="Z369">
        <f t="shared" si="141"/>
        <v>0</v>
      </c>
      <c r="AA369">
        <f t="shared" si="141"/>
        <v>0</v>
      </c>
      <c r="AC369">
        <f t="shared" si="136"/>
        <v>0</v>
      </c>
      <c r="AD369">
        <f t="shared" si="136"/>
        <v>0</v>
      </c>
      <c r="AE369">
        <f t="shared" si="136"/>
        <v>0</v>
      </c>
      <c r="AF369">
        <f t="shared" si="136"/>
        <v>0</v>
      </c>
      <c r="AG369">
        <f t="shared" si="136"/>
        <v>0</v>
      </c>
      <c r="AH369">
        <f t="shared" si="136"/>
        <v>0</v>
      </c>
      <c r="AI369">
        <f t="shared" si="136"/>
        <v>0</v>
      </c>
      <c r="AJ369">
        <f t="shared" si="136"/>
        <v>0</v>
      </c>
      <c r="AK369">
        <f t="shared" si="136"/>
        <v>0</v>
      </c>
      <c r="AL369">
        <f t="shared" si="136"/>
        <v>0</v>
      </c>
      <c r="AM369">
        <f t="shared" si="136"/>
        <v>0</v>
      </c>
      <c r="AN369">
        <f t="shared" si="145"/>
        <v>0</v>
      </c>
      <c r="AO369">
        <f t="shared" si="145"/>
        <v>0</v>
      </c>
      <c r="AP369">
        <f t="shared" si="145"/>
        <v>0</v>
      </c>
      <c r="AQ369">
        <f t="shared" si="145"/>
        <v>0</v>
      </c>
      <c r="AR369">
        <f t="shared" si="145"/>
        <v>0</v>
      </c>
      <c r="AS369">
        <f t="shared" si="139"/>
        <v>0</v>
      </c>
      <c r="AT369">
        <f t="shared" si="124"/>
        <v>0</v>
      </c>
      <c r="AV369" s="25">
        <f t="shared" si="143"/>
        <v>45.171769645733413</v>
      </c>
      <c r="AW369" s="25">
        <f t="shared" si="143"/>
        <v>127.04522300052373</v>
      </c>
      <c r="AX369" s="25">
        <f t="shared" si="143"/>
        <v>364.41551061754836</v>
      </c>
      <c r="AY369" s="25">
        <f t="shared" si="143"/>
        <v>1052.6074841407044</v>
      </c>
      <c r="AZ369" s="25">
        <f t="shared" si="143"/>
        <v>3047.8369510477814</v>
      </c>
      <c r="BA369" s="25">
        <f t="shared" si="143"/>
        <v>8832.473765734987</v>
      </c>
      <c r="BB369" s="25">
        <f t="shared" si="143"/>
        <v>25603.488645394966</v>
      </c>
      <c r="BC369" s="25">
        <f t="shared" si="143"/>
        <v>74226.582731377712</v>
      </c>
      <c r="BD369" s="25">
        <f t="shared" si="143"/>
        <v>215196.30313641208</v>
      </c>
      <c r="BE369" s="25">
        <f t="shared" si="143"/>
        <v>623900.48876334867</v>
      </c>
      <c r="BF369" s="25">
        <f t="shared" si="142"/>
        <v>1808829.499539858</v>
      </c>
      <c r="BG369" s="25">
        <f t="shared" si="142"/>
        <v>5244215.8008228196</v>
      </c>
      <c r="BH369" s="25">
        <f t="shared" si="142"/>
        <v>15204204.063164905</v>
      </c>
      <c r="BI369" s="25">
        <f t="shared" si="142"/>
        <v>44080539.207467429</v>
      </c>
      <c r="BJ369" s="25">
        <f t="shared" si="142"/>
        <v>127799787.60445273</v>
      </c>
      <c r="BK369" s="25">
        <f t="shared" si="142"/>
        <v>370521466.69325632</v>
      </c>
      <c r="BL369" s="25">
        <f t="shared" si="142"/>
        <v>1074228375.5313194</v>
      </c>
      <c r="BM369" s="25">
        <f t="shared" si="142"/>
        <v>3114439268.1283507</v>
      </c>
      <c r="BN369" s="25">
        <f t="shared" si="142"/>
        <v>9029487754.9259262</v>
      </c>
    </row>
    <row r="370" spans="2:66" x14ac:dyDescent="0.3">
      <c r="B370" s="73"/>
      <c r="F370" s="75"/>
      <c r="G370" s="23"/>
      <c r="H370" s="59">
        <f t="shared" si="144"/>
        <v>0</v>
      </c>
      <c r="I370" s="77">
        <f t="shared" si="130"/>
        <v>0</v>
      </c>
      <c r="J370">
        <f t="shared" si="141"/>
        <v>0</v>
      </c>
      <c r="K370">
        <f t="shared" si="141"/>
        <v>0</v>
      </c>
      <c r="L370">
        <f t="shared" si="141"/>
        <v>0</v>
      </c>
      <c r="M370">
        <f t="shared" ref="M370:AA370" si="146">IF(AND(M$10&lt;=$D370,$D370&lt;N$10)=TRUE,(M$9*100+100*($D370-M$10)/(N$10-M$10)),0)</f>
        <v>0</v>
      </c>
      <c r="N370">
        <f t="shared" si="146"/>
        <v>0</v>
      </c>
      <c r="O370">
        <f t="shared" si="146"/>
        <v>0</v>
      </c>
      <c r="P370">
        <f t="shared" si="146"/>
        <v>0</v>
      </c>
      <c r="Q370">
        <f t="shared" si="146"/>
        <v>0</v>
      </c>
      <c r="R370">
        <f t="shared" si="146"/>
        <v>0</v>
      </c>
      <c r="S370">
        <f t="shared" si="146"/>
        <v>0</v>
      </c>
      <c r="T370">
        <f t="shared" si="146"/>
        <v>0</v>
      </c>
      <c r="U370">
        <f t="shared" si="146"/>
        <v>0</v>
      </c>
      <c r="V370">
        <f t="shared" si="146"/>
        <v>0</v>
      </c>
      <c r="W370">
        <f t="shared" si="146"/>
        <v>0</v>
      </c>
      <c r="X370">
        <f t="shared" si="146"/>
        <v>0</v>
      </c>
      <c r="Y370">
        <f t="shared" si="146"/>
        <v>0</v>
      </c>
      <c r="Z370">
        <f t="shared" si="146"/>
        <v>0</v>
      </c>
      <c r="AA370">
        <f t="shared" si="146"/>
        <v>0</v>
      </c>
      <c r="AC370">
        <f t="shared" si="136"/>
        <v>0</v>
      </c>
      <c r="AD370">
        <f t="shared" si="136"/>
        <v>0</v>
      </c>
      <c r="AE370">
        <f t="shared" si="136"/>
        <v>0</v>
      </c>
      <c r="AF370">
        <f t="shared" si="136"/>
        <v>0</v>
      </c>
      <c r="AG370">
        <f t="shared" si="136"/>
        <v>0</v>
      </c>
      <c r="AH370">
        <f t="shared" si="136"/>
        <v>0</v>
      </c>
      <c r="AI370">
        <f t="shared" si="136"/>
        <v>0</v>
      </c>
      <c r="AJ370">
        <f t="shared" si="136"/>
        <v>0</v>
      </c>
      <c r="AK370">
        <f t="shared" si="136"/>
        <v>0</v>
      </c>
      <c r="AL370">
        <f t="shared" si="136"/>
        <v>0</v>
      </c>
      <c r="AM370">
        <f t="shared" si="136"/>
        <v>0</v>
      </c>
      <c r="AN370">
        <f t="shared" si="145"/>
        <v>0</v>
      </c>
      <c r="AO370">
        <f t="shared" si="145"/>
        <v>0</v>
      </c>
      <c r="AP370">
        <f t="shared" si="145"/>
        <v>0</v>
      </c>
      <c r="AQ370">
        <f t="shared" si="145"/>
        <v>0</v>
      </c>
      <c r="AR370">
        <f t="shared" si="145"/>
        <v>0</v>
      </c>
      <c r="AS370">
        <f t="shared" si="139"/>
        <v>0</v>
      </c>
      <c r="AT370">
        <f t="shared" si="124"/>
        <v>0</v>
      </c>
      <c r="AV370" s="25">
        <f t="shared" si="143"/>
        <v>45.171769645733413</v>
      </c>
      <c r="AW370" s="25">
        <f t="shared" si="143"/>
        <v>127.04522300052373</v>
      </c>
      <c r="AX370" s="25">
        <f t="shared" si="143"/>
        <v>364.41551061754836</v>
      </c>
      <c r="AY370" s="25">
        <f t="shared" si="143"/>
        <v>1052.6074841407044</v>
      </c>
      <c r="AZ370" s="25">
        <f t="shared" si="143"/>
        <v>3047.8369510477814</v>
      </c>
      <c r="BA370" s="25">
        <f t="shared" si="143"/>
        <v>8832.473765734987</v>
      </c>
      <c r="BB370" s="25">
        <f t="shared" si="143"/>
        <v>25603.488645394966</v>
      </c>
      <c r="BC370" s="25">
        <f t="shared" si="143"/>
        <v>74226.582731377712</v>
      </c>
      <c r="BD370" s="25">
        <f t="shared" si="143"/>
        <v>215196.30313641208</v>
      </c>
      <c r="BE370" s="25">
        <f t="shared" si="143"/>
        <v>623900.48876334867</v>
      </c>
      <c r="BF370" s="25">
        <f t="shared" si="142"/>
        <v>1808829.499539858</v>
      </c>
      <c r="BG370" s="25">
        <f t="shared" si="142"/>
        <v>5244215.8008228196</v>
      </c>
      <c r="BH370" s="25">
        <f t="shared" si="142"/>
        <v>15204204.063164905</v>
      </c>
      <c r="BI370" s="25">
        <f t="shared" si="142"/>
        <v>44080539.207467429</v>
      </c>
      <c r="BJ370" s="25">
        <f t="shared" si="142"/>
        <v>127799787.60445273</v>
      </c>
      <c r="BK370" s="25">
        <f t="shared" si="142"/>
        <v>370521466.69325632</v>
      </c>
      <c r="BL370" s="25">
        <f t="shared" si="142"/>
        <v>1074228375.5313194</v>
      </c>
      <c r="BM370" s="25">
        <f t="shared" si="142"/>
        <v>3114439268.1283507</v>
      </c>
      <c r="BN370" s="25">
        <f t="shared" si="142"/>
        <v>9029487754.9259262</v>
      </c>
    </row>
    <row r="371" spans="2:66" x14ac:dyDescent="0.3">
      <c r="B371" s="73"/>
      <c r="F371" s="75"/>
      <c r="G371" s="23"/>
      <c r="H371" s="59">
        <f t="shared" si="144"/>
        <v>0</v>
      </c>
      <c r="I371" s="77">
        <f t="shared" si="130"/>
        <v>0</v>
      </c>
      <c r="J371">
        <f t="shared" ref="J371:AA385" si="147">IF(AND(J$10&lt;=$D371,$D371&lt;K$10)=TRUE,(J$9*100+100*($D371-J$10)/(K$10-J$10)),0)</f>
        <v>0</v>
      </c>
      <c r="K371">
        <f t="shared" si="147"/>
        <v>0</v>
      </c>
      <c r="L371">
        <f t="shared" si="147"/>
        <v>0</v>
      </c>
      <c r="M371">
        <f t="shared" si="147"/>
        <v>0</v>
      </c>
      <c r="N371">
        <f t="shared" si="147"/>
        <v>0</v>
      </c>
      <c r="O371">
        <f t="shared" si="147"/>
        <v>0</v>
      </c>
      <c r="P371">
        <f t="shared" si="147"/>
        <v>0</v>
      </c>
      <c r="Q371">
        <f t="shared" si="147"/>
        <v>0</v>
      </c>
      <c r="R371">
        <f t="shared" si="147"/>
        <v>0</v>
      </c>
      <c r="S371">
        <f t="shared" si="147"/>
        <v>0</v>
      </c>
      <c r="T371">
        <f t="shared" si="147"/>
        <v>0</v>
      </c>
      <c r="U371">
        <f t="shared" si="147"/>
        <v>0</v>
      </c>
      <c r="V371">
        <f t="shared" si="147"/>
        <v>0</v>
      </c>
      <c r="W371">
        <f t="shared" si="147"/>
        <v>0</v>
      </c>
      <c r="X371">
        <f t="shared" si="147"/>
        <v>0</v>
      </c>
      <c r="Y371">
        <f t="shared" si="147"/>
        <v>0</v>
      </c>
      <c r="Z371">
        <f t="shared" si="147"/>
        <v>0</v>
      </c>
      <c r="AA371">
        <f t="shared" si="147"/>
        <v>0</v>
      </c>
      <c r="AC371">
        <f t="shared" si="136"/>
        <v>0</v>
      </c>
      <c r="AD371">
        <f t="shared" si="136"/>
        <v>0</v>
      </c>
      <c r="AE371">
        <f t="shared" si="136"/>
        <v>0</v>
      </c>
      <c r="AF371">
        <f t="shared" si="136"/>
        <v>0</v>
      </c>
      <c r="AG371">
        <f t="shared" si="136"/>
        <v>0</v>
      </c>
      <c r="AH371">
        <f t="shared" si="136"/>
        <v>0</v>
      </c>
      <c r="AI371">
        <f t="shared" si="136"/>
        <v>0</v>
      </c>
      <c r="AJ371">
        <f t="shared" si="136"/>
        <v>0</v>
      </c>
      <c r="AK371">
        <f t="shared" si="136"/>
        <v>0</v>
      </c>
      <c r="AL371">
        <f t="shared" si="136"/>
        <v>0</v>
      </c>
      <c r="AM371">
        <f t="shared" si="136"/>
        <v>0</v>
      </c>
      <c r="AN371">
        <f t="shared" si="145"/>
        <v>0</v>
      </c>
      <c r="AO371">
        <f t="shared" si="145"/>
        <v>0</v>
      </c>
      <c r="AP371">
        <f t="shared" si="145"/>
        <v>0</v>
      </c>
      <c r="AQ371">
        <f t="shared" si="145"/>
        <v>0</v>
      </c>
      <c r="AR371">
        <f t="shared" si="145"/>
        <v>0</v>
      </c>
      <c r="AS371">
        <f t="shared" si="139"/>
        <v>0</v>
      </c>
      <c r="AT371">
        <f t="shared" si="124"/>
        <v>0</v>
      </c>
      <c r="AV371" s="25">
        <f t="shared" si="143"/>
        <v>45.171769645733413</v>
      </c>
      <c r="AW371" s="25">
        <f t="shared" si="143"/>
        <v>127.04522300052373</v>
      </c>
      <c r="AX371" s="25">
        <f t="shared" si="143"/>
        <v>364.41551061754836</v>
      </c>
      <c r="AY371" s="25">
        <f t="shared" si="143"/>
        <v>1052.6074841407044</v>
      </c>
      <c r="AZ371" s="25">
        <f t="shared" si="143"/>
        <v>3047.8369510477814</v>
      </c>
      <c r="BA371" s="25">
        <f t="shared" si="143"/>
        <v>8832.473765734987</v>
      </c>
      <c r="BB371" s="25">
        <f t="shared" si="143"/>
        <v>25603.488645394966</v>
      </c>
      <c r="BC371" s="25">
        <f t="shared" si="143"/>
        <v>74226.582731377712</v>
      </c>
      <c r="BD371" s="25">
        <f t="shared" si="143"/>
        <v>215196.30313641208</v>
      </c>
      <c r="BE371" s="25">
        <f t="shared" si="143"/>
        <v>623900.48876334867</v>
      </c>
      <c r="BF371" s="25">
        <f t="shared" si="142"/>
        <v>1808829.499539858</v>
      </c>
      <c r="BG371" s="25">
        <f t="shared" si="142"/>
        <v>5244215.8008228196</v>
      </c>
      <c r="BH371" s="25">
        <f t="shared" si="142"/>
        <v>15204204.063164905</v>
      </c>
      <c r="BI371" s="25">
        <f t="shared" si="142"/>
        <v>44080539.207467429</v>
      </c>
      <c r="BJ371" s="25">
        <f t="shared" si="142"/>
        <v>127799787.60445273</v>
      </c>
      <c r="BK371" s="25">
        <f t="shared" si="142"/>
        <v>370521466.69325632</v>
      </c>
      <c r="BL371" s="25">
        <f t="shared" si="142"/>
        <v>1074228375.5313194</v>
      </c>
      <c r="BM371" s="25">
        <f t="shared" si="142"/>
        <v>3114439268.1283507</v>
      </c>
      <c r="BN371" s="25">
        <f t="shared" si="142"/>
        <v>9029487754.9259262</v>
      </c>
    </row>
    <row r="372" spans="2:66" x14ac:dyDescent="0.3">
      <c r="B372" s="73"/>
      <c r="F372" s="75"/>
      <c r="G372" s="23"/>
      <c r="H372" s="59">
        <f t="shared" si="144"/>
        <v>0</v>
      </c>
      <c r="I372" s="77">
        <f t="shared" si="130"/>
        <v>0</v>
      </c>
      <c r="J372">
        <f t="shared" si="147"/>
        <v>0</v>
      </c>
      <c r="K372">
        <f t="shared" si="147"/>
        <v>0</v>
      </c>
      <c r="L372">
        <f t="shared" si="147"/>
        <v>0</v>
      </c>
      <c r="M372">
        <f t="shared" si="147"/>
        <v>0</v>
      </c>
      <c r="N372">
        <f t="shared" si="147"/>
        <v>0</v>
      </c>
      <c r="O372">
        <f t="shared" si="147"/>
        <v>0</v>
      </c>
      <c r="P372">
        <f t="shared" si="147"/>
        <v>0</v>
      </c>
      <c r="Q372">
        <f t="shared" si="147"/>
        <v>0</v>
      </c>
      <c r="R372">
        <f t="shared" si="147"/>
        <v>0</v>
      </c>
      <c r="S372">
        <f t="shared" si="147"/>
        <v>0</v>
      </c>
      <c r="T372">
        <f t="shared" si="147"/>
        <v>0</v>
      </c>
      <c r="U372">
        <f t="shared" si="147"/>
        <v>0</v>
      </c>
      <c r="V372">
        <f t="shared" si="147"/>
        <v>0</v>
      </c>
      <c r="W372">
        <f t="shared" si="147"/>
        <v>0</v>
      </c>
      <c r="X372">
        <f t="shared" si="147"/>
        <v>0</v>
      </c>
      <c r="Y372">
        <f t="shared" si="147"/>
        <v>0</v>
      </c>
      <c r="Z372">
        <f t="shared" si="147"/>
        <v>0</v>
      </c>
      <c r="AA372">
        <f t="shared" si="147"/>
        <v>0</v>
      </c>
      <c r="AC372">
        <f t="shared" si="136"/>
        <v>0</v>
      </c>
      <c r="AD372">
        <f t="shared" si="136"/>
        <v>0</v>
      </c>
      <c r="AE372">
        <f t="shared" si="136"/>
        <v>0</v>
      </c>
      <c r="AF372">
        <f t="shared" si="136"/>
        <v>0</v>
      </c>
      <c r="AG372">
        <f t="shared" si="136"/>
        <v>0</v>
      </c>
      <c r="AH372">
        <f t="shared" si="136"/>
        <v>0</v>
      </c>
      <c r="AI372">
        <f t="shared" si="136"/>
        <v>0</v>
      </c>
      <c r="AJ372">
        <f t="shared" si="136"/>
        <v>0</v>
      </c>
      <c r="AK372">
        <f t="shared" si="136"/>
        <v>0</v>
      </c>
      <c r="AL372">
        <f t="shared" si="136"/>
        <v>0</v>
      </c>
      <c r="AM372">
        <f t="shared" si="136"/>
        <v>0</v>
      </c>
      <c r="AN372">
        <f t="shared" si="145"/>
        <v>0</v>
      </c>
      <c r="AO372">
        <f t="shared" si="145"/>
        <v>0</v>
      </c>
      <c r="AP372">
        <f t="shared" si="145"/>
        <v>0</v>
      </c>
      <c r="AQ372">
        <f t="shared" si="145"/>
        <v>0</v>
      </c>
      <c r="AR372">
        <f t="shared" si="145"/>
        <v>0</v>
      </c>
      <c r="AS372">
        <f t="shared" si="139"/>
        <v>0</v>
      </c>
      <c r="AT372">
        <f t="shared" si="124"/>
        <v>0</v>
      </c>
      <c r="AV372" s="25">
        <f t="shared" si="143"/>
        <v>45.171769645733413</v>
      </c>
      <c r="AW372" s="25">
        <f t="shared" si="143"/>
        <v>127.04522300052373</v>
      </c>
      <c r="AX372" s="25">
        <f t="shared" si="143"/>
        <v>364.41551061754836</v>
      </c>
      <c r="AY372" s="25">
        <f t="shared" si="143"/>
        <v>1052.6074841407044</v>
      </c>
      <c r="AZ372" s="25">
        <f t="shared" si="143"/>
        <v>3047.8369510477814</v>
      </c>
      <c r="BA372" s="25">
        <f t="shared" si="143"/>
        <v>8832.473765734987</v>
      </c>
      <c r="BB372" s="25">
        <f t="shared" si="143"/>
        <v>25603.488645394966</v>
      </c>
      <c r="BC372" s="25">
        <f t="shared" si="143"/>
        <v>74226.582731377712</v>
      </c>
      <c r="BD372" s="25">
        <f t="shared" si="143"/>
        <v>215196.30313641208</v>
      </c>
      <c r="BE372" s="25">
        <f t="shared" si="143"/>
        <v>623900.48876334867</v>
      </c>
      <c r="BF372" s="25">
        <f t="shared" si="142"/>
        <v>1808829.499539858</v>
      </c>
      <c r="BG372" s="25">
        <f t="shared" si="142"/>
        <v>5244215.8008228196</v>
      </c>
      <c r="BH372" s="25">
        <f t="shared" si="142"/>
        <v>15204204.063164905</v>
      </c>
      <c r="BI372" s="25">
        <f t="shared" si="142"/>
        <v>44080539.207467429</v>
      </c>
      <c r="BJ372" s="25">
        <f t="shared" si="142"/>
        <v>127799787.60445273</v>
      </c>
      <c r="BK372" s="25">
        <f t="shared" si="142"/>
        <v>370521466.69325632</v>
      </c>
      <c r="BL372" s="25">
        <f t="shared" si="142"/>
        <v>1074228375.5313194</v>
      </c>
      <c r="BM372" s="25">
        <f t="shared" si="142"/>
        <v>3114439268.1283507</v>
      </c>
      <c r="BN372" s="25">
        <f t="shared" si="142"/>
        <v>9029487754.9259262</v>
      </c>
    </row>
    <row r="373" spans="2:66" x14ac:dyDescent="0.3">
      <c r="B373" s="73"/>
      <c r="F373" s="75"/>
      <c r="G373" s="23"/>
      <c r="H373" s="59">
        <f t="shared" si="144"/>
        <v>0</v>
      </c>
      <c r="I373" s="77">
        <f t="shared" si="130"/>
        <v>0</v>
      </c>
      <c r="J373">
        <f t="shared" si="147"/>
        <v>0</v>
      </c>
      <c r="K373">
        <f t="shared" si="147"/>
        <v>0</v>
      </c>
      <c r="L373">
        <f t="shared" si="147"/>
        <v>0</v>
      </c>
      <c r="M373">
        <f t="shared" si="147"/>
        <v>0</v>
      </c>
      <c r="N373">
        <f t="shared" si="147"/>
        <v>0</v>
      </c>
      <c r="O373">
        <f t="shared" si="147"/>
        <v>0</v>
      </c>
      <c r="P373">
        <f t="shared" si="147"/>
        <v>0</v>
      </c>
      <c r="Q373">
        <f t="shared" si="147"/>
        <v>0</v>
      </c>
      <c r="R373">
        <f t="shared" si="147"/>
        <v>0</v>
      </c>
      <c r="S373">
        <f t="shared" si="147"/>
        <v>0</v>
      </c>
      <c r="T373">
        <f t="shared" si="147"/>
        <v>0</v>
      </c>
      <c r="U373">
        <f t="shared" si="147"/>
        <v>0</v>
      </c>
      <c r="V373">
        <f t="shared" si="147"/>
        <v>0</v>
      </c>
      <c r="W373">
        <f t="shared" si="147"/>
        <v>0</v>
      </c>
      <c r="X373">
        <f t="shared" si="147"/>
        <v>0</v>
      </c>
      <c r="Y373">
        <f t="shared" si="147"/>
        <v>0</v>
      </c>
      <c r="Z373">
        <f t="shared" si="147"/>
        <v>0</v>
      </c>
      <c r="AA373">
        <f t="shared" si="147"/>
        <v>0</v>
      </c>
      <c r="AC373">
        <f t="shared" si="136"/>
        <v>0</v>
      </c>
      <c r="AD373">
        <f t="shared" si="136"/>
        <v>0</v>
      </c>
      <c r="AE373">
        <f t="shared" si="136"/>
        <v>0</v>
      </c>
      <c r="AF373">
        <f t="shared" si="136"/>
        <v>0</v>
      </c>
      <c r="AG373">
        <f t="shared" si="136"/>
        <v>0</v>
      </c>
      <c r="AH373">
        <f t="shared" si="136"/>
        <v>0</v>
      </c>
      <c r="AI373">
        <f t="shared" si="136"/>
        <v>0</v>
      </c>
      <c r="AJ373">
        <f t="shared" si="136"/>
        <v>0</v>
      </c>
      <c r="AK373">
        <f t="shared" si="136"/>
        <v>0</v>
      </c>
      <c r="AL373">
        <f t="shared" si="136"/>
        <v>0</v>
      </c>
      <c r="AM373">
        <f t="shared" si="136"/>
        <v>0</v>
      </c>
      <c r="AN373">
        <f t="shared" si="145"/>
        <v>0</v>
      </c>
      <c r="AO373">
        <f t="shared" si="145"/>
        <v>0</v>
      </c>
      <c r="AP373">
        <f t="shared" si="145"/>
        <v>0</v>
      </c>
      <c r="AQ373">
        <f t="shared" si="145"/>
        <v>0</v>
      </c>
      <c r="AR373">
        <f t="shared" si="145"/>
        <v>0</v>
      </c>
      <c r="AS373">
        <f t="shared" si="139"/>
        <v>0</v>
      </c>
      <c r="AT373">
        <f t="shared" si="124"/>
        <v>0</v>
      </c>
      <c r="AV373" s="25">
        <f t="shared" si="143"/>
        <v>45.171769645733413</v>
      </c>
      <c r="AW373" s="25">
        <f t="shared" si="143"/>
        <v>127.04522300052373</v>
      </c>
      <c r="AX373" s="25">
        <f t="shared" si="143"/>
        <v>364.41551061754836</v>
      </c>
      <c r="AY373" s="25">
        <f t="shared" si="143"/>
        <v>1052.6074841407044</v>
      </c>
      <c r="AZ373" s="25">
        <f t="shared" si="143"/>
        <v>3047.8369510477814</v>
      </c>
      <c r="BA373" s="25">
        <f t="shared" si="143"/>
        <v>8832.473765734987</v>
      </c>
      <c r="BB373" s="25">
        <f t="shared" si="143"/>
        <v>25603.488645394966</v>
      </c>
      <c r="BC373" s="25">
        <f t="shared" si="143"/>
        <v>74226.582731377712</v>
      </c>
      <c r="BD373" s="25">
        <f t="shared" si="143"/>
        <v>215196.30313641208</v>
      </c>
      <c r="BE373" s="25">
        <f t="shared" si="143"/>
        <v>623900.48876334867</v>
      </c>
      <c r="BF373" s="25">
        <f t="shared" si="142"/>
        <v>1808829.499539858</v>
      </c>
      <c r="BG373" s="25">
        <f t="shared" si="142"/>
        <v>5244215.8008228196</v>
      </c>
      <c r="BH373" s="25">
        <f t="shared" si="142"/>
        <v>15204204.063164905</v>
      </c>
      <c r="BI373" s="25">
        <f t="shared" si="142"/>
        <v>44080539.207467429</v>
      </c>
      <c r="BJ373" s="25">
        <f t="shared" si="142"/>
        <v>127799787.60445273</v>
      </c>
      <c r="BK373" s="25">
        <f t="shared" si="142"/>
        <v>370521466.69325632</v>
      </c>
      <c r="BL373" s="25">
        <f t="shared" si="142"/>
        <v>1074228375.5313194</v>
      </c>
      <c r="BM373" s="25">
        <f t="shared" si="142"/>
        <v>3114439268.1283507</v>
      </c>
      <c r="BN373" s="25">
        <f t="shared" si="142"/>
        <v>9029487754.9259262</v>
      </c>
    </row>
    <row r="374" spans="2:66" x14ac:dyDescent="0.3">
      <c r="B374" s="73"/>
      <c r="F374" s="75"/>
      <c r="G374" s="23"/>
      <c r="H374" s="59">
        <f t="shared" si="144"/>
        <v>0</v>
      </c>
      <c r="I374" s="77">
        <f t="shared" si="130"/>
        <v>0</v>
      </c>
      <c r="J374">
        <f t="shared" si="147"/>
        <v>0</v>
      </c>
      <c r="K374">
        <f t="shared" si="147"/>
        <v>0</v>
      </c>
      <c r="L374">
        <f t="shared" si="147"/>
        <v>0</v>
      </c>
      <c r="M374">
        <f t="shared" si="147"/>
        <v>0</v>
      </c>
      <c r="N374">
        <f t="shared" si="147"/>
        <v>0</v>
      </c>
      <c r="O374">
        <f t="shared" si="147"/>
        <v>0</v>
      </c>
      <c r="P374">
        <f t="shared" si="147"/>
        <v>0</v>
      </c>
      <c r="Q374">
        <f t="shared" si="147"/>
        <v>0</v>
      </c>
      <c r="R374">
        <f t="shared" si="147"/>
        <v>0</v>
      </c>
      <c r="S374">
        <f t="shared" si="147"/>
        <v>0</v>
      </c>
      <c r="T374">
        <f t="shared" si="147"/>
        <v>0</v>
      </c>
      <c r="U374">
        <f t="shared" si="147"/>
        <v>0</v>
      </c>
      <c r="V374">
        <f t="shared" si="147"/>
        <v>0</v>
      </c>
      <c r="W374">
        <f t="shared" si="147"/>
        <v>0</v>
      </c>
      <c r="X374">
        <f t="shared" si="147"/>
        <v>0</v>
      </c>
      <c r="Y374">
        <f t="shared" si="147"/>
        <v>0</v>
      </c>
      <c r="Z374">
        <f t="shared" si="147"/>
        <v>0</v>
      </c>
      <c r="AA374">
        <f t="shared" si="147"/>
        <v>0</v>
      </c>
      <c r="AC374">
        <f t="shared" si="136"/>
        <v>0</v>
      </c>
      <c r="AD374">
        <f t="shared" si="136"/>
        <v>0</v>
      </c>
      <c r="AE374">
        <f t="shared" si="136"/>
        <v>0</v>
      </c>
      <c r="AF374">
        <f t="shared" si="136"/>
        <v>0</v>
      </c>
      <c r="AG374">
        <f t="shared" si="136"/>
        <v>0</v>
      </c>
      <c r="AH374">
        <f t="shared" si="136"/>
        <v>0</v>
      </c>
      <c r="AI374">
        <f t="shared" si="136"/>
        <v>0</v>
      </c>
      <c r="AJ374">
        <f t="shared" si="136"/>
        <v>0</v>
      </c>
      <c r="AK374">
        <f t="shared" si="136"/>
        <v>0</v>
      </c>
      <c r="AL374">
        <f t="shared" si="136"/>
        <v>0</v>
      </c>
      <c r="AM374">
        <f t="shared" si="136"/>
        <v>0</v>
      </c>
      <c r="AN374">
        <f t="shared" si="145"/>
        <v>0</v>
      </c>
      <c r="AO374">
        <f t="shared" si="145"/>
        <v>0</v>
      </c>
      <c r="AP374">
        <f t="shared" si="145"/>
        <v>0</v>
      </c>
      <c r="AQ374">
        <f t="shared" si="145"/>
        <v>0</v>
      </c>
      <c r="AR374">
        <f t="shared" si="145"/>
        <v>0</v>
      </c>
      <c r="AS374">
        <f t="shared" si="139"/>
        <v>0</v>
      </c>
      <c r="AT374">
        <f t="shared" si="124"/>
        <v>0</v>
      </c>
      <c r="AV374" s="25">
        <f t="shared" si="143"/>
        <v>45.171769645733413</v>
      </c>
      <c r="AW374" s="25">
        <f t="shared" si="143"/>
        <v>127.04522300052373</v>
      </c>
      <c r="AX374" s="25">
        <f t="shared" si="143"/>
        <v>364.41551061754836</v>
      </c>
      <c r="AY374" s="25">
        <f t="shared" si="143"/>
        <v>1052.6074841407044</v>
      </c>
      <c r="AZ374" s="25">
        <f t="shared" si="143"/>
        <v>3047.8369510477814</v>
      </c>
      <c r="BA374" s="25">
        <f t="shared" si="143"/>
        <v>8832.473765734987</v>
      </c>
      <c r="BB374" s="25">
        <f t="shared" si="143"/>
        <v>25603.488645394966</v>
      </c>
      <c r="BC374" s="25">
        <f t="shared" si="143"/>
        <v>74226.582731377712</v>
      </c>
      <c r="BD374" s="25">
        <f t="shared" si="143"/>
        <v>215196.30313641208</v>
      </c>
      <c r="BE374" s="25">
        <f t="shared" si="143"/>
        <v>623900.48876334867</v>
      </c>
      <c r="BF374" s="25">
        <f t="shared" si="142"/>
        <v>1808829.499539858</v>
      </c>
      <c r="BG374" s="25">
        <f t="shared" si="142"/>
        <v>5244215.8008228196</v>
      </c>
      <c r="BH374" s="25">
        <f t="shared" si="142"/>
        <v>15204204.063164905</v>
      </c>
      <c r="BI374" s="25">
        <f t="shared" si="142"/>
        <v>44080539.207467429</v>
      </c>
      <c r="BJ374" s="25">
        <f t="shared" si="142"/>
        <v>127799787.60445273</v>
      </c>
      <c r="BK374" s="25">
        <f t="shared" si="142"/>
        <v>370521466.69325632</v>
      </c>
      <c r="BL374" s="25">
        <f t="shared" si="142"/>
        <v>1074228375.5313194</v>
      </c>
      <c r="BM374" s="25">
        <f t="shared" si="142"/>
        <v>3114439268.1283507</v>
      </c>
      <c r="BN374" s="25">
        <f t="shared" si="142"/>
        <v>9029487754.9259262</v>
      </c>
    </row>
    <row r="375" spans="2:66" x14ac:dyDescent="0.3">
      <c r="B375" s="73"/>
      <c r="F375" s="75"/>
      <c r="G375" s="23"/>
      <c r="H375" s="59">
        <f t="shared" si="144"/>
        <v>0</v>
      </c>
      <c r="I375" s="77">
        <f t="shared" si="130"/>
        <v>0</v>
      </c>
      <c r="J375">
        <f t="shared" si="147"/>
        <v>0</v>
      </c>
      <c r="K375">
        <f t="shared" si="147"/>
        <v>0</v>
      </c>
      <c r="L375">
        <f t="shared" si="147"/>
        <v>0</v>
      </c>
      <c r="M375">
        <f t="shared" si="147"/>
        <v>0</v>
      </c>
      <c r="N375">
        <f t="shared" si="147"/>
        <v>0</v>
      </c>
      <c r="O375">
        <f t="shared" si="147"/>
        <v>0</v>
      </c>
      <c r="P375">
        <f t="shared" si="147"/>
        <v>0</v>
      </c>
      <c r="Q375">
        <f t="shared" si="147"/>
        <v>0</v>
      </c>
      <c r="R375">
        <f t="shared" si="147"/>
        <v>0</v>
      </c>
      <c r="S375">
        <f t="shared" si="147"/>
        <v>0</v>
      </c>
      <c r="T375">
        <f t="shared" si="147"/>
        <v>0</v>
      </c>
      <c r="U375">
        <f t="shared" si="147"/>
        <v>0</v>
      </c>
      <c r="V375">
        <f t="shared" si="147"/>
        <v>0</v>
      </c>
      <c r="W375">
        <f t="shared" si="147"/>
        <v>0</v>
      </c>
      <c r="X375">
        <f t="shared" si="147"/>
        <v>0</v>
      </c>
      <c r="Y375">
        <f t="shared" si="147"/>
        <v>0</v>
      </c>
      <c r="Z375">
        <f t="shared" si="147"/>
        <v>0</v>
      </c>
      <c r="AA375">
        <f t="shared" si="147"/>
        <v>0</v>
      </c>
      <c r="AC375">
        <f t="shared" si="136"/>
        <v>0</v>
      </c>
      <c r="AD375">
        <f t="shared" si="136"/>
        <v>0</v>
      </c>
      <c r="AE375">
        <f t="shared" si="136"/>
        <v>0</v>
      </c>
      <c r="AF375">
        <f t="shared" si="136"/>
        <v>0</v>
      </c>
      <c r="AG375">
        <f t="shared" si="136"/>
        <v>0</v>
      </c>
      <c r="AH375">
        <f t="shared" si="136"/>
        <v>0</v>
      </c>
      <c r="AI375">
        <f t="shared" si="136"/>
        <v>0</v>
      </c>
      <c r="AJ375">
        <f t="shared" si="136"/>
        <v>0</v>
      </c>
      <c r="AK375">
        <f t="shared" si="136"/>
        <v>0</v>
      </c>
      <c r="AL375">
        <f t="shared" si="136"/>
        <v>0</v>
      </c>
      <c r="AM375">
        <f t="shared" si="136"/>
        <v>0</v>
      </c>
      <c r="AN375">
        <f t="shared" si="145"/>
        <v>0</v>
      </c>
      <c r="AO375">
        <f t="shared" si="145"/>
        <v>0</v>
      </c>
      <c r="AP375">
        <f t="shared" si="145"/>
        <v>0</v>
      </c>
      <c r="AQ375">
        <f t="shared" si="145"/>
        <v>0</v>
      </c>
      <c r="AR375">
        <f t="shared" si="145"/>
        <v>0</v>
      </c>
      <c r="AS375">
        <f t="shared" si="139"/>
        <v>0</v>
      </c>
      <c r="AT375">
        <f t="shared" si="139"/>
        <v>0</v>
      </c>
      <c r="AV375" s="25">
        <f t="shared" si="143"/>
        <v>45.171769645733413</v>
      </c>
      <c r="AW375" s="25">
        <f t="shared" si="143"/>
        <v>127.04522300052373</v>
      </c>
      <c r="AX375" s="25">
        <f t="shared" si="143"/>
        <v>364.41551061754836</v>
      </c>
      <c r="AY375" s="25">
        <f t="shared" si="143"/>
        <v>1052.6074841407044</v>
      </c>
      <c r="AZ375" s="25">
        <f t="shared" si="143"/>
        <v>3047.8369510477814</v>
      </c>
      <c r="BA375" s="25">
        <f t="shared" si="143"/>
        <v>8832.473765734987</v>
      </c>
      <c r="BB375" s="25">
        <f t="shared" si="143"/>
        <v>25603.488645394966</v>
      </c>
      <c r="BC375" s="25">
        <f t="shared" si="143"/>
        <v>74226.582731377712</v>
      </c>
      <c r="BD375" s="25">
        <f t="shared" si="143"/>
        <v>215196.30313641208</v>
      </c>
      <c r="BE375" s="25">
        <f t="shared" si="143"/>
        <v>623900.48876334867</v>
      </c>
      <c r="BF375" s="25">
        <f t="shared" si="142"/>
        <v>1808829.499539858</v>
      </c>
      <c r="BG375" s="25">
        <f t="shared" si="142"/>
        <v>5244215.8008228196</v>
      </c>
      <c r="BH375" s="25">
        <f t="shared" si="142"/>
        <v>15204204.063164905</v>
      </c>
      <c r="BI375" s="25">
        <f t="shared" si="142"/>
        <v>44080539.207467429</v>
      </c>
      <c r="BJ375" s="25">
        <f t="shared" si="142"/>
        <v>127799787.60445273</v>
      </c>
      <c r="BK375" s="25">
        <f t="shared" si="142"/>
        <v>370521466.69325632</v>
      </c>
      <c r="BL375" s="25">
        <f t="shared" si="142"/>
        <v>1074228375.5313194</v>
      </c>
      <c r="BM375" s="25">
        <f t="shared" si="142"/>
        <v>3114439268.1283507</v>
      </c>
      <c r="BN375" s="25">
        <f t="shared" si="142"/>
        <v>9029487754.9259262</v>
      </c>
    </row>
    <row r="376" spans="2:66" x14ac:dyDescent="0.3">
      <c r="B376" s="73"/>
      <c r="F376" s="75"/>
      <c r="G376" s="23"/>
      <c r="H376" s="59">
        <f t="shared" si="144"/>
        <v>0</v>
      </c>
      <c r="I376" s="77">
        <f t="shared" si="130"/>
        <v>0</v>
      </c>
      <c r="J376">
        <f t="shared" si="147"/>
        <v>0</v>
      </c>
      <c r="K376">
        <f t="shared" si="147"/>
        <v>0</v>
      </c>
      <c r="L376">
        <f t="shared" si="147"/>
        <v>0</v>
      </c>
      <c r="M376">
        <f t="shared" si="147"/>
        <v>0</v>
      </c>
      <c r="N376">
        <f t="shared" si="147"/>
        <v>0</v>
      </c>
      <c r="O376">
        <f t="shared" si="147"/>
        <v>0</v>
      </c>
      <c r="P376">
        <f t="shared" si="147"/>
        <v>0</v>
      </c>
      <c r="Q376">
        <f t="shared" si="147"/>
        <v>0</v>
      </c>
      <c r="R376">
        <f t="shared" si="147"/>
        <v>0</v>
      </c>
      <c r="S376">
        <f t="shared" si="147"/>
        <v>0</v>
      </c>
      <c r="T376">
        <f t="shared" si="147"/>
        <v>0</v>
      </c>
      <c r="U376">
        <f t="shared" si="147"/>
        <v>0</v>
      </c>
      <c r="V376">
        <f t="shared" si="147"/>
        <v>0</v>
      </c>
      <c r="W376">
        <f t="shared" si="147"/>
        <v>0</v>
      </c>
      <c r="X376">
        <f t="shared" si="147"/>
        <v>0</v>
      </c>
      <c r="Y376">
        <f t="shared" si="147"/>
        <v>0</v>
      </c>
      <c r="Z376">
        <f t="shared" si="147"/>
        <v>0</v>
      </c>
      <c r="AA376">
        <f t="shared" si="147"/>
        <v>0</v>
      </c>
      <c r="AC376">
        <f t="shared" si="136"/>
        <v>0</v>
      </c>
      <c r="AD376">
        <f t="shared" si="136"/>
        <v>0</v>
      </c>
      <c r="AE376">
        <f t="shared" si="136"/>
        <v>0</v>
      </c>
      <c r="AF376">
        <f t="shared" si="136"/>
        <v>0</v>
      </c>
      <c r="AG376">
        <f t="shared" si="136"/>
        <v>0</v>
      </c>
      <c r="AH376">
        <f t="shared" si="136"/>
        <v>0</v>
      </c>
      <c r="AI376">
        <f t="shared" si="136"/>
        <v>0</v>
      </c>
      <c r="AJ376">
        <f t="shared" si="136"/>
        <v>0</v>
      </c>
      <c r="AK376">
        <f t="shared" si="136"/>
        <v>0</v>
      </c>
      <c r="AL376">
        <f t="shared" si="136"/>
        <v>0</v>
      </c>
      <c r="AM376">
        <f t="shared" si="136"/>
        <v>0</v>
      </c>
      <c r="AN376">
        <f t="shared" si="145"/>
        <v>0</v>
      </c>
      <c r="AO376">
        <f t="shared" si="145"/>
        <v>0</v>
      </c>
      <c r="AP376">
        <f t="shared" si="145"/>
        <v>0</v>
      </c>
      <c r="AQ376">
        <f t="shared" si="145"/>
        <v>0</v>
      </c>
      <c r="AR376">
        <f t="shared" si="145"/>
        <v>0</v>
      </c>
      <c r="AS376">
        <f t="shared" si="139"/>
        <v>0</v>
      </c>
      <c r="AT376">
        <f t="shared" si="139"/>
        <v>0</v>
      </c>
      <c r="AV376" s="25">
        <f t="shared" si="143"/>
        <v>45.171769645733413</v>
      </c>
      <c r="AW376" s="25">
        <f t="shared" si="143"/>
        <v>127.04522300052373</v>
      </c>
      <c r="AX376" s="25">
        <f t="shared" si="143"/>
        <v>364.41551061754836</v>
      </c>
      <c r="AY376" s="25">
        <f t="shared" si="143"/>
        <v>1052.6074841407044</v>
      </c>
      <c r="AZ376" s="25">
        <f t="shared" si="143"/>
        <v>3047.8369510477814</v>
      </c>
      <c r="BA376" s="25">
        <f t="shared" si="143"/>
        <v>8832.473765734987</v>
      </c>
      <c r="BB376" s="25">
        <f t="shared" si="143"/>
        <v>25603.488645394966</v>
      </c>
      <c r="BC376" s="25">
        <f t="shared" si="143"/>
        <v>74226.582731377712</v>
      </c>
      <c r="BD376" s="25">
        <f t="shared" si="143"/>
        <v>215196.30313641208</v>
      </c>
      <c r="BE376" s="25">
        <f t="shared" si="143"/>
        <v>623900.48876334867</v>
      </c>
      <c r="BF376" s="25">
        <f t="shared" si="142"/>
        <v>1808829.499539858</v>
      </c>
      <c r="BG376" s="25">
        <f t="shared" si="142"/>
        <v>5244215.8008228196</v>
      </c>
      <c r="BH376" s="25">
        <f t="shared" si="142"/>
        <v>15204204.063164905</v>
      </c>
      <c r="BI376" s="25">
        <f t="shared" si="142"/>
        <v>44080539.207467429</v>
      </c>
      <c r="BJ376" s="25">
        <f t="shared" si="142"/>
        <v>127799787.60445273</v>
      </c>
      <c r="BK376" s="25">
        <f t="shared" si="142"/>
        <v>370521466.69325632</v>
      </c>
      <c r="BL376" s="25">
        <f t="shared" si="142"/>
        <v>1074228375.5313194</v>
      </c>
      <c r="BM376" s="25">
        <f t="shared" si="142"/>
        <v>3114439268.1283507</v>
      </c>
      <c r="BN376" s="25">
        <f t="shared" si="142"/>
        <v>9029487754.9259262</v>
      </c>
    </row>
    <row r="377" spans="2:66" x14ac:dyDescent="0.3">
      <c r="B377" s="73"/>
      <c r="F377" s="75"/>
      <c r="G377" s="23"/>
      <c r="H377" s="59">
        <f t="shared" si="144"/>
        <v>0</v>
      </c>
      <c r="I377" s="77">
        <f t="shared" si="130"/>
        <v>0</v>
      </c>
      <c r="J377">
        <f t="shared" si="147"/>
        <v>0</v>
      </c>
      <c r="K377">
        <f t="shared" si="147"/>
        <v>0</v>
      </c>
      <c r="L377">
        <f t="shared" si="147"/>
        <v>0</v>
      </c>
      <c r="M377">
        <f t="shared" si="147"/>
        <v>0</v>
      </c>
      <c r="N377">
        <f t="shared" si="147"/>
        <v>0</v>
      </c>
      <c r="O377">
        <f t="shared" si="147"/>
        <v>0</v>
      </c>
      <c r="P377">
        <f t="shared" si="147"/>
        <v>0</v>
      </c>
      <c r="Q377">
        <f t="shared" si="147"/>
        <v>0</v>
      </c>
      <c r="R377">
        <f t="shared" si="147"/>
        <v>0</v>
      </c>
      <c r="S377">
        <f t="shared" si="147"/>
        <v>0</v>
      </c>
      <c r="T377">
        <f t="shared" si="147"/>
        <v>0</v>
      </c>
      <c r="U377">
        <f t="shared" si="147"/>
        <v>0</v>
      </c>
      <c r="V377">
        <f t="shared" si="147"/>
        <v>0</v>
      </c>
      <c r="W377">
        <f t="shared" si="147"/>
        <v>0</v>
      </c>
      <c r="X377">
        <f t="shared" si="147"/>
        <v>0</v>
      </c>
      <c r="Y377">
        <f t="shared" si="147"/>
        <v>0</v>
      </c>
      <c r="Z377">
        <f t="shared" si="147"/>
        <v>0</v>
      </c>
      <c r="AA377">
        <f t="shared" si="147"/>
        <v>0</v>
      </c>
      <c r="AC377">
        <f t="shared" si="136"/>
        <v>0</v>
      </c>
      <c r="AD377">
        <f t="shared" si="136"/>
        <v>0</v>
      </c>
      <c r="AE377">
        <f t="shared" si="136"/>
        <v>0</v>
      </c>
      <c r="AF377">
        <f t="shared" si="136"/>
        <v>0</v>
      </c>
      <c r="AG377">
        <f t="shared" si="136"/>
        <v>0</v>
      </c>
      <c r="AH377">
        <f t="shared" si="136"/>
        <v>0</v>
      </c>
      <c r="AI377">
        <f t="shared" si="136"/>
        <v>0</v>
      </c>
      <c r="AJ377">
        <f t="shared" si="136"/>
        <v>0</v>
      </c>
      <c r="AK377">
        <f t="shared" si="136"/>
        <v>0</v>
      </c>
      <c r="AL377">
        <f t="shared" si="136"/>
        <v>0</v>
      </c>
      <c r="AM377">
        <f t="shared" si="136"/>
        <v>0</v>
      </c>
      <c r="AN377">
        <f t="shared" si="145"/>
        <v>0</v>
      </c>
      <c r="AO377">
        <f t="shared" si="145"/>
        <v>0</v>
      </c>
      <c r="AP377">
        <f t="shared" si="145"/>
        <v>0</v>
      </c>
      <c r="AQ377">
        <f t="shared" si="145"/>
        <v>0</v>
      </c>
      <c r="AR377">
        <f t="shared" si="145"/>
        <v>0</v>
      </c>
      <c r="AS377">
        <f t="shared" si="139"/>
        <v>0</v>
      </c>
      <c r="AT377">
        <f t="shared" si="139"/>
        <v>0</v>
      </c>
      <c r="AV377" s="25">
        <f t="shared" si="143"/>
        <v>45.171769645733413</v>
      </c>
      <c r="AW377" s="25">
        <f t="shared" si="143"/>
        <v>127.04522300052373</v>
      </c>
      <c r="AX377" s="25">
        <f t="shared" si="143"/>
        <v>364.41551061754836</v>
      </c>
      <c r="AY377" s="25">
        <f t="shared" si="143"/>
        <v>1052.6074841407044</v>
      </c>
      <c r="AZ377" s="25">
        <f t="shared" si="143"/>
        <v>3047.8369510477814</v>
      </c>
      <c r="BA377" s="25">
        <f t="shared" si="143"/>
        <v>8832.473765734987</v>
      </c>
      <c r="BB377" s="25">
        <f t="shared" si="143"/>
        <v>25603.488645394966</v>
      </c>
      <c r="BC377" s="25">
        <f t="shared" si="143"/>
        <v>74226.582731377712</v>
      </c>
      <c r="BD377" s="25">
        <f t="shared" si="143"/>
        <v>215196.30313641208</v>
      </c>
      <c r="BE377" s="25">
        <f t="shared" si="143"/>
        <v>623900.48876334867</v>
      </c>
      <c r="BF377" s="25">
        <f t="shared" si="142"/>
        <v>1808829.499539858</v>
      </c>
      <c r="BG377" s="25">
        <f t="shared" si="142"/>
        <v>5244215.8008228196</v>
      </c>
      <c r="BH377" s="25">
        <f t="shared" si="142"/>
        <v>15204204.063164905</v>
      </c>
      <c r="BI377" s="25">
        <f t="shared" si="142"/>
        <v>44080539.207467429</v>
      </c>
      <c r="BJ377" s="25">
        <f t="shared" si="142"/>
        <v>127799787.60445273</v>
      </c>
      <c r="BK377" s="25">
        <f t="shared" si="142"/>
        <v>370521466.69325632</v>
      </c>
      <c r="BL377" s="25">
        <f t="shared" si="142"/>
        <v>1074228375.5313194</v>
      </c>
      <c r="BM377" s="25">
        <f t="shared" si="142"/>
        <v>3114439268.1283507</v>
      </c>
      <c r="BN377" s="25">
        <f t="shared" si="142"/>
        <v>9029487754.9259262</v>
      </c>
    </row>
    <row r="378" spans="2:66" x14ac:dyDescent="0.3">
      <c r="B378" s="73"/>
      <c r="F378" s="75"/>
      <c r="G378" s="23"/>
      <c r="H378" s="59">
        <f t="shared" si="144"/>
        <v>0</v>
      </c>
      <c r="I378" s="77">
        <f t="shared" si="130"/>
        <v>0</v>
      </c>
      <c r="J378">
        <f t="shared" si="147"/>
        <v>0</v>
      </c>
      <c r="K378">
        <f t="shared" si="147"/>
        <v>0</v>
      </c>
      <c r="L378">
        <f t="shared" si="147"/>
        <v>0</v>
      </c>
      <c r="M378">
        <f t="shared" si="147"/>
        <v>0</v>
      </c>
      <c r="N378">
        <f t="shared" si="147"/>
        <v>0</v>
      </c>
      <c r="O378">
        <f t="shared" si="147"/>
        <v>0</v>
      </c>
      <c r="P378">
        <f t="shared" si="147"/>
        <v>0</v>
      </c>
      <c r="Q378">
        <f t="shared" si="147"/>
        <v>0</v>
      </c>
      <c r="R378">
        <f t="shared" si="147"/>
        <v>0</v>
      </c>
      <c r="S378">
        <f t="shared" si="147"/>
        <v>0</v>
      </c>
      <c r="T378">
        <f t="shared" si="147"/>
        <v>0</v>
      </c>
      <c r="U378">
        <f t="shared" si="147"/>
        <v>0</v>
      </c>
      <c r="V378">
        <f t="shared" si="147"/>
        <v>0</v>
      </c>
      <c r="W378">
        <f t="shared" si="147"/>
        <v>0</v>
      </c>
      <c r="X378">
        <f t="shared" si="147"/>
        <v>0</v>
      </c>
      <c r="Y378">
        <f t="shared" si="147"/>
        <v>0</v>
      </c>
      <c r="Z378">
        <f t="shared" si="147"/>
        <v>0</v>
      </c>
      <c r="AA378">
        <f t="shared" si="147"/>
        <v>0</v>
      </c>
      <c r="AC378">
        <f t="shared" si="136"/>
        <v>0</v>
      </c>
      <c r="AD378">
        <f t="shared" si="136"/>
        <v>0</v>
      </c>
      <c r="AE378">
        <f t="shared" si="136"/>
        <v>0</v>
      </c>
      <c r="AF378">
        <f t="shared" si="136"/>
        <v>0</v>
      </c>
      <c r="AG378">
        <f t="shared" si="136"/>
        <v>0</v>
      </c>
      <c r="AH378">
        <f t="shared" si="136"/>
        <v>0</v>
      </c>
      <c r="AI378">
        <f t="shared" si="136"/>
        <v>0</v>
      </c>
      <c r="AJ378">
        <f t="shared" si="136"/>
        <v>0</v>
      </c>
      <c r="AK378">
        <f t="shared" si="136"/>
        <v>0</v>
      </c>
      <c r="AL378">
        <f t="shared" si="136"/>
        <v>0</v>
      </c>
      <c r="AM378">
        <f t="shared" si="136"/>
        <v>0</v>
      </c>
      <c r="AN378">
        <f t="shared" si="145"/>
        <v>0</v>
      </c>
      <c r="AO378">
        <f t="shared" si="145"/>
        <v>0</v>
      </c>
      <c r="AP378">
        <f t="shared" si="145"/>
        <v>0</v>
      </c>
      <c r="AQ378">
        <f t="shared" si="145"/>
        <v>0</v>
      </c>
      <c r="AR378">
        <f t="shared" si="145"/>
        <v>0</v>
      </c>
      <c r="AS378">
        <f t="shared" si="139"/>
        <v>0</v>
      </c>
      <c r="AT378">
        <f t="shared" si="139"/>
        <v>0</v>
      </c>
      <c r="AV378" s="25">
        <f t="shared" si="143"/>
        <v>45.171769645733413</v>
      </c>
      <c r="AW378" s="25">
        <f t="shared" si="143"/>
        <v>127.04522300052373</v>
      </c>
      <c r="AX378" s="25">
        <f t="shared" si="143"/>
        <v>364.41551061754836</v>
      </c>
      <c r="AY378" s="25">
        <f t="shared" si="143"/>
        <v>1052.6074841407044</v>
      </c>
      <c r="AZ378" s="25">
        <f t="shared" si="143"/>
        <v>3047.8369510477814</v>
      </c>
      <c r="BA378" s="25">
        <f t="shared" si="143"/>
        <v>8832.473765734987</v>
      </c>
      <c r="BB378" s="25">
        <f t="shared" si="143"/>
        <v>25603.488645394966</v>
      </c>
      <c r="BC378" s="25">
        <f t="shared" si="143"/>
        <v>74226.582731377712</v>
      </c>
      <c r="BD378" s="25">
        <f t="shared" si="143"/>
        <v>215196.30313641208</v>
      </c>
      <c r="BE378" s="25">
        <f t="shared" si="143"/>
        <v>623900.48876334867</v>
      </c>
      <c r="BF378" s="25">
        <f t="shared" si="142"/>
        <v>1808829.499539858</v>
      </c>
      <c r="BG378" s="25">
        <f t="shared" si="142"/>
        <v>5244215.8008228196</v>
      </c>
      <c r="BH378" s="25">
        <f t="shared" si="142"/>
        <v>15204204.063164905</v>
      </c>
      <c r="BI378" s="25">
        <f t="shared" si="142"/>
        <v>44080539.207467429</v>
      </c>
      <c r="BJ378" s="25">
        <f t="shared" si="142"/>
        <v>127799787.60445273</v>
      </c>
      <c r="BK378" s="25">
        <f t="shared" si="142"/>
        <v>370521466.69325632</v>
      </c>
      <c r="BL378" s="25">
        <f t="shared" si="142"/>
        <v>1074228375.5313194</v>
      </c>
      <c r="BM378" s="25">
        <f t="shared" si="142"/>
        <v>3114439268.1283507</v>
      </c>
      <c r="BN378" s="25">
        <f t="shared" si="142"/>
        <v>9029487754.9259262</v>
      </c>
    </row>
    <row r="379" spans="2:66" x14ac:dyDescent="0.3">
      <c r="B379" s="73"/>
      <c r="F379" s="75"/>
      <c r="G379" s="23"/>
      <c r="H379" s="59">
        <f t="shared" si="144"/>
        <v>0</v>
      </c>
      <c r="I379" s="77">
        <f t="shared" si="130"/>
        <v>0</v>
      </c>
      <c r="J379">
        <f t="shared" si="147"/>
        <v>0</v>
      </c>
      <c r="K379">
        <f t="shared" si="147"/>
        <v>0</v>
      </c>
      <c r="L379">
        <f t="shared" si="147"/>
        <v>0</v>
      </c>
      <c r="M379">
        <f t="shared" si="147"/>
        <v>0</v>
      </c>
      <c r="N379">
        <f t="shared" si="147"/>
        <v>0</v>
      </c>
      <c r="O379">
        <f t="shared" si="147"/>
        <v>0</v>
      </c>
      <c r="P379">
        <f t="shared" si="147"/>
        <v>0</v>
      </c>
      <c r="Q379">
        <f t="shared" si="147"/>
        <v>0</v>
      </c>
      <c r="R379">
        <f t="shared" si="147"/>
        <v>0</v>
      </c>
      <c r="S379">
        <f t="shared" si="147"/>
        <v>0</v>
      </c>
      <c r="T379">
        <f t="shared" si="147"/>
        <v>0</v>
      </c>
      <c r="U379">
        <f t="shared" si="147"/>
        <v>0</v>
      </c>
      <c r="V379">
        <f t="shared" si="147"/>
        <v>0</v>
      </c>
      <c r="W379">
        <f t="shared" si="147"/>
        <v>0</v>
      </c>
      <c r="X379">
        <f t="shared" si="147"/>
        <v>0</v>
      </c>
      <c r="Y379">
        <f t="shared" si="147"/>
        <v>0</v>
      </c>
      <c r="Z379">
        <f t="shared" si="147"/>
        <v>0</v>
      </c>
      <c r="AA379">
        <f t="shared" si="147"/>
        <v>0</v>
      </c>
      <c r="AC379">
        <f t="shared" si="136"/>
        <v>0</v>
      </c>
      <c r="AD379">
        <f t="shared" si="136"/>
        <v>0</v>
      </c>
      <c r="AE379">
        <f t="shared" si="136"/>
        <v>0</v>
      </c>
      <c r="AF379">
        <f t="shared" si="136"/>
        <v>0</v>
      </c>
      <c r="AG379">
        <f t="shared" si="136"/>
        <v>0</v>
      </c>
      <c r="AH379">
        <f t="shared" si="136"/>
        <v>0</v>
      </c>
      <c r="AI379">
        <f t="shared" si="136"/>
        <v>0</v>
      </c>
      <c r="AJ379">
        <f t="shared" si="136"/>
        <v>0</v>
      </c>
      <c r="AK379">
        <f t="shared" si="136"/>
        <v>0</v>
      </c>
      <c r="AL379">
        <f t="shared" si="136"/>
        <v>0</v>
      </c>
      <c r="AM379">
        <f t="shared" si="136"/>
        <v>0</v>
      </c>
      <c r="AN379">
        <f t="shared" si="145"/>
        <v>0</v>
      </c>
      <c r="AO379">
        <f t="shared" si="145"/>
        <v>0</v>
      </c>
      <c r="AP379">
        <f t="shared" si="145"/>
        <v>0</v>
      </c>
      <c r="AQ379">
        <f t="shared" si="145"/>
        <v>0</v>
      </c>
      <c r="AR379">
        <f t="shared" si="145"/>
        <v>0</v>
      </c>
      <c r="AS379">
        <f t="shared" si="139"/>
        <v>0</v>
      </c>
      <c r="AT379">
        <f t="shared" si="139"/>
        <v>0</v>
      </c>
      <c r="AV379" s="25">
        <f t="shared" si="143"/>
        <v>45.171769645733413</v>
      </c>
      <c r="AW379" s="25">
        <f t="shared" si="143"/>
        <v>127.04522300052373</v>
      </c>
      <c r="AX379" s="25">
        <f t="shared" si="143"/>
        <v>364.41551061754836</v>
      </c>
      <c r="AY379" s="25">
        <f t="shared" si="143"/>
        <v>1052.6074841407044</v>
      </c>
      <c r="AZ379" s="25">
        <f t="shared" si="143"/>
        <v>3047.8369510477814</v>
      </c>
      <c r="BA379" s="25">
        <f t="shared" si="143"/>
        <v>8832.473765734987</v>
      </c>
      <c r="BB379" s="25">
        <f t="shared" si="143"/>
        <v>25603.488645394966</v>
      </c>
      <c r="BC379" s="25">
        <f t="shared" si="143"/>
        <v>74226.582731377712</v>
      </c>
      <c r="BD379" s="25">
        <f t="shared" si="143"/>
        <v>215196.30313641208</v>
      </c>
      <c r="BE379" s="25">
        <f t="shared" si="143"/>
        <v>623900.48876334867</v>
      </c>
      <c r="BF379" s="25">
        <f t="shared" si="143"/>
        <v>1808829.499539858</v>
      </c>
      <c r="BG379" s="25">
        <f t="shared" si="143"/>
        <v>5244215.8008228196</v>
      </c>
      <c r="BH379" s="25">
        <f t="shared" si="143"/>
        <v>15204204.063164905</v>
      </c>
      <c r="BI379" s="25">
        <f t="shared" si="143"/>
        <v>44080539.207467429</v>
      </c>
      <c r="BJ379" s="25">
        <f t="shared" si="143"/>
        <v>127799787.60445273</v>
      </c>
      <c r="BK379" s="25">
        <f t="shared" si="143"/>
        <v>370521466.69325632</v>
      </c>
      <c r="BL379" s="25">
        <f t="shared" ref="BF379:BN394" si="148">$H$1+EXP(EXP($H$6*($E$4+($D379-$D$4)*$C$4)+$H$5)*BL$10+EXP($H$4*($E$4+($D379-$D$4)*$C$4)+$H$3)+$H$2)</f>
        <v>1074228375.5313194</v>
      </c>
      <c r="BM379" s="25">
        <f t="shared" si="148"/>
        <v>3114439268.1283507</v>
      </c>
      <c r="BN379" s="25">
        <f t="shared" si="148"/>
        <v>9029487754.9259262</v>
      </c>
    </row>
    <row r="380" spans="2:66" x14ac:dyDescent="0.3">
      <c r="B380" s="73"/>
      <c r="F380" s="75"/>
      <c r="G380" s="23"/>
      <c r="H380" s="59">
        <f t="shared" si="144"/>
        <v>0</v>
      </c>
      <c r="I380" s="77">
        <f t="shared" si="130"/>
        <v>0</v>
      </c>
      <c r="J380">
        <f t="shared" si="147"/>
        <v>0</v>
      </c>
      <c r="K380">
        <f t="shared" si="147"/>
        <v>0</v>
      </c>
      <c r="L380">
        <f t="shared" si="147"/>
        <v>0</v>
      </c>
      <c r="M380">
        <f t="shared" si="147"/>
        <v>0</v>
      </c>
      <c r="N380">
        <f t="shared" si="147"/>
        <v>0</v>
      </c>
      <c r="O380">
        <f t="shared" si="147"/>
        <v>0</v>
      </c>
      <c r="P380">
        <f t="shared" si="147"/>
        <v>0</v>
      </c>
      <c r="Q380">
        <f t="shared" si="147"/>
        <v>0</v>
      </c>
      <c r="R380">
        <f t="shared" si="147"/>
        <v>0</v>
      </c>
      <c r="S380">
        <f t="shared" si="147"/>
        <v>0</v>
      </c>
      <c r="T380">
        <f t="shared" si="147"/>
        <v>0</v>
      </c>
      <c r="U380">
        <f t="shared" si="147"/>
        <v>0</v>
      </c>
      <c r="V380">
        <f t="shared" si="147"/>
        <v>0</v>
      </c>
      <c r="W380">
        <f t="shared" si="147"/>
        <v>0</v>
      </c>
      <c r="X380">
        <f t="shared" si="147"/>
        <v>0</v>
      </c>
      <c r="Y380">
        <f t="shared" si="147"/>
        <v>0</v>
      </c>
      <c r="Z380">
        <f t="shared" si="147"/>
        <v>0</v>
      </c>
      <c r="AA380">
        <f t="shared" si="147"/>
        <v>0</v>
      </c>
      <c r="AC380">
        <f t="shared" si="136"/>
        <v>0</v>
      </c>
      <c r="AD380">
        <f t="shared" si="136"/>
        <v>0</v>
      </c>
      <c r="AE380">
        <f t="shared" si="136"/>
        <v>0</v>
      </c>
      <c r="AF380">
        <f t="shared" si="136"/>
        <v>0</v>
      </c>
      <c r="AG380">
        <f t="shared" si="136"/>
        <v>0</v>
      </c>
      <c r="AH380">
        <f t="shared" si="136"/>
        <v>0</v>
      </c>
      <c r="AI380">
        <f t="shared" si="136"/>
        <v>0</v>
      </c>
      <c r="AJ380">
        <f t="shared" si="136"/>
        <v>0</v>
      </c>
      <c r="AK380">
        <f t="shared" si="136"/>
        <v>0</v>
      </c>
      <c r="AL380">
        <f t="shared" si="136"/>
        <v>0</v>
      </c>
      <c r="AM380">
        <f t="shared" si="136"/>
        <v>0</v>
      </c>
      <c r="AN380">
        <f t="shared" si="145"/>
        <v>0</v>
      </c>
      <c r="AO380">
        <f t="shared" si="145"/>
        <v>0</v>
      </c>
      <c r="AP380">
        <f t="shared" si="145"/>
        <v>0</v>
      </c>
      <c r="AQ380">
        <f t="shared" si="145"/>
        <v>0</v>
      </c>
      <c r="AR380">
        <f t="shared" si="145"/>
        <v>0</v>
      </c>
      <c r="AS380">
        <f t="shared" si="139"/>
        <v>0</v>
      </c>
      <c r="AT380">
        <f t="shared" si="139"/>
        <v>0</v>
      </c>
      <c r="AV380" s="25">
        <f t="shared" ref="AV380:BK395" si="149">$H$1+EXP(EXP($H$6*($E$4+($D380-$D$4)*$C$4)+$H$5)*AV$10+EXP($H$4*($E$4+($D380-$D$4)*$C$4)+$H$3)+$H$2)</f>
        <v>45.171769645733413</v>
      </c>
      <c r="AW380" s="25">
        <f t="shared" si="149"/>
        <v>127.04522300052373</v>
      </c>
      <c r="AX380" s="25">
        <f t="shared" si="149"/>
        <v>364.41551061754836</v>
      </c>
      <c r="AY380" s="25">
        <f t="shared" si="149"/>
        <v>1052.6074841407044</v>
      </c>
      <c r="AZ380" s="25">
        <f t="shared" si="149"/>
        <v>3047.8369510477814</v>
      </c>
      <c r="BA380" s="25">
        <f t="shared" si="149"/>
        <v>8832.473765734987</v>
      </c>
      <c r="BB380" s="25">
        <f t="shared" si="149"/>
        <v>25603.488645394966</v>
      </c>
      <c r="BC380" s="25">
        <f t="shared" si="149"/>
        <v>74226.582731377712</v>
      </c>
      <c r="BD380" s="25">
        <f t="shared" si="149"/>
        <v>215196.30313641208</v>
      </c>
      <c r="BE380" s="25">
        <f t="shared" si="149"/>
        <v>623900.48876334867</v>
      </c>
      <c r="BF380" s="25">
        <f t="shared" si="148"/>
        <v>1808829.499539858</v>
      </c>
      <c r="BG380" s="25">
        <f t="shared" si="148"/>
        <v>5244215.8008228196</v>
      </c>
      <c r="BH380" s="25">
        <f t="shared" si="148"/>
        <v>15204204.063164905</v>
      </c>
      <c r="BI380" s="25">
        <f t="shared" si="148"/>
        <v>44080539.207467429</v>
      </c>
      <c r="BJ380" s="25">
        <f t="shared" si="148"/>
        <v>127799787.60445273</v>
      </c>
      <c r="BK380" s="25">
        <f t="shared" si="148"/>
        <v>370521466.69325632</v>
      </c>
      <c r="BL380" s="25">
        <f t="shared" si="148"/>
        <v>1074228375.5313194</v>
      </c>
      <c r="BM380" s="25">
        <f t="shared" si="148"/>
        <v>3114439268.1283507</v>
      </c>
      <c r="BN380" s="25">
        <f t="shared" si="148"/>
        <v>9029487754.9259262</v>
      </c>
    </row>
    <row r="381" spans="2:66" x14ac:dyDescent="0.3">
      <c r="B381" s="73"/>
      <c r="F381" s="75"/>
      <c r="G381" s="23"/>
      <c r="H381" s="59">
        <f t="shared" si="144"/>
        <v>0</v>
      </c>
      <c r="I381" s="77">
        <f t="shared" si="130"/>
        <v>0</v>
      </c>
      <c r="J381">
        <f t="shared" si="147"/>
        <v>0</v>
      </c>
      <c r="K381">
        <f t="shared" si="147"/>
        <v>0</v>
      </c>
      <c r="L381">
        <f t="shared" si="147"/>
        <v>0</v>
      </c>
      <c r="M381">
        <f t="shared" si="147"/>
        <v>0</v>
      </c>
      <c r="N381">
        <f t="shared" si="147"/>
        <v>0</v>
      </c>
      <c r="O381">
        <f t="shared" si="147"/>
        <v>0</v>
      </c>
      <c r="P381">
        <f t="shared" si="147"/>
        <v>0</v>
      </c>
      <c r="Q381">
        <f t="shared" si="147"/>
        <v>0</v>
      </c>
      <c r="R381">
        <f t="shared" si="147"/>
        <v>0</v>
      </c>
      <c r="S381">
        <f t="shared" si="147"/>
        <v>0</v>
      </c>
      <c r="T381">
        <f t="shared" si="147"/>
        <v>0</v>
      </c>
      <c r="U381">
        <f t="shared" si="147"/>
        <v>0</v>
      </c>
      <c r="V381">
        <f t="shared" si="147"/>
        <v>0</v>
      </c>
      <c r="W381">
        <f t="shared" si="147"/>
        <v>0</v>
      </c>
      <c r="X381">
        <f t="shared" si="147"/>
        <v>0</v>
      </c>
      <c r="Y381">
        <f t="shared" si="147"/>
        <v>0</v>
      </c>
      <c r="Z381">
        <f t="shared" si="147"/>
        <v>0</v>
      </c>
      <c r="AA381">
        <f t="shared" si="147"/>
        <v>0</v>
      </c>
      <c r="AC381">
        <f t="shared" si="136"/>
        <v>0</v>
      </c>
      <c r="AD381">
        <f t="shared" si="136"/>
        <v>0</v>
      </c>
      <c r="AE381">
        <f t="shared" si="136"/>
        <v>0</v>
      </c>
      <c r="AF381">
        <f t="shared" si="136"/>
        <v>0</v>
      </c>
      <c r="AG381">
        <f t="shared" si="136"/>
        <v>0</v>
      </c>
      <c r="AH381">
        <f t="shared" si="136"/>
        <v>0</v>
      </c>
      <c r="AI381">
        <f t="shared" si="136"/>
        <v>0</v>
      </c>
      <c r="AJ381">
        <f t="shared" si="136"/>
        <v>0</v>
      </c>
      <c r="AK381">
        <f t="shared" si="136"/>
        <v>0</v>
      </c>
      <c r="AL381">
        <f t="shared" si="136"/>
        <v>0</v>
      </c>
      <c r="AM381">
        <f t="shared" si="136"/>
        <v>0</v>
      </c>
      <c r="AN381">
        <f t="shared" si="145"/>
        <v>0</v>
      </c>
      <c r="AO381">
        <f t="shared" si="145"/>
        <v>0</v>
      </c>
      <c r="AP381">
        <f t="shared" si="145"/>
        <v>0</v>
      </c>
      <c r="AQ381">
        <f t="shared" si="145"/>
        <v>0</v>
      </c>
      <c r="AR381">
        <f t="shared" si="145"/>
        <v>0</v>
      </c>
      <c r="AS381">
        <f t="shared" si="139"/>
        <v>0</v>
      </c>
      <c r="AT381">
        <f t="shared" si="139"/>
        <v>0</v>
      </c>
      <c r="AV381" s="25">
        <f t="shared" si="149"/>
        <v>45.171769645733413</v>
      </c>
      <c r="AW381" s="25">
        <f t="shared" si="149"/>
        <v>127.04522300052373</v>
      </c>
      <c r="AX381" s="25">
        <f t="shared" si="149"/>
        <v>364.41551061754836</v>
      </c>
      <c r="AY381" s="25">
        <f t="shared" si="149"/>
        <v>1052.6074841407044</v>
      </c>
      <c r="AZ381" s="25">
        <f t="shared" si="149"/>
        <v>3047.8369510477814</v>
      </c>
      <c r="BA381" s="25">
        <f t="shared" si="149"/>
        <v>8832.473765734987</v>
      </c>
      <c r="BB381" s="25">
        <f t="shared" si="149"/>
        <v>25603.488645394966</v>
      </c>
      <c r="BC381" s="25">
        <f t="shared" si="149"/>
        <v>74226.582731377712</v>
      </c>
      <c r="BD381" s="25">
        <f t="shared" si="149"/>
        <v>215196.30313641208</v>
      </c>
      <c r="BE381" s="25">
        <f t="shared" si="149"/>
        <v>623900.48876334867</v>
      </c>
      <c r="BF381" s="25">
        <f t="shared" si="148"/>
        <v>1808829.499539858</v>
      </c>
      <c r="BG381" s="25">
        <f t="shared" si="148"/>
        <v>5244215.8008228196</v>
      </c>
      <c r="BH381" s="25">
        <f t="shared" si="148"/>
        <v>15204204.063164905</v>
      </c>
      <c r="BI381" s="25">
        <f t="shared" si="148"/>
        <v>44080539.207467429</v>
      </c>
      <c r="BJ381" s="25">
        <f t="shared" si="148"/>
        <v>127799787.60445273</v>
      </c>
      <c r="BK381" s="25">
        <f t="shared" si="148"/>
        <v>370521466.69325632</v>
      </c>
      <c r="BL381" s="25">
        <f t="shared" si="148"/>
        <v>1074228375.5313194</v>
      </c>
      <c r="BM381" s="25">
        <f t="shared" si="148"/>
        <v>3114439268.1283507</v>
      </c>
      <c r="BN381" s="25">
        <f t="shared" si="148"/>
        <v>9029487754.9259262</v>
      </c>
    </row>
    <row r="382" spans="2:66" x14ac:dyDescent="0.3">
      <c r="B382" s="73"/>
      <c r="F382" s="75"/>
      <c r="G382" s="23"/>
      <c r="H382" s="59">
        <f t="shared" si="144"/>
        <v>0</v>
      </c>
      <c r="I382" s="77">
        <f t="shared" si="130"/>
        <v>0</v>
      </c>
      <c r="J382">
        <f t="shared" si="147"/>
        <v>0</v>
      </c>
      <c r="K382">
        <f t="shared" si="147"/>
        <v>0</v>
      </c>
      <c r="L382">
        <f t="shared" si="147"/>
        <v>0</v>
      </c>
      <c r="M382">
        <f t="shared" si="147"/>
        <v>0</v>
      </c>
      <c r="N382">
        <f t="shared" si="147"/>
        <v>0</v>
      </c>
      <c r="O382">
        <f t="shared" si="147"/>
        <v>0</v>
      </c>
      <c r="P382">
        <f t="shared" si="147"/>
        <v>0</v>
      </c>
      <c r="Q382">
        <f t="shared" si="147"/>
        <v>0</v>
      </c>
      <c r="R382">
        <f t="shared" si="147"/>
        <v>0</v>
      </c>
      <c r="S382">
        <f t="shared" si="147"/>
        <v>0</v>
      </c>
      <c r="T382">
        <f t="shared" si="147"/>
        <v>0</v>
      </c>
      <c r="U382">
        <f t="shared" si="147"/>
        <v>0</v>
      </c>
      <c r="V382">
        <f t="shared" si="147"/>
        <v>0</v>
      </c>
      <c r="W382">
        <f t="shared" si="147"/>
        <v>0</v>
      </c>
      <c r="X382">
        <f t="shared" si="147"/>
        <v>0</v>
      </c>
      <c r="Y382">
        <f t="shared" si="147"/>
        <v>0</v>
      </c>
      <c r="Z382">
        <f t="shared" si="147"/>
        <v>0</v>
      </c>
      <c r="AA382">
        <f t="shared" si="147"/>
        <v>0</v>
      </c>
      <c r="AC382">
        <f t="shared" si="136"/>
        <v>0</v>
      </c>
      <c r="AD382">
        <f t="shared" si="136"/>
        <v>0</v>
      </c>
      <c r="AE382">
        <f t="shared" si="136"/>
        <v>0</v>
      </c>
      <c r="AF382">
        <f t="shared" si="136"/>
        <v>0</v>
      </c>
      <c r="AG382">
        <f t="shared" si="136"/>
        <v>0</v>
      </c>
      <c r="AH382">
        <f t="shared" si="136"/>
        <v>0</v>
      </c>
      <c r="AI382">
        <f t="shared" si="136"/>
        <v>0</v>
      </c>
      <c r="AJ382">
        <f t="shared" si="136"/>
        <v>0</v>
      </c>
      <c r="AK382">
        <f t="shared" si="136"/>
        <v>0</v>
      </c>
      <c r="AL382">
        <f t="shared" si="136"/>
        <v>0</v>
      </c>
      <c r="AM382">
        <f t="shared" si="136"/>
        <v>0</v>
      </c>
      <c r="AN382">
        <f t="shared" si="145"/>
        <v>0</v>
      </c>
      <c r="AO382">
        <f t="shared" si="145"/>
        <v>0</v>
      </c>
      <c r="AP382">
        <f t="shared" si="145"/>
        <v>0</v>
      </c>
      <c r="AQ382">
        <f t="shared" si="145"/>
        <v>0</v>
      </c>
      <c r="AR382">
        <f t="shared" si="145"/>
        <v>0</v>
      </c>
      <c r="AS382">
        <f t="shared" si="139"/>
        <v>0</v>
      </c>
      <c r="AT382">
        <f t="shared" si="139"/>
        <v>0</v>
      </c>
      <c r="AV382" s="25">
        <f t="shared" si="149"/>
        <v>45.171769645733413</v>
      </c>
      <c r="AW382" s="25">
        <f t="shared" si="149"/>
        <v>127.04522300052373</v>
      </c>
      <c r="AX382" s="25">
        <f t="shared" si="149"/>
        <v>364.41551061754836</v>
      </c>
      <c r="AY382" s="25">
        <f t="shared" si="149"/>
        <v>1052.6074841407044</v>
      </c>
      <c r="AZ382" s="25">
        <f t="shared" si="149"/>
        <v>3047.8369510477814</v>
      </c>
      <c r="BA382" s="25">
        <f t="shared" si="149"/>
        <v>8832.473765734987</v>
      </c>
      <c r="BB382" s="25">
        <f t="shared" si="149"/>
        <v>25603.488645394966</v>
      </c>
      <c r="BC382" s="25">
        <f t="shared" si="149"/>
        <v>74226.582731377712</v>
      </c>
      <c r="BD382" s="25">
        <f t="shared" si="149"/>
        <v>215196.30313641208</v>
      </c>
      <c r="BE382" s="25">
        <f t="shared" si="149"/>
        <v>623900.48876334867</v>
      </c>
      <c r="BF382" s="25">
        <f t="shared" si="148"/>
        <v>1808829.499539858</v>
      </c>
      <c r="BG382" s="25">
        <f t="shared" si="148"/>
        <v>5244215.8008228196</v>
      </c>
      <c r="BH382" s="25">
        <f t="shared" si="148"/>
        <v>15204204.063164905</v>
      </c>
      <c r="BI382" s="25">
        <f t="shared" si="148"/>
        <v>44080539.207467429</v>
      </c>
      <c r="BJ382" s="25">
        <f t="shared" si="148"/>
        <v>127799787.60445273</v>
      </c>
      <c r="BK382" s="25">
        <f t="shared" si="148"/>
        <v>370521466.69325632</v>
      </c>
      <c r="BL382" s="25">
        <f t="shared" si="148"/>
        <v>1074228375.5313194</v>
      </c>
      <c r="BM382" s="25">
        <f t="shared" si="148"/>
        <v>3114439268.1283507</v>
      </c>
      <c r="BN382" s="25">
        <f t="shared" si="148"/>
        <v>9029487754.9259262</v>
      </c>
    </row>
    <row r="383" spans="2:66" x14ac:dyDescent="0.3">
      <c r="B383" s="73"/>
      <c r="F383" s="75"/>
      <c r="G383" s="23"/>
      <c r="H383" s="59">
        <f t="shared" si="144"/>
        <v>0</v>
      </c>
      <c r="I383" s="77">
        <f t="shared" si="130"/>
        <v>0</v>
      </c>
      <c r="J383">
        <f t="shared" si="147"/>
        <v>0</v>
      </c>
      <c r="K383">
        <f t="shared" si="147"/>
        <v>0</v>
      </c>
      <c r="L383">
        <f t="shared" si="147"/>
        <v>0</v>
      </c>
      <c r="M383">
        <f t="shared" si="147"/>
        <v>0</v>
      </c>
      <c r="N383">
        <f t="shared" si="147"/>
        <v>0</v>
      </c>
      <c r="O383">
        <f t="shared" si="147"/>
        <v>0</v>
      </c>
      <c r="P383">
        <f t="shared" si="147"/>
        <v>0</v>
      </c>
      <c r="Q383">
        <f t="shared" si="147"/>
        <v>0</v>
      </c>
      <c r="R383">
        <f t="shared" si="147"/>
        <v>0</v>
      </c>
      <c r="S383">
        <f t="shared" si="147"/>
        <v>0</v>
      </c>
      <c r="T383">
        <f t="shared" si="147"/>
        <v>0</v>
      </c>
      <c r="U383">
        <f t="shared" si="147"/>
        <v>0</v>
      </c>
      <c r="V383">
        <f t="shared" si="147"/>
        <v>0</v>
      </c>
      <c r="W383">
        <f t="shared" si="147"/>
        <v>0</v>
      </c>
      <c r="X383">
        <f t="shared" si="147"/>
        <v>0</v>
      </c>
      <c r="Y383">
        <f t="shared" si="147"/>
        <v>0</v>
      </c>
      <c r="Z383">
        <f t="shared" si="147"/>
        <v>0</v>
      </c>
      <c r="AA383">
        <f t="shared" si="147"/>
        <v>0</v>
      </c>
      <c r="AC383">
        <f t="shared" si="136"/>
        <v>0</v>
      </c>
      <c r="AD383">
        <f t="shared" si="136"/>
        <v>0</v>
      </c>
      <c r="AE383">
        <f t="shared" si="136"/>
        <v>0</v>
      </c>
      <c r="AF383">
        <f t="shared" si="136"/>
        <v>0</v>
      </c>
      <c r="AG383">
        <f t="shared" si="136"/>
        <v>0</v>
      </c>
      <c r="AH383">
        <f t="shared" si="136"/>
        <v>0</v>
      </c>
      <c r="AI383">
        <f t="shared" si="136"/>
        <v>0</v>
      </c>
      <c r="AJ383">
        <f t="shared" si="136"/>
        <v>0</v>
      </c>
      <c r="AK383">
        <f t="shared" si="136"/>
        <v>0</v>
      </c>
      <c r="AL383">
        <f t="shared" si="136"/>
        <v>0</v>
      </c>
      <c r="AM383">
        <f t="shared" si="136"/>
        <v>0</v>
      </c>
      <c r="AN383">
        <f t="shared" si="145"/>
        <v>0</v>
      </c>
      <c r="AO383">
        <f t="shared" si="145"/>
        <v>0</v>
      </c>
      <c r="AP383">
        <f t="shared" si="145"/>
        <v>0</v>
      </c>
      <c r="AQ383">
        <f t="shared" si="145"/>
        <v>0</v>
      </c>
      <c r="AR383">
        <f t="shared" si="145"/>
        <v>0</v>
      </c>
      <c r="AS383">
        <f t="shared" si="139"/>
        <v>0</v>
      </c>
      <c r="AT383">
        <f t="shared" si="139"/>
        <v>0</v>
      </c>
      <c r="AV383" s="25">
        <f t="shared" si="149"/>
        <v>45.171769645733413</v>
      </c>
      <c r="AW383" s="25">
        <f t="shared" si="149"/>
        <v>127.04522300052373</v>
      </c>
      <c r="AX383" s="25">
        <f t="shared" si="149"/>
        <v>364.41551061754836</v>
      </c>
      <c r="AY383" s="25">
        <f t="shared" si="149"/>
        <v>1052.6074841407044</v>
      </c>
      <c r="AZ383" s="25">
        <f t="shared" si="149"/>
        <v>3047.8369510477814</v>
      </c>
      <c r="BA383" s="25">
        <f t="shared" si="149"/>
        <v>8832.473765734987</v>
      </c>
      <c r="BB383" s="25">
        <f t="shared" si="149"/>
        <v>25603.488645394966</v>
      </c>
      <c r="BC383" s="25">
        <f t="shared" si="149"/>
        <v>74226.582731377712</v>
      </c>
      <c r="BD383" s="25">
        <f t="shared" si="149"/>
        <v>215196.30313641208</v>
      </c>
      <c r="BE383" s="25">
        <f t="shared" si="149"/>
        <v>623900.48876334867</v>
      </c>
      <c r="BF383" s="25">
        <f t="shared" si="148"/>
        <v>1808829.499539858</v>
      </c>
      <c r="BG383" s="25">
        <f t="shared" si="148"/>
        <v>5244215.8008228196</v>
      </c>
      <c r="BH383" s="25">
        <f t="shared" si="148"/>
        <v>15204204.063164905</v>
      </c>
      <c r="BI383" s="25">
        <f t="shared" si="148"/>
        <v>44080539.207467429</v>
      </c>
      <c r="BJ383" s="25">
        <f t="shared" si="148"/>
        <v>127799787.60445273</v>
      </c>
      <c r="BK383" s="25">
        <f t="shared" si="148"/>
        <v>370521466.69325632</v>
      </c>
      <c r="BL383" s="25">
        <f t="shared" si="148"/>
        <v>1074228375.5313194</v>
      </c>
      <c r="BM383" s="25">
        <f t="shared" si="148"/>
        <v>3114439268.1283507</v>
      </c>
      <c r="BN383" s="25">
        <f t="shared" si="148"/>
        <v>9029487754.9259262</v>
      </c>
    </row>
    <row r="384" spans="2:66" x14ac:dyDescent="0.3">
      <c r="B384" s="73"/>
      <c r="F384" s="75"/>
      <c r="G384" s="23"/>
      <c r="H384" s="59">
        <f t="shared" si="144"/>
        <v>0</v>
      </c>
      <c r="I384" s="77">
        <f t="shared" si="130"/>
        <v>0</v>
      </c>
      <c r="J384">
        <f t="shared" si="147"/>
        <v>0</v>
      </c>
      <c r="K384">
        <f t="shared" si="147"/>
        <v>0</v>
      </c>
      <c r="L384">
        <f t="shared" si="147"/>
        <v>0</v>
      </c>
      <c r="M384">
        <f t="shared" si="147"/>
        <v>0</v>
      </c>
      <c r="N384">
        <f t="shared" si="147"/>
        <v>0</v>
      </c>
      <c r="O384">
        <f t="shared" si="147"/>
        <v>0</v>
      </c>
      <c r="P384">
        <f t="shared" si="147"/>
        <v>0</v>
      </c>
      <c r="Q384">
        <f t="shared" si="147"/>
        <v>0</v>
      </c>
      <c r="R384">
        <f t="shared" si="147"/>
        <v>0</v>
      </c>
      <c r="S384">
        <f t="shared" si="147"/>
        <v>0</v>
      </c>
      <c r="T384">
        <f t="shared" si="147"/>
        <v>0</v>
      </c>
      <c r="U384">
        <f t="shared" si="147"/>
        <v>0</v>
      </c>
      <c r="V384">
        <f t="shared" si="147"/>
        <v>0</v>
      </c>
      <c r="W384">
        <f t="shared" si="147"/>
        <v>0</v>
      </c>
      <c r="X384">
        <f t="shared" si="147"/>
        <v>0</v>
      </c>
      <c r="Y384">
        <f t="shared" si="147"/>
        <v>0</v>
      </c>
      <c r="Z384">
        <f t="shared" si="147"/>
        <v>0</v>
      </c>
      <c r="AA384">
        <f t="shared" si="147"/>
        <v>0</v>
      </c>
      <c r="AC384">
        <f t="shared" si="136"/>
        <v>0</v>
      </c>
      <c r="AD384">
        <f t="shared" si="136"/>
        <v>0</v>
      </c>
      <c r="AE384">
        <f t="shared" si="136"/>
        <v>0</v>
      </c>
      <c r="AF384">
        <f t="shared" si="136"/>
        <v>0</v>
      </c>
      <c r="AG384">
        <f t="shared" si="136"/>
        <v>0</v>
      </c>
      <c r="AH384">
        <f t="shared" si="136"/>
        <v>0</v>
      </c>
      <c r="AI384">
        <f t="shared" si="136"/>
        <v>0</v>
      </c>
      <c r="AJ384">
        <f t="shared" si="136"/>
        <v>0</v>
      </c>
      <c r="AK384">
        <f t="shared" si="136"/>
        <v>0</v>
      </c>
      <c r="AL384">
        <f t="shared" si="136"/>
        <v>0</v>
      </c>
      <c r="AM384">
        <f t="shared" si="136"/>
        <v>0</v>
      </c>
      <c r="AN384">
        <f t="shared" si="145"/>
        <v>0</v>
      </c>
      <c r="AO384">
        <f t="shared" si="145"/>
        <v>0</v>
      </c>
      <c r="AP384">
        <f t="shared" si="145"/>
        <v>0</v>
      </c>
      <c r="AQ384">
        <f t="shared" si="145"/>
        <v>0</v>
      </c>
      <c r="AR384">
        <f t="shared" si="145"/>
        <v>0</v>
      </c>
      <c r="AS384">
        <f t="shared" si="139"/>
        <v>0</v>
      </c>
      <c r="AT384">
        <f t="shared" si="139"/>
        <v>0</v>
      </c>
      <c r="AV384" s="25">
        <f t="shared" si="149"/>
        <v>45.171769645733413</v>
      </c>
      <c r="AW384" s="25">
        <f t="shared" si="149"/>
        <v>127.04522300052373</v>
      </c>
      <c r="AX384" s="25">
        <f t="shared" si="149"/>
        <v>364.41551061754836</v>
      </c>
      <c r="AY384" s="25">
        <f t="shared" si="149"/>
        <v>1052.6074841407044</v>
      </c>
      <c r="AZ384" s="25">
        <f t="shared" si="149"/>
        <v>3047.8369510477814</v>
      </c>
      <c r="BA384" s="25">
        <f t="shared" si="149"/>
        <v>8832.473765734987</v>
      </c>
      <c r="BB384" s="25">
        <f t="shared" si="149"/>
        <v>25603.488645394966</v>
      </c>
      <c r="BC384" s="25">
        <f t="shared" si="149"/>
        <v>74226.582731377712</v>
      </c>
      <c r="BD384" s="25">
        <f t="shared" si="149"/>
        <v>215196.30313641208</v>
      </c>
      <c r="BE384" s="25">
        <f t="shared" si="149"/>
        <v>623900.48876334867</v>
      </c>
      <c r="BF384" s="25">
        <f t="shared" si="148"/>
        <v>1808829.499539858</v>
      </c>
      <c r="BG384" s="25">
        <f t="shared" si="148"/>
        <v>5244215.8008228196</v>
      </c>
      <c r="BH384" s="25">
        <f t="shared" si="148"/>
        <v>15204204.063164905</v>
      </c>
      <c r="BI384" s="25">
        <f t="shared" si="148"/>
        <v>44080539.207467429</v>
      </c>
      <c r="BJ384" s="25">
        <f t="shared" si="148"/>
        <v>127799787.60445273</v>
      </c>
      <c r="BK384" s="25">
        <f t="shared" si="148"/>
        <v>370521466.69325632</v>
      </c>
      <c r="BL384" s="25">
        <f t="shared" si="148"/>
        <v>1074228375.5313194</v>
      </c>
      <c r="BM384" s="25">
        <f t="shared" si="148"/>
        <v>3114439268.1283507</v>
      </c>
      <c r="BN384" s="25">
        <f t="shared" si="148"/>
        <v>9029487754.9259262</v>
      </c>
    </row>
    <row r="385" spans="2:66" x14ac:dyDescent="0.3">
      <c r="B385" s="73"/>
      <c r="F385" s="75"/>
      <c r="G385" s="23"/>
      <c r="H385" s="59">
        <f t="shared" si="144"/>
        <v>0</v>
      </c>
      <c r="I385" s="77">
        <f t="shared" si="130"/>
        <v>0</v>
      </c>
      <c r="J385">
        <f t="shared" si="147"/>
        <v>0</v>
      </c>
      <c r="K385">
        <f t="shared" si="147"/>
        <v>0</v>
      </c>
      <c r="L385">
        <f t="shared" si="147"/>
        <v>0</v>
      </c>
      <c r="M385">
        <f t="shared" ref="M385:AA385" si="150">IF(AND(M$10&lt;=$D385,$D385&lt;N$10)=TRUE,(M$9*100+100*($D385-M$10)/(N$10-M$10)),0)</f>
        <v>0</v>
      </c>
      <c r="N385">
        <f t="shared" si="150"/>
        <v>0</v>
      </c>
      <c r="O385">
        <f t="shared" si="150"/>
        <v>0</v>
      </c>
      <c r="P385">
        <f t="shared" si="150"/>
        <v>0</v>
      </c>
      <c r="Q385">
        <f t="shared" si="150"/>
        <v>0</v>
      </c>
      <c r="R385">
        <f t="shared" si="150"/>
        <v>0</v>
      </c>
      <c r="S385">
        <f t="shared" si="150"/>
        <v>0</v>
      </c>
      <c r="T385">
        <f t="shared" si="150"/>
        <v>0</v>
      </c>
      <c r="U385">
        <f t="shared" si="150"/>
        <v>0</v>
      </c>
      <c r="V385">
        <f t="shared" si="150"/>
        <v>0</v>
      </c>
      <c r="W385">
        <f t="shared" si="150"/>
        <v>0</v>
      </c>
      <c r="X385">
        <f t="shared" si="150"/>
        <v>0</v>
      </c>
      <c r="Y385">
        <f t="shared" si="150"/>
        <v>0</v>
      </c>
      <c r="Z385">
        <f t="shared" si="150"/>
        <v>0</v>
      </c>
      <c r="AA385">
        <f t="shared" si="150"/>
        <v>0</v>
      </c>
      <c r="AC385">
        <f t="shared" si="136"/>
        <v>0</v>
      </c>
      <c r="AD385">
        <f t="shared" ref="AD385:AM410" si="151">IF(AND(AW385&lt;=$G385,$G385&lt;AX385)=TRUE,AW$10*100+100*((LOG($G385)-LOG(AW385))/(LOG(AX385)-LOG(AW385))),0)</f>
        <v>0</v>
      </c>
      <c r="AE385">
        <f t="shared" si="151"/>
        <v>0</v>
      </c>
      <c r="AF385">
        <f t="shared" si="151"/>
        <v>0</v>
      </c>
      <c r="AG385">
        <f t="shared" si="151"/>
        <v>0</v>
      </c>
      <c r="AH385">
        <f t="shared" si="151"/>
        <v>0</v>
      </c>
      <c r="AI385">
        <f t="shared" si="151"/>
        <v>0</v>
      </c>
      <c r="AJ385">
        <f t="shared" si="151"/>
        <v>0</v>
      </c>
      <c r="AK385">
        <f t="shared" si="151"/>
        <v>0</v>
      </c>
      <c r="AL385">
        <f t="shared" si="151"/>
        <v>0</v>
      </c>
      <c r="AM385">
        <f t="shared" si="151"/>
        <v>0</v>
      </c>
      <c r="AN385">
        <f t="shared" si="145"/>
        <v>0</v>
      </c>
      <c r="AO385">
        <f t="shared" si="145"/>
        <v>0</v>
      </c>
      <c r="AP385">
        <f t="shared" si="145"/>
        <v>0</v>
      </c>
      <c r="AQ385">
        <f t="shared" si="145"/>
        <v>0</v>
      </c>
      <c r="AR385">
        <f t="shared" si="145"/>
        <v>0</v>
      </c>
      <c r="AS385">
        <f t="shared" si="139"/>
        <v>0</v>
      </c>
      <c r="AT385">
        <f t="shared" si="139"/>
        <v>0</v>
      </c>
      <c r="AV385" s="25">
        <f t="shared" si="149"/>
        <v>45.171769645733413</v>
      </c>
      <c r="AW385" s="25">
        <f t="shared" si="149"/>
        <v>127.04522300052373</v>
      </c>
      <c r="AX385" s="25">
        <f t="shared" si="149"/>
        <v>364.41551061754836</v>
      </c>
      <c r="AY385" s="25">
        <f t="shared" si="149"/>
        <v>1052.6074841407044</v>
      </c>
      <c r="AZ385" s="25">
        <f t="shared" si="149"/>
        <v>3047.8369510477814</v>
      </c>
      <c r="BA385" s="25">
        <f t="shared" si="149"/>
        <v>8832.473765734987</v>
      </c>
      <c r="BB385" s="25">
        <f t="shared" si="149"/>
        <v>25603.488645394966</v>
      </c>
      <c r="BC385" s="25">
        <f t="shared" si="149"/>
        <v>74226.582731377712</v>
      </c>
      <c r="BD385" s="25">
        <f t="shared" si="149"/>
        <v>215196.30313641208</v>
      </c>
      <c r="BE385" s="25">
        <f t="shared" si="149"/>
        <v>623900.48876334867</v>
      </c>
      <c r="BF385" s="25">
        <f t="shared" si="148"/>
        <v>1808829.499539858</v>
      </c>
      <c r="BG385" s="25">
        <f t="shared" si="148"/>
        <v>5244215.8008228196</v>
      </c>
      <c r="BH385" s="25">
        <f t="shared" si="148"/>
        <v>15204204.063164905</v>
      </c>
      <c r="BI385" s="25">
        <f t="shared" si="148"/>
        <v>44080539.207467429</v>
      </c>
      <c r="BJ385" s="25">
        <f t="shared" si="148"/>
        <v>127799787.60445273</v>
      </c>
      <c r="BK385" s="25">
        <f t="shared" si="148"/>
        <v>370521466.69325632</v>
      </c>
      <c r="BL385" s="25">
        <f t="shared" si="148"/>
        <v>1074228375.5313194</v>
      </c>
      <c r="BM385" s="25">
        <f t="shared" si="148"/>
        <v>3114439268.1283507</v>
      </c>
      <c r="BN385" s="25">
        <f t="shared" si="148"/>
        <v>9029487754.9259262</v>
      </c>
    </row>
    <row r="386" spans="2:66" x14ac:dyDescent="0.3">
      <c r="B386" s="73"/>
      <c r="F386" s="75"/>
      <c r="G386" s="23"/>
      <c r="H386" s="59">
        <f t="shared" si="144"/>
        <v>0</v>
      </c>
      <c r="I386" s="77">
        <f t="shared" si="130"/>
        <v>0</v>
      </c>
      <c r="J386">
        <f t="shared" ref="J386:AA400" si="152">IF(AND(J$10&lt;=$D386,$D386&lt;K$10)=TRUE,(J$9*100+100*($D386-J$10)/(K$10-J$10)),0)</f>
        <v>0</v>
      </c>
      <c r="K386">
        <f t="shared" si="152"/>
        <v>0</v>
      </c>
      <c r="L386">
        <f t="shared" si="152"/>
        <v>0</v>
      </c>
      <c r="M386">
        <f t="shared" si="152"/>
        <v>0</v>
      </c>
      <c r="N386">
        <f t="shared" si="152"/>
        <v>0</v>
      </c>
      <c r="O386">
        <f t="shared" si="152"/>
        <v>0</v>
      </c>
      <c r="P386">
        <f t="shared" si="152"/>
        <v>0</v>
      </c>
      <c r="Q386">
        <f t="shared" si="152"/>
        <v>0</v>
      </c>
      <c r="R386">
        <f t="shared" si="152"/>
        <v>0</v>
      </c>
      <c r="S386">
        <f t="shared" si="152"/>
        <v>0</v>
      </c>
      <c r="T386">
        <f t="shared" si="152"/>
        <v>0</v>
      </c>
      <c r="U386">
        <f t="shared" si="152"/>
        <v>0</v>
      </c>
      <c r="V386">
        <f t="shared" si="152"/>
        <v>0</v>
      </c>
      <c r="W386">
        <f t="shared" si="152"/>
        <v>0</v>
      </c>
      <c r="X386">
        <f t="shared" si="152"/>
        <v>0</v>
      </c>
      <c r="Y386">
        <f t="shared" si="152"/>
        <v>0</v>
      </c>
      <c r="Z386">
        <f t="shared" si="152"/>
        <v>0</v>
      </c>
      <c r="AA386">
        <f t="shared" si="152"/>
        <v>0</v>
      </c>
      <c r="AC386">
        <f t="shared" ref="AC386:AR443" si="153">IF(AND(AV386&lt;=$G386,$G386&lt;AW386)=TRUE,AV$10*100+100*((LOG($G386)-LOG(AV386))/(LOG(AW386)-LOG(AV386))),0)</f>
        <v>0</v>
      </c>
      <c r="AD386">
        <f t="shared" si="151"/>
        <v>0</v>
      </c>
      <c r="AE386">
        <f t="shared" si="151"/>
        <v>0</v>
      </c>
      <c r="AF386">
        <f t="shared" si="151"/>
        <v>0</v>
      </c>
      <c r="AG386">
        <f t="shared" si="151"/>
        <v>0</v>
      </c>
      <c r="AH386">
        <f t="shared" si="151"/>
        <v>0</v>
      </c>
      <c r="AI386">
        <f t="shared" si="151"/>
        <v>0</v>
      </c>
      <c r="AJ386">
        <f t="shared" si="151"/>
        <v>0</v>
      </c>
      <c r="AK386">
        <f t="shared" si="151"/>
        <v>0</v>
      </c>
      <c r="AL386">
        <f t="shared" si="151"/>
        <v>0</v>
      </c>
      <c r="AM386">
        <f t="shared" si="151"/>
        <v>0</v>
      </c>
      <c r="AN386">
        <f t="shared" si="145"/>
        <v>0</v>
      </c>
      <c r="AO386">
        <f t="shared" si="145"/>
        <v>0</v>
      </c>
      <c r="AP386">
        <f t="shared" si="145"/>
        <v>0</v>
      </c>
      <c r="AQ386">
        <f t="shared" si="145"/>
        <v>0</v>
      </c>
      <c r="AR386">
        <f t="shared" si="145"/>
        <v>0</v>
      </c>
      <c r="AS386">
        <f t="shared" si="139"/>
        <v>0</v>
      </c>
      <c r="AT386">
        <f t="shared" si="139"/>
        <v>0</v>
      </c>
      <c r="AV386" s="25">
        <f t="shared" si="149"/>
        <v>45.171769645733413</v>
      </c>
      <c r="AW386" s="25">
        <f t="shared" si="149"/>
        <v>127.04522300052373</v>
      </c>
      <c r="AX386" s="25">
        <f t="shared" si="149"/>
        <v>364.41551061754836</v>
      </c>
      <c r="AY386" s="25">
        <f t="shared" si="149"/>
        <v>1052.6074841407044</v>
      </c>
      <c r="AZ386" s="25">
        <f t="shared" si="149"/>
        <v>3047.8369510477814</v>
      </c>
      <c r="BA386" s="25">
        <f t="shared" si="149"/>
        <v>8832.473765734987</v>
      </c>
      <c r="BB386" s="25">
        <f t="shared" si="149"/>
        <v>25603.488645394966</v>
      </c>
      <c r="BC386" s="25">
        <f t="shared" si="149"/>
        <v>74226.582731377712</v>
      </c>
      <c r="BD386" s="25">
        <f t="shared" si="149"/>
        <v>215196.30313641208</v>
      </c>
      <c r="BE386" s="25">
        <f t="shared" si="149"/>
        <v>623900.48876334867</v>
      </c>
      <c r="BF386" s="25">
        <f t="shared" si="148"/>
        <v>1808829.499539858</v>
      </c>
      <c r="BG386" s="25">
        <f t="shared" si="148"/>
        <v>5244215.8008228196</v>
      </c>
      <c r="BH386" s="25">
        <f t="shared" si="148"/>
        <v>15204204.063164905</v>
      </c>
      <c r="BI386" s="25">
        <f t="shared" si="148"/>
        <v>44080539.207467429</v>
      </c>
      <c r="BJ386" s="25">
        <f t="shared" si="148"/>
        <v>127799787.60445273</v>
      </c>
      <c r="BK386" s="25">
        <f t="shared" si="148"/>
        <v>370521466.69325632</v>
      </c>
      <c r="BL386" s="25">
        <f t="shared" si="148"/>
        <v>1074228375.5313194</v>
      </c>
      <c r="BM386" s="25">
        <f t="shared" si="148"/>
        <v>3114439268.1283507</v>
      </c>
      <c r="BN386" s="25">
        <f t="shared" si="148"/>
        <v>9029487754.9259262</v>
      </c>
    </row>
    <row r="387" spans="2:66" x14ac:dyDescent="0.3">
      <c r="B387" s="73"/>
      <c r="F387" s="75"/>
      <c r="G387" s="23"/>
      <c r="H387" s="59">
        <f t="shared" si="144"/>
        <v>0</v>
      </c>
      <c r="I387" s="77">
        <f t="shared" si="130"/>
        <v>0</v>
      </c>
      <c r="J387">
        <f t="shared" si="152"/>
        <v>0</v>
      </c>
      <c r="K387">
        <f t="shared" si="152"/>
        <v>0</v>
      </c>
      <c r="L387">
        <f t="shared" si="152"/>
        <v>0</v>
      </c>
      <c r="M387">
        <f t="shared" si="152"/>
        <v>0</v>
      </c>
      <c r="N387">
        <f t="shared" si="152"/>
        <v>0</v>
      </c>
      <c r="O387">
        <f t="shared" si="152"/>
        <v>0</v>
      </c>
      <c r="P387">
        <f t="shared" si="152"/>
        <v>0</v>
      </c>
      <c r="Q387">
        <f t="shared" si="152"/>
        <v>0</v>
      </c>
      <c r="R387">
        <f t="shared" si="152"/>
        <v>0</v>
      </c>
      <c r="S387">
        <f t="shared" si="152"/>
        <v>0</v>
      </c>
      <c r="T387">
        <f t="shared" si="152"/>
        <v>0</v>
      </c>
      <c r="U387">
        <f t="shared" si="152"/>
        <v>0</v>
      </c>
      <c r="V387">
        <f t="shared" si="152"/>
        <v>0</v>
      </c>
      <c r="W387">
        <f t="shared" si="152"/>
        <v>0</v>
      </c>
      <c r="X387">
        <f t="shared" si="152"/>
        <v>0</v>
      </c>
      <c r="Y387">
        <f t="shared" si="152"/>
        <v>0</v>
      </c>
      <c r="Z387">
        <f t="shared" si="152"/>
        <v>0</v>
      </c>
      <c r="AA387">
        <f t="shared" si="152"/>
        <v>0</v>
      </c>
      <c r="AC387">
        <f t="shared" si="153"/>
        <v>0</v>
      </c>
      <c r="AD387">
        <f t="shared" si="151"/>
        <v>0</v>
      </c>
      <c r="AE387">
        <f t="shared" si="151"/>
        <v>0</v>
      </c>
      <c r="AF387">
        <f t="shared" si="151"/>
        <v>0</v>
      </c>
      <c r="AG387">
        <f t="shared" si="151"/>
        <v>0</v>
      </c>
      <c r="AH387">
        <f t="shared" si="151"/>
        <v>0</v>
      </c>
      <c r="AI387">
        <f t="shared" si="151"/>
        <v>0</v>
      </c>
      <c r="AJ387">
        <f t="shared" si="151"/>
        <v>0</v>
      </c>
      <c r="AK387">
        <f t="shared" si="151"/>
        <v>0</v>
      </c>
      <c r="AL387">
        <f t="shared" si="151"/>
        <v>0</v>
      </c>
      <c r="AM387">
        <f t="shared" si="151"/>
        <v>0</v>
      </c>
      <c r="AN387">
        <f t="shared" si="145"/>
        <v>0</v>
      </c>
      <c r="AO387">
        <f t="shared" si="145"/>
        <v>0</v>
      </c>
      <c r="AP387">
        <f t="shared" si="145"/>
        <v>0</v>
      </c>
      <c r="AQ387">
        <f t="shared" si="145"/>
        <v>0</v>
      </c>
      <c r="AR387">
        <f t="shared" si="145"/>
        <v>0</v>
      </c>
      <c r="AS387">
        <f t="shared" si="139"/>
        <v>0</v>
      </c>
      <c r="AT387">
        <f t="shared" si="139"/>
        <v>0</v>
      </c>
      <c r="AV387" s="25">
        <f t="shared" si="149"/>
        <v>45.171769645733413</v>
      </c>
      <c r="AW387" s="25">
        <f t="shared" si="149"/>
        <v>127.04522300052373</v>
      </c>
      <c r="AX387" s="25">
        <f t="shared" si="149"/>
        <v>364.41551061754836</v>
      </c>
      <c r="AY387" s="25">
        <f t="shared" si="149"/>
        <v>1052.6074841407044</v>
      </c>
      <c r="AZ387" s="25">
        <f t="shared" si="149"/>
        <v>3047.8369510477814</v>
      </c>
      <c r="BA387" s="25">
        <f t="shared" si="149"/>
        <v>8832.473765734987</v>
      </c>
      <c r="BB387" s="25">
        <f t="shared" si="149"/>
        <v>25603.488645394966</v>
      </c>
      <c r="BC387" s="25">
        <f t="shared" si="149"/>
        <v>74226.582731377712</v>
      </c>
      <c r="BD387" s="25">
        <f t="shared" si="149"/>
        <v>215196.30313641208</v>
      </c>
      <c r="BE387" s="25">
        <f t="shared" si="149"/>
        <v>623900.48876334867</v>
      </c>
      <c r="BF387" s="25">
        <f t="shared" si="148"/>
        <v>1808829.499539858</v>
      </c>
      <c r="BG387" s="25">
        <f t="shared" si="148"/>
        <v>5244215.8008228196</v>
      </c>
      <c r="BH387" s="25">
        <f t="shared" si="148"/>
        <v>15204204.063164905</v>
      </c>
      <c r="BI387" s="25">
        <f t="shared" si="148"/>
        <v>44080539.207467429</v>
      </c>
      <c r="BJ387" s="25">
        <f t="shared" si="148"/>
        <v>127799787.60445273</v>
      </c>
      <c r="BK387" s="25">
        <f t="shared" si="148"/>
        <v>370521466.69325632</v>
      </c>
      <c r="BL387" s="25">
        <f t="shared" si="148"/>
        <v>1074228375.5313194</v>
      </c>
      <c r="BM387" s="25">
        <f t="shared" si="148"/>
        <v>3114439268.1283507</v>
      </c>
      <c r="BN387" s="25">
        <f t="shared" si="148"/>
        <v>9029487754.9259262</v>
      </c>
    </row>
    <row r="388" spans="2:66" x14ac:dyDescent="0.3">
      <c r="B388" s="73"/>
      <c r="F388" s="75"/>
      <c r="G388" s="23"/>
      <c r="H388" s="59">
        <f t="shared" si="144"/>
        <v>0</v>
      </c>
      <c r="I388" s="77">
        <f t="shared" si="130"/>
        <v>0</v>
      </c>
      <c r="J388">
        <f t="shared" si="152"/>
        <v>0</v>
      </c>
      <c r="K388">
        <f t="shared" si="152"/>
        <v>0</v>
      </c>
      <c r="L388">
        <f t="shared" si="152"/>
        <v>0</v>
      </c>
      <c r="M388">
        <f t="shared" si="152"/>
        <v>0</v>
      </c>
      <c r="N388">
        <f t="shared" si="152"/>
        <v>0</v>
      </c>
      <c r="O388">
        <f t="shared" si="152"/>
        <v>0</v>
      </c>
      <c r="P388">
        <f t="shared" si="152"/>
        <v>0</v>
      </c>
      <c r="Q388">
        <f t="shared" si="152"/>
        <v>0</v>
      </c>
      <c r="R388">
        <f t="shared" si="152"/>
        <v>0</v>
      </c>
      <c r="S388">
        <f t="shared" si="152"/>
        <v>0</v>
      </c>
      <c r="T388">
        <f t="shared" si="152"/>
        <v>0</v>
      </c>
      <c r="U388">
        <f t="shared" si="152"/>
        <v>0</v>
      </c>
      <c r="V388">
        <f t="shared" si="152"/>
        <v>0</v>
      </c>
      <c r="W388">
        <f t="shared" si="152"/>
        <v>0</v>
      </c>
      <c r="X388">
        <f t="shared" si="152"/>
        <v>0</v>
      </c>
      <c r="Y388">
        <f t="shared" si="152"/>
        <v>0</v>
      </c>
      <c r="Z388">
        <f t="shared" si="152"/>
        <v>0</v>
      </c>
      <c r="AA388">
        <f t="shared" si="152"/>
        <v>0</v>
      </c>
      <c r="AC388">
        <f t="shared" si="153"/>
        <v>0</v>
      </c>
      <c r="AD388">
        <f t="shared" si="151"/>
        <v>0</v>
      </c>
      <c r="AE388">
        <f t="shared" si="151"/>
        <v>0</v>
      </c>
      <c r="AF388">
        <f t="shared" si="151"/>
        <v>0</v>
      </c>
      <c r="AG388">
        <f t="shared" si="151"/>
        <v>0</v>
      </c>
      <c r="AH388">
        <f t="shared" si="151"/>
        <v>0</v>
      </c>
      <c r="AI388">
        <f t="shared" si="151"/>
        <v>0</v>
      </c>
      <c r="AJ388">
        <f t="shared" si="151"/>
        <v>0</v>
      </c>
      <c r="AK388">
        <f t="shared" si="151"/>
        <v>0</v>
      </c>
      <c r="AL388">
        <f t="shared" si="151"/>
        <v>0</v>
      </c>
      <c r="AM388">
        <f t="shared" si="151"/>
        <v>0</v>
      </c>
      <c r="AN388">
        <f t="shared" si="145"/>
        <v>0</v>
      </c>
      <c r="AO388">
        <f t="shared" si="145"/>
        <v>0</v>
      </c>
      <c r="AP388">
        <f t="shared" si="145"/>
        <v>0</v>
      </c>
      <c r="AQ388">
        <f t="shared" si="145"/>
        <v>0</v>
      </c>
      <c r="AR388">
        <f t="shared" si="145"/>
        <v>0</v>
      </c>
      <c r="AS388">
        <f t="shared" si="139"/>
        <v>0</v>
      </c>
      <c r="AT388">
        <f t="shared" si="139"/>
        <v>0</v>
      </c>
      <c r="AV388" s="25">
        <f t="shared" si="149"/>
        <v>45.171769645733413</v>
      </c>
      <c r="AW388" s="25">
        <f t="shared" si="149"/>
        <v>127.04522300052373</v>
      </c>
      <c r="AX388" s="25">
        <f t="shared" si="149"/>
        <v>364.41551061754836</v>
      </c>
      <c r="AY388" s="25">
        <f t="shared" si="149"/>
        <v>1052.6074841407044</v>
      </c>
      <c r="AZ388" s="25">
        <f t="shared" si="149"/>
        <v>3047.8369510477814</v>
      </c>
      <c r="BA388" s="25">
        <f t="shared" si="149"/>
        <v>8832.473765734987</v>
      </c>
      <c r="BB388" s="25">
        <f t="shared" si="149"/>
        <v>25603.488645394966</v>
      </c>
      <c r="BC388" s="25">
        <f t="shared" si="149"/>
        <v>74226.582731377712</v>
      </c>
      <c r="BD388" s="25">
        <f t="shared" si="149"/>
        <v>215196.30313641208</v>
      </c>
      <c r="BE388" s="25">
        <f t="shared" si="149"/>
        <v>623900.48876334867</v>
      </c>
      <c r="BF388" s="25">
        <f t="shared" si="148"/>
        <v>1808829.499539858</v>
      </c>
      <c r="BG388" s="25">
        <f t="shared" si="148"/>
        <v>5244215.8008228196</v>
      </c>
      <c r="BH388" s="25">
        <f t="shared" si="148"/>
        <v>15204204.063164905</v>
      </c>
      <c r="BI388" s="25">
        <f t="shared" si="148"/>
        <v>44080539.207467429</v>
      </c>
      <c r="BJ388" s="25">
        <f t="shared" si="148"/>
        <v>127799787.60445273</v>
      </c>
      <c r="BK388" s="25">
        <f t="shared" si="148"/>
        <v>370521466.69325632</v>
      </c>
      <c r="BL388" s="25">
        <f t="shared" si="148"/>
        <v>1074228375.5313194</v>
      </c>
      <c r="BM388" s="25">
        <f t="shared" si="148"/>
        <v>3114439268.1283507</v>
      </c>
      <c r="BN388" s="25">
        <f t="shared" si="148"/>
        <v>9029487754.9259262</v>
      </c>
    </row>
    <row r="389" spans="2:66" x14ac:dyDescent="0.3">
      <c r="B389" s="73"/>
      <c r="F389" s="75"/>
      <c r="G389" s="23"/>
      <c r="H389" s="59">
        <f t="shared" si="144"/>
        <v>0</v>
      </c>
      <c r="I389" s="77">
        <f t="shared" si="130"/>
        <v>0</v>
      </c>
      <c r="J389">
        <f t="shared" si="152"/>
        <v>0</v>
      </c>
      <c r="K389">
        <f t="shared" si="152"/>
        <v>0</v>
      </c>
      <c r="L389">
        <f t="shared" si="152"/>
        <v>0</v>
      </c>
      <c r="M389">
        <f t="shared" si="152"/>
        <v>0</v>
      </c>
      <c r="N389">
        <f t="shared" si="152"/>
        <v>0</v>
      </c>
      <c r="O389">
        <f t="shared" si="152"/>
        <v>0</v>
      </c>
      <c r="P389">
        <f t="shared" si="152"/>
        <v>0</v>
      </c>
      <c r="Q389">
        <f t="shared" si="152"/>
        <v>0</v>
      </c>
      <c r="R389">
        <f t="shared" si="152"/>
        <v>0</v>
      </c>
      <c r="S389">
        <f t="shared" si="152"/>
        <v>0</v>
      </c>
      <c r="T389">
        <f t="shared" si="152"/>
        <v>0</v>
      </c>
      <c r="U389">
        <f t="shared" si="152"/>
        <v>0</v>
      </c>
      <c r="V389">
        <f t="shared" si="152"/>
        <v>0</v>
      </c>
      <c r="W389">
        <f t="shared" si="152"/>
        <v>0</v>
      </c>
      <c r="X389">
        <f t="shared" si="152"/>
        <v>0</v>
      </c>
      <c r="Y389">
        <f t="shared" si="152"/>
        <v>0</v>
      </c>
      <c r="Z389">
        <f t="shared" si="152"/>
        <v>0</v>
      </c>
      <c r="AA389">
        <f t="shared" si="152"/>
        <v>0</v>
      </c>
      <c r="AC389">
        <f t="shared" si="153"/>
        <v>0</v>
      </c>
      <c r="AD389">
        <f t="shared" si="151"/>
        <v>0</v>
      </c>
      <c r="AE389">
        <f t="shared" si="151"/>
        <v>0</v>
      </c>
      <c r="AF389">
        <f t="shared" si="151"/>
        <v>0</v>
      </c>
      <c r="AG389">
        <f t="shared" si="151"/>
        <v>0</v>
      </c>
      <c r="AH389">
        <f t="shared" si="151"/>
        <v>0</v>
      </c>
      <c r="AI389">
        <f t="shared" si="151"/>
        <v>0</v>
      </c>
      <c r="AJ389">
        <f t="shared" si="151"/>
        <v>0</v>
      </c>
      <c r="AK389">
        <f t="shared" si="151"/>
        <v>0</v>
      </c>
      <c r="AL389">
        <f t="shared" si="151"/>
        <v>0</v>
      </c>
      <c r="AM389">
        <f t="shared" si="151"/>
        <v>0</v>
      </c>
      <c r="AN389">
        <f t="shared" si="145"/>
        <v>0</v>
      </c>
      <c r="AO389">
        <f t="shared" si="145"/>
        <v>0</v>
      </c>
      <c r="AP389">
        <f t="shared" si="145"/>
        <v>0</v>
      </c>
      <c r="AQ389">
        <f t="shared" si="145"/>
        <v>0</v>
      </c>
      <c r="AR389">
        <f t="shared" si="145"/>
        <v>0</v>
      </c>
      <c r="AS389">
        <f t="shared" si="139"/>
        <v>0</v>
      </c>
      <c r="AT389">
        <f t="shared" si="139"/>
        <v>0</v>
      </c>
      <c r="AV389" s="25">
        <f t="shared" si="149"/>
        <v>45.171769645733413</v>
      </c>
      <c r="AW389" s="25">
        <f t="shared" si="149"/>
        <v>127.04522300052373</v>
      </c>
      <c r="AX389" s="25">
        <f t="shared" si="149"/>
        <v>364.41551061754836</v>
      </c>
      <c r="AY389" s="25">
        <f t="shared" si="149"/>
        <v>1052.6074841407044</v>
      </c>
      <c r="AZ389" s="25">
        <f t="shared" si="149"/>
        <v>3047.8369510477814</v>
      </c>
      <c r="BA389" s="25">
        <f t="shared" si="149"/>
        <v>8832.473765734987</v>
      </c>
      <c r="BB389" s="25">
        <f t="shared" si="149"/>
        <v>25603.488645394966</v>
      </c>
      <c r="BC389" s="25">
        <f t="shared" si="149"/>
        <v>74226.582731377712</v>
      </c>
      <c r="BD389" s="25">
        <f t="shared" si="149"/>
        <v>215196.30313641208</v>
      </c>
      <c r="BE389" s="25">
        <f t="shared" si="149"/>
        <v>623900.48876334867</v>
      </c>
      <c r="BF389" s="25">
        <f t="shared" si="148"/>
        <v>1808829.499539858</v>
      </c>
      <c r="BG389" s="25">
        <f t="shared" si="148"/>
        <v>5244215.8008228196</v>
      </c>
      <c r="BH389" s="25">
        <f t="shared" si="148"/>
        <v>15204204.063164905</v>
      </c>
      <c r="BI389" s="25">
        <f t="shared" si="148"/>
        <v>44080539.207467429</v>
      </c>
      <c r="BJ389" s="25">
        <f t="shared" si="148"/>
        <v>127799787.60445273</v>
      </c>
      <c r="BK389" s="25">
        <f t="shared" si="148"/>
        <v>370521466.69325632</v>
      </c>
      <c r="BL389" s="25">
        <f t="shared" si="148"/>
        <v>1074228375.5313194</v>
      </c>
      <c r="BM389" s="25">
        <f t="shared" si="148"/>
        <v>3114439268.1283507</v>
      </c>
      <c r="BN389" s="25">
        <f t="shared" si="148"/>
        <v>9029487754.9259262</v>
      </c>
    </row>
    <row r="390" spans="2:66" x14ac:dyDescent="0.3">
      <c r="B390" s="73"/>
      <c r="F390" s="75"/>
      <c r="G390" s="23"/>
      <c r="H390" s="59">
        <f t="shared" si="144"/>
        <v>0</v>
      </c>
      <c r="I390" s="77">
        <f t="shared" si="130"/>
        <v>0</v>
      </c>
      <c r="J390">
        <f t="shared" si="152"/>
        <v>0</v>
      </c>
      <c r="K390">
        <f t="shared" si="152"/>
        <v>0</v>
      </c>
      <c r="L390">
        <f t="shared" si="152"/>
        <v>0</v>
      </c>
      <c r="M390">
        <f t="shared" si="152"/>
        <v>0</v>
      </c>
      <c r="N390">
        <f t="shared" si="152"/>
        <v>0</v>
      </c>
      <c r="O390">
        <f t="shared" si="152"/>
        <v>0</v>
      </c>
      <c r="P390">
        <f t="shared" si="152"/>
        <v>0</v>
      </c>
      <c r="Q390">
        <f t="shared" si="152"/>
        <v>0</v>
      </c>
      <c r="R390">
        <f t="shared" si="152"/>
        <v>0</v>
      </c>
      <c r="S390">
        <f t="shared" si="152"/>
        <v>0</v>
      </c>
      <c r="T390">
        <f t="shared" si="152"/>
        <v>0</v>
      </c>
      <c r="U390">
        <f t="shared" si="152"/>
        <v>0</v>
      </c>
      <c r="V390">
        <f t="shared" si="152"/>
        <v>0</v>
      </c>
      <c r="W390">
        <f t="shared" si="152"/>
        <v>0</v>
      </c>
      <c r="X390">
        <f t="shared" si="152"/>
        <v>0</v>
      </c>
      <c r="Y390">
        <f t="shared" si="152"/>
        <v>0</v>
      </c>
      <c r="Z390">
        <f t="shared" si="152"/>
        <v>0</v>
      </c>
      <c r="AA390">
        <f t="shared" si="152"/>
        <v>0</v>
      </c>
      <c r="AC390">
        <f t="shared" si="153"/>
        <v>0</v>
      </c>
      <c r="AD390">
        <f t="shared" si="151"/>
        <v>0</v>
      </c>
      <c r="AE390">
        <f t="shared" si="151"/>
        <v>0</v>
      </c>
      <c r="AF390">
        <f t="shared" si="151"/>
        <v>0</v>
      </c>
      <c r="AG390">
        <f t="shared" si="151"/>
        <v>0</v>
      </c>
      <c r="AH390">
        <f t="shared" si="151"/>
        <v>0</v>
      </c>
      <c r="AI390">
        <f t="shared" si="151"/>
        <v>0</v>
      </c>
      <c r="AJ390">
        <f t="shared" si="151"/>
        <v>0</v>
      </c>
      <c r="AK390">
        <f t="shared" si="151"/>
        <v>0</v>
      </c>
      <c r="AL390">
        <f t="shared" si="151"/>
        <v>0</v>
      </c>
      <c r="AM390">
        <f t="shared" si="151"/>
        <v>0</v>
      </c>
      <c r="AN390">
        <f t="shared" si="145"/>
        <v>0</v>
      </c>
      <c r="AO390">
        <f t="shared" si="145"/>
        <v>0</v>
      </c>
      <c r="AP390">
        <f t="shared" si="145"/>
        <v>0</v>
      </c>
      <c r="AQ390">
        <f t="shared" si="145"/>
        <v>0</v>
      </c>
      <c r="AR390">
        <f t="shared" si="145"/>
        <v>0</v>
      </c>
      <c r="AS390">
        <f t="shared" si="139"/>
        <v>0</v>
      </c>
      <c r="AT390">
        <f t="shared" si="139"/>
        <v>0</v>
      </c>
      <c r="AV390" s="25">
        <f t="shared" si="149"/>
        <v>45.171769645733413</v>
      </c>
      <c r="AW390" s="25">
        <f t="shared" si="149"/>
        <v>127.04522300052373</v>
      </c>
      <c r="AX390" s="25">
        <f t="shared" si="149"/>
        <v>364.41551061754836</v>
      </c>
      <c r="AY390" s="25">
        <f t="shared" si="149"/>
        <v>1052.6074841407044</v>
      </c>
      <c r="AZ390" s="25">
        <f t="shared" si="149"/>
        <v>3047.8369510477814</v>
      </c>
      <c r="BA390" s="25">
        <f t="shared" si="149"/>
        <v>8832.473765734987</v>
      </c>
      <c r="BB390" s="25">
        <f t="shared" si="149"/>
        <v>25603.488645394966</v>
      </c>
      <c r="BC390" s="25">
        <f t="shared" si="149"/>
        <v>74226.582731377712</v>
      </c>
      <c r="BD390" s="25">
        <f t="shared" si="149"/>
        <v>215196.30313641208</v>
      </c>
      <c r="BE390" s="25">
        <f t="shared" si="149"/>
        <v>623900.48876334867</v>
      </c>
      <c r="BF390" s="25">
        <f t="shared" si="148"/>
        <v>1808829.499539858</v>
      </c>
      <c r="BG390" s="25">
        <f t="shared" si="148"/>
        <v>5244215.8008228196</v>
      </c>
      <c r="BH390" s="25">
        <f t="shared" si="148"/>
        <v>15204204.063164905</v>
      </c>
      <c r="BI390" s="25">
        <f t="shared" si="148"/>
        <v>44080539.207467429</v>
      </c>
      <c r="BJ390" s="25">
        <f t="shared" si="148"/>
        <v>127799787.60445273</v>
      </c>
      <c r="BK390" s="25">
        <f t="shared" si="148"/>
        <v>370521466.69325632</v>
      </c>
      <c r="BL390" s="25">
        <f t="shared" si="148"/>
        <v>1074228375.5313194</v>
      </c>
      <c r="BM390" s="25">
        <f t="shared" si="148"/>
        <v>3114439268.1283507</v>
      </c>
      <c r="BN390" s="25">
        <f t="shared" si="148"/>
        <v>9029487754.9259262</v>
      </c>
    </row>
    <row r="391" spans="2:66" x14ac:dyDescent="0.3">
      <c r="B391" s="73"/>
      <c r="F391" s="75"/>
      <c r="G391" s="23"/>
      <c r="H391" s="59">
        <f t="shared" si="144"/>
        <v>0</v>
      </c>
      <c r="I391" s="77">
        <f t="shared" si="130"/>
        <v>0</v>
      </c>
      <c r="J391">
        <f t="shared" si="152"/>
        <v>0</v>
      </c>
      <c r="K391">
        <f t="shared" si="152"/>
        <v>0</v>
      </c>
      <c r="L391">
        <f t="shared" si="152"/>
        <v>0</v>
      </c>
      <c r="M391">
        <f t="shared" si="152"/>
        <v>0</v>
      </c>
      <c r="N391">
        <f t="shared" si="152"/>
        <v>0</v>
      </c>
      <c r="O391">
        <f t="shared" si="152"/>
        <v>0</v>
      </c>
      <c r="P391">
        <f t="shared" si="152"/>
        <v>0</v>
      </c>
      <c r="Q391">
        <f t="shared" si="152"/>
        <v>0</v>
      </c>
      <c r="R391">
        <f t="shared" si="152"/>
        <v>0</v>
      </c>
      <c r="S391">
        <f t="shared" si="152"/>
        <v>0</v>
      </c>
      <c r="T391">
        <f t="shared" si="152"/>
        <v>0</v>
      </c>
      <c r="U391">
        <f t="shared" si="152"/>
        <v>0</v>
      </c>
      <c r="V391">
        <f t="shared" si="152"/>
        <v>0</v>
      </c>
      <c r="W391">
        <f t="shared" si="152"/>
        <v>0</v>
      </c>
      <c r="X391">
        <f t="shared" si="152"/>
        <v>0</v>
      </c>
      <c r="Y391">
        <f t="shared" si="152"/>
        <v>0</v>
      </c>
      <c r="Z391">
        <f t="shared" si="152"/>
        <v>0</v>
      </c>
      <c r="AA391">
        <f t="shared" si="152"/>
        <v>0</v>
      </c>
      <c r="AC391">
        <f t="shared" si="153"/>
        <v>0</v>
      </c>
      <c r="AD391">
        <f t="shared" si="151"/>
        <v>0</v>
      </c>
      <c r="AE391">
        <f t="shared" si="151"/>
        <v>0</v>
      </c>
      <c r="AF391">
        <f t="shared" si="151"/>
        <v>0</v>
      </c>
      <c r="AG391">
        <f t="shared" si="151"/>
        <v>0</v>
      </c>
      <c r="AH391">
        <f t="shared" si="151"/>
        <v>0</v>
      </c>
      <c r="AI391">
        <f t="shared" si="151"/>
        <v>0</v>
      </c>
      <c r="AJ391">
        <f t="shared" si="151"/>
        <v>0</v>
      </c>
      <c r="AK391">
        <f t="shared" si="151"/>
        <v>0</v>
      </c>
      <c r="AL391">
        <f t="shared" si="151"/>
        <v>0</v>
      </c>
      <c r="AM391">
        <f t="shared" si="151"/>
        <v>0</v>
      </c>
      <c r="AN391">
        <f t="shared" si="145"/>
        <v>0</v>
      </c>
      <c r="AO391">
        <f t="shared" si="145"/>
        <v>0</v>
      </c>
      <c r="AP391">
        <f t="shared" si="145"/>
        <v>0</v>
      </c>
      <c r="AQ391">
        <f t="shared" si="145"/>
        <v>0</v>
      </c>
      <c r="AR391">
        <f t="shared" si="145"/>
        <v>0</v>
      </c>
      <c r="AS391">
        <f t="shared" si="139"/>
        <v>0</v>
      </c>
      <c r="AT391">
        <f t="shared" si="139"/>
        <v>0</v>
      </c>
      <c r="AV391" s="25">
        <f t="shared" si="149"/>
        <v>45.171769645733413</v>
      </c>
      <c r="AW391" s="25">
        <f t="shared" si="149"/>
        <v>127.04522300052373</v>
      </c>
      <c r="AX391" s="25">
        <f t="shared" si="149"/>
        <v>364.41551061754836</v>
      </c>
      <c r="AY391" s="25">
        <f t="shared" si="149"/>
        <v>1052.6074841407044</v>
      </c>
      <c r="AZ391" s="25">
        <f t="shared" si="149"/>
        <v>3047.8369510477814</v>
      </c>
      <c r="BA391" s="25">
        <f t="shared" si="149"/>
        <v>8832.473765734987</v>
      </c>
      <c r="BB391" s="25">
        <f t="shared" si="149"/>
        <v>25603.488645394966</v>
      </c>
      <c r="BC391" s="25">
        <f t="shared" si="149"/>
        <v>74226.582731377712</v>
      </c>
      <c r="BD391" s="25">
        <f t="shared" si="149"/>
        <v>215196.30313641208</v>
      </c>
      <c r="BE391" s="25">
        <f t="shared" si="149"/>
        <v>623900.48876334867</v>
      </c>
      <c r="BF391" s="25">
        <f t="shared" si="148"/>
        <v>1808829.499539858</v>
      </c>
      <c r="BG391" s="25">
        <f t="shared" si="148"/>
        <v>5244215.8008228196</v>
      </c>
      <c r="BH391" s="25">
        <f t="shared" si="148"/>
        <v>15204204.063164905</v>
      </c>
      <c r="BI391" s="25">
        <f t="shared" si="148"/>
        <v>44080539.207467429</v>
      </c>
      <c r="BJ391" s="25">
        <f t="shared" si="148"/>
        <v>127799787.60445273</v>
      </c>
      <c r="BK391" s="25">
        <f t="shared" si="148"/>
        <v>370521466.69325632</v>
      </c>
      <c r="BL391" s="25">
        <f t="shared" si="148"/>
        <v>1074228375.5313194</v>
      </c>
      <c r="BM391" s="25">
        <f t="shared" si="148"/>
        <v>3114439268.1283507</v>
      </c>
      <c r="BN391" s="25">
        <f t="shared" si="148"/>
        <v>9029487754.9259262</v>
      </c>
    </row>
    <row r="392" spans="2:66" x14ac:dyDescent="0.3">
      <c r="B392" s="73"/>
      <c r="F392" s="75"/>
      <c r="G392" s="23"/>
      <c r="H392" s="59">
        <f t="shared" si="144"/>
        <v>0</v>
      </c>
      <c r="I392" s="77">
        <f t="shared" si="130"/>
        <v>0</v>
      </c>
      <c r="J392">
        <f t="shared" si="152"/>
        <v>0</v>
      </c>
      <c r="K392">
        <f t="shared" si="152"/>
        <v>0</v>
      </c>
      <c r="L392">
        <f t="shared" si="152"/>
        <v>0</v>
      </c>
      <c r="M392">
        <f t="shared" si="152"/>
        <v>0</v>
      </c>
      <c r="N392">
        <f t="shared" si="152"/>
        <v>0</v>
      </c>
      <c r="O392">
        <f t="shared" si="152"/>
        <v>0</v>
      </c>
      <c r="P392">
        <f t="shared" si="152"/>
        <v>0</v>
      </c>
      <c r="Q392">
        <f t="shared" si="152"/>
        <v>0</v>
      </c>
      <c r="R392">
        <f t="shared" si="152"/>
        <v>0</v>
      </c>
      <c r="S392">
        <f t="shared" si="152"/>
        <v>0</v>
      </c>
      <c r="T392">
        <f t="shared" si="152"/>
        <v>0</v>
      </c>
      <c r="U392">
        <f t="shared" si="152"/>
        <v>0</v>
      </c>
      <c r="V392">
        <f t="shared" si="152"/>
        <v>0</v>
      </c>
      <c r="W392">
        <f t="shared" si="152"/>
        <v>0</v>
      </c>
      <c r="X392">
        <f t="shared" si="152"/>
        <v>0</v>
      </c>
      <c r="Y392">
        <f t="shared" si="152"/>
        <v>0</v>
      </c>
      <c r="Z392">
        <f t="shared" si="152"/>
        <v>0</v>
      </c>
      <c r="AA392">
        <f t="shared" si="152"/>
        <v>0</v>
      </c>
      <c r="AC392">
        <f t="shared" si="153"/>
        <v>0</v>
      </c>
      <c r="AD392">
        <f t="shared" si="151"/>
        <v>0</v>
      </c>
      <c r="AE392">
        <f t="shared" si="151"/>
        <v>0</v>
      </c>
      <c r="AF392">
        <f t="shared" si="151"/>
        <v>0</v>
      </c>
      <c r="AG392">
        <f t="shared" si="151"/>
        <v>0</v>
      </c>
      <c r="AH392">
        <f t="shared" si="151"/>
        <v>0</v>
      </c>
      <c r="AI392">
        <f t="shared" si="151"/>
        <v>0</v>
      </c>
      <c r="AJ392">
        <f t="shared" si="151"/>
        <v>0</v>
      </c>
      <c r="AK392">
        <f t="shared" si="151"/>
        <v>0</v>
      </c>
      <c r="AL392">
        <f t="shared" si="151"/>
        <v>0</v>
      </c>
      <c r="AM392">
        <f t="shared" si="151"/>
        <v>0</v>
      </c>
      <c r="AN392">
        <f t="shared" si="145"/>
        <v>0</v>
      </c>
      <c r="AO392">
        <f t="shared" si="145"/>
        <v>0</v>
      </c>
      <c r="AP392">
        <f t="shared" si="145"/>
        <v>0</v>
      </c>
      <c r="AQ392">
        <f t="shared" si="145"/>
        <v>0</v>
      </c>
      <c r="AR392">
        <f t="shared" si="145"/>
        <v>0</v>
      </c>
      <c r="AS392">
        <f t="shared" si="139"/>
        <v>0</v>
      </c>
      <c r="AT392">
        <f t="shared" si="139"/>
        <v>0</v>
      </c>
      <c r="AV392" s="25">
        <f t="shared" si="149"/>
        <v>45.171769645733413</v>
      </c>
      <c r="AW392" s="25">
        <f t="shared" si="149"/>
        <v>127.04522300052373</v>
      </c>
      <c r="AX392" s="25">
        <f t="shared" si="149"/>
        <v>364.41551061754836</v>
      </c>
      <c r="AY392" s="25">
        <f t="shared" si="149"/>
        <v>1052.6074841407044</v>
      </c>
      <c r="AZ392" s="25">
        <f t="shared" si="149"/>
        <v>3047.8369510477814</v>
      </c>
      <c r="BA392" s="25">
        <f t="shared" si="149"/>
        <v>8832.473765734987</v>
      </c>
      <c r="BB392" s="25">
        <f t="shared" si="149"/>
        <v>25603.488645394966</v>
      </c>
      <c r="BC392" s="25">
        <f t="shared" si="149"/>
        <v>74226.582731377712</v>
      </c>
      <c r="BD392" s="25">
        <f t="shared" si="149"/>
        <v>215196.30313641208</v>
      </c>
      <c r="BE392" s="25">
        <f t="shared" si="149"/>
        <v>623900.48876334867</v>
      </c>
      <c r="BF392" s="25">
        <f t="shared" si="148"/>
        <v>1808829.499539858</v>
      </c>
      <c r="BG392" s="25">
        <f t="shared" si="148"/>
        <v>5244215.8008228196</v>
      </c>
      <c r="BH392" s="25">
        <f t="shared" si="148"/>
        <v>15204204.063164905</v>
      </c>
      <c r="BI392" s="25">
        <f t="shared" si="148"/>
        <v>44080539.207467429</v>
      </c>
      <c r="BJ392" s="25">
        <f t="shared" si="148"/>
        <v>127799787.60445273</v>
      </c>
      <c r="BK392" s="25">
        <f t="shared" si="148"/>
        <v>370521466.69325632</v>
      </c>
      <c r="BL392" s="25">
        <f t="shared" si="148"/>
        <v>1074228375.5313194</v>
      </c>
      <c r="BM392" s="25">
        <f t="shared" si="148"/>
        <v>3114439268.1283507</v>
      </c>
      <c r="BN392" s="25">
        <f t="shared" si="148"/>
        <v>9029487754.9259262</v>
      </c>
    </row>
    <row r="393" spans="2:66" x14ac:dyDescent="0.3">
      <c r="B393" s="73"/>
      <c r="F393" s="75"/>
      <c r="G393" s="23"/>
      <c r="H393" s="59">
        <f t="shared" si="144"/>
        <v>0</v>
      </c>
      <c r="I393" s="77">
        <f t="shared" si="130"/>
        <v>0</v>
      </c>
      <c r="J393">
        <f t="shared" si="152"/>
        <v>0</v>
      </c>
      <c r="K393">
        <f t="shared" si="152"/>
        <v>0</v>
      </c>
      <c r="L393">
        <f t="shared" si="152"/>
        <v>0</v>
      </c>
      <c r="M393">
        <f t="shared" si="152"/>
        <v>0</v>
      </c>
      <c r="N393">
        <f t="shared" si="152"/>
        <v>0</v>
      </c>
      <c r="O393">
        <f t="shared" si="152"/>
        <v>0</v>
      </c>
      <c r="P393">
        <f t="shared" si="152"/>
        <v>0</v>
      </c>
      <c r="Q393">
        <f t="shared" si="152"/>
        <v>0</v>
      </c>
      <c r="R393">
        <f t="shared" si="152"/>
        <v>0</v>
      </c>
      <c r="S393">
        <f t="shared" si="152"/>
        <v>0</v>
      </c>
      <c r="T393">
        <f t="shared" si="152"/>
        <v>0</v>
      </c>
      <c r="U393">
        <f t="shared" si="152"/>
        <v>0</v>
      </c>
      <c r="V393">
        <f t="shared" si="152"/>
        <v>0</v>
      </c>
      <c r="W393">
        <f t="shared" si="152"/>
        <v>0</v>
      </c>
      <c r="X393">
        <f t="shared" si="152"/>
        <v>0</v>
      </c>
      <c r="Y393">
        <f t="shared" si="152"/>
        <v>0</v>
      </c>
      <c r="Z393">
        <f t="shared" si="152"/>
        <v>0</v>
      </c>
      <c r="AA393">
        <f t="shared" si="152"/>
        <v>0</v>
      </c>
      <c r="AC393">
        <f t="shared" si="153"/>
        <v>0</v>
      </c>
      <c r="AD393">
        <f t="shared" si="151"/>
        <v>0</v>
      </c>
      <c r="AE393">
        <f t="shared" si="151"/>
        <v>0</v>
      </c>
      <c r="AF393">
        <f t="shared" si="151"/>
        <v>0</v>
      </c>
      <c r="AG393">
        <f t="shared" si="151"/>
        <v>0</v>
      </c>
      <c r="AH393">
        <f t="shared" si="151"/>
        <v>0</v>
      </c>
      <c r="AI393">
        <f t="shared" si="151"/>
        <v>0</v>
      </c>
      <c r="AJ393">
        <f t="shared" si="151"/>
        <v>0</v>
      </c>
      <c r="AK393">
        <f t="shared" si="151"/>
        <v>0</v>
      </c>
      <c r="AL393">
        <f t="shared" si="151"/>
        <v>0</v>
      </c>
      <c r="AM393">
        <f t="shared" si="151"/>
        <v>0</v>
      </c>
      <c r="AN393">
        <f t="shared" si="145"/>
        <v>0</v>
      </c>
      <c r="AO393">
        <f t="shared" si="145"/>
        <v>0</v>
      </c>
      <c r="AP393">
        <f t="shared" si="145"/>
        <v>0</v>
      </c>
      <c r="AQ393">
        <f t="shared" si="145"/>
        <v>0</v>
      </c>
      <c r="AR393">
        <f t="shared" si="145"/>
        <v>0</v>
      </c>
      <c r="AS393">
        <f t="shared" si="139"/>
        <v>0</v>
      </c>
      <c r="AT393">
        <f t="shared" si="139"/>
        <v>0</v>
      </c>
      <c r="AV393" s="25">
        <f t="shared" si="149"/>
        <v>45.171769645733413</v>
      </c>
      <c r="AW393" s="25">
        <f t="shared" si="149"/>
        <v>127.04522300052373</v>
      </c>
      <c r="AX393" s="25">
        <f t="shared" si="149"/>
        <v>364.41551061754836</v>
      </c>
      <c r="AY393" s="25">
        <f t="shared" si="149"/>
        <v>1052.6074841407044</v>
      </c>
      <c r="AZ393" s="25">
        <f t="shared" si="149"/>
        <v>3047.8369510477814</v>
      </c>
      <c r="BA393" s="25">
        <f t="shared" si="149"/>
        <v>8832.473765734987</v>
      </c>
      <c r="BB393" s="25">
        <f t="shared" si="149"/>
        <v>25603.488645394966</v>
      </c>
      <c r="BC393" s="25">
        <f t="shared" si="149"/>
        <v>74226.582731377712</v>
      </c>
      <c r="BD393" s="25">
        <f t="shared" si="149"/>
        <v>215196.30313641208</v>
      </c>
      <c r="BE393" s="25">
        <f t="shared" si="149"/>
        <v>623900.48876334867</v>
      </c>
      <c r="BF393" s="25">
        <f t="shared" si="148"/>
        <v>1808829.499539858</v>
      </c>
      <c r="BG393" s="25">
        <f t="shared" si="148"/>
        <v>5244215.8008228196</v>
      </c>
      <c r="BH393" s="25">
        <f t="shared" si="148"/>
        <v>15204204.063164905</v>
      </c>
      <c r="BI393" s="25">
        <f t="shared" si="148"/>
        <v>44080539.207467429</v>
      </c>
      <c r="BJ393" s="25">
        <f t="shared" si="148"/>
        <v>127799787.60445273</v>
      </c>
      <c r="BK393" s="25">
        <f t="shared" si="148"/>
        <v>370521466.69325632</v>
      </c>
      <c r="BL393" s="25">
        <f t="shared" si="148"/>
        <v>1074228375.5313194</v>
      </c>
      <c r="BM393" s="25">
        <f t="shared" si="148"/>
        <v>3114439268.1283507</v>
      </c>
      <c r="BN393" s="25">
        <f t="shared" si="148"/>
        <v>9029487754.9259262</v>
      </c>
    </row>
    <row r="394" spans="2:66" x14ac:dyDescent="0.3">
      <c r="B394" s="73"/>
      <c r="F394" s="75"/>
      <c r="G394" s="23"/>
      <c r="H394" s="59">
        <f t="shared" si="144"/>
        <v>0</v>
      </c>
      <c r="I394" s="77">
        <f t="shared" si="130"/>
        <v>0</v>
      </c>
      <c r="J394">
        <f t="shared" si="152"/>
        <v>0</v>
      </c>
      <c r="K394">
        <f t="shared" si="152"/>
        <v>0</v>
      </c>
      <c r="L394">
        <f t="shared" si="152"/>
        <v>0</v>
      </c>
      <c r="M394">
        <f t="shared" si="152"/>
        <v>0</v>
      </c>
      <c r="N394">
        <f t="shared" si="152"/>
        <v>0</v>
      </c>
      <c r="O394">
        <f t="shared" si="152"/>
        <v>0</v>
      </c>
      <c r="P394">
        <f t="shared" si="152"/>
        <v>0</v>
      </c>
      <c r="Q394">
        <f t="shared" si="152"/>
        <v>0</v>
      </c>
      <c r="R394">
        <f t="shared" si="152"/>
        <v>0</v>
      </c>
      <c r="S394">
        <f t="shared" si="152"/>
        <v>0</v>
      </c>
      <c r="T394">
        <f t="shared" si="152"/>
        <v>0</v>
      </c>
      <c r="U394">
        <f t="shared" si="152"/>
        <v>0</v>
      </c>
      <c r="V394">
        <f t="shared" si="152"/>
        <v>0</v>
      </c>
      <c r="W394">
        <f t="shared" si="152"/>
        <v>0</v>
      </c>
      <c r="X394">
        <f t="shared" si="152"/>
        <v>0</v>
      </c>
      <c r="Y394">
        <f t="shared" si="152"/>
        <v>0</v>
      </c>
      <c r="Z394">
        <f t="shared" si="152"/>
        <v>0</v>
      </c>
      <c r="AA394">
        <f t="shared" si="152"/>
        <v>0</v>
      </c>
      <c r="AC394">
        <f t="shared" si="153"/>
        <v>0</v>
      </c>
      <c r="AD394">
        <f t="shared" si="151"/>
        <v>0</v>
      </c>
      <c r="AE394">
        <f t="shared" si="151"/>
        <v>0</v>
      </c>
      <c r="AF394">
        <f t="shared" si="151"/>
        <v>0</v>
      </c>
      <c r="AG394">
        <f t="shared" si="151"/>
        <v>0</v>
      </c>
      <c r="AH394">
        <f t="shared" si="151"/>
        <v>0</v>
      </c>
      <c r="AI394">
        <f t="shared" si="151"/>
        <v>0</v>
      </c>
      <c r="AJ394">
        <f t="shared" si="151"/>
        <v>0</v>
      </c>
      <c r="AK394">
        <f t="shared" si="151"/>
        <v>0</v>
      </c>
      <c r="AL394">
        <f t="shared" si="151"/>
        <v>0</v>
      </c>
      <c r="AM394">
        <f t="shared" si="151"/>
        <v>0</v>
      </c>
      <c r="AN394">
        <f t="shared" si="145"/>
        <v>0</v>
      </c>
      <c r="AO394">
        <f t="shared" si="145"/>
        <v>0</v>
      </c>
      <c r="AP394">
        <f t="shared" si="145"/>
        <v>0</v>
      </c>
      <c r="AQ394">
        <f t="shared" si="145"/>
        <v>0</v>
      </c>
      <c r="AR394">
        <f t="shared" si="145"/>
        <v>0</v>
      </c>
      <c r="AS394">
        <f t="shared" si="139"/>
        <v>0</v>
      </c>
      <c r="AT394">
        <f t="shared" si="139"/>
        <v>0</v>
      </c>
      <c r="AV394" s="25">
        <f t="shared" si="149"/>
        <v>45.171769645733413</v>
      </c>
      <c r="AW394" s="25">
        <f t="shared" si="149"/>
        <v>127.04522300052373</v>
      </c>
      <c r="AX394" s="25">
        <f t="shared" si="149"/>
        <v>364.41551061754836</v>
      </c>
      <c r="AY394" s="25">
        <f t="shared" si="149"/>
        <v>1052.6074841407044</v>
      </c>
      <c r="AZ394" s="25">
        <f t="shared" si="149"/>
        <v>3047.8369510477814</v>
      </c>
      <c r="BA394" s="25">
        <f t="shared" si="149"/>
        <v>8832.473765734987</v>
      </c>
      <c r="BB394" s="25">
        <f t="shared" si="149"/>
        <v>25603.488645394966</v>
      </c>
      <c r="BC394" s="25">
        <f t="shared" si="149"/>
        <v>74226.582731377712</v>
      </c>
      <c r="BD394" s="25">
        <f t="shared" si="149"/>
        <v>215196.30313641208</v>
      </c>
      <c r="BE394" s="25">
        <f t="shared" si="149"/>
        <v>623900.48876334867</v>
      </c>
      <c r="BF394" s="25">
        <f t="shared" si="148"/>
        <v>1808829.499539858</v>
      </c>
      <c r="BG394" s="25">
        <f t="shared" si="148"/>
        <v>5244215.8008228196</v>
      </c>
      <c r="BH394" s="25">
        <f t="shared" si="148"/>
        <v>15204204.063164905</v>
      </c>
      <c r="BI394" s="25">
        <f t="shared" si="148"/>
        <v>44080539.207467429</v>
      </c>
      <c r="BJ394" s="25">
        <f t="shared" si="148"/>
        <v>127799787.60445273</v>
      </c>
      <c r="BK394" s="25">
        <f t="shared" si="148"/>
        <v>370521466.69325632</v>
      </c>
      <c r="BL394" s="25">
        <f t="shared" si="148"/>
        <v>1074228375.5313194</v>
      </c>
      <c r="BM394" s="25">
        <f t="shared" si="148"/>
        <v>3114439268.1283507</v>
      </c>
      <c r="BN394" s="25">
        <f t="shared" si="148"/>
        <v>9029487754.9259262</v>
      </c>
    </row>
    <row r="395" spans="2:66" x14ac:dyDescent="0.3">
      <c r="B395" s="73"/>
      <c r="F395" s="75"/>
      <c r="G395" s="23"/>
      <c r="H395" s="59">
        <f t="shared" si="144"/>
        <v>0</v>
      </c>
      <c r="I395" s="77">
        <f t="shared" ref="I395:I458" si="154">SUM(AC395:AS395)</f>
        <v>0</v>
      </c>
      <c r="J395">
        <f t="shared" si="152"/>
        <v>0</v>
      </c>
      <c r="K395">
        <f t="shared" si="152"/>
        <v>0</v>
      </c>
      <c r="L395">
        <f t="shared" si="152"/>
        <v>0</v>
      </c>
      <c r="M395">
        <f t="shared" si="152"/>
        <v>0</v>
      </c>
      <c r="N395">
        <f t="shared" si="152"/>
        <v>0</v>
      </c>
      <c r="O395">
        <f t="shared" si="152"/>
        <v>0</v>
      </c>
      <c r="P395">
        <f t="shared" si="152"/>
        <v>0</v>
      </c>
      <c r="Q395">
        <f t="shared" si="152"/>
        <v>0</v>
      </c>
      <c r="R395">
        <f t="shared" si="152"/>
        <v>0</v>
      </c>
      <c r="S395">
        <f t="shared" si="152"/>
        <v>0</v>
      </c>
      <c r="T395">
        <f t="shared" si="152"/>
        <v>0</v>
      </c>
      <c r="U395">
        <f t="shared" si="152"/>
        <v>0</v>
      </c>
      <c r="V395">
        <f t="shared" si="152"/>
        <v>0</v>
      </c>
      <c r="W395">
        <f t="shared" si="152"/>
        <v>0</v>
      </c>
      <c r="X395">
        <f t="shared" si="152"/>
        <v>0</v>
      </c>
      <c r="Y395">
        <f t="shared" si="152"/>
        <v>0</v>
      </c>
      <c r="Z395">
        <f t="shared" si="152"/>
        <v>0</v>
      </c>
      <c r="AA395">
        <f t="shared" si="152"/>
        <v>0</v>
      </c>
      <c r="AC395">
        <f t="shared" si="153"/>
        <v>0</v>
      </c>
      <c r="AD395">
        <f t="shared" si="151"/>
        <v>0</v>
      </c>
      <c r="AE395">
        <f t="shared" si="151"/>
        <v>0</v>
      </c>
      <c r="AF395">
        <f t="shared" si="151"/>
        <v>0</v>
      </c>
      <c r="AG395">
        <f t="shared" si="151"/>
        <v>0</v>
      </c>
      <c r="AH395">
        <f t="shared" si="151"/>
        <v>0</v>
      </c>
      <c r="AI395">
        <f t="shared" si="151"/>
        <v>0</v>
      </c>
      <c r="AJ395">
        <f t="shared" si="151"/>
        <v>0</v>
      </c>
      <c r="AK395">
        <f t="shared" si="151"/>
        <v>0</v>
      </c>
      <c r="AL395">
        <f t="shared" si="151"/>
        <v>0</v>
      </c>
      <c r="AM395">
        <f t="shared" si="151"/>
        <v>0</v>
      </c>
      <c r="AN395">
        <f t="shared" si="145"/>
        <v>0</v>
      </c>
      <c r="AO395">
        <f t="shared" si="145"/>
        <v>0</v>
      </c>
      <c r="AP395">
        <f t="shared" si="145"/>
        <v>0</v>
      </c>
      <c r="AQ395">
        <f t="shared" si="145"/>
        <v>0</v>
      </c>
      <c r="AR395">
        <f t="shared" si="145"/>
        <v>0</v>
      </c>
      <c r="AS395">
        <f t="shared" si="139"/>
        <v>0</v>
      </c>
      <c r="AT395">
        <f t="shared" si="139"/>
        <v>0</v>
      </c>
      <c r="AV395" s="25">
        <f t="shared" si="149"/>
        <v>45.171769645733413</v>
      </c>
      <c r="AW395" s="25">
        <f t="shared" si="149"/>
        <v>127.04522300052373</v>
      </c>
      <c r="AX395" s="25">
        <f t="shared" si="149"/>
        <v>364.41551061754836</v>
      </c>
      <c r="AY395" s="25">
        <f t="shared" si="149"/>
        <v>1052.6074841407044</v>
      </c>
      <c r="AZ395" s="25">
        <f t="shared" si="149"/>
        <v>3047.8369510477814</v>
      </c>
      <c r="BA395" s="25">
        <f t="shared" si="149"/>
        <v>8832.473765734987</v>
      </c>
      <c r="BB395" s="25">
        <f t="shared" si="149"/>
        <v>25603.488645394966</v>
      </c>
      <c r="BC395" s="25">
        <f t="shared" si="149"/>
        <v>74226.582731377712</v>
      </c>
      <c r="BD395" s="25">
        <f t="shared" si="149"/>
        <v>215196.30313641208</v>
      </c>
      <c r="BE395" s="25">
        <f t="shared" si="149"/>
        <v>623900.48876334867</v>
      </c>
      <c r="BF395" s="25">
        <f t="shared" si="149"/>
        <v>1808829.499539858</v>
      </c>
      <c r="BG395" s="25">
        <f t="shared" si="149"/>
        <v>5244215.8008228196</v>
      </c>
      <c r="BH395" s="25">
        <f t="shared" si="149"/>
        <v>15204204.063164905</v>
      </c>
      <c r="BI395" s="25">
        <f t="shared" si="149"/>
        <v>44080539.207467429</v>
      </c>
      <c r="BJ395" s="25">
        <f t="shared" si="149"/>
        <v>127799787.60445273</v>
      </c>
      <c r="BK395" s="25">
        <f t="shared" si="149"/>
        <v>370521466.69325632</v>
      </c>
      <c r="BL395" s="25">
        <f t="shared" ref="BF395:BN410" si="155">$H$1+EXP(EXP($H$6*($E$4+($D395-$D$4)*$C$4)+$H$5)*BL$10+EXP($H$4*($E$4+($D395-$D$4)*$C$4)+$H$3)+$H$2)</f>
        <v>1074228375.5313194</v>
      </c>
      <c r="BM395" s="25">
        <f t="shared" si="155"/>
        <v>3114439268.1283507</v>
      </c>
      <c r="BN395" s="25">
        <f t="shared" si="155"/>
        <v>9029487754.9259262</v>
      </c>
    </row>
    <row r="396" spans="2:66" x14ac:dyDescent="0.3">
      <c r="B396" s="73"/>
      <c r="F396" s="75"/>
      <c r="G396" s="23"/>
      <c r="H396" s="59">
        <f t="shared" si="144"/>
        <v>0</v>
      </c>
      <c r="I396" s="77">
        <f t="shared" si="154"/>
        <v>0</v>
      </c>
      <c r="J396">
        <f t="shared" si="152"/>
        <v>0</v>
      </c>
      <c r="K396">
        <f t="shared" si="152"/>
        <v>0</v>
      </c>
      <c r="L396">
        <f t="shared" si="152"/>
        <v>0</v>
      </c>
      <c r="M396">
        <f t="shared" si="152"/>
        <v>0</v>
      </c>
      <c r="N396">
        <f t="shared" si="152"/>
        <v>0</v>
      </c>
      <c r="O396">
        <f t="shared" si="152"/>
        <v>0</v>
      </c>
      <c r="P396">
        <f t="shared" si="152"/>
        <v>0</v>
      </c>
      <c r="Q396">
        <f t="shared" si="152"/>
        <v>0</v>
      </c>
      <c r="R396">
        <f t="shared" si="152"/>
        <v>0</v>
      </c>
      <c r="S396">
        <f t="shared" si="152"/>
        <v>0</v>
      </c>
      <c r="T396">
        <f t="shared" si="152"/>
        <v>0</v>
      </c>
      <c r="U396">
        <f t="shared" si="152"/>
        <v>0</v>
      </c>
      <c r="V396">
        <f t="shared" si="152"/>
        <v>0</v>
      </c>
      <c r="W396">
        <f t="shared" si="152"/>
        <v>0</v>
      </c>
      <c r="X396">
        <f t="shared" si="152"/>
        <v>0</v>
      </c>
      <c r="Y396">
        <f t="shared" si="152"/>
        <v>0</v>
      </c>
      <c r="Z396">
        <f t="shared" si="152"/>
        <v>0</v>
      </c>
      <c r="AA396">
        <f t="shared" si="152"/>
        <v>0</v>
      </c>
      <c r="AC396">
        <f t="shared" si="153"/>
        <v>0</v>
      </c>
      <c r="AD396">
        <f t="shared" si="151"/>
        <v>0</v>
      </c>
      <c r="AE396">
        <f t="shared" si="151"/>
        <v>0</v>
      </c>
      <c r="AF396">
        <f t="shared" si="151"/>
        <v>0</v>
      </c>
      <c r="AG396">
        <f t="shared" si="151"/>
        <v>0</v>
      </c>
      <c r="AH396">
        <f t="shared" si="151"/>
        <v>0</v>
      </c>
      <c r="AI396">
        <f t="shared" si="151"/>
        <v>0</v>
      </c>
      <c r="AJ396">
        <f t="shared" si="151"/>
        <v>0</v>
      </c>
      <c r="AK396">
        <f t="shared" si="151"/>
        <v>0</v>
      </c>
      <c r="AL396">
        <f t="shared" si="151"/>
        <v>0</v>
      </c>
      <c r="AM396">
        <f t="shared" si="151"/>
        <v>0</v>
      </c>
      <c r="AN396">
        <f t="shared" si="145"/>
        <v>0</v>
      </c>
      <c r="AO396">
        <f t="shared" si="145"/>
        <v>0</v>
      </c>
      <c r="AP396">
        <f t="shared" si="145"/>
        <v>0</v>
      </c>
      <c r="AQ396">
        <f t="shared" si="145"/>
        <v>0</v>
      </c>
      <c r="AR396">
        <f t="shared" si="145"/>
        <v>0</v>
      </c>
      <c r="AS396">
        <f t="shared" si="139"/>
        <v>0</v>
      </c>
      <c r="AT396">
        <f t="shared" si="139"/>
        <v>0</v>
      </c>
      <c r="AV396" s="25">
        <f t="shared" ref="AV396:BK411" si="156">$H$1+EXP(EXP($H$6*($E$4+($D396-$D$4)*$C$4)+$H$5)*AV$10+EXP($H$4*($E$4+($D396-$D$4)*$C$4)+$H$3)+$H$2)</f>
        <v>45.171769645733413</v>
      </c>
      <c r="AW396" s="25">
        <f t="shared" si="156"/>
        <v>127.04522300052373</v>
      </c>
      <c r="AX396" s="25">
        <f t="shared" si="156"/>
        <v>364.41551061754836</v>
      </c>
      <c r="AY396" s="25">
        <f t="shared" si="156"/>
        <v>1052.6074841407044</v>
      </c>
      <c r="AZ396" s="25">
        <f t="shared" si="156"/>
        <v>3047.8369510477814</v>
      </c>
      <c r="BA396" s="25">
        <f t="shared" si="156"/>
        <v>8832.473765734987</v>
      </c>
      <c r="BB396" s="25">
        <f t="shared" si="156"/>
        <v>25603.488645394966</v>
      </c>
      <c r="BC396" s="25">
        <f t="shared" si="156"/>
        <v>74226.582731377712</v>
      </c>
      <c r="BD396" s="25">
        <f t="shared" si="156"/>
        <v>215196.30313641208</v>
      </c>
      <c r="BE396" s="25">
        <f t="shared" si="156"/>
        <v>623900.48876334867</v>
      </c>
      <c r="BF396" s="25">
        <f t="shared" si="155"/>
        <v>1808829.499539858</v>
      </c>
      <c r="BG396" s="25">
        <f t="shared" si="155"/>
        <v>5244215.8008228196</v>
      </c>
      <c r="BH396" s="25">
        <f t="shared" si="155"/>
        <v>15204204.063164905</v>
      </c>
      <c r="BI396" s="25">
        <f t="shared" si="155"/>
        <v>44080539.207467429</v>
      </c>
      <c r="BJ396" s="25">
        <f t="shared" si="155"/>
        <v>127799787.60445273</v>
      </c>
      <c r="BK396" s="25">
        <f t="shared" si="155"/>
        <v>370521466.69325632</v>
      </c>
      <c r="BL396" s="25">
        <f t="shared" si="155"/>
        <v>1074228375.5313194</v>
      </c>
      <c r="BM396" s="25">
        <f t="shared" si="155"/>
        <v>3114439268.1283507</v>
      </c>
      <c r="BN396" s="25">
        <f t="shared" si="155"/>
        <v>9029487754.9259262</v>
      </c>
    </row>
    <row r="397" spans="2:66" x14ac:dyDescent="0.3">
      <c r="B397" s="73"/>
      <c r="F397" s="75"/>
      <c r="G397" s="23"/>
      <c r="H397" s="59">
        <f t="shared" si="144"/>
        <v>0</v>
      </c>
      <c r="I397" s="77">
        <f t="shared" si="154"/>
        <v>0</v>
      </c>
      <c r="J397">
        <f t="shared" si="152"/>
        <v>0</v>
      </c>
      <c r="K397">
        <f t="shared" si="152"/>
        <v>0</v>
      </c>
      <c r="L397">
        <f t="shared" si="152"/>
        <v>0</v>
      </c>
      <c r="M397">
        <f t="shared" si="152"/>
        <v>0</v>
      </c>
      <c r="N397">
        <f t="shared" si="152"/>
        <v>0</v>
      </c>
      <c r="O397">
        <f t="shared" si="152"/>
        <v>0</v>
      </c>
      <c r="P397">
        <f t="shared" si="152"/>
        <v>0</v>
      </c>
      <c r="Q397">
        <f t="shared" si="152"/>
        <v>0</v>
      </c>
      <c r="R397">
        <f t="shared" si="152"/>
        <v>0</v>
      </c>
      <c r="S397">
        <f t="shared" si="152"/>
        <v>0</v>
      </c>
      <c r="T397">
        <f t="shared" si="152"/>
        <v>0</v>
      </c>
      <c r="U397">
        <f t="shared" si="152"/>
        <v>0</v>
      </c>
      <c r="V397">
        <f t="shared" si="152"/>
        <v>0</v>
      </c>
      <c r="W397">
        <f t="shared" si="152"/>
        <v>0</v>
      </c>
      <c r="X397">
        <f t="shared" si="152"/>
        <v>0</v>
      </c>
      <c r="Y397">
        <f t="shared" si="152"/>
        <v>0</v>
      </c>
      <c r="Z397">
        <f t="shared" si="152"/>
        <v>0</v>
      </c>
      <c r="AA397">
        <f t="shared" si="152"/>
        <v>0</v>
      </c>
      <c r="AC397">
        <f t="shared" si="153"/>
        <v>0</v>
      </c>
      <c r="AD397">
        <f t="shared" si="151"/>
        <v>0</v>
      </c>
      <c r="AE397">
        <f t="shared" si="151"/>
        <v>0</v>
      </c>
      <c r="AF397">
        <f t="shared" si="151"/>
        <v>0</v>
      </c>
      <c r="AG397">
        <f t="shared" si="151"/>
        <v>0</v>
      </c>
      <c r="AH397">
        <f t="shared" si="151"/>
        <v>0</v>
      </c>
      <c r="AI397">
        <f t="shared" si="151"/>
        <v>0</v>
      </c>
      <c r="AJ397">
        <f t="shared" si="151"/>
        <v>0</v>
      </c>
      <c r="AK397">
        <f t="shared" si="151"/>
        <v>0</v>
      </c>
      <c r="AL397">
        <f t="shared" si="151"/>
        <v>0</v>
      </c>
      <c r="AM397">
        <f t="shared" si="151"/>
        <v>0</v>
      </c>
      <c r="AN397">
        <f t="shared" si="145"/>
        <v>0</v>
      </c>
      <c r="AO397">
        <f t="shared" si="145"/>
        <v>0</v>
      </c>
      <c r="AP397">
        <f t="shared" si="145"/>
        <v>0</v>
      </c>
      <c r="AQ397">
        <f t="shared" si="145"/>
        <v>0</v>
      </c>
      <c r="AR397">
        <f t="shared" si="145"/>
        <v>0</v>
      </c>
      <c r="AS397">
        <f t="shared" si="139"/>
        <v>0</v>
      </c>
      <c r="AT397">
        <f t="shared" si="139"/>
        <v>0</v>
      </c>
      <c r="AV397" s="25">
        <f t="shared" si="156"/>
        <v>45.171769645733413</v>
      </c>
      <c r="AW397" s="25">
        <f t="shared" si="156"/>
        <v>127.04522300052373</v>
      </c>
      <c r="AX397" s="25">
        <f t="shared" si="156"/>
        <v>364.41551061754836</v>
      </c>
      <c r="AY397" s="25">
        <f t="shared" si="156"/>
        <v>1052.6074841407044</v>
      </c>
      <c r="AZ397" s="25">
        <f t="shared" si="156"/>
        <v>3047.8369510477814</v>
      </c>
      <c r="BA397" s="25">
        <f t="shared" si="156"/>
        <v>8832.473765734987</v>
      </c>
      <c r="BB397" s="25">
        <f t="shared" si="156"/>
        <v>25603.488645394966</v>
      </c>
      <c r="BC397" s="25">
        <f t="shared" si="156"/>
        <v>74226.582731377712</v>
      </c>
      <c r="BD397" s="25">
        <f t="shared" si="156"/>
        <v>215196.30313641208</v>
      </c>
      <c r="BE397" s="25">
        <f t="shared" si="156"/>
        <v>623900.48876334867</v>
      </c>
      <c r="BF397" s="25">
        <f t="shared" si="155"/>
        <v>1808829.499539858</v>
      </c>
      <c r="BG397" s="25">
        <f t="shared" si="155"/>
        <v>5244215.8008228196</v>
      </c>
      <c r="BH397" s="25">
        <f t="shared" si="155"/>
        <v>15204204.063164905</v>
      </c>
      <c r="BI397" s="25">
        <f t="shared" si="155"/>
        <v>44080539.207467429</v>
      </c>
      <c r="BJ397" s="25">
        <f t="shared" si="155"/>
        <v>127799787.60445273</v>
      </c>
      <c r="BK397" s="25">
        <f t="shared" si="155"/>
        <v>370521466.69325632</v>
      </c>
      <c r="BL397" s="25">
        <f t="shared" si="155"/>
        <v>1074228375.5313194</v>
      </c>
      <c r="BM397" s="25">
        <f t="shared" si="155"/>
        <v>3114439268.1283507</v>
      </c>
      <c r="BN397" s="25">
        <f t="shared" si="155"/>
        <v>9029487754.9259262</v>
      </c>
    </row>
    <row r="398" spans="2:66" x14ac:dyDescent="0.3">
      <c r="B398" s="73"/>
      <c r="F398" s="75"/>
      <c r="G398" s="23"/>
      <c r="H398" s="59">
        <f t="shared" si="144"/>
        <v>0</v>
      </c>
      <c r="I398" s="77">
        <f t="shared" si="154"/>
        <v>0</v>
      </c>
      <c r="J398">
        <f t="shared" si="152"/>
        <v>0</v>
      </c>
      <c r="K398">
        <f t="shared" si="152"/>
        <v>0</v>
      </c>
      <c r="L398">
        <f t="shared" si="152"/>
        <v>0</v>
      </c>
      <c r="M398">
        <f t="shared" si="152"/>
        <v>0</v>
      </c>
      <c r="N398">
        <f t="shared" si="152"/>
        <v>0</v>
      </c>
      <c r="O398">
        <f t="shared" si="152"/>
        <v>0</v>
      </c>
      <c r="P398">
        <f t="shared" si="152"/>
        <v>0</v>
      </c>
      <c r="Q398">
        <f t="shared" si="152"/>
        <v>0</v>
      </c>
      <c r="R398">
        <f t="shared" si="152"/>
        <v>0</v>
      </c>
      <c r="S398">
        <f t="shared" si="152"/>
        <v>0</v>
      </c>
      <c r="T398">
        <f t="shared" si="152"/>
        <v>0</v>
      </c>
      <c r="U398">
        <f t="shared" si="152"/>
        <v>0</v>
      </c>
      <c r="V398">
        <f t="shared" si="152"/>
        <v>0</v>
      </c>
      <c r="W398">
        <f t="shared" si="152"/>
        <v>0</v>
      </c>
      <c r="X398">
        <f t="shared" si="152"/>
        <v>0</v>
      </c>
      <c r="Y398">
        <f t="shared" si="152"/>
        <v>0</v>
      </c>
      <c r="Z398">
        <f t="shared" si="152"/>
        <v>0</v>
      </c>
      <c r="AA398">
        <f t="shared" si="152"/>
        <v>0</v>
      </c>
      <c r="AC398">
        <f t="shared" si="153"/>
        <v>0</v>
      </c>
      <c r="AD398">
        <f t="shared" si="151"/>
        <v>0</v>
      </c>
      <c r="AE398">
        <f t="shared" si="151"/>
        <v>0</v>
      </c>
      <c r="AF398">
        <f t="shared" si="151"/>
        <v>0</v>
      </c>
      <c r="AG398">
        <f t="shared" si="151"/>
        <v>0</v>
      </c>
      <c r="AH398">
        <f t="shared" si="151"/>
        <v>0</v>
      </c>
      <c r="AI398">
        <f t="shared" si="151"/>
        <v>0</v>
      </c>
      <c r="AJ398">
        <f t="shared" si="151"/>
        <v>0</v>
      </c>
      <c r="AK398">
        <f t="shared" si="151"/>
        <v>0</v>
      </c>
      <c r="AL398">
        <f t="shared" si="151"/>
        <v>0</v>
      </c>
      <c r="AM398">
        <f t="shared" si="151"/>
        <v>0</v>
      </c>
      <c r="AN398">
        <f t="shared" si="145"/>
        <v>0</v>
      </c>
      <c r="AO398">
        <f t="shared" si="145"/>
        <v>0</v>
      </c>
      <c r="AP398">
        <f t="shared" si="145"/>
        <v>0</v>
      </c>
      <c r="AQ398">
        <f t="shared" si="145"/>
        <v>0</v>
      </c>
      <c r="AR398">
        <f t="shared" si="145"/>
        <v>0</v>
      </c>
      <c r="AS398">
        <f t="shared" si="139"/>
        <v>0</v>
      </c>
      <c r="AT398">
        <f t="shared" si="139"/>
        <v>0</v>
      </c>
      <c r="AV398" s="25">
        <f t="shared" si="156"/>
        <v>45.171769645733413</v>
      </c>
      <c r="AW398" s="25">
        <f t="shared" si="156"/>
        <v>127.04522300052373</v>
      </c>
      <c r="AX398" s="25">
        <f t="shared" si="156"/>
        <v>364.41551061754836</v>
      </c>
      <c r="AY398" s="25">
        <f t="shared" si="156"/>
        <v>1052.6074841407044</v>
      </c>
      <c r="AZ398" s="25">
        <f t="shared" si="156"/>
        <v>3047.8369510477814</v>
      </c>
      <c r="BA398" s="25">
        <f t="shared" si="156"/>
        <v>8832.473765734987</v>
      </c>
      <c r="BB398" s="25">
        <f t="shared" si="156"/>
        <v>25603.488645394966</v>
      </c>
      <c r="BC398" s="25">
        <f t="shared" si="156"/>
        <v>74226.582731377712</v>
      </c>
      <c r="BD398" s="25">
        <f t="shared" si="156"/>
        <v>215196.30313641208</v>
      </c>
      <c r="BE398" s="25">
        <f t="shared" si="156"/>
        <v>623900.48876334867</v>
      </c>
      <c r="BF398" s="25">
        <f t="shared" si="155"/>
        <v>1808829.499539858</v>
      </c>
      <c r="BG398" s="25">
        <f t="shared" si="155"/>
        <v>5244215.8008228196</v>
      </c>
      <c r="BH398" s="25">
        <f t="shared" si="155"/>
        <v>15204204.063164905</v>
      </c>
      <c r="BI398" s="25">
        <f t="shared" si="155"/>
        <v>44080539.207467429</v>
      </c>
      <c r="BJ398" s="25">
        <f t="shared" si="155"/>
        <v>127799787.60445273</v>
      </c>
      <c r="BK398" s="25">
        <f t="shared" si="155"/>
        <v>370521466.69325632</v>
      </c>
      <c r="BL398" s="25">
        <f t="shared" si="155"/>
        <v>1074228375.5313194</v>
      </c>
      <c r="BM398" s="25">
        <f t="shared" si="155"/>
        <v>3114439268.1283507</v>
      </c>
      <c r="BN398" s="25">
        <f t="shared" si="155"/>
        <v>9029487754.9259262</v>
      </c>
    </row>
    <row r="399" spans="2:66" x14ac:dyDescent="0.3">
      <c r="B399" s="73"/>
      <c r="F399" s="75"/>
      <c r="G399" s="23"/>
      <c r="H399" s="59">
        <f t="shared" si="144"/>
        <v>0</v>
      </c>
      <c r="I399" s="77">
        <f t="shared" si="154"/>
        <v>0</v>
      </c>
      <c r="J399">
        <f t="shared" si="152"/>
        <v>0</v>
      </c>
      <c r="K399">
        <f t="shared" si="152"/>
        <v>0</v>
      </c>
      <c r="L399">
        <f t="shared" si="152"/>
        <v>0</v>
      </c>
      <c r="M399">
        <f t="shared" si="152"/>
        <v>0</v>
      </c>
      <c r="N399">
        <f t="shared" si="152"/>
        <v>0</v>
      </c>
      <c r="O399">
        <f t="shared" si="152"/>
        <v>0</v>
      </c>
      <c r="P399">
        <f t="shared" si="152"/>
        <v>0</v>
      </c>
      <c r="Q399">
        <f t="shared" si="152"/>
        <v>0</v>
      </c>
      <c r="R399">
        <f t="shared" si="152"/>
        <v>0</v>
      </c>
      <c r="S399">
        <f t="shared" si="152"/>
        <v>0</v>
      </c>
      <c r="T399">
        <f t="shared" si="152"/>
        <v>0</v>
      </c>
      <c r="U399">
        <f t="shared" si="152"/>
        <v>0</v>
      </c>
      <c r="V399">
        <f t="shared" si="152"/>
        <v>0</v>
      </c>
      <c r="W399">
        <f t="shared" si="152"/>
        <v>0</v>
      </c>
      <c r="X399">
        <f t="shared" si="152"/>
        <v>0</v>
      </c>
      <c r="Y399">
        <f t="shared" si="152"/>
        <v>0</v>
      </c>
      <c r="Z399">
        <f t="shared" si="152"/>
        <v>0</v>
      </c>
      <c r="AA399">
        <f t="shared" si="152"/>
        <v>0</v>
      </c>
      <c r="AC399">
        <f t="shared" si="153"/>
        <v>0</v>
      </c>
      <c r="AD399">
        <f t="shared" si="151"/>
        <v>0</v>
      </c>
      <c r="AE399">
        <f t="shared" si="151"/>
        <v>0</v>
      </c>
      <c r="AF399">
        <f t="shared" si="151"/>
        <v>0</v>
      </c>
      <c r="AG399">
        <f t="shared" si="151"/>
        <v>0</v>
      </c>
      <c r="AH399">
        <f t="shared" si="151"/>
        <v>0</v>
      </c>
      <c r="AI399">
        <f t="shared" si="151"/>
        <v>0</v>
      </c>
      <c r="AJ399">
        <f t="shared" si="151"/>
        <v>0</v>
      </c>
      <c r="AK399">
        <f t="shared" si="151"/>
        <v>0</v>
      </c>
      <c r="AL399">
        <f t="shared" si="151"/>
        <v>0</v>
      </c>
      <c r="AM399">
        <f t="shared" si="151"/>
        <v>0</v>
      </c>
      <c r="AN399">
        <f t="shared" si="145"/>
        <v>0</v>
      </c>
      <c r="AO399">
        <f t="shared" si="145"/>
        <v>0</v>
      </c>
      <c r="AP399">
        <f t="shared" si="145"/>
        <v>0</v>
      </c>
      <c r="AQ399">
        <f t="shared" si="145"/>
        <v>0</v>
      </c>
      <c r="AR399">
        <f t="shared" si="145"/>
        <v>0</v>
      </c>
      <c r="AS399">
        <f t="shared" si="139"/>
        <v>0</v>
      </c>
      <c r="AT399">
        <f t="shared" si="139"/>
        <v>0</v>
      </c>
      <c r="AV399" s="25">
        <f t="shared" si="156"/>
        <v>45.171769645733413</v>
      </c>
      <c r="AW399" s="25">
        <f t="shared" si="156"/>
        <v>127.04522300052373</v>
      </c>
      <c r="AX399" s="25">
        <f t="shared" si="156"/>
        <v>364.41551061754836</v>
      </c>
      <c r="AY399" s="25">
        <f t="shared" si="156"/>
        <v>1052.6074841407044</v>
      </c>
      <c r="AZ399" s="25">
        <f t="shared" si="156"/>
        <v>3047.8369510477814</v>
      </c>
      <c r="BA399" s="25">
        <f t="shared" si="156"/>
        <v>8832.473765734987</v>
      </c>
      <c r="BB399" s="25">
        <f t="shared" si="156"/>
        <v>25603.488645394966</v>
      </c>
      <c r="BC399" s="25">
        <f t="shared" si="156"/>
        <v>74226.582731377712</v>
      </c>
      <c r="BD399" s="25">
        <f t="shared" si="156"/>
        <v>215196.30313641208</v>
      </c>
      <c r="BE399" s="25">
        <f t="shared" si="156"/>
        <v>623900.48876334867</v>
      </c>
      <c r="BF399" s="25">
        <f t="shared" si="155"/>
        <v>1808829.499539858</v>
      </c>
      <c r="BG399" s="25">
        <f t="shared" si="155"/>
        <v>5244215.8008228196</v>
      </c>
      <c r="BH399" s="25">
        <f t="shared" si="155"/>
        <v>15204204.063164905</v>
      </c>
      <c r="BI399" s="25">
        <f t="shared" si="155"/>
        <v>44080539.207467429</v>
      </c>
      <c r="BJ399" s="25">
        <f t="shared" si="155"/>
        <v>127799787.60445273</v>
      </c>
      <c r="BK399" s="25">
        <f t="shared" si="155"/>
        <v>370521466.69325632</v>
      </c>
      <c r="BL399" s="25">
        <f t="shared" si="155"/>
        <v>1074228375.5313194</v>
      </c>
      <c r="BM399" s="25">
        <f t="shared" si="155"/>
        <v>3114439268.1283507</v>
      </c>
      <c r="BN399" s="25">
        <f t="shared" si="155"/>
        <v>9029487754.9259262</v>
      </c>
    </row>
    <row r="400" spans="2:66" x14ac:dyDescent="0.3">
      <c r="B400" s="73"/>
      <c r="F400" s="75"/>
      <c r="G400" s="23"/>
      <c r="H400" s="59">
        <f t="shared" si="144"/>
        <v>0</v>
      </c>
      <c r="I400" s="77">
        <f t="shared" si="154"/>
        <v>0</v>
      </c>
      <c r="J400">
        <f t="shared" si="152"/>
        <v>0</v>
      </c>
      <c r="K400">
        <f t="shared" si="152"/>
        <v>0</v>
      </c>
      <c r="L400">
        <f t="shared" si="152"/>
        <v>0</v>
      </c>
      <c r="M400">
        <f t="shared" ref="M400:AA400" si="157">IF(AND(M$10&lt;=$D400,$D400&lt;N$10)=TRUE,(M$9*100+100*($D400-M$10)/(N$10-M$10)),0)</f>
        <v>0</v>
      </c>
      <c r="N400">
        <f t="shared" si="157"/>
        <v>0</v>
      </c>
      <c r="O400">
        <f t="shared" si="157"/>
        <v>0</v>
      </c>
      <c r="P400">
        <f t="shared" si="157"/>
        <v>0</v>
      </c>
      <c r="Q400">
        <f t="shared" si="157"/>
        <v>0</v>
      </c>
      <c r="R400">
        <f t="shared" si="157"/>
        <v>0</v>
      </c>
      <c r="S400">
        <f t="shared" si="157"/>
        <v>0</v>
      </c>
      <c r="T400">
        <f t="shared" si="157"/>
        <v>0</v>
      </c>
      <c r="U400">
        <f t="shared" si="157"/>
        <v>0</v>
      </c>
      <c r="V400">
        <f t="shared" si="157"/>
        <v>0</v>
      </c>
      <c r="W400">
        <f t="shared" si="157"/>
        <v>0</v>
      </c>
      <c r="X400">
        <f t="shared" si="157"/>
        <v>0</v>
      </c>
      <c r="Y400">
        <f t="shared" si="157"/>
        <v>0</v>
      </c>
      <c r="Z400">
        <f t="shared" si="157"/>
        <v>0</v>
      </c>
      <c r="AA400">
        <f t="shared" si="157"/>
        <v>0</v>
      </c>
      <c r="AC400">
        <f t="shared" si="153"/>
        <v>0</v>
      </c>
      <c r="AD400">
        <f t="shared" si="151"/>
        <v>0</v>
      </c>
      <c r="AE400">
        <f t="shared" si="151"/>
        <v>0</v>
      </c>
      <c r="AF400">
        <f t="shared" si="151"/>
        <v>0</v>
      </c>
      <c r="AG400">
        <f t="shared" si="151"/>
        <v>0</v>
      </c>
      <c r="AH400">
        <f t="shared" si="151"/>
        <v>0</v>
      </c>
      <c r="AI400">
        <f t="shared" si="151"/>
        <v>0</v>
      </c>
      <c r="AJ400">
        <f t="shared" si="151"/>
        <v>0</v>
      </c>
      <c r="AK400">
        <f t="shared" si="151"/>
        <v>0</v>
      </c>
      <c r="AL400">
        <f t="shared" si="151"/>
        <v>0</v>
      </c>
      <c r="AM400">
        <f t="shared" si="151"/>
        <v>0</v>
      </c>
      <c r="AN400">
        <f t="shared" si="145"/>
        <v>0</v>
      </c>
      <c r="AO400">
        <f t="shared" si="145"/>
        <v>0</v>
      </c>
      <c r="AP400">
        <f t="shared" si="145"/>
        <v>0</v>
      </c>
      <c r="AQ400">
        <f t="shared" si="145"/>
        <v>0</v>
      </c>
      <c r="AR400">
        <f t="shared" si="145"/>
        <v>0</v>
      </c>
      <c r="AS400">
        <f t="shared" si="139"/>
        <v>0</v>
      </c>
      <c r="AT400">
        <f t="shared" si="139"/>
        <v>0</v>
      </c>
      <c r="AV400" s="25">
        <f t="shared" si="156"/>
        <v>45.171769645733413</v>
      </c>
      <c r="AW400" s="25">
        <f t="shared" si="156"/>
        <v>127.04522300052373</v>
      </c>
      <c r="AX400" s="25">
        <f t="shared" si="156"/>
        <v>364.41551061754836</v>
      </c>
      <c r="AY400" s="25">
        <f t="shared" si="156"/>
        <v>1052.6074841407044</v>
      </c>
      <c r="AZ400" s="25">
        <f t="shared" si="156"/>
        <v>3047.8369510477814</v>
      </c>
      <c r="BA400" s="25">
        <f t="shared" si="156"/>
        <v>8832.473765734987</v>
      </c>
      <c r="BB400" s="25">
        <f t="shared" si="156"/>
        <v>25603.488645394966</v>
      </c>
      <c r="BC400" s="25">
        <f t="shared" si="156"/>
        <v>74226.582731377712</v>
      </c>
      <c r="BD400" s="25">
        <f t="shared" si="156"/>
        <v>215196.30313641208</v>
      </c>
      <c r="BE400" s="25">
        <f t="shared" si="156"/>
        <v>623900.48876334867</v>
      </c>
      <c r="BF400" s="25">
        <f t="shared" si="155"/>
        <v>1808829.499539858</v>
      </c>
      <c r="BG400" s="25">
        <f t="shared" si="155"/>
        <v>5244215.8008228196</v>
      </c>
      <c r="BH400" s="25">
        <f t="shared" si="155"/>
        <v>15204204.063164905</v>
      </c>
      <c r="BI400" s="25">
        <f t="shared" si="155"/>
        <v>44080539.207467429</v>
      </c>
      <c r="BJ400" s="25">
        <f t="shared" si="155"/>
        <v>127799787.60445273</v>
      </c>
      <c r="BK400" s="25">
        <f t="shared" si="155"/>
        <v>370521466.69325632</v>
      </c>
      <c r="BL400" s="25">
        <f t="shared" si="155"/>
        <v>1074228375.5313194</v>
      </c>
      <c r="BM400" s="25">
        <f t="shared" si="155"/>
        <v>3114439268.1283507</v>
      </c>
      <c r="BN400" s="25">
        <f t="shared" si="155"/>
        <v>9029487754.9259262</v>
      </c>
    </row>
    <row r="401" spans="2:66" x14ac:dyDescent="0.3">
      <c r="B401" s="73"/>
      <c r="F401" s="75"/>
      <c r="G401" s="23"/>
      <c r="H401" s="59">
        <f t="shared" si="144"/>
        <v>0</v>
      </c>
      <c r="I401" s="77">
        <f t="shared" si="154"/>
        <v>0</v>
      </c>
      <c r="J401">
        <f t="shared" ref="J401:AA415" si="158">IF(AND(J$10&lt;=$D401,$D401&lt;K$10)=TRUE,(J$9*100+100*($D401-J$10)/(K$10-J$10)),0)</f>
        <v>0</v>
      </c>
      <c r="K401">
        <f t="shared" si="158"/>
        <v>0</v>
      </c>
      <c r="L401">
        <f t="shared" si="158"/>
        <v>0</v>
      </c>
      <c r="M401">
        <f t="shared" si="158"/>
        <v>0</v>
      </c>
      <c r="N401">
        <f t="shared" si="158"/>
        <v>0</v>
      </c>
      <c r="O401">
        <f t="shared" si="158"/>
        <v>0</v>
      </c>
      <c r="P401">
        <f t="shared" si="158"/>
        <v>0</v>
      </c>
      <c r="Q401">
        <f t="shared" si="158"/>
        <v>0</v>
      </c>
      <c r="R401">
        <f t="shared" si="158"/>
        <v>0</v>
      </c>
      <c r="S401">
        <f t="shared" si="158"/>
        <v>0</v>
      </c>
      <c r="T401">
        <f t="shared" si="158"/>
        <v>0</v>
      </c>
      <c r="U401">
        <f t="shared" si="158"/>
        <v>0</v>
      </c>
      <c r="V401">
        <f t="shared" si="158"/>
        <v>0</v>
      </c>
      <c r="W401">
        <f t="shared" si="158"/>
        <v>0</v>
      </c>
      <c r="X401">
        <f t="shared" si="158"/>
        <v>0</v>
      </c>
      <c r="Y401">
        <f t="shared" si="158"/>
        <v>0</v>
      </c>
      <c r="Z401">
        <f t="shared" si="158"/>
        <v>0</v>
      </c>
      <c r="AA401">
        <f t="shared" si="158"/>
        <v>0</v>
      </c>
      <c r="AC401">
        <f t="shared" si="153"/>
        <v>0</v>
      </c>
      <c r="AD401">
        <f t="shared" si="151"/>
        <v>0</v>
      </c>
      <c r="AE401">
        <f t="shared" si="151"/>
        <v>0</v>
      </c>
      <c r="AF401">
        <f t="shared" si="151"/>
        <v>0</v>
      </c>
      <c r="AG401">
        <f t="shared" si="151"/>
        <v>0</v>
      </c>
      <c r="AH401">
        <f t="shared" si="151"/>
        <v>0</v>
      </c>
      <c r="AI401">
        <f t="shared" si="151"/>
        <v>0</v>
      </c>
      <c r="AJ401">
        <f t="shared" si="151"/>
        <v>0</v>
      </c>
      <c r="AK401">
        <f t="shared" si="151"/>
        <v>0</v>
      </c>
      <c r="AL401">
        <f t="shared" si="151"/>
        <v>0</v>
      </c>
      <c r="AM401">
        <f t="shared" si="151"/>
        <v>0</v>
      </c>
      <c r="AN401">
        <f t="shared" si="145"/>
        <v>0</v>
      </c>
      <c r="AO401">
        <f t="shared" si="145"/>
        <v>0</v>
      </c>
      <c r="AP401">
        <f t="shared" si="145"/>
        <v>0</v>
      </c>
      <c r="AQ401">
        <f t="shared" si="145"/>
        <v>0</v>
      </c>
      <c r="AR401">
        <f t="shared" si="145"/>
        <v>0</v>
      </c>
      <c r="AS401">
        <f t="shared" si="139"/>
        <v>0</v>
      </c>
      <c r="AT401">
        <f t="shared" si="139"/>
        <v>0</v>
      </c>
      <c r="AV401" s="25">
        <f t="shared" si="156"/>
        <v>45.171769645733413</v>
      </c>
      <c r="AW401" s="25">
        <f t="shared" si="156"/>
        <v>127.04522300052373</v>
      </c>
      <c r="AX401" s="25">
        <f t="shared" si="156"/>
        <v>364.41551061754836</v>
      </c>
      <c r="AY401" s="25">
        <f t="shared" si="156"/>
        <v>1052.6074841407044</v>
      </c>
      <c r="AZ401" s="25">
        <f t="shared" si="156"/>
        <v>3047.8369510477814</v>
      </c>
      <c r="BA401" s="25">
        <f t="shared" si="156"/>
        <v>8832.473765734987</v>
      </c>
      <c r="BB401" s="25">
        <f t="shared" si="156"/>
        <v>25603.488645394966</v>
      </c>
      <c r="BC401" s="25">
        <f t="shared" si="156"/>
        <v>74226.582731377712</v>
      </c>
      <c r="BD401" s="25">
        <f t="shared" si="156"/>
        <v>215196.30313641208</v>
      </c>
      <c r="BE401" s="25">
        <f t="shared" si="156"/>
        <v>623900.48876334867</v>
      </c>
      <c r="BF401" s="25">
        <f t="shared" si="155"/>
        <v>1808829.499539858</v>
      </c>
      <c r="BG401" s="25">
        <f t="shared" si="155"/>
        <v>5244215.8008228196</v>
      </c>
      <c r="BH401" s="25">
        <f t="shared" si="155"/>
        <v>15204204.063164905</v>
      </c>
      <c r="BI401" s="25">
        <f t="shared" si="155"/>
        <v>44080539.207467429</v>
      </c>
      <c r="BJ401" s="25">
        <f t="shared" si="155"/>
        <v>127799787.60445273</v>
      </c>
      <c r="BK401" s="25">
        <f t="shared" si="155"/>
        <v>370521466.69325632</v>
      </c>
      <c r="BL401" s="25">
        <f t="shared" si="155"/>
        <v>1074228375.5313194</v>
      </c>
      <c r="BM401" s="25">
        <f t="shared" si="155"/>
        <v>3114439268.1283507</v>
      </c>
      <c r="BN401" s="25">
        <f t="shared" si="155"/>
        <v>9029487754.9259262</v>
      </c>
    </row>
    <row r="402" spans="2:66" x14ac:dyDescent="0.3">
      <c r="B402" s="73"/>
      <c r="F402" s="75"/>
      <c r="G402" s="23"/>
      <c r="H402" s="59">
        <f t="shared" si="144"/>
        <v>0</v>
      </c>
      <c r="I402" s="77">
        <f t="shared" si="154"/>
        <v>0</v>
      </c>
      <c r="J402">
        <f t="shared" si="158"/>
        <v>0</v>
      </c>
      <c r="K402">
        <f t="shared" si="158"/>
        <v>0</v>
      </c>
      <c r="L402">
        <f t="shared" si="158"/>
        <v>0</v>
      </c>
      <c r="M402">
        <f t="shared" si="158"/>
        <v>0</v>
      </c>
      <c r="N402">
        <f t="shared" si="158"/>
        <v>0</v>
      </c>
      <c r="O402">
        <f t="shared" si="158"/>
        <v>0</v>
      </c>
      <c r="P402">
        <f t="shared" si="158"/>
        <v>0</v>
      </c>
      <c r="Q402">
        <f t="shared" si="158"/>
        <v>0</v>
      </c>
      <c r="R402">
        <f t="shared" si="158"/>
        <v>0</v>
      </c>
      <c r="S402">
        <f t="shared" si="158"/>
        <v>0</v>
      </c>
      <c r="T402">
        <f t="shared" si="158"/>
        <v>0</v>
      </c>
      <c r="U402">
        <f t="shared" si="158"/>
        <v>0</v>
      </c>
      <c r="V402">
        <f t="shared" si="158"/>
        <v>0</v>
      </c>
      <c r="W402">
        <f t="shared" si="158"/>
        <v>0</v>
      </c>
      <c r="X402">
        <f t="shared" si="158"/>
        <v>0</v>
      </c>
      <c r="Y402">
        <f t="shared" si="158"/>
        <v>0</v>
      </c>
      <c r="Z402">
        <f t="shared" si="158"/>
        <v>0</v>
      </c>
      <c r="AA402">
        <f t="shared" si="158"/>
        <v>0</v>
      </c>
      <c r="AC402">
        <f t="shared" si="153"/>
        <v>0</v>
      </c>
      <c r="AD402">
        <f t="shared" si="151"/>
        <v>0</v>
      </c>
      <c r="AE402">
        <f t="shared" si="151"/>
        <v>0</v>
      </c>
      <c r="AF402">
        <f t="shared" si="151"/>
        <v>0</v>
      </c>
      <c r="AG402">
        <f t="shared" si="151"/>
        <v>0</v>
      </c>
      <c r="AH402">
        <f t="shared" si="151"/>
        <v>0</v>
      </c>
      <c r="AI402">
        <f t="shared" si="151"/>
        <v>0</v>
      </c>
      <c r="AJ402">
        <f t="shared" si="151"/>
        <v>0</v>
      </c>
      <c r="AK402">
        <f t="shared" si="151"/>
        <v>0</v>
      </c>
      <c r="AL402">
        <f t="shared" si="151"/>
        <v>0</v>
      </c>
      <c r="AM402">
        <f t="shared" si="151"/>
        <v>0</v>
      </c>
      <c r="AN402">
        <f t="shared" si="145"/>
        <v>0</v>
      </c>
      <c r="AO402">
        <f t="shared" si="145"/>
        <v>0</v>
      </c>
      <c r="AP402">
        <f t="shared" si="145"/>
        <v>0</v>
      </c>
      <c r="AQ402">
        <f t="shared" si="145"/>
        <v>0</v>
      </c>
      <c r="AR402">
        <f t="shared" si="145"/>
        <v>0</v>
      </c>
      <c r="AS402">
        <f t="shared" si="139"/>
        <v>0</v>
      </c>
      <c r="AT402">
        <f t="shared" si="139"/>
        <v>0</v>
      </c>
      <c r="AV402" s="25">
        <f t="shared" si="156"/>
        <v>45.171769645733413</v>
      </c>
      <c r="AW402" s="25">
        <f t="shared" si="156"/>
        <v>127.04522300052373</v>
      </c>
      <c r="AX402" s="25">
        <f t="shared" si="156"/>
        <v>364.41551061754836</v>
      </c>
      <c r="AY402" s="25">
        <f t="shared" si="156"/>
        <v>1052.6074841407044</v>
      </c>
      <c r="AZ402" s="25">
        <f t="shared" si="156"/>
        <v>3047.8369510477814</v>
      </c>
      <c r="BA402" s="25">
        <f t="shared" si="156"/>
        <v>8832.473765734987</v>
      </c>
      <c r="BB402" s="25">
        <f t="shared" si="156"/>
        <v>25603.488645394966</v>
      </c>
      <c r="BC402" s="25">
        <f t="shared" si="156"/>
        <v>74226.582731377712</v>
      </c>
      <c r="BD402" s="25">
        <f t="shared" si="156"/>
        <v>215196.30313641208</v>
      </c>
      <c r="BE402" s="25">
        <f t="shared" si="156"/>
        <v>623900.48876334867</v>
      </c>
      <c r="BF402" s="25">
        <f t="shared" si="155"/>
        <v>1808829.499539858</v>
      </c>
      <c r="BG402" s="25">
        <f t="shared" si="155"/>
        <v>5244215.8008228196</v>
      </c>
      <c r="BH402" s="25">
        <f t="shared" si="155"/>
        <v>15204204.063164905</v>
      </c>
      <c r="BI402" s="25">
        <f t="shared" si="155"/>
        <v>44080539.207467429</v>
      </c>
      <c r="BJ402" s="25">
        <f t="shared" si="155"/>
        <v>127799787.60445273</v>
      </c>
      <c r="BK402" s="25">
        <f t="shared" si="155"/>
        <v>370521466.69325632</v>
      </c>
      <c r="BL402" s="25">
        <f t="shared" si="155"/>
        <v>1074228375.5313194</v>
      </c>
      <c r="BM402" s="25">
        <f t="shared" si="155"/>
        <v>3114439268.1283507</v>
      </c>
      <c r="BN402" s="25">
        <f t="shared" si="155"/>
        <v>9029487754.9259262</v>
      </c>
    </row>
    <row r="403" spans="2:66" x14ac:dyDescent="0.3">
      <c r="B403" s="73"/>
      <c r="F403" s="75"/>
      <c r="G403" s="23"/>
      <c r="H403" s="59">
        <f t="shared" si="144"/>
        <v>0</v>
      </c>
      <c r="I403" s="77">
        <f t="shared" si="154"/>
        <v>0</v>
      </c>
      <c r="J403">
        <f t="shared" si="158"/>
        <v>0</v>
      </c>
      <c r="K403">
        <f t="shared" si="158"/>
        <v>0</v>
      </c>
      <c r="L403">
        <f t="shared" si="158"/>
        <v>0</v>
      </c>
      <c r="M403">
        <f t="shared" si="158"/>
        <v>0</v>
      </c>
      <c r="N403">
        <f t="shared" si="158"/>
        <v>0</v>
      </c>
      <c r="O403">
        <f t="shared" si="158"/>
        <v>0</v>
      </c>
      <c r="P403">
        <f t="shared" si="158"/>
        <v>0</v>
      </c>
      <c r="Q403">
        <f t="shared" si="158"/>
        <v>0</v>
      </c>
      <c r="R403">
        <f t="shared" si="158"/>
        <v>0</v>
      </c>
      <c r="S403">
        <f t="shared" si="158"/>
        <v>0</v>
      </c>
      <c r="T403">
        <f t="shared" si="158"/>
        <v>0</v>
      </c>
      <c r="U403">
        <f t="shared" si="158"/>
        <v>0</v>
      </c>
      <c r="V403">
        <f t="shared" si="158"/>
        <v>0</v>
      </c>
      <c r="W403">
        <f t="shared" si="158"/>
        <v>0</v>
      </c>
      <c r="X403">
        <f t="shared" si="158"/>
        <v>0</v>
      </c>
      <c r="Y403">
        <f t="shared" si="158"/>
        <v>0</v>
      </c>
      <c r="Z403">
        <f t="shared" si="158"/>
        <v>0</v>
      </c>
      <c r="AA403">
        <f t="shared" si="158"/>
        <v>0</v>
      </c>
      <c r="AC403">
        <f t="shared" si="153"/>
        <v>0</v>
      </c>
      <c r="AD403">
        <f t="shared" si="151"/>
        <v>0</v>
      </c>
      <c r="AE403">
        <f t="shared" si="151"/>
        <v>0</v>
      </c>
      <c r="AF403">
        <f t="shared" si="151"/>
        <v>0</v>
      </c>
      <c r="AG403">
        <f t="shared" si="151"/>
        <v>0</v>
      </c>
      <c r="AH403">
        <f t="shared" si="151"/>
        <v>0</v>
      </c>
      <c r="AI403">
        <f t="shared" si="151"/>
        <v>0</v>
      </c>
      <c r="AJ403">
        <f t="shared" si="151"/>
        <v>0</v>
      </c>
      <c r="AK403">
        <f t="shared" si="151"/>
        <v>0</v>
      </c>
      <c r="AL403">
        <f t="shared" si="151"/>
        <v>0</v>
      </c>
      <c r="AM403">
        <f t="shared" si="151"/>
        <v>0</v>
      </c>
      <c r="AN403">
        <f t="shared" si="145"/>
        <v>0</v>
      </c>
      <c r="AO403">
        <f t="shared" si="145"/>
        <v>0</v>
      </c>
      <c r="AP403">
        <f t="shared" si="145"/>
        <v>0</v>
      </c>
      <c r="AQ403">
        <f t="shared" si="145"/>
        <v>0</v>
      </c>
      <c r="AR403">
        <f t="shared" si="145"/>
        <v>0</v>
      </c>
      <c r="AS403">
        <f t="shared" si="139"/>
        <v>0</v>
      </c>
      <c r="AT403">
        <f t="shared" si="139"/>
        <v>0</v>
      </c>
      <c r="AV403" s="25">
        <f t="shared" si="156"/>
        <v>45.171769645733413</v>
      </c>
      <c r="AW403" s="25">
        <f t="shared" si="156"/>
        <v>127.04522300052373</v>
      </c>
      <c r="AX403" s="25">
        <f t="shared" si="156"/>
        <v>364.41551061754836</v>
      </c>
      <c r="AY403" s="25">
        <f t="shared" si="156"/>
        <v>1052.6074841407044</v>
      </c>
      <c r="AZ403" s="25">
        <f t="shared" si="156"/>
        <v>3047.8369510477814</v>
      </c>
      <c r="BA403" s="25">
        <f t="shared" si="156"/>
        <v>8832.473765734987</v>
      </c>
      <c r="BB403" s="25">
        <f t="shared" si="156"/>
        <v>25603.488645394966</v>
      </c>
      <c r="BC403" s="25">
        <f t="shared" si="156"/>
        <v>74226.582731377712</v>
      </c>
      <c r="BD403" s="25">
        <f t="shared" si="156"/>
        <v>215196.30313641208</v>
      </c>
      <c r="BE403" s="25">
        <f t="shared" si="156"/>
        <v>623900.48876334867</v>
      </c>
      <c r="BF403" s="25">
        <f t="shared" si="155"/>
        <v>1808829.499539858</v>
      </c>
      <c r="BG403" s="25">
        <f t="shared" si="155"/>
        <v>5244215.8008228196</v>
      </c>
      <c r="BH403" s="25">
        <f t="shared" si="155"/>
        <v>15204204.063164905</v>
      </c>
      <c r="BI403" s="25">
        <f t="shared" si="155"/>
        <v>44080539.207467429</v>
      </c>
      <c r="BJ403" s="25">
        <f t="shared" si="155"/>
        <v>127799787.60445273</v>
      </c>
      <c r="BK403" s="25">
        <f t="shared" si="155"/>
        <v>370521466.69325632</v>
      </c>
      <c r="BL403" s="25">
        <f t="shared" si="155"/>
        <v>1074228375.5313194</v>
      </c>
      <c r="BM403" s="25">
        <f t="shared" si="155"/>
        <v>3114439268.1283507</v>
      </c>
      <c r="BN403" s="25">
        <f t="shared" si="155"/>
        <v>9029487754.9259262</v>
      </c>
    </row>
    <row r="404" spans="2:66" x14ac:dyDescent="0.3">
      <c r="B404" s="73"/>
      <c r="F404" s="75"/>
      <c r="G404" s="23"/>
      <c r="H404" s="59">
        <f t="shared" si="144"/>
        <v>0</v>
      </c>
      <c r="I404" s="77">
        <f t="shared" si="154"/>
        <v>0</v>
      </c>
      <c r="J404">
        <f t="shared" si="158"/>
        <v>0</v>
      </c>
      <c r="K404">
        <f t="shared" si="158"/>
        <v>0</v>
      </c>
      <c r="L404">
        <f t="shared" si="158"/>
        <v>0</v>
      </c>
      <c r="M404">
        <f t="shared" si="158"/>
        <v>0</v>
      </c>
      <c r="N404">
        <f t="shared" si="158"/>
        <v>0</v>
      </c>
      <c r="O404">
        <f t="shared" si="158"/>
        <v>0</v>
      </c>
      <c r="P404">
        <f t="shared" si="158"/>
        <v>0</v>
      </c>
      <c r="Q404">
        <f t="shared" si="158"/>
        <v>0</v>
      </c>
      <c r="R404">
        <f t="shared" si="158"/>
        <v>0</v>
      </c>
      <c r="S404">
        <f t="shared" si="158"/>
        <v>0</v>
      </c>
      <c r="T404">
        <f t="shared" si="158"/>
        <v>0</v>
      </c>
      <c r="U404">
        <f t="shared" si="158"/>
        <v>0</v>
      </c>
      <c r="V404">
        <f t="shared" si="158"/>
        <v>0</v>
      </c>
      <c r="W404">
        <f t="shared" si="158"/>
        <v>0</v>
      </c>
      <c r="X404">
        <f t="shared" si="158"/>
        <v>0</v>
      </c>
      <c r="Y404">
        <f t="shared" si="158"/>
        <v>0</v>
      </c>
      <c r="Z404">
        <f t="shared" si="158"/>
        <v>0</v>
      </c>
      <c r="AA404">
        <f t="shared" si="158"/>
        <v>0</v>
      </c>
      <c r="AC404">
        <f t="shared" si="153"/>
        <v>0</v>
      </c>
      <c r="AD404">
        <f t="shared" si="151"/>
        <v>0</v>
      </c>
      <c r="AE404">
        <f t="shared" si="151"/>
        <v>0</v>
      </c>
      <c r="AF404">
        <f t="shared" si="151"/>
        <v>0</v>
      </c>
      <c r="AG404">
        <f t="shared" si="151"/>
        <v>0</v>
      </c>
      <c r="AH404">
        <f t="shared" si="151"/>
        <v>0</v>
      </c>
      <c r="AI404">
        <f t="shared" si="151"/>
        <v>0</v>
      </c>
      <c r="AJ404">
        <f t="shared" si="151"/>
        <v>0</v>
      </c>
      <c r="AK404">
        <f t="shared" si="151"/>
        <v>0</v>
      </c>
      <c r="AL404">
        <f t="shared" si="151"/>
        <v>0</v>
      </c>
      <c r="AM404">
        <f t="shared" si="151"/>
        <v>0</v>
      </c>
      <c r="AN404">
        <f t="shared" si="145"/>
        <v>0</v>
      </c>
      <c r="AO404">
        <f t="shared" si="145"/>
        <v>0</v>
      </c>
      <c r="AP404">
        <f t="shared" si="145"/>
        <v>0</v>
      </c>
      <c r="AQ404">
        <f t="shared" si="145"/>
        <v>0</v>
      </c>
      <c r="AR404">
        <f t="shared" si="145"/>
        <v>0</v>
      </c>
      <c r="AS404">
        <f t="shared" si="139"/>
        <v>0</v>
      </c>
      <c r="AT404">
        <f t="shared" si="139"/>
        <v>0</v>
      </c>
      <c r="AV404" s="25">
        <f t="shared" si="156"/>
        <v>45.171769645733413</v>
      </c>
      <c r="AW404" s="25">
        <f t="shared" si="156"/>
        <v>127.04522300052373</v>
      </c>
      <c r="AX404" s="25">
        <f t="shared" si="156"/>
        <v>364.41551061754836</v>
      </c>
      <c r="AY404" s="25">
        <f t="shared" si="156"/>
        <v>1052.6074841407044</v>
      </c>
      <c r="AZ404" s="25">
        <f t="shared" si="156"/>
        <v>3047.8369510477814</v>
      </c>
      <c r="BA404" s="25">
        <f t="shared" si="156"/>
        <v>8832.473765734987</v>
      </c>
      <c r="BB404" s="25">
        <f t="shared" si="156"/>
        <v>25603.488645394966</v>
      </c>
      <c r="BC404" s="25">
        <f t="shared" si="156"/>
        <v>74226.582731377712</v>
      </c>
      <c r="BD404" s="25">
        <f t="shared" si="156"/>
        <v>215196.30313641208</v>
      </c>
      <c r="BE404" s="25">
        <f t="shared" si="156"/>
        <v>623900.48876334867</v>
      </c>
      <c r="BF404" s="25">
        <f t="shared" si="155"/>
        <v>1808829.499539858</v>
      </c>
      <c r="BG404" s="25">
        <f t="shared" si="155"/>
        <v>5244215.8008228196</v>
      </c>
      <c r="BH404" s="25">
        <f t="shared" si="155"/>
        <v>15204204.063164905</v>
      </c>
      <c r="BI404" s="25">
        <f t="shared" si="155"/>
        <v>44080539.207467429</v>
      </c>
      <c r="BJ404" s="25">
        <f t="shared" si="155"/>
        <v>127799787.60445273</v>
      </c>
      <c r="BK404" s="25">
        <f t="shared" si="155"/>
        <v>370521466.69325632</v>
      </c>
      <c r="BL404" s="25">
        <f t="shared" si="155"/>
        <v>1074228375.5313194</v>
      </c>
      <c r="BM404" s="25">
        <f t="shared" si="155"/>
        <v>3114439268.1283507</v>
      </c>
      <c r="BN404" s="25">
        <f t="shared" si="155"/>
        <v>9029487754.9259262</v>
      </c>
    </row>
    <row r="405" spans="2:66" x14ac:dyDescent="0.3">
      <c r="B405" s="73"/>
      <c r="F405" s="75"/>
      <c r="G405" s="23"/>
      <c r="H405" s="59">
        <f t="shared" si="144"/>
        <v>0</v>
      </c>
      <c r="I405" s="77">
        <f t="shared" si="154"/>
        <v>0</v>
      </c>
      <c r="J405">
        <f t="shared" si="158"/>
        <v>0</v>
      </c>
      <c r="K405">
        <f t="shared" si="158"/>
        <v>0</v>
      </c>
      <c r="L405">
        <f t="shared" si="158"/>
        <v>0</v>
      </c>
      <c r="M405">
        <f t="shared" si="158"/>
        <v>0</v>
      </c>
      <c r="N405">
        <f t="shared" si="158"/>
        <v>0</v>
      </c>
      <c r="O405">
        <f t="shared" si="158"/>
        <v>0</v>
      </c>
      <c r="P405">
        <f t="shared" si="158"/>
        <v>0</v>
      </c>
      <c r="Q405">
        <f t="shared" si="158"/>
        <v>0</v>
      </c>
      <c r="R405">
        <f t="shared" si="158"/>
        <v>0</v>
      </c>
      <c r="S405">
        <f t="shared" si="158"/>
        <v>0</v>
      </c>
      <c r="T405">
        <f t="shared" si="158"/>
        <v>0</v>
      </c>
      <c r="U405">
        <f t="shared" si="158"/>
        <v>0</v>
      </c>
      <c r="V405">
        <f t="shared" si="158"/>
        <v>0</v>
      </c>
      <c r="W405">
        <f t="shared" si="158"/>
        <v>0</v>
      </c>
      <c r="X405">
        <f t="shared" si="158"/>
        <v>0</v>
      </c>
      <c r="Y405">
        <f t="shared" si="158"/>
        <v>0</v>
      </c>
      <c r="Z405">
        <f t="shared" si="158"/>
        <v>0</v>
      </c>
      <c r="AA405">
        <f t="shared" si="158"/>
        <v>0</v>
      </c>
      <c r="AC405">
        <f t="shared" si="153"/>
        <v>0</v>
      </c>
      <c r="AD405">
        <f t="shared" si="151"/>
        <v>0</v>
      </c>
      <c r="AE405">
        <f t="shared" si="151"/>
        <v>0</v>
      </c>
      <c r="AF405">
        <f t="shared" si="151"/>
        <v>0</v>
      </c>
      <c r="AG405">
        <f t="shared" si="151"/>
        <v>0</v>
      </c>
      <c r="AH405">
        <f t="shared" si="151"/>
        <v>0</v>
      </c>
      <c r="AI405">
        <f t="shared" si="151"/>
        <v>0</v>
      </c>
      <c r="AJ405">
        <f t="shared" si="151"/>
        <v>0</v>
      </c>
      <c r="AK405">
        <f t="shared" si="151"/>
        <v>0</v>
      </c>
      <c r="AL405">
        <f t="shared" si="151"/>
        <v>0</v>
      </c>
      <c r="AM405">
        <f t="shared" si="151"/>
        <v>0</v>
      </c>
      <c r="AN405">
        <f t="shared" si="145"/>
        <v>0</v>
      </c>
      <c r="AO405">
        <f t="shared" si="145"/>
        <v>0</v>
      </c>
      <c r="AP405">
        <f t="shared" si="145"/>
        <v>0</v>
      </c>
      <c r="AQ405">
        <f t="shared" si="145"/>
        <v>0</v>
      </c>
      <c r="AR405">
        <f t="shared" si="145"/>
        <v>0</v>
      </c>
      <c r="AS405">
        <f t="shared" si="139"/>
        <v>0</v>
      </c>
      <c r="AT405">
        <f t="shared" si="139"/>
        <v>0</v>
      </c>
      <c r="AV405" s="25">
        <f t="shared" si="156"/>
        <v>45.171769645733413</v>
      </c>
      <c r="AW405" s="25">
        <f t="shared" si="156"/>
        <v>127.04522300052373</v>
      </c>
      <c r="AX405" s="25">
        <f t="shared" si="156"/>
        <v>364.41551061754836</v>
      </c>
      <c r="AY405" s="25">
        <f t="shared" si="156"/>
        <v>1052.6074841407044</v>
      </c>
      <c r="AZ405" s="25">
        <f t="shared" si="156"/>
        <v>3047.8369510477814</v>
      </c>
      <c r="BA405" s="25">
        <f t="shared" si="156"/>
        <v>8832.473765734987</v>
      </c>
      <c r="BB405" s="25">
        <f t="shared" si="156"/>
        <v>25603.488645394966</v>
      </c>
      <c r="BC405" s="25">
        <f t="shared" si="156"/>
        <v>74226.582731377712</v>
      </c>
      <c r="BD405" s="25">
        <f t="shared" si="156"/>
        <v>215196.30313641208</v>
      </c>
      <c r="BE405" s="25">
        <f t="shared" si="156"/>
        <v>623900.48876334867</v>
      </c>
      <c r="BF405" s="25">
        <f t="shared" si="155"/>
        <v>1808829.499539858</v>
      </c>
      <c r="BG405" s="25">
        <f t="shared" si="155"/>
        <v>5244215.8008228196</v>
      </c>
      <c r="BH405" s="25">
        <f t="shared" si="155"/>
        <v>15204204.063164905</v>
      </c>
      <c r="BI405" s="25">
        <f t="shared" si="155"/>
        <v>44080539.207467429</v>
      </c>
      <c r="BJ405" s="25">
        <f t="shared" si="155"/>
        <v>127799787.60445273</v>
      </c>
      <c r="BK405" s="25">
        <f t="shared" si="155"/>
        <v>370521466.69325632</v>
      </c>
      <c r="BL405" s="25">
        <f t="shared" si="155"/>
        <v>1074228375.5313194</v>
      </c>
      <c r="BM405" s="25">
        <f t="shared" si="155"/>
        <v>3114439268.1283507</v>
      </c>
      <c r="BN405" s="25">
        <f t="shared" si="155"/>
        <v>9029487754.9259262</v>
      </c>
    </row>
    <row r="406" spans="2:66" x14ac:dyDescent="0.3">
      <c r="B406" s="73"/>
      <c r="F406" s="75"/>
      <c r="G406" s="23"/>
      <c r="H406" s="59">
        <f t="shared" si="144"/>
        <v>0</v>
      </c>
      <c r="I406" s="77">
        <f t="shared" si="154"/>
        <v>0</v>
      </c>
      <c r="J406">
        <f t="shared" si="158"/>
        <v>0</v>
      </c>
      <c r="K406">
        <f t="shared" si="158"/>
        <v>0</v>
      </c>
      <c r="L406">
        <f t="shared" si="158"/>
        <v>0</v>
      </c>
      <c r="M406">
        <f t="shared" si="158"/>
        <v>0</v>
      </c>
      <c r="N406">
        <f t="shared" si="158"/>
        <v>0</v>
      </c>
      <c r="O406">
        <f t="shared" si="158"/>
        <v>0</v>
      </c>
      <c r="P406">
        <f t="shared" si="158"/>
        <v>0</v>
      </c>
      <c r="Q406">
        <f t="shared" si="158"/>
        <v>0</v>
      </c>
      <c r="R406">
        <f t="shared" si="158"/>
        <v>0</v>
      </c>
      <c r="S406">
        <f t="shared" si="158"/>
        <v>0</v>
      </c>
      <c r="T406">
        <f t="shared" si="158"/>
        <v>0</v>
      </c>
      <c r="U406">
        <f t="shared" si="158"/>
        <v>0</v>
      </c>
      <c r="V406">
        <f t="shared" si="158"/>
        <v>0</v>
      </c>
      <c r="W406">
        <f t="shared" si="158"/>
        <v>0</v>
      </c>
      <c r="X406">
        <f t="shared" si="158"/>
        <v>0</v>
      </c>
      <c r="Y406">
        <f t="shared" si="158"/>
        <v>0</v>
      </c>
      <c r="Z406">
        <f t="shared" si="158"/>
        <v>0</v>
      </c>
      <c r="AA406">
        <f t="shared" si="158"/>
        <v>0</v>
      </c>
      <c r="AC406">
        <f t="shared" si="153"/>
        <v>0</v>
      </c>
      <c r="AD406">
        <f t="shared" si="151"/>
        <v>0</v>
      </c>
      <c r="AE406">
        <f t="shared" si="151"/>
        <v>0</v>
      </c>
      <c r="AF406">
        <f t="shared" si="151"/>
        <v>0</v>
      </c>
      <c r="AG406">
        <f t="shared" si="151"/>
        <v>0</v>
      </c>
      <c r="AH406">
        <f t="shared" si="151"/>
        <v>0</v>
      </c>
      <c r="AI406">
        <f t="shared" si="151"/>
        <v>0</v>
      </c>
      <c r="AJ406">
        <f t="shared" si="151"/>
        <v>0</v>
      </c>
      <c r="AK406">
        <f t="shared" si="151"/>
        <v>0</v>
      </c>
      <c r="AL406">
        <f t="shared" si="151"/>
        <v>0</v>
      </c>
      <c r="AM406">
        <f t="shared" si="151"/>
        <v>0</v>
      </c>
      <c r="AN406">
        <f t="shared" si="145"/>
        <v>0</v>
      </c>
      <c r="AO406">
        <f t="shared" si="145"/>
        <v>0</v>
      </c>
      <c r="AP406">
        <f t="shared" si="145"/>
        <v>0</v>
      </c>
      <c r="AQ406">
        <f t="shared" si="145"/>
        <v>0</v>
      </c>
      <c r="AR406">
        <f t="shared" si="145"/>
        <v>0</v>
      </c>
      <c r="AS406">
        <f t="shared" si="139"/>
        <v>0</v>
      </c>
      <c r="AT406">
        <f t="shared" si="139"/>
        <v>0</v>
      </c>
      <c r="AV406" s="25">
        <f t="shared" si="156"/>
        <v>45.171769645733413</v>
      </c>
      <c r="AW406" s="25">
        <f t="shared" si="156"/>
        <v>127.04522300052373</v>
      </c>
      <c r="AX406" s="25">
        <f t="shared" si="156"/>
        <v>364.41551061754836</v>
      </c>
      <c r="AY406" s="25">
        <f t="shared" si="156"/>
        <v>1052.6074841407044</v>
      </c>
      <c r="AZ406" s="25">
        <f t="shared" si="156"/>
        <v>3047.8369510477814</v>
      </c>
      <c r="BA406" s="25">
        <f t="shared" si="156"/>
        <v>8832.473765734987</v>
      </c>
      <c r="BB406" s="25">
        <f t="shared" si="156"/>
        <v>25603.488645394966</v>
      </c>
      <c r="BC406" s="25">
        <f t="shared" si="156"/>
        <v>74226.582731377712</v>
      </c>
      <c r="BD406" s="25">
        <f t="shared" si="156"/>
        <v>215196.30313641208</v>
      </c>
      <c r="BE406" s="25">
        <f t="shared" si="156"/>
        <v>623900.48876334867</v>
      </c>
      <c r="BF406" s="25">
        <f t="shared" si="155"/>
        <v>1808829.499539858</v>
      </c>
      <c r="BG406" s="25">
        <f t="shared" si="155"/>
        <v>5244215.8008228196</v>
      </c>
      <c r="BH406" s="25">
        <f t="shared" si="155"/>
        <v>15204204.063164905</v>
      </c>
      <c r="BI406" s="25">
        <f t="shared" si="155"/>
        <v>44080539.207467429</v>
      </c>
      <c r="BJ406" s="25">
        <f t="shared" si="155"/>
        <v>127799787.60445273</v>
      </c>
      <c r="BK406" s="25">
        <f t="shared" si="155"/>
        <v>370521466.69325632</v>
      </c>
      <c r="BL406" s="25">
        <f t="shared" si="155"/>
        <v>1074228375.5313194</v>
      </c>
      <c r="BM406" s="25">
        <f t="shared" si="155"/>
        <v>3114439268.1283507</v>
      </c>
      <c r="BN406" s="25">
        <f t="shared" si="155"/>
        <v>9029487754.9259262</v>
      </c>
    </row>
    <row r="407" spans="2:66" x14ac:dyDescent="0.3">
      <c r="B407" s="73"/>
      <c r="F407" s="75"/>
      <c r="G407" s="23"/>
      <c r="H407" s="59">
        <f t="shared" si="144"/>
        <v>0</v>
      </c>
      <c r="I407" s="77">
        <f t="shared" si="154"/>
        <v>0</v>
      </c>
      <c r="J407">
        <f t="shared" si="158"/>
        <v>0</v>
      </c>
      <c r="K407">
        <f t="shared" si="158"/>
        <v>0</v>
      </c>
      <c r="L407">
        <f t="shared" si="158"/>
        <v>0</v>
      </c>
      <c r="M407">
        <f t="shared" si="158"/>
        <v>0</v>
      </c>
      <c r="N407">
        <f t="shared" si="158"/>
        <v>0</v>
      </c>
      <c r="O407">
        <f t="shared" si="158"/>
        <v>0</v>
      </c>
      <c r="P407">
        <f t="shared" si="158"/>
        <v>0</v>
      </c>
      <c r="Q407">
        <f t="shared" si="158"/>
        <v>0</v>
      </c>
      <c r="R407">
        <f t="shared" si="158"/>
        <v>0</v>
      </c>
      <c r="S407">
        <f t="shared" si="158"/>
        <v>0</v>
      </c>
      <c r="T407">
        <f t="shared" si="158"/>
        <v>0</v>
      </c>
      <c r="U407">
        <f t="shared" si="158"/>
        <v>0</v>
      </c>
      <c r="V407">
        <f t="shared" si="158"/>
        <v>0</v>
      </c>
      <c r="W407">
        <f t="shared" si="158"/>
        <v>0</v>
      </c>
      <c r="X407">
        <f t="shared" si="158"/>
        <v>0</v>
      </c>
      <c r="Y407">
        <f t="shared" si="158"/>
        <v>0</v>
      </c>
      <c r="Z407">
        <f t="shared" si="158"/>
        <v>0</v>
      </c>
      <c r="AA407">
        <f t="shared" si="158"/>
        <v>0</v>
      </c>
      <c r="AC407">
        <f t="shared" si="153"/>
        <v>0</v>
      </c>
      <c r="AD407">
        <f t="shared" si="151"/>
        <v>0</v>
      </c>
      <c r="AE407">
        <f t="shared" si="151"/>
        <v>0</v>
      </c>
      <c r="AF407">
        <f t="shared" si="151"/>
        <v>0</v>
      </c>
      <c r="AG407">
        <f t="shared" si="151"/>
        <v>0</v>
      </c>
      <c r="AH407">
        <f t="shared" si="151"/>
        <v>0</v>
      </c>
      <c r="AI407">
        <f t="shared" si="151"/>
        <v>0</v>
      </c>
      <c r="AJ407">
        <f t="shared" si="151"/>
        <v>0</v>
      </c>
      <c r="AK407">
        <f t="shared" si="151"/>
        <v>0</v>
      </c>
      <c r="AL407">
        <f t="shared" si="151"/>
        <v>0</v>
      </c>
      <c r="AM407">
        <f t="shared" si="151"/>
        <v>0</v>
      </c>
      <c r="AN407">
        <f t="shared" si="145"/>
        <v>0</v>
      </c>
      <c r="AO407">
        <f t="shared" si="145"/>
        <v>0</v>
      </c>
      <c r="AP407">
        <f t="shared" si="145"/>
        <v>0</v>
      </c>
      <c r="AQ407">
        <f t="shared" si="145"/>
        <v>0</v>
      </c>
      <c r="AR407">
        <f t="shared" si="145"/>
        <v>0</v>
      </c>
      <c r="AS407">
        <f t="shared" si="139"/>
        <v>0</v>
      </c>
      <c r="AT407">
        <f t="shared" si="139"/>
        <v>0</v>
      </c>
      <c r="AV407" s="25">
        <f t="shared" si="156"/>
        <v>45.171769645733413</v>
      </c>
      <c r="AW407" s="25">
        <f t="shared" si="156"/>
        <v>127.04522300052373</v>
      </c>
      <c r="AX407" s="25">
        <f t="shared" si="156"/>
        <v>364.41551061754836</v>
      </c>
      <c r="AY407" s="25">
        <f t="shared" si="156"/>
        <v>1052.6074841407044</v>
      </c>
      <c r="AZ407" s="25">
        <f t="shared" si="156"/>
        <v>3047.8369510477814</v>
      </c>
      <c r="BA407" s="25">
        <f t="shared" si="156"/>
        <v>8832.473765734987</v>
      </c>
      <c r="BB407" s="25">
        <f t="shared" si="156"/>
        <v>25603.488645394966</v>
      </c>
      <c r="BC407" s="25">
        <f t="shared" si="156"/>
        <v>74226.582731377712</v>
      </c>
      <c r="BD407" s="25">
        <f t="shared" si="156"/>
        <v>215196.30313641208</v>
      </c>
      <c r="BE407" s="25">
        <f t="shared" si="156"/>
        <v>623900.48876334867</v>
      </c>
      <c r="BF407" s="25">
        <f t="shared" si="155"/>
        <v>1808829.499539858</v>
      </c>
      <c r="BG407" s="25">
        <f t="shared" si="155"/>
        <v>5244215.8008228196</v>
      </c>
      <c r="BH407" s="25">
        <f t="shared" si="155"/>
        <v>15204204.063164905</v>
      </c>
      <c r="BI407" s="25">
        <f t="shared" si="155"/>
        <v>44080539.207467429</v>
      </c>
      <c r="BJ407" s="25">
        <f t="shared" si="155"/>
        <v>127799787.60445273</v>
      </c>
      <c r="BK407" s="25">
        <f t="shared" si="155"/>
        <v>370521466.69325632</v>
      </c>
      <c r="BL407" s="25">
        <f t="shared" si="155"/>
        <v>1074228375.5313194</v>
      </c>
      <c r="BM407" s="25">
        <f t="shared" si="155"/>
        <v>3114439268.1283507</v>
      </c>
      <c r="BN407" s="25">
        <f t="shared" si="155"/>
        <v>9029487754.9259262</v>
      </c>
    </row>
    <row r="408" spans="2:66" x14ac:dyDescent="0.3">
      <c r="B408" s="73"/>
      <c r="F408" s="75"/>
      <c r="G408" s="23"/>
      <c r="H408" s="59">
        <f t="shared" si="144"/>
        <v>0</v>
      </c>
      <c r="I408" s="77">
        <f t="shared" si="154"/>
        <v>0</v>
      </c>
      <c r="J408">
        <f t="shared" si="158"/>
        <v>0</v>
      </c>
      <c r="K408">
        <f t="shared" si="158"/>
        <v>0</v>
      </c>
      <c r="L408">
        <f t="shared" si="158"/>
        <v>0</v>
      </c>
      <c r="M408">
        <f t="shared" si="158"/>
        <v>0</v>
      </c>
      <c r="N408">
        <f t="shared" si="158"/>
        <v>0</v>
      </c>
      <c r="O408">
        <f t="shared" si="158"/>
        <v>0</v>
      </c>
      <c r="P408">
        <f t="shared" si="158"/>
        <v>0</v>
      </c>
      <c r="Q408">
        <f t="shared" si="158"/>
        <v>0</v>
      </c>
      <c r="R408">
        <f t="shared" si="158"/>
        <v>0</v>
      </c>
      <c r="S408">
        <f t="shared" si="158"/>
        <v>0</v>
      </c>
      <c r="T408">
        <f t="shared" si="158"/>
        <v>0</v>
      </c>
      <c r="U408">
        <f t="shared" si="158"/>
        <v>0</v>
      </c>
      <c r="V408">
        <f t="shared" si="158"/>
        <v>0</v>
      </c>
      <c r="W408">
        <f t="shared" si="158"/>
        <v>0</v>
      </c>
      <c r="X408">
        <f t="shared" si="158"/>
        <v>0</v>
      </c>
      <c r="Y408">
        <f t="shared" si="158"/>
        <v>0</v>
      </c>
      <c r="Z408">
        <f t="shared" si="158"/>
        <v>0</v>
      </c>
      <c r="AA408">
        <f t="shared" si="158"/>
        <v>0</v>
      </c>
      <c r="AC408">
        <f t="shared" si="153"/>
        <v>0</v>
      </c>
      <c r="AD408">
        <f t="shared" si="151"/>
        <v>0</v>
      </c>
      <c r="AE408">
        <f t="shared" si="151"/>
        <v>0</v>
      </c>
      <c r="AF408">
        <f t="shared" si="151"/>
        <v>0</v>
      </c>
      <c r="AG408">
        <f t="shared" si="151"/>
        <v>0</v>
      </c>
      <c r="AH408">
        <f t="shared" si="151"/>
        <v>0</v>
      </c>
      <c r="AI408">
        <f t="shared" si="151"/>
        <v>0</v>
      </c>
      <c r="AJ408">
        <f t="shared" si="151"/>
        <v>0</v>
      </c>
      <c r="AK408">
        <f t="shared" si="151"/>
        <v>0</v>
      </c>
      <c r="AL408">
        <f t="shared" si="151"/>
        <v>0</v>
      </c>
      <c r="AM408">
        <f t="shared" si="151"/>
        <v>0</v>
      </c>
      <c r="AN408">
        <f t="shared" si="145"/>
        <v>0</v>
      </c>
      <c r="AO408">
        <f t="shared" si="145"/>
        <v>0</v>
      </c>
      <c r="AP408">
        <f t="shared" si="145"/>
        <v>0</v>
      </c>
      <c r="AQ408">
        <f t="shared" si="145"/>
        <v>0</v>
      </c>
      <c r="AR408">
        <f t="shared" si="145"/>
        <v>0</v>
      </c>
      <c r="AS408">
        <f t="shared" si="139"/>
        <v>0</v>
      </c>
      <c r="AT408">
        <f t="shared" si="139"/>
        <v>0</v>
      </c>
      <c r="AV408" s="25">
        <f t="shared" si="156"/>
        <v>45.171769645733413</v>
      </c>
      <c r="AW408" s="25">
        <f t="shared" si="156"/>
        <v>127.04522300052373</v>
      </c>
      <c r="AX408" s="25">
        <f t="shared" si="156"/>
        <v>364.41551061754836</v>
      </c>
      <c r="AY408" s="25">
        <f t="shared" si="156"/>
        <v>1052.6074841407044</v>
      </c>
      <c r="AZ408" s="25">
        <f t="shared" si="156"/>
        <v>3047.8369510477814</v>
      </c>
      <c r="BA408" s="25">
        <f t="shared" si="156"/>
        <v>8832.473765734987</v>
      </c>
      <c r="BB408" s="25">
        <f t="shared" si="156"/>
        <v>25603.488645394966</v>
      </c>
      <c r="BC408" s="25">
        <f t="shared" si="156"/>
        <v>74226.582731377712</v>
      </c>
      <c r="BD408" s="25">
        <f t="shared" si="156"/>
        <v>215196.30313641208</v>
      </c>
      <c r="BE408" s="25">
        <f t="shared" si="156"/>
        <v>623900.48876334867</v>
      </c>
      <c r="BF408" s="25">
        <f t="shared" si="155"/>
        <v>1808829.499539858</v>
      </c>
      <c r="BG408" s="25">
        <f t="shared" si="155"/>
        <v>5244215.8008228196</v>
      </c>
      <c r="BH408" s="25">
        <f t="shared" si="155"/>
        <v>15204204.063164905</v>
      </c>
      <c r="BI408" s="25">
        <f t="shared" si="155"/>
        <v>44080539.207467429</v>
      </c>
      <c r="BJ408" s="25">
        <f t="shared" si="155"/>
        <v>127799787.60445273</v>
      </c>
      <c r="BK408" s="25">
        <f t="shared" si="155"/>
        <v>370521466.69325632</v>
      </c>
      <c r="BL408" s="25">
        <f t="shared" si="155"/>
        <v>1074228375.5313194</v>
      </c>
      <c r="BM408" s="25">
        <f t="shared" si="155"/>
        <v>3114439268.1283507</v>
      </c>
      <c r="BN408" s="25">
        <f t="shared" si="155"/>
        <v>9029487754.9259262</v>
      </c>
    </row>
    <row r="409" spans="2:66" x14ac:dyDescent="0.3">
      <c r="B409" s="73"/>
      <c r="F409" s="75"/>
      <c r="G409" s="23"/>
      <c r="H409" s="59">
        <f t="shared" si="144"/>
        <v>0</v>
      </c>
      <c r="I409" s="77">
        <f t="shared" si="154"/>
        <v>0</v>
      </c>
      <c r="J409">
        <f t="shared" si="158"/>
        <v>0</v>
      </c>
      <c r="K409">
        <f t="shared" si="158"/>
        <v>0</v>
      </c>
      <c r="L409">
        <f t="shared" si="158"/>
        <v>0</v>
      </c>
      <c r="M409">
        <f t="shared" si="158"/>
        <v>0</v>
      </c>
      <c r="N409">
        <f t="shared" si="158"/>
        <v>0</v>
      </c>
      <c r="O409">
        <f t="shared" si="158"/>
        <v>0</v>
      </c>
      <c r="P409">
        <f t="shared" si="158"/>
        <v>0</v>
      </c>
      <c r="Q409">
        <f t="shared" si="158"/>
        <v>0</v>
      </c>
      <c r="R409">
        <f t="shared" si="158"/>
        <v>0</v>
      </c>
      <c r="S409">
        <f t="shared" si="158"/>
        <v>0</v>
      </c>
      <c r="T409">
        <f t="shared" si="158"/>
        <v>0</v>
      </c>
      <c r="U409">
        <f t="shared" si="158"/>
        <v>0</v>
      </c>
      <c r="V409">
        <f t="shared" si="158"/>
        <v>0</v>
      </c>
      <c r="W409">
        <f t="shared" si="158"/>
        <v>0</v>
      </c>
      <c r="X409">
        <f t="shared" si="158"/>
        <v>0</v>
      </c>
      <c r="Y409">
        <f t="shared" si="158"/>
        <v>0</v>
      </c>
      <c r="Z409">
        <f t="shared" si="158"/>
        <v>0</v>
      </c>
      <c r="AA409">
        <f t="shared" si="158"/>
        <v>0</v>
      </c>
      <c r="AC409">
        <f t="shared" si="153"/>
        <v>0</v>
      </c>
      <c r="AD409">
        <f t="shared" si="151"/>
        <v>0</v>
      </c>
      <c r="AE409">
        <f t="shared" si="151"/>
        <v>0</v>
      </c>
      <c r="AF409">
        <f t="shared" si="151"/>
        <v>0</v>
      </c>
      <c r="AG409">
        <f t="shared" si="151"/>
        <v>0</v>
      </c>
      <c r="AH409">
        <f t="shared" si="151"/>
        <v>0</v>
      </c>
      <c r="AI409">
        <f t="shared" si="151"/>
        <v>0</v>
      </c>
      <c r="AJ409">
        <f t="shared" si="151"/>
        <v>0</v>
      </c>
      <c r="AK409">
        <f t="shared" si="151"/>
        <v>0</v>
      </c>
      <c r="AL409">
        <f t="shared" si="151"/>
        <v>0</v>
      </c>
      <c r="AM409">
        <f t="shared" si="151"/>
        <v>0</v>
      </c>
      <c r="AN409">
        <f t="shared" si="145"/>
        <v>0</v>
      </c>
      <c r="AO409">
        <f t="shared" si="145"/>
        <v>0</v>
      </c>
      <c r="AP409">
        <f t="shared" si="145"/>
        <v>0</v>
      </c>
      <c r="AQ409">
        <f t="shared" si="145"/>
        <v>0</v>
      </c>
      <c r="AR409">
        <f t="shared" si="145"/>
        <v>0</v>
      </c>
      <c r="AS409">
        <f t="shared" si="139"/>
        <v>0</v>
      </c>
      <c r="AT409">
        <f t="shared" si="139"/>
        <v>0</v>
      </c>
      <c r="AV409" s="25">
        <f t="shared" si="156"/>
        <v>45.171769645733413</v>
      </c>
      <c r="AW409" s="25">
        <f t="shared" si="156"/>
        <v>127.04522300052373</v>
      </c>
      <c r="AX409" s="25">
        <f t="shared" si="156"/>
        <v>364.41551061754836</v>
      </c>
      <c r="AY409" s="25">
        <f t="shared" si="156"/>
        <v>1052.6074841407044</v>
      </c>
      <c r="AZ409" s="25">
        <f t="shared" si="156"/>
        <v>3047.8369510477814</v>
      </c>
      <c r="BA409" s="25">
        <f t="shared" si="156"/>
        <v>8832.473765734987</v>
      </c>
      <c r="BB409" s="25">
        <f t="shared" si="156"/>
        <v>25603.488645394966</v>
      </c>
      <c r="BC409" s="25">
        <f t="shared" si="156"/>
        <v>74226.582731377712</v>
      </c>
      <c r="BD409" s="25">
        <f t="shared" si="156"/>
        <v>215196.30313641208</v>
      </c>
      <c r="BE409" s="25">
        <f t="shared" si="156"/>
        <v>623900.48876334867</v>
      </c>
      <c r="BF409" s="25">
        <f t="shared" si="155"/>
        <v>1808829.499539858</v>
      </c>
      <c r="BG409" s="25">
        <f t="shared" si="155"/>
        <v>5244215.8008228196</v>
      </c>
      <c r="BH409" s="25">
        <f t="shared" si="155"/>
        <v>15204204.063164905</v>
      </c>
      <c r="BI409" s="25">
        <f t="shared" si="155"/>
        <v>44080539.207467429</v>
      </c>
      <c r="BJ409" s="25">
        <f t="shared" si="155"/>
        <v>127799787.60445273</v>
      </c>
      <c r="BK409" s="25">
        <f t="shared" si="155"/>
        <v>370521466.69325632</v>
      </c>
      <c r="BL409" s="25">
        <f t="shared" si="155"/>
        <v>1074228375.5313194</v>
      </c>
      <c r="BM409" s="25">
        <f t="shared" si="155"/>
        <v>3114439268.1283507</v>
      </c>
      <c r="BN409" s="25">
        <f t="shared" si="155"/>
        <v>9029487754.9259262</v>
      </c>
    </row>
    <row r="410" spans="2:66" x14ac:dyDescent="0.3">
      <c r="B410" s="73"/>
      <c r="F410" s="75"/>
      <c r="G410" s="23"/>
      <c r="H410" s="59">
        <f t="shared" si="144"/>
        <v>0</v>
      </c>
      <c r="I410" s="77">
        <f t="shared" si="154"/>
        <v>0</v>
      </c>
      <c r="J410">
        <f t="shared" si="158"/>
        <v>0</v>
      </c>
      <c r="K410">
        <f t="shared" si="158"/>
        <v>0</v>
      </c>
      <c r="L410">
        <f t="shared" si="158"/>
        <v>0</v>
      </c>
      <c r="M410">
        <f t="shared" si="158"/>
        <v>0</v>
      </c>
      <c r="N410">
        <f t="shared" si="158"/>
        <v>0</v>
      </c>
      <c r="O410">
        <f t="shared" si="158"/>
        <v>0</v>
      </c>
      <c r="P410">
        <f t="shared" si="158"/>
        <v>0</v>
      </c>
      <c r="Q410">
        <f t="shared" si="158"/>
        <v>0</v>
      </c>
      <c r="R410">
        <f t="shared" si="158"/>
        <v>0</v>
      </c>
      <c r="S410">
        <f t="shared" si="158"/>
        <v>0</v>
      </c>
      <c r="T410">
        <f t="shared" si="158"/>
        <v>0</v>
      </c>
      <c r="U410">
        <f t="shared" si="158"/>
        <v>0</v>
      </c>
      <c r="V410">
        <f t="shared" si="158"/>
        <v>0</v>
      </c>
      <c r="W410">
        <f t="shared" si="158"/>
        <v>0</v>
      </c>
      <c r="X410">
        <f t="shared" si="158"/>
        <v>0</v>
      </c>
      <c r="Y410">
        <f t="shared" si="158"/>
        <v>0</v>
      </c>
      <c r="Z410">
        <f t="shared" si="158"/>
        <v>0</v>
      </c>
      <c r="AA410">
        <f t="shared" si="158"/>
        <v>0</v>
      </c>
      <c r="AC410">
        <f t="shared" si="153"/>
        <v>0</v>
      </c>
      <c r="AD410">
        <f t="shared" si="151"/>
        <v>0</v>
      </c>
      <c r="AE410">
        <f t="shared" si="151"/>
        <v>0</v>
      </c>
      <c r="AF410">
        <f t="shared" si="151"/>
        <v>0</v>
      </c>
      <c r="AG410">
        <f t="shared" si="151"/>
        <v>0</v>
      </c>
      <c r="AH410">
        <f t="shared" si="151"/>
        <v>0</v>
      </c>
      <c r="AI410">
        <f t="shared" ref="AI410:AR439" si="159">IF(AND(BB410&lt;=$G410,$G410&lt;BC410)=TRUE,BB$10*100+100*((LOG($G410)-LOG(BB410))/(LOG(BC410)-LOG(BB410))),0)</f>
        <v>0</v>
      </c>
      <c r="AJ410">
        <f t="shared" si="159"/>
        <v>0</v>
      </c>
      <c r="AK410">
        <f t="shared" si="159"/>
        <v>0</v>
      </c>
      <c r="AL410">
        <f t="shared" si="159"/>
        <v>0</v>
      </c>
      <c r="AM410">
        <f t="shared" si="159"/>
        <v>0</v>
      </c>
      <c r="AN410">
        <f t="shared" si="145"/>
        <v>0</v>
      </c>
      <c r="AO410">
        <f t="shared" si="145"/>
        <v>0</v>
      </c>
      <c r="AP410">
        <f t="shared" si="145"/>
        <v>0</v>
      </c>
      <c r="AQ410">
        <f t="shared" si="145"/>
        <v>0</v>
      </c>
      <c r="AR410">
        <f t="shared" si="145"/>
        <v>0</v>
      </c>
      <c r="AS410">
        <f t="shared" si="139"/>
        <v>0</v>
      </c>
      <c r="AT410">
        <f t="shared" si="139"/>
        <v>0</v>
      </c>
      <c r="AV410" s="25">
        <f t="shared" si="156"/>
        <v>45.171769645733413</v>
      </c>
      <c r="AW410" s="25">
        <f t="shared" si="156"/>
        <v>127.04522300052373</v>
      </c>
      <c r="AX410" s="25">
        <f t="shared" si="156"/>
        <v>364.41551061754836</v>
      </c>
      <c r="AY410" s="25">
        <f t="shared" si="156"/>
        <v>1052.6074841407044</v>
      </c>
      <c r="AZ410" s="25">
        <f t="shared" si="156"/>
        <v>3047.8369510477814</v>
      </c>
      <c r="BA410" s="25">
        <f t="shared" si="156"/>
        <v>8832.473765734987</v>
      </c>
      <c r="BB410" s="25">
        <f t="shared" si="156"/>
        <v>25603.488645394966</v>
      </c>
      <c r="BC410" s="25">
        <f t="shared" si="156"/>
        <v>74226.582731377712</v>
      </c>
      <c r="BD410" s="25">
        <f t="shared" si="156"/>
        <v>215196.30313641208</v>
      </c>
      <c r="BE410" s="25">
        <f t="shared" si="156"/>
        <v>623900.48876334867</v>
      </c>
      <c r="BF410" s="25">
        <f t="shared" si="155"/>
        <v>1808829.499539858</v>
      </c>
      <c r="BG410" s="25">
        <f t="shared" si="155"/>
        <v>5244215.8008228196</v>
      </c>
      <c r="BH410" s="25">
        <f t="shared" si="155"/>
        <v>15204204.063164905</v>
      </c>
      <c r="BI410" s="25">
        <f t="shared" si="155"/>
        <v>44080539.207467429</v>
      </c>
      <c r="BJ410" s="25">
        <f t="shared" si="155"/>
        <v>127799787.60445273</v>
      </c>
      <c r="BK410" s="25">
        <f t="shared" si="155"/>
        <v>370521466.69325632</v>
      </c>
      <c r="BL410" s="25">
        <f t="shared" si="155"/>
        <v>1074228375.5313194</v>
      </c>
      <c r="BM410" s="25">
        <f t="shared" si="155"/>
        <v>3114439268.1283507</v>
      </c>
      <c r="BN410" s="25">
        <f t="shared" si="155"/>
        <v>9029487754.9259262</v>
      </c>
    </row>
    <row r="411" spans="2:66" x14ac:dyDescent="0.3">
      <c r="B411" s="73"/>
      <c r="F411" s="75"/>
      <c r="G411" s="23"/>
      <c r="H411" s="59">
        <f t="shared" si="144"/>
        <v>0</v>
      </c>
      <c r="I411" s="77">
        <f t="shared" si="154"/>
        <v>0</v>
      </c>
      <c r="J411">
        <f t="shared" si="158"/>
        <v>0</v>
      </c>
      <c r="K411">
        <f t="shared" si="158"/>
        <v>0</v>
      </c>
      <c r="L411">
        <f t="shared" si="158"/>
        <v>0</v>
      </c>
      <c r="M411">
        <f t="shared" si="158"/>
        <v>0</v>
      </c>
      <c r="N411">
        <f t="shared" si="158"/>
        <v>0</v>
      </c>
      <c r="O411">
        <f t="shared" si="158"/>
        <v>0</v>
      </c>
      <c r="P411">
        <f t="shared" si="158"/>
        <v>0</v>
      </c>
      <c r="Q411">
        <f t="shared" si="158"/>
        <v>0</v>
      </c>
      <c r="R411">
        <f t="shared" si="158"/>
        <v>0</v>
      </c>
      <c r="S411">
        <f t="shared" si="158"/>
        <v>0</v>
      </c>
      <c r="T411">
        <f t="shared" si="158"/>
        <v>0</v>
      </c>
      <c r="U411">
        <f t="shared" si="158"/>
        <v>0</v>
      </c>
      <c r="V411">
        <f t="shared" si="158"/>
        <v>0</v>
      </c>
      <c r="W411">
        <f t="shared" si="158"/>
        <v>0</v>
      </c>
      <c r="X411">
        <f t="shared" si="158"/>
        <v>0</v>
      </c>
      <c r="Y411">
        <f t="shared" si="158"/>
        <v>0</v>
      </c>
      <c r="Z411">
        <f t="shared" si="158"/>
        <v>0</v>
      </c>
      <c r="AA411">
        <f t="shared" si="158"/>
        <v>0</v>
      </c>
      <c r="AC411">
        <f t="shared" si="153"/>
        <v>0</v>
      </c>
      <c r="AD411">
        <f t="shared" si="153"/>
        <v>0</v>
      </c>
      <c r="AE411">
        <f t="shared" si="153"/>
        <v>0</v>
      </c>
      <c r="AF411">
        <f t="shared" si="153"/>
        <v>0</v>
      </c>
      <c r="AG411">
        <f t="shared" si="153"/>
        <v>0</v>
      </c>
      <c r="AH411">
        <f t="shared" si="153"/>
        <v>0</v>
      </c>
      <c r="AI411">
        <f t="shared" si="159"/>
        <v>0</v>
      </c>
      <c r="AJ411">
        <f t="shared" si="159"/>
        <v>0</v>
      </c>
      <c r="AK411">
        <f t="shared" si="159"/>
        <v>0</v>
      </c>
      <c r="AL411">
        <f t="shared" si="159"/>
        <v>0</v>
      </c>
      <c r="AM411">
        <f t="shared" si="159"/>
        <v>0</v>
      </c>
      <c r="AN411">
        <f t="shared" si="145"/>
        <v>0</v>
      </c>
      <c r="AO411">
        <f t="shared" si="145"/>
        <v>0</v>
      </c>
      <c r="AP411">
        <f t="shared" si="145"/>
        <v>0</v>
      </c>
      <c r="AQ411">
        <f t="shared" si="145"/>
        <v>0</v>
      </c>
      <c r="AR411">
        <f t="shared" si="145"/>
        <v>0</v>
      </c>
      <c r="AS411">
        <f t="shared" si="139"/>
        <v>0</v>
      </c>
      <c r="AT411">
        <f t="shared" si="139"/>
        <v>0</v>
      </c>
      <c r="AV411" s="25">
        <f t="shared" si="156"/>
        <v>45.171769645733413</v>
      </c>
      <c r="AW411" s="25">
        <f t="shared" si="156"/>
        <v>127.04522300052373</v>
      </c>
      <c r="AX411" s="25">
        <f t="shared" si="156"/>
        <v>364.41551061754836</v>
      </c>
      <c r="AY411" s="25">
        <f t="shared" si="156"/>
        <v>1052.6074841407044</v>
      </c>
      <c r="AZ411" s="25">
        <f t="shared" si="156"/>
        <v>3047.8369510477814</v>
      </c>
      <c r="BA411" s="25">
        <f t="shared" si="156"/>
        <v>8832.473765734987</v>
      </c>
      <c r="BB411" s="25">
        <f t="shared" si="156"/>
        <v>25603.488645394966</v>
      </c>
      <c r="BC411" s="25">
        <f t="shared" si="156"/>
        <v>74226.582731377712</v>
      </c>
      <c r="BD411" s="25">
        <f t="shared" si="156"/>
        <v>215196.30313641208</v>
      </c>
      <c r="BE411" s="25">
        <f t="shared" si="156"/>
        <v>623900.48876334867</v>
      </c>
      <c r="BF411" s="25">
        <f t="shared" si="156"/>
        <v>1808829.499539858</v>
      </c>
      <c r="BG411" s="25">
        <f t="shared" si="156"/>
        <v>5244215.8008228196</v>
      </c>
      <c r="BH411" s="25">
        <f t="shared" si="156"/>
        <v>15204204.063164905</v>
      </c>
      <c r="BI411" s="25">
        <f t="shared" si="156"/>
        <v>44080539.207467429</v>
      </c>
      <c r="BJ411" s="25">
        <f t="shared" si="156"/>
        <v>127799787.60445273</v>
      </c>
      <c r="BK411" s="25">
        <f t="shared" si="156"/>
        <v>370521466.69325632</v>
      </c>
      <c r="BL411" s="25">
        <f t="shared" ref="BF411:BN426" si="160">$H$1+EXP(EXP($H$6*($E$4+($D411-$D$4)*$C$4)+$H$5)*BL$10+EXP($H$4*($E$4+($D411-$D$4)*$C$4)+$H$3)+$H$2)</f>
        <v>1074228375.5313194</v>
      </c>
      <c r="BM411" s="25">
        <f t="shared" si="160"/>
        <v>3114439268.1283507</v>
      </c>
      <c r="BN411" s="25">
        <f t="shared" si="160"/>
        <v>9029487754.9259262</v>
      </c>
    </row>
    <row r="412" spans="2:66" x14ac:dyDescent="0.3">
      <c r="B412" s="73"/>
      <c r="F412" s="75"/>
      <c r="G412" s="23"/>
      <c r="H412" s="59">
        <f t="shared" si="144"/>
        <v>0</v>
      </c>
      <c r="I412" s="77">
        <f t="shared" si="154"/>
        <v>0</v>
      </c>
      <c r="J412">
        <f t="shared" si="158"/>
        <v>0</v>
      </c>
      <c r="K412">
        <f t="shared" si="158"/>
        <v>0</v>
      </c>
      <c r="L412">
        <f t="shared" si="158"/>
        <v>0</v>
      </c>
      <c r="M412">
        <f t="shared" si="158"/>
        <v>0</v>
      </c>
      <c r="N412">
        <f t="shared" si="158"/>
        <v>0</v>
      </c>
      <c r="O412">
        <f t="shared" si="158"/>
        <v>0</v>
      </c>
      <c r="P412">
        <f t="shared" si="158"/>
        <v>0</v>
      </c>
      <c r="Q412">
        <f t="shared" si="158"/>
        <v>0</v>
      </c>
      <c r="R412">
        <f t="shared" si="158"/>
        <v>0</v>
      </c>
      <c r="S412">
        <f t="shared" si="158"/>
        <v>0</v>
      </c>
      <c r="T412">
        <f t="shared" si="158"/>
        <v>0</v>
      </c>
      <c r="U412">
        <f t="shared" si="158"/>
        <v>0</v>
      </c>
      <c r="V412">
        <f t="shared" si="158"/>
        <v>0</v>
      </c>
      <c r="W412">
        <f t="shared" si="158"/>
        <v>0</v>
      </c>
      <c r="X412">
        <f t="shared" si="158"/>
        <v>0</v>
      </c>
      <c r="Y412">
        <f t="shared" si="158"/>
        <v>0</v>
      </c>
      <c r="Z412">
        <f t="shared" si="158"/>
        <v>0</v>
      </c>
      <c r="AA412">
        <f t="shared" si="158"/>
        <v>0</v>
      </c>
      <c r="AC412">
        <f t="shared" si="153"/>
        <v>0</v>
      </c>
      <c r="AD412">
        <f t="shared" si="153"/>
        <v>0</v>
      </c>
      <c r="AE412">
        <f t="shared" si="153"/>
        <v>0</v>
      </c>
      <c r="AF412">
        <f t="shared" si="153"/>
        <v>0</v>
      </c>
      <c r="AG412">
        <f t="shared" si="153"/>
        <v>0</v>
      </c>
      <c r="AH412">
        <f t="shared" si="153"/>
        <v>0</v>
      </c>
      <c r="AI412">
        <f t="shared" si="159"/>
        <v>0</v>
      </c>
      <c r="AJ412">
        <f t="shared" si="159"/>
        <v>0</v>
      </c>
      <c r="AK412">
        <f t="shared" si="159"/>
        <v>0</v>
      </c>
      <c r="AL412">
        <f t="shared" si="159"/>
        <v>0</v>
      </c>
      <c r="AM412">
        <f t="shared" si="159"/>
        <v>0</v>
      </c>
      <c r="AN412">
        <f t="shared" si="145"/>
        <v>0</v>
      </c>
      <c r="AO412">
        <f t="shared" si="145"/>
        <v>0</v>
      </c>
      <c r="AP412">
        <f t="shared" si="145"/>
        <v>0</v>
      </c>
      <c r="AQ412">
        <f t="shared" si="145"/>
        <v>0</v>
      </c>
      <c r="AR412">
        <f t="shared" si="145"/>
        <v>0</v>
      </c>
      <c r="AS412">
        <f t="shared" si="139"/>
        <v>0</v>
      </c>
      <c r="AT412">
        <f t="shared" si="139"/>
        <v>0</v>
      </c>
      <c r="AV412" s="25">
        <f t="shared" ref="AV412:BK427" si="161">$H$1+EXP(EXP($H$6*($E$4+($D412-$D$4)*$C$4)+$H$5)*AV$10+EXP($H$4*($E$4+($D412-$D$4)*$C$4)+$H$3)+$H$2)</f>
        <v>45.171769645733413</v>
      </c>
      <c r="AW412" s="25">
        <f t="shared" si="161"/>
        <v>127.04522300052373</v>
      </c>
      <c r="AX412" s="25">
        <f t="shared" si="161"/>
        <v>364.41551061754836</v>
      </c>
      <c r="AY412" s="25">
        <f t="shared" si="161"/>
        <v>1052.6074841407044</v>
      </c>
      <c r="AZ412" s="25">
        <f t="shared" si="161"/>
        <v>3047.8369510477814</v>
      </c>
      <c r="BA412" s="25">
        <f t="shared" si="161"/>
        <v>8832.473765734987</v>
      </c>
      <c r="BB412" s="25">
        <f t="shared" si="161"/>
        <v>25603.488645394966</v>
      </c>
      <c r="BC412" s="25">
        <f t="shared" si="161"/>
        <v>74226.582731377712</v>
      </c>
      <c r="BD412" s="25">
        <f t="shared" si="161"/>
        <v>215196.30313641208</v>
      </c>
      <c r="BE412" s="25">
        <f t="shared" si="161"/>
        <v>623900.48876334867</v>
      </c>
      <c r="BF412" s="25">
        <f t="shared" si="160"/>
        <v>1808829.499539858</v>
      </c>
      <c r="BG412" s="25">
        <f t="shared" si="160"/>
        <v>5244215.8008228196</v>
      </c>
      <c r="BH412" s="25">
        <f t="shared" si="160"/>
        <v>15204204.063164905</v>
      </c>
      <c r="BI412" s="25">
        <f t="shared" si="160"/>
        <v>44080539.207467429</v>
      </c>
      <c r="BJ412" s="25">
        <f t="shared" si="160"/>
        <v>127799787.60445273</v>
      </c>
      <c r="BK412" s="25">
        <f t="shared" si="160"/>
        <v>370521466.69325632</v>
      </c>
      <c r="BL412" s="25">
        <f t="shared" si="160"/>
        <v>1074228375.5313194</v>
      </c>
      <c r="BM412" s="25">
        <f t="shared" si="160"/>
        <v>3114439268.1283507</v>
      </c>
      <c r="BN412" s="25">
        <f t="shared" si="160"/>
        <v>9029487754.9259262</v>
      </c>
    </row>
    <row r="413" spans="2:66" x14ac:dyDescent="0.3">
      <c r="B413" s="73"/>
      <c r="F413" s="75"/>
      <c r="G413" s="23"/>
      <c r="H413" s="59">
        <f t="shared" si="144"/>
        <v>0</v>
      </c>
      <c r="I413" s="77">
        <f t="shared" si="154"/>
        <v>0</v>
      </c>
      <c r="J413">
        <f t="shared" si="158"/>
        <v>0</v>
      </c>
      <c r="K413">
        <f t="shared" si="158"/>
        <v>0</v>
      </c>
      <c r="L413">
        <f t="shared" si="158"/>
        <v>0</v>
      </c>
      <c r="M413">
        <f t="shared" si="158"/>
        <v>0</v>
      </c>
      <c r="N413">
        <f t="shared" si="158"/>
        <v>0</v>
      </c>
      <c r="O413">
        <f t="shared" si="158"/>
        <v>0</v>
      </c>
      <c r="P413">
        <f t="shared" si="158"/>
        <v>0</v>
      </c>
      <c r="Q413">
        <f t="shared" si="158"/>
        <v>0</v>
      </c>
      <c r="R413">
        <f t="shared" si="158"/>
        <v>0</v>
      </c>
      <c r="S413">
        <f t="shared" si="158"/>
        <v>0</v>
      </c>
      <c r="T413">
        <f t="shared" si="158"/>
        <v>0</v>
      </c>
      <c r="U413">
        <f t="shared" si="158"/>
        <v>0</v>
      </c>
      <c r="V413">
        <f t="shared" si="158"/>
        <v>0</v>
      </c>
      <c r="W413">
        <f t="shared" si="158"/>
        <v>0</v>
      </c>
      <c r="X413">
        <f t="shared" si="158"/>
        <v>0</v>
      </c>
      <c r="Y413">
        <f t="shared" si="158"/>
        <v>0</v>
      </c>
      <c r="Z413">
        <f t="shared" si="158"/>
        <v>0</v>
      </c>
      <c r="AA413">
        <f t="shared" si="158"/>
        <v>0</v>
      </c>
      <c r="AC413">
        <f t="shared" si="153"/>
        <v>0</v>
      </c>
      <c r="AD413">
        <f t="shared" si="153"/>
        <v>0</v>
      </c>
      <c r="AE413">
        <f t="shared" si="153"/>
        <v>0</v>
      </c>
      <c r="AF413">
        <f t="shared" si="153"/>
        <v>0</v>
      </c>
      <c r="AG413">
        <f t="shared" si="153"/>
        <v>0</v>
      </c>
      <c r="AH413">
        <f t="shared" si="153"/>
        <v>0</v>
      </c>
      <c r="AI413">
        <f t="shared" si="159"/>
        <v>0</v>
      </c>
      <c r="AJ413">
        <f t="shared" si="159"/>
        <v>0</v>
      </c>
      <c r="AK413">
        <f t="shared" si="159"/>
        <v>0</v>
      </c>
      <c r="AL413">
        <f t="shared" si="159"/>
        <v>0</v>
      </c>
      <c r="AM413">
        <f t="shared" si="159"/>
        <v>0</v>
      </c>
      <c r="AN413">
        <f t="shared" si="145"/>
        <v>0</v>
      </c>
      <c r="AO413">
        <f t="shared" si="145"/>
        <v>0</v>
      </c>
      <c r="AP413">
        <f t="shared" si="145"/>
        <v>0</v>
      </c>
      <c r="AQ413">
        <f t="shared" si="145"/>
        <v>0</v>
      </c>
      <c r="AR413">
        <f t="shared" si="145"/>
        <v>0</v>
      </c>
      <c r="AS413">
        <f t="shared" si="139"/>
        <v>0</v>
      </c>
      <c r="AT413">
        <f t="shared" si="139"/>
        <v>0</v>
      </c>
      <c r="AV413" s="25">
        <f t="shared" si="161"/>
        <v>45.171769645733413</v>
      </c>
      <c r="AW413" s="25">
        <f t="shared" si="161"/>
        <v>127.04522300052373</v>
      </c>
      <c r="AX413" s="25">
        <f t="shared" si="161"/>
        <v>364.41551061754836</v>
      </c>
      <c r="AY413" s="25">
        <f t="shared" si="161"/>
        <v>1052.6074841407044</v>
      </c>
      <c r="AZ413" s="25">
        <f t="shared" si="161"/>
        <v>3047.8369510477814</v>
      </c>
      <c r="BA413" s="25">
        <f t="shared" si="161"/>
        <v>8832.473765734987</v>
      </c>
      <c r="BB413" s="25">
        <f t="shared" si="161"/>
        <v>25603.488645394966</v>
      </c>
      <c r="BC413" s="25">
        <f t="shared" si="161"/>
        <v>74226.582731377712</v>
      </c>
      <c r="BD413" s="25">
        <f t="shared" si="161"/>
        <v>215196.30313641208</v>
      </c>
      <c r="BE413" s="25">
        <f t="shared" si="161"/>
        <v>623900.48876334867</v>
      </c>
      <c r="BF413" s="25">
        <f t="shared" si="160"/>
        <v>1808829.499539858</v>
      </c>
      <c r="BG413" s="25">
        <f t="shared" si="160"/>
        <v>5244215.8008228196</v>
      </c>
      <c r="BH413" s="25">
        <f t="shared" si="160"/>
        <v>15204204.063164905</v>
      </c>
      <c r="BI413" s="25">
        <f t="shared" si="160"/>
        <v>44080539.207467429</v>
      </c>
      <c r="BJ413" s="25">
        <f t="shared" si="160"/>
        <v>127799787.60445273</v>
      </c>
      <c r="BK413" s="25">
        <f t="shared" si="160"/>
        <v>370521466.69325632</v>
      </c>
      <c r="BL413" s="25">
        <f t="shared" si="160"/>
        <v>1074228375.5313194</v>
      </c>
      <c r="BM413" s="25">
        <f t="shared" si="160"/>
        <v>3114439268.1283507</v>
      </c>
      <c r="BN413" s="25">
        <f t="shared" si="160"/>
        <v>9029487754.9259262</v>
      </c>
    </row>
    <row r="414" spans="2:66" x14ac:dyDescent="0.3">
      <c r="B414" s="73"/>
      <c r="F414" s="75"/>
      <c r="G414" s="23"/>
      <c r="H414" s="59">
        <f t="shared" si="144"/>
        <v>0</v>
      </c>
      <c r="I414" s="77">
        <f t="shared" si="154"/>
        <v>0</v>
      </c>
      <c r="J414">
        <f t="shared" si="158"/>
        <v>0</v>
      </c>
      <c r="K414">
        <f t="shared" si="158"/>
        <v>0</v>
      </c>
      <c r="L414">
        <f t="shared" si="158"/>
        <v>0</v>
      </c>
      <c r="M414">
        <f t="shared" si="158"/>
        <v>0</v>
      </c>
      <c r="N414">
        <f t="shared" si="158"/>
        <v>0</v>
      </c>
      <c r="O414">
        <f t="shared" si="158"/>
        <v>0</v>
      </c>
      <c r="P414">
        <f t="shared" si="158"/>
        <v>0</v>
      </c>
      <c r="Q414">
        <f t="shared" si="158"/>
        <v>0</v>
      </c>
      <c r="R414">
        <f t="shared" si="158"/>
        <v>0</v>
      </c>
      <c r="S414">
        <f t="shared" si="158"/>
        <v>0</v>
      </c>
      <c r="T414">
        <f t="shared" si="158"/>
        <v>0</v>
      </c>
      <c r="U414">
        <f t="shared" si="158"/>
        <v>0</v>
      </c>
      <c r="V414">
        <f t="shared" si="158"/>
        <v>0</v>
      </c>
      <c r="W414">
        <f t="shared" si="158"/>
        <v>0</v>
      </c>
      <c r="X414">
        <f t="shared" si="158"/>
        <v>0</v>
      </c>
      <c r="Y414">
        <f t="shared" si="158"/>
        <v>0</v>
      </c>
      <c r="Z414">
        <f t="shared" si="158"/>
        <v>0</v>
      </c>
      <c r="AA414">
        <f t="shared" si="158"/>
        <v>0</v>
      </c>
      <c r="AC414">
        <f t="shared" si="153"/>
        <v>0</v>
      </c>
      <c r="AD414">
        <f t="shared" si="153"/>
        <v>0</v>
      </c>
      <c r="AE414">
        <f t="shared" si="153"/>
        <v>0</v>
      </c>
      <c r="AF414">
        <f t="shared" si="153"/>
        <v>0</v>
      </c>
      <c r="AG414">
        <f t="shared" si="153"/>
        <v>0</v>
      </c>
      <c r="AH414">
        <f t="shared" si="153"/>
        <v>0</v>
      </c>
      <c r="AI414">
        <f t="shared" si="159"/>
        <v>0</v>
      </c>
      <c r="AJ414">
        <f t="shared" si="159"/>
        <v>0</v>
      </c>
      <c r="AK414">
        <f t="shared" si="159"/>
        <v>0</v>
      </c>
      <c r="AL414">
        <f t="shared" si="159"/>
        <v>0</v>
      </c>
      <c r="AM414">
        <f t="shared" si="159"/>
        <v>0</v>
      </c>
      <c r="AN414">
        <f t="shared" si="145"/>
        <v>0</v>
      </c>
      <c r="AO414">
        <f t="shared" si="145"/>
        <v>0</v>
      </c>
      <c r="AP414">
        <f t="shared" si="145"/>
        <v>0</v>
      </c>
      <c r="AQ414">
        <f t="shared" si="145"/>
        <v>0</v>
      </c>
      <c r="AR414">
        <f t="shared" si="145"/>
        <v>0</v>
      </c>
      <c r="AS414">
        <f t="shared" si="139"/>
        <v>0</v>
      </c>
      <c r="AT414">
        <f t="shared" si="139"/>
        <v>0</v>
      </c>
      <c r="AV414" s="25">
        <f t="shared" si="161"/>
        <v>45.171769645733413</v>
      </c>
      <c r="AW414" s="25">
        <f t="shared" si="161"/>
        <v>127.04522300052373</v>
      </c>
      <c r="AX414" s="25">
        <f t="shared" si="161"/>
        <v>364.41551061754836</v>
      </c>
      <c r="AY414" s="25">
        <f t="shared" si="161"/>
        <v>1052.6074841407044</v>
      </c>
      <c r="AZ414" s="25">
        <f t="shared" si="161"/>
        <v>3047.8369510477814</v>
      </c>
      <c r="BA414" s="25">
        <f t="shared" si="161"/>
        <v>8832.473765734987</v>
      </c>
      <c r="BB414" s="25">
        <f t="shared" si="161"/>
        <v>25603.488645394966</v>
      </c>
      <c r="BC414" s="25">
        <f t="shared" si="161"/>
        <v>74226.582731377712</v>
      </c>
      <c r="BD414" s="25">
        <f t="shared" si="161"/>
        <v>215196.30313641208</v>
      </c>
      <c r="BE414" s="25">
        <f t="shared" si="161"/>
        <v>623900.48876334867</v>
      </c>
      <c r="BF414" s="25">
        <f t="shared" si="160"/>
        <v>1808829.499539858</v>
      </c>
      <c r="BG414" s="25">
        <f t="shared" si="160"/>
        <v>5244215.8008228196</v>
      </c>
      <c r="BH414" s="25">
        <f t="shared" si="160"/>
        <v>15204204.063164905</v>
      </c>
      <c r="BI414" s="25">
        <f t="shared" si="160"/>
        <v>44080539.207467429</v>
      </c>
      <c r="BJ414" s="25">
        <f t="shared" si="160"/>
        <v>127799787.60445273</v>
      </c>
      <c r="BK414" s="25">
        <f t="shared" si="160"/>
        <v>370521466.69325632</v>
      </c>
      <c r="BL414" s="25">
        <f t="shared" si="160"/>
        <v>1074228375.5313194</v>
      </c>
      <c r="BM414" s="25">
        <f t="shared" si="160"/>
        <v>3114439268.1283507</v>
      </c>
      <c r="BN414" s="25">
        <f t="shared" si="160"/>
        <v>9029487754.9259262</v>
      </c>
    </row>
    <row r="415" spans="2:66" x14ac:dyDescent="0.3">
      <c r="B415" s="73"/>
      <c r="F415" s="75"/>
      <c r="G415" s="23"/>
      <c r="H415" s="59">
        <f t="shared" si="144"/>
        <v>0</v>
      </c>
      <c r="I415" s="77">
        <f t="shared" si="154"/>
        <v>0</v>
      </c>
      <c r="J415">
        <f t="shared" si="158"/>
        <v>0</v>
      </c>
      <c r="K415">
        <f t="shared" si="158"/>
        <v>0</v>
      </c>
      <c r="L415">
        <f t="shared" si="158"/>
        <v>0</v>
      </c>
      <c r="M415">
        <f t="shared" ref="M415:AA415" si="162">IF(AND(M$10&lt;=$D415,$D415&lt;N$10)=TRUE,(M$9*100+100*($D415-M$10)/(N$10-M$10)),0)</f>
        <v>0</v>
      </c>
      <c r="N415">
        <f t="shared" si="162"/>
        <v>0</v>
      </c>
      <c r="O415">
        <f t="shared" si="162"/>
        <v>0</v>
      </c>
      <c r="P415">
        <f t="shared" si="162"/>
        <v>0</v>
      </c>
      <c r="Q415">
        <f t="shared" si="162"/>
        <v>0</v>
      </c>
      <c r="R415">
        <f t="shared" si="162"/>
        <v>0</v>
      </c>
      <c r="S415">
        <f t="shared" si="162"/>
        <v>0</v>
      </c>
      <c r="T415">
        <f t="shared" si="162"/>
        <v>0</v>
      </c>
      <c r="U415">
        <f t="shared" si="162"/>
        <v>0</v>
      </c>
      <c r="V415">
        <f t="shared" si="162"/>
        <v>0</v>
      </c>
      <c r="W415">
        <f t="shared" si="162"/>
        <v>0</v>
      </c>
      <c r="X415">
        <f t="shared" si="162"/>
        <v>0</v>
      </c>
      <c r="Y415">
        <f t="shared" si="162"/>
        <v>0</v>
      </c>
      <c r="Z415">
        <f t="shared" si="162"/>
        <v>0</v>
      </c>
      <c r="AA415">
        <f t="shared" si="162"/>
        <v>0</v>
      </c>
      <c r="AC415">
        <f t="shared" si="153"/>
        <v>0</v>
      </c>
      <c r="AD415">
        <f t="shared" si="153"/>
        <v>0</v>
      </c>
      <c r="AE415">
        <f t="shared" si="153"/>
        <v>0</v>
      </c>
      <c r="AF415">
        <f t="shared" si="153"/>
        <v>0</v>
      </c>
      <c r="AG415">
        <f t="shared" si="153"/>
        <v>0</v>
      </c>
      <c r="AH415">
        <f t="shared" si="153"/>
        <v>0</v>
      </c>
      <c r="AI415">
        <f t="shared" si="159"/>
        <v>0</v>
      </c>
      <c r="AJ415">
        <f t="shared" si="159"/>
        <v>0</v>
      </c>
      <c r="AK415">
        <f t="shared" si="159"/>
        <v>0</v>
      </c>
      <c r="AL415">
        <f t="shared" si="159"/>
        <v>0</v>
      </c>
      <c r="AM415">
        <f t="shared" si="159"/>
        <v>0</v>
      </c>
      <c r="AN415">
        <f t="shared" si="145"/>
        <v>0</v>
      </c>
      <c r="AO415">
        <f t="shared" si="145"/>
        <v>0</v>
      </c>
      <c r="AP415">
        <f t="shared" si="145"/>
        <v>0</v>
      </c>
      <c r="AQ415">
        <f t="shared" si="145"/>
        <v>0</v>
      </c>
      <c r="AR415">
        <f t="shared" si="145"/>
        <v>0</v>
      </c>
      <c r="AS415">
        <f t="shared" si="139"/>
        <v>0</v>
      </c>
      <c r="AT415">
        <f t="shared" si="139"/>
        <v>0</v>
      </c>
      <c r="AV415" s="25">
        <f t="shared" si="161"/>
        <v>45.171769645733413</v>
      </c>
      <c r="AW415" s="25">
        <f t="shared" si="161"/>
        <v>127.04522300052373</v>
      </c>
      <c r="AX415" s="25">
        <f t="shared" si="161"/>
        <v>364.41551061754836</v>
      </c>
      <c r="AY415" s="25">
        <f t="shared" si="161"/>
        <v>1052.6074841407044</v>
      </c>
      <c r="AZ415" s="25">
        <f t="shared" si="161"/>
        <v>3047.8369510477814</v>
      </c>
      <c r="BA415" s="25">
        <f t="shared" si="161"/>
        <v>8832.473765734987</v>
      </c>
      <c r="BB415" s="25">
        <f t="shared" si="161"/>
        <v>25603.488645394966</v>
      </c>
      <c r="BC415" s="25">
        <f t="shared" si="161"/>
        <v>74226.582731377712</v>
      </c>
      <c r="BD415" s="25">
        <f t="shared" si="161"/>
        <v>215196.30313641208</v>
      </c>
      <c r="BE415" s="25">
        <f t="shared" si="161"/>
        <v>623900.48876334867</v>
      </c>
      <c r="BF415" s="25">
        <f t="shared" si="160"/>
        <v>1808829.499539858</v>
      </c>
      <c r="BG415" s="25">
        <f t="shared" si="160"/>
        <v>5244215.8008228196</v>
      </c>
      <c r="BH415" s="25">
        <f t="shared" si="160"/>
        <v>15204204.063164905</v>
      </c>
      <c r="BI415" s="25">
        <f t="shared" si="160"/>
        <v>44080539.207467429</v>
      </c>
      <c r="BJ415" s="25">
        <f t="shared" si="160"/>
        <v>127799787.60445273</v>
      </c>
      <c r="BK415" s="25">
        <f t="shared" si="160"/>
        <v>370521466.69325632</v>
      </c>
      <c r="BL415" s="25">
        <f t="shared" si="160"/>
        <v>1074228375.5313194</v>
      </c>
      <c r="BM415" s="25">
        <f t="shared" si="160"/>
        <v>3114439268.1283507</v>
      </c>
      <c r="BN415" s="25">
        <f t="shared" si="160"/>
        <v>9029487754.9259262</v>
      </c>
    </row>
    <row r="416" spans="2:66" x14ac:dyDescent="0.3">
      <c r="B416" s="73"/>
      <c r="F416" s="75"/>
      <c r="G416" s="23"/>
      <c r="H416" s="59">
        <f t="shared" si="144"/>
        <v>0</v>
      </c>
      <c r="I416" s="77">
        <f t="shared" si="154"/>
        <v>0</v>
      </c>
      <c r="J416">
        <f t="shared" ref="J416:AA430" si="163">IF(AND(J$10&lt;=$D416,$D416&lt;K$10)=TRUE,(J$9*100+100*($D416-J$10)/(K$10-J$10)),0)</f>
        <v>0</v>
      </c>
      <c r="K416">
        <f t="shared" si="163"/>
        <v>0</v>
      </c>
      <c r="L416">
        <f t="shared" si="163"/>
        <v>0</v>
      </c>
      <c r="M416">
        <f t="shared" si="163"/>
        <v>0</v>
      </c>
      <c r="N416">
        <f t="shared" si="163"/>
        <v>0</v>
      </c>
      <c r="O416">
        <f t="shared" si="163"/>
        <v>0</v>
      </c>
      <c r="P416">
        <f t="shared" si="163"/>
        <v>0</v>
      </c>
      <c r="Q416">
        <f t="shared" si="163"/>
        <v>0</v>
      </c>
      <c r="R416">
        <f t="shared" si="163"/>
        <v>0</v>
      </c>
      <c r="S416">
        <f t="shared" si="163"/>
        <v>0</v>
      </c>
      <c r="T416">
        <f t="shared" si="163"/>
        <v>0</v>
      </c>
      <c r="U416">
        <f t="shared" si="163"/>
        <v>0</v>
      </c>
      <c r="V416">
        <f t="shared" si="163"/>
        <v>0</v>
      </c>
      <c r="W416">
        <f t="shared" si="163"/>
        <v>0</v>
      </c>
      <c r="X416">
        <f t="shared" si="163"/>
        <v>0</v>
      </c>
      <c r="Y416">
        <f t="shared" si="163"/>
        <v>0</v>
      </c>
      <c r="Z416">
        <f t="shared" si="163"/>
        <v>0</v>
      </c>
      <c r="AA416">
        <f t="shared" si="163"/>
        <v>0</v>
      </c>
      <c r="AC416">
        <f t="shared" si="153"/>
        <v>0</v>
      </c>
      <c r="AD416">
        <f t="shared" si="153"/>
        <v>0</v>
      </c>
      <c r="AE416">
        <f t="shared" si="153"/>
        <v>0</v>
      </c>
      <c r="AF416">
        <f t="shared" si="153"/>
        <v>0</v>
      </c>
      <c r="AG416">
        <f t="shared" si="153"/>
        <v>0</v>
      </c>
      <c r="AH416">
        <f t="shared" si="153"/>
        <v>0</v>
      </c>
      <c r="AI416">
        <f t="shared" si="159"/>
        <v>0</v>
      </c>
      <c r="AJ416">
        <f t="shared" si="159"/>
        <v>0</v>
      </c>
      <c r="AK416">
        <f t="shared" si="159"/>
        <v>0</v>
      </c>
      <c r="AL416">
        <f t="shared" si="159"/>
        <v>0</v>
      </c>
      <c r="AM416">
        <f t="shared" si="159"/>
        <v>0</v>
      </c>
      <c r="AN416">
        <f t="shared" si="145"/>
        <v>0</v>
      </c>
      <c r="AO416">
        <f t="shared" si="145"/>
        <v>0</v>
      </c>
      <c r="AP416">
        <f t="shared" si="145"/>
        <v>0</v>
      </c>
      <c r="AQ416">
        <f t="shared" si="145"/>
        <v>0</v>
      </c>
      <c r="AR416">
        <f t="shared" si="145"/>
        <v>0</v>
      </c>
      <c r="AS416">
        <f t="shared" si="139"/>
        <v>0</v>
      </c>
      <c r="AT416">
        <f t="shared" si="139"/>
        <v>0</v>
      </c>
      <c r="AV416" s="25">
        <f t="shared" si="161"/>
        <v>45.171769645733413</v>
      </c>
      <c r="AW416" s="25">
        <f t="shared" si="161"/>
        <v>127.04522300052373</v>
      </c>
      <c r="AX416" s="25">
        <f t="shared" si="161"/>
        <v>364.41551061754836</v>
      </c>
      <c r="AY416" s="25">
        <f t="shared" si="161"/>
        <v>1052.6074841407044</v>
      </c>
      <c r="AZ416" s="25">
        <f t="shared" si="161"/>
        <v>3047.8369510477814</v>
      </c>
      <c r="BA416" s="25">
        <f t="shared" si="161"/>
        <v>8832.473765734987</v>
      </c>
      <c r="BB416" s="25">
        <f t="shared" si="161"/>
        <v>25603.488645394966</v>
      </c>
      <c r="BC416" s="25">
        <f t="shared" si="161"/>
        <v>74226.582731377712</v>
      </c>
      <c r="BD416" s="25">
        <f t="shared" si="161"/>
        <v>215196.30313641208</v>
      </c>
      <c r="BE416" s="25">
        <f t="shared" si="161"/>
        <v>623900.48876334867</v>
      </c>
      <c r="BF416" s="25">
        <f t="shared" si="160"/>
        <v>1808829.499539858</v>
      </c>
      <c r="BG416" s="25">
        <f t="shared" si="160"/>
        <v>5244215.8008228196</v>
      </c>
      <c r="BH416" s="25">
        <f t="shared" si="160"/>
        <v>15204204.063164905</v>
      </c>
      <c r="BI416" s="25">
        <f t="shared" si="160"/>
        <v>44080539.207467429</v>
      </c>
      <c r="BJ416" s="25">
        <f t="shared" si="160"/>
        <v>127799787.60445273</v>
      </c>
      <c r="BK416" s="25">
        <f t="shared" si="160"/>
        <v>370521466.69325632</v>
      </c>
      <c r="BL416" s="25">
        <f t="shared" si="160"/>
        <v>1074228375.5313194</v>
      </c>
      <c r="BM416" s="25">
        <f t="shared" si="160"/>
        <v>3114439268.1283507</v>
      </c>
      <c r="BN416" s="25">
        <f t="shared" si="160"/>
        <v>9029487754.9259262</v>
      </c>
    </row>
    <row r="417" spans="2:66" x14ac:dyDescent="0.3">
      <c r="B417" s="73"/>
      <c r="F417" s="75"/>
      <c r="G417" s="23"/>
      <c r="H417" s="59">
        <f t="shared" si="144"/>
        <v>0</v>
      </c>
      <c r="I417" s="77">
        <f t="shared" si="154"/>
        <v>0</v>
      </c>
      <c r="J417">
        <f t="shared" si="163"/>
        <v>0</v>
      </c>
      <c r="K417">
        <f t="shared" si="163"/>
        <v>0</v>
      </c>
      <c r="L417">
        <f t="shared" si="163"/>
        <v>0</v>
      </c>
      <c r="M417">
        <f t="shared" si="163"/>
        <v>0</v>
      </c>
      <c r="N417">
        <f t="shared" si="163"/>
        <v>0</v>
      </c>
      <c r="O417">
        <f t="shared" si="163"/>
        <v>0</v>
      </c>
      <c r="P417">
        <f t="shared" si="163"/>
        <v>0</v>
      </c>
      <c r="Q417">
        <f t="shared" si="163"/>
        <v>0</v>
      </c>
      <c r="R417">
        <f t="shared" si="163"/>
        <v>0</v>
      </c>
      <c r="S417">
        <f t="shared" si="163"/>
        <v>0</v>
      </c>
      <c r="T417">
        <f t="shared" si="163"/>
        <v>0</v>
      </c>
      <c r="U417">
        <f t="shared" si="163"/>
        <v>0</v>
      </c>
      <c r="V417">
        <f t="shared" si="163"/>
        <v>0</v>
      </c>
      <c r="W417">
        <f t="shared" si="163"/>
        <v>0</v>
      </c>
      <c r="X417">
        <f t="shared" si="163"/>
        <v>0</v>
      </c>
      <c r="Y417">
        <f t="shared" si="163"/>
        <v>0</v>
      </c>
      <c r="Z417">
        <f t="shared" si="163"/>
        <v>0</v>
      </c>
      <c r="AA417">
        <f t="shared" si="163"/>
        <v>0</v>
      </c>
      <c r="AC417">
        <f t="shared" si="153"/>
        <v>0</v>
      </c>
      <c r="AD417">
        <f t="shared" si="153"/>
        <v>0</v>
      </c>
      <c r="AE417">
        <f t="shared" si="153"/>
        <v>0</v>
      </c>
      <c r="AF417">
        <f t="shared" si="153"/>
        <v>0</v>
      </c>
      <c r="AG417">
        <f t="shared" si="153"/>
        <v>0</v>
      </c>
      <c r="AH417">
        <f t="shared" si="153"/>
        <v>0</v>
      </c>
      <c r="AI417">
        <f t="shared" si="159"/>
        <v>0</v>
      </c>
      <c r="AJ417">
        <f t="shared" si="159"/>
        <v>0</v>
      </c>
      <c r="AK417">
        <f t="shared" si="159"/>
        <v>0</v>
      </c>
      <c r="AL417">
        <f t="shared" si="159"/>
        <v>0</v>
      </c>
      <c r="AM417">
        <f t="shared" si="159"/>
        <v>0</v>
      </c>
      <c r="AN417">
        <f t="shared" si="145"/>
        <v>0</v>
      </c>
      <c r="AO417">
        <f t="shared" si="145"/>
        <v>0</v>
      </c>
      <c r="AP417">
        <f t="shared" si="145"/>
        <v>0</v>
      </c>
      <c r="AQ417">
        <f t="shared" si="145"/>
        <v>0</v>
      </c>
      <c r="AR417">
        <f t="shared" si="145"/>
        <v>0</v>
      </c>
      <c r="AS417">
        <f t="shared" si="139"/>
        <v>0</v>
      </c>
      <c r="AT417">
        <f t="shared" si="139"/>
        <v>0</v>
      </c>
      <c r="AV417" s="25">
        <f t="shared" si="161"/>
        <v>45.171769645733413</v>
      </c>
      <c r="AW417" s="25">
        <f t="shared" si="161"/>
        <v>127.04522300052373</v>
      </c>
      <c r="AX417" s="25">
        <f t="shared" si="161"/>
        <v>364.41551061754836</v>
      </c>
      <c r="AY417" s="25">
        <f t="shared" si="161"/>
        <v>1052.6074841407044</v>
      </c>
      <c r="AZ417" s="25">
        <f t="shared" si="161"/>
        <v>3047.8369510477814</v>
      </c>
      <c r="BA417" s="25">
        <f t="shared" si="161"/>
        <v>8832.473765734987</v>
      </c>
      <c r="BB417" s="25">
        <f t="shared" si="161"/>
        <v>25603.488645394966</v>
      </c>
      <c r="BC417" s="25">
        <f t="shared" si="161"/>
        <v>74226.582731377712</v>
      </c>
      <c r="BD417" s="25">
        <f t="shared" si="161"/>
        <v>215196.30313641208</v>
      </c>
      <c r="BE417" s="25">
        <f t="shared" si="161"/>
        <v>623900.48876334867</v>
      </c>
      <c r="BF417" s="25">
        <f t="shared" si="160"/>
        <v>1808829.499539858</v>
      </c>
      <c r="BG417" s="25">
        <f t="shared" si="160"/>
        <v>5244215.8008228196</v>
      </c>
      <c r="BH417" s="25">
        <f t="shared" si="160"/>
        <v>15204204.063164905</v>
      </c>
      <c r="BI417" s="25">
        <f t="shared" si="160"/>
        <v>44080539.207467429</v>
      </c>
      <c r="BJ417" s="25">
        <f t="shared" si="160"/>
        <v>127799787.60445273</v>
      </c>
      <c r="BK417" s="25">
        <f t="shared" si="160"/>
        <v>370521466.69325632</v>
      </c>
      <c r="BL417" s="25">
        <f t="shared" si="160"/>
        <v>1074228375.5313194</v>
      </c>
      <c r="BM417" s="25">
        <f t="shared" si="160"/>
        <v>3114439268.1283507</v>
      </c>
      <c r="BN417" s="25">
        <f t="shared" si="160"/>
        <v>9029487754.9259262</v>
      </c>
    </row>
    <row r="418" spans="2:66" x14ac:dyDescent="0.3">
      <c r="B418" s="73"/>
      <c r="F418" s="75"/>
      <c r="G418" s="23"/>
      <c r="H418" s="59">
        <f t="shared" si="144"/>
        <v>0</v>
      </c>
      <c r="I418" s="77">
        <f t="shared" si="154"/>
        <v>0</v>
      </c>
      <c r="J418">
        <f t="shared" si="163"/>
        <v>0</v>
      </c>
      <c r="K418">
        <f t="shared" si="163"/>
        <v>0</v>
      </c>
      <c r="L418">
        <f t="shared" si="163"/>
        <v>0</v>
      </c>
      <c r="M418">
        <f t="shared" si="163"/>
        <v>0</v>
      </c>
      <c r="N418">
        <f t="shared" si="163"/>
        <v>0</v>
      </c>
      <c r="O418">
        <f t="shared" si="163"/>
        <v>0</v>
      </c>
      <c r="P418">
        <f t="shared" si="163"/>
        <v>0</v>
      </c>
      <c r="Q418">
        <f t="shared" si="163"/>
        <v>0</v>
      </c>
      <c r="R418">
        <f t="shared" si="163"/>
        <v>0</v>
      </c>
      <c r="S418">
        <f t="shared" si="163"/>
        <v>0</v>
      </c>
      <c r="T418">
        <f t="shared" si="163"/>
        <v>0</v>
      </c>
      <c r="U418">
        <f t="shared" si="163"/>
        <v>0</v>
      </c>
      <c r="V418">
        <f t="shared" si="163"/>
        <v>0</v>
      </c>
      <c r="W418">
        <f t="shared" si="163"/>
        <v>0</v>
      </c>
      <c r="X418">
        <f t="shared" si="163"/>
        <v>0</v>
      </c>
      <c r="Y418">
        <f t="shared" si="163"/>
        <v>0</v>
      </c>
      <c r="Z418">
        <f t="shared" si="163"/>
        <v>0</v>
      </c>
      <c r="AA418">
        <f t="shared" si="163"/>
        <v>0</v>
      </c>
      <c r="AC418">
        <f t="shared" si="153"/>
        <v>0</v>
      </c>
      <c r="AD418">
        <f t="shared" si="153"/>
        <v>0</v>
      </c>
      <c r="AE418">
        <f t="shared" si="153"/>
        <v>0</v>
      </c>
      <c r="AF418">
        <f t="shared" si="153"/>
        <v>0</v>
      </c>
      <c r="AG418">
        <f t="shared" si="153"/>
        <v>0</v>
      </c>
      <c r="AH418">
        <f t="shared" si="153"/>
        <v>0</v>
      </c>
      <c r="AI418">
        <f t="shared" si="159"/>
        <v>0</v>
      </c>
      <c r="AJ418">
        <f t="shared" si="159"/>
        <v>0</v>
      </c>
      <c r="AK418">
        <f t="shared" si="159"/>
        <v>0</v>
      </c>
      <c r="AL418">
        <f t="shared" si="159"/>
        <v>0</v>
      </c>
      <c r="AM418">
        <f t="shared" si="159"/>
        <v>0</v>
      </c>
      <c r="AN418">
        <f t="shared" si="145"/>
        <v>0</v>
      </c>
      <c r="AO418">
        <f t="shared" si="145"/>
        <v>0</v>
      </c>
      <c r="AP418">
        <f t="shared" si="145"/>
        <v>0</v>
      </c>
      <c r="AQ418">
        <f t="shared" si="145"/>
        <v>0</v>
      </c>
      <c r="AR418">
        <f t="shared" si="145"/>
        <v>0</v>
      </c>
      <c r="AS418">
        <f t="shared" ref="AS418:AT481" si="164">IF(AND(BL418&lt;=$G418,$G418&lt;BM418)=TRUE,BL$10*100+100*((LOG($G418)-LOG(BL418))/(LOG(BM418)-LOG(BL418))),0)</f>
        <v>0</v>
      </c>
      <c r="AT418">
        <f t="shared" si="164"/>
        <v>0</v>
      </c>
      <c r="AV418" s="25">
        <f t="shared" si="161"/>
        <v>45.171769645733413</v>
      </c>
      <c r="AW418" s="25">
        <f t="shared" si="161"/>
        <v>127.04522300052373</v>
      </c>
      <c r="AX418" s="25">
        <f t="shared" si="161"/>
        <v>364.41551061754836</v>
      </c>
      <c r="AY418" s="25">
        <f t="shared" si="161"/>
        <v>1052.6074841407044</v>
      </c>
      <c r="AZ418" s="25">
        <f t="shared" si="161"/>
        <v>3047.8369510477814</v>
      </c>
      <c r="BA418" s="25">
        <f t="shared" si="161"/>
        <v>8832.473765734987</v>
      </c>
      <c r="BB418" s="25">
        <f t="shared" si="161"/>
        <v>25603.488645394966</v>
      </c>
      <c r="BC418" s="25">
        <f t="shared" si="161"/>
        <v>74226.582731377712</v>
      </c>
      <c r="BD418" s="25">
        <f t="shared" si="161"/>
        <v>215196.30313641208</v>
      </c>
      <c r="BE418" s="25">
        <f t="shared" si="161"/>
        <v>623900.48876334867</v>
      </c>
      <c r="BF418" s="25">
        <f t="shared" si="160"/>
        <v>1808829.499539858</v>
      </c>
      <c r="BG418" s="25">
        <f t="shared" si="160"/>
        <v>5244215.8008228196</v>
      </c>
      <c r="BH418" s="25">
        <f t="shared" si="160"/>
        <v>15204204.063164905</v>
      </c>
      <c r="BI418" s="25">
        <f t="shared" si="160"/>
        <v>44080539.207467429</v>
      </c>
      <c r="BJ418" s="25">
        <f t="shared" si="160"/>
        <v>127799787.60445273</v>
      </c>
      <c r="BK418" s="25">
        <f t="shared" si="160"/>
        <v>370521466.69325632</v>
      </c>
      <c r="BL418" s="25">
        <f t="shared" si="160"/>
        <v>1074228375.5313194</v>
      </c>
      <c r="BM418" s="25">
        <f t="shared" si="160"/>
        <v>3114439268.1283507</v>
      </c>
      <c r="BN418" s="25">
        <f t="shared" si="160"/>
        <v>9029487754.9259262</v>
      </c>
    </row>
    <row r="419" spans="2:66" x14ac:dyDescent="0.3">
      <c r="B419" s="73"/>
      <c r="F419" s="75"/>
      <c r="G419" s="23"/>
      <c r="H419" s="59">
        <f t="shared" si="144"/>
        <v>0</v>
      </c>
      <c r="I419" s="77">
        <f t="shared" si="154"/>
        <v>0</v>
      </c>
      <c r="J419">
        <f t="shared" si="163"/>
        <v>0</v>
      </c>
      <c r="K419">
        <f t="shared" si="163"/>
        <v>0</v>
      </c>
      <c r="L419">
        <f t="shared" si="163"/>
        <v>0</v>
      </c>
      <c r="M419">
        <f t="shared" si="163"/>
        <v>0</v>
      </c>
      <c r="N419">
        <f t="shared" si="163"/>
        <v>0</v>
      </c>
      <c r="O419">
        <f t="shared" si="163"/>
        <v>0</v>
      </c>
      <c r="P419">
        <f t="shared" si="163"/>
        <v>0</v>
      </c>
      <c r="Q419">
        <f t="shared" si="163"/>
        <v>0</v>
      </c>
      <c r="R419">
        <f t="shared" si="163"/>
        <v>0</v>
      </c>
      <c r="S419">
        <f t="shared" si="163"/>
        <v>0</v>
      </c>
      <c r="T419">
        <f t="shared" si="163"/>
        <v>0</v>
      </c>
      <c r="U419">
        <f t="shared" si="163"/>
        <v>0</v>
      </c>
      <c r="V419">
        <f t="shared" si="163"/>
        <v>0</v>
      </c>
      <c r="W419">
        <f t="shared" si="163"/>
        <v>0</v>
      </c>
      <c r="X419">
        <f t="shared" si="163"/>
        <v>0</v>
      </c>
      <c r="Y419">
        <f t="shared" si="163"/>
        <v>0</v>
      </c>
      <c r="Z419">
        <f t="shared" si="163"/>
        <v>0</v>
      </c>
      <c r="AA419">
        <f t="shared" si="163"/>
        <v>0</v>
      </c>
      <c r="AC419">
        <f t="shared" si="153"/>
        <v>0</v>
      </c>
      <c r="AD419">
        <f t="shared" si="153"/>
        <v>0</v>
      </c>
      <c r="AE419">
        <f t="shared" si="153"/>
        <v>0</v>
      </c>
      <c r="AF419">
        <f t="shared" si="153"/>
        <v>0</v>
      </c>
      <c r="AG419">
        <f t="shared" si="153"/>
        <v>0</v>
      </c>
      <c r="AH419">
        <f t="shared" si="153"/>
        <v>0</v>
      </c>
      <c r="AI419">
        <f t="shared" si="159"/>
        <v>0</v>
      </c>
      <c r="AJ419">
        <f t="shared" si="159"/>
        <v>0</v>
      </c>
      <c r="AK419">
        <f t="shared" si="159"/>
        <v>0</v>
      </c>
      <c r="AL419">
        <f t="shared" si="159"/>
        <v>0</v>
      </c>
      <c r="AM419">
        <f t="shared" si="159"/>
        <v>0</v>
      </c>
      <c r="AN419">
        <f t="shared" si="159"/>
        <v>0</v>
      </c>
      <c r="AO419">
        <f t="shared" si="159"/>
        <v>0</v>
      </c>
      <c r="AP419">
        <f t="shared" si="159"/>
        <v>0</v>
      </c>
      <c r="AQ419">
        <f t="shared" si="159"/>
        <v>0</v>
      </c>
      <c r="AR419">
        <f t="shared" si="159"/>
        <v>0</v>
      </c>
      <c r="AS419">
        <f t="shared" si="164"/>
        <v>0</v>
      </c>
      <c r="AT419">
        <f t="shared" si="164"/>
        <v>0</v>
      </c>
      <c r="AV419" s="25">
        <f t="shared" si="161"/>
        <v>45.171769645733413</v>
      </c>
      <c r="AW419" s="25">
        <f t="shared" si="161"/>
        <v>127.04522300052373</v>
      </c>
      <c r="AX419" s="25">
        <f t="shared" si="161"/>
        <v>364.41551061754836</v>
      </c>
      <c r="AY419" s="25">
        <f t="shared" si="161"/>
        <v>1052.6074841407044</v>
      </c>
      <c r="AZ419" s="25">
        <f t="shared" si="161"/>
        <v>3047.8369510477814</v>
      </c>
      <c r="BA419" s="25">
        <f t="shared" si="161"/>
        <v>8832.473765734987</v>
      </c>
      <c r="BB419" s="25">
        <f t="shared" si="161"/>
        <v>25603.488645394966</v>
      </c>
      <c r="BC419" s="25">
        <f t="shared" si="161"/>
        <v>74226.582731377712</v>
      </c>
      <c r="BD419" s="25">
        <f t="shared" si="161"/>
        <v>215196.30313641208</v>
      </c>
      <c r="BE419" s="25">
        <f t="shared" si="161"/>
        <v>623900.48876334867</v>
      </c>
      <c r="BF419" s="25">
        <f t="shared" si="160"/>
        <v>1808829.499539858</v>
      </c>
      <c r="BG419" s="25">
        <f t="shared" si="160"/>
        <v>5244215.8008228196</v>
      </c>
      <c r="BH419" s="25">
        <f t="shared" si="160"/>
        <v>15204204.063164905</v>
      </c>
      <c r="BI419" s="25">
        <f t="shared" si="160"/>
        <v>44080539.207467429</v>
      </c>
      <c r="BJ419" s="25">
        <f t="shared" si="160"/>
        <v>127799787.60445273</v>
      </c>
      <c r="BK419" s="25">
        <f t="shared" si="160"/>
        <v>370521466.69325632</v>
      </c>
      <c r="BL419" s="25">
        <f t="shared" si="160"/>
        <v>1074228375.5313194</v>
      </c>
      <c r="BM419" s="25">
        <f t="shared" si="160"/>
        <v>3114439268.1283507</v>
      </c>
      <c r="BN419" s="25">
        <f t="shared" si="160"/>
        <v>9029487754.9259262</v>
      </c>
    </row>
    <row r="420" spans="2:66" x14ac:dyDescent="0.3">
      <c r="B420" s="73"/>
      <c r="F420" s="75"/>
      <c r="G420" s="23"/>
      <c r="H420" s="59">
        <f t="shared" si="144"/>
        <v>0</v>
      </c>
      <c r="I420" s="77">
        <f t="shared" si="154"/>
        <v>0</v>
      </c>
      <c r="J420">
        <f t="shared" si="163"/>
        <v>0</v>
      </c>
      <c r="K420">
        <f t="shared" si="163"/>
        <v>0</v>
      </c>
      <c r="L420">
        <f t="shared" si="163"/>
        <v>0</v>
      </c>
      <c r="M420">
        <f t="shared" si="163"/>
        <v>0</v>
      </c>
      <c r="N420">
        <f t="shared" si="163"/>
        <v>0</v>
      </c>
      <c r="O420">
        <f t="shared" si="163"/>
        <v>0</v>
      </c>
      <c r="P420">
        <f t="shared" si="163"/>
        <v>0</v>
      </c>
      <c r="Q420">
        <f t="shared" si="163"/>
        <v>0</v>
      </c>
      <c r="R420">
        <f t="shared" si="163"/>
        <v>0</v>
      </c>
      <c r="S420">
        <f t="shared" si="163"/>
        <v>0</v>
      </c>
      <c r="T420">
        <f t="shared" si="163"/>
        <v>0</v>
      </c>
      <c r="U420">
        <f t="shared" si="163"/>
        <v>0</v>
      </c>
      <c r="V420">
        <f t="shared" si="163"/>
        <v>0</v>
      </c>
      <c r="W420">
        <f t="shared" si="163"/>
        <v>0</v>
      </c>
      <c r="X420">
        <f t="shared" si="163"/>
        <v>0</v>
      </c>
      <c r="Y420">
        <f t="shared" si="163"/>
        <v>0</v>
      </c>
      <c r="Z420">
        <f t="shared" si="163"/>
        <v>0</v>
      </c>
      <c r="AA420">
        <f t="shared" si="163"/>
        <v>0</v>
      </c>
      <c r="AC420">
        <f t="shared" si="153"/>
        <v>0</v>
      </c>
      <c r="AD420">
        <f t="shared" si="153"/>
        <v>0</v>
      </c>
      <c r="AE420">
        <f t="shared" si="153"/>
        <v>0</v>
      </c>
      <c r="AF420">
        <f t="shared" si="153"/>
        <v>0</v>
      </c>
      <c r="AG420">
        <f t="shared" si="153"/>
        <v>0</v>
      </c>
      <c r="AH420">
        <f t="shared" si="153"/>
        <v>0</v>
      </c>
      <c r="AI420">
        <f t="shared" si="159"/>
        <v>0</v>
      </c>
      <c r="AJ420">
        <f t="shared" si="159"/>
        <v>0</v>
      </c>
      <c r="AK420">
        <f t="shared" si="159"/>
        <v>0</v>
      </c>
      <c r="AL420">
        <f t="shared" si="159"/>
        <v>0</v>
      </c>
      <c r="AM420">
        <f t="shared" si="159"/>
        <v>0</v>
      </c>
      <c r="AN420">
        <f t="shared" si="159"/>
        <v>0</v>
      </c>
      <c r="AO420">
        <f t="shared" si="159"/>
        <v>0</v>
      </c>
      <c r="AP420">
        <f t="shared" si="159"/>
        <v>0</v>
      </c>
      <c r="AQ420">
        <f t="shared" si="159"/>
        <v>0</v>
      </c>
      <c r="AR420">
        <f t="shared" si="159"/>
        <v>0</v>
      </c>
      <c r="AS420">
        <f t="shared" si="164"/>
        <v>0</v>
      </c>
      <c r="AT420">
        <f t="shared" si="164"/>
        <v>0</v>
      </c>
      <c r="AV420" s="25">
        <f t="shared" si="161"/>
        <v>45.171769645733413</v>
      </c>
      <c r="AW420" s="25">
        <f t="shared" si="161"/>
        <v>127.04522300052373</v>
      </c>
      <c r="AX420" s="25">
        <f t="shared" si="161"/>
        <v>364.41551061754836</v>
      </c>
      <c r="AY420" s="25">
        <f t="shared" si="161"/>
        <v>1052.6074841407044</v>
      </c>
      <c r="AZ420" s="25">
        <f t="shared" si="161"/>
        <v>3047.8369510477814</v>
      </c>
      <c r="BA420" s="25">
        <f t="shared" si="161"/>
        <v>8832.473765734987</v>
      </c>
      <c r="BB420" s="25">
        <f t="shared" si="161"/>
        <v>25603.488645394966</v>
      </c>
      <c r="BC420" s="25">
        <f t="shared" si="161"/>
        <v>74226.582731377712</v>
      </c>
      <c r="BD420" s="25">
        <f t="shared" si="161"/>
        <v>215196.30313641208</v>
      </c>
      <c r="BE420" s="25">
        <f t="shared" si="161"/>
        <v>623900.48876334867</v>
      </c>
      <c r="BF420" s="25">
        <f t="shared" si="160"/>
        <v>1808829.499539858</v>
      </c>
      <c r="BG420" s="25">
        <f t="shared" si="160"/>
        <v>5244215.8008228196</v>
      </c>
      <c r="BH420" s="25">
        <f t="shared" si="160"/>
        <v>15204204.063164905</v>
      </c>
      <c r="BI420" s="25">
        <f t="shared" si="160"/>
        <v>44080539.207467429</v>
      </c>
      <c r="BJ420" s="25">
        <f t="shared" si="160"/>
        <v>127799787.60445273</v>
      </c>
      <c r="BK420" s="25">
        <f t="shared" si="160"/>
        <v>370521466.69325632</v>
      </c>
      <c r="BL420" s="25">
        <f t="shared" si="160"/>
        <v>1074228375.5313194</v>
      </c>
      <c r="BM420" s="25">
        <f t="shared" si="160"/>
        <v>3114439268.1283507</v>
      </c>
      <c r="BN420" s="25">
        <f t="shared" si="160"/>
        <v>9029487754.9259262</v>
      </c>
    </row>
    <row r="421" spans="2:66" x14ac:dyDescent="0.3">
      <c r="B421" s="73"/>
      <c r="F421" s="75"/>
      <c r="G421" s="23"/>
      <c r="H421" s="59">
        <f t="shared" si="144"/>
        <v>0</v>
      </c>
      <c r="I421" s="77">
        <f t="shared" si="154"/>
        <v>0</v>
      </c>
      <c r="J421">
        <f t="shared" si="163"/>
        <v>0</v>
      </c>
      <c r="K421">
        <f t="shared" si="163"/>
        <v>0</v>
      </c>
      <c r="L421">
        <f t="shared" si="163"/>
        <v>0</v>
      </c>
      <c r="M421">
        <f t="shared" si="163"/>
        <v>0</v>
      </c>
      <c r="N421">
        <f t="shared" si="163"/>
        <v>0</v>
      </c>
      <c r="O421">
        <f t="shared" si="163"/>
        <v>0</v>
      </c>
      <c r="P421">
        <f t="shared" si="163"/>
        <v>0</v>
      </c>
      <c r="Q421">
        <f t="shared" si="163"/>
        <v>0</v>
      </c>
      <c r="R421">
        <f t="shared" si="163"/>
        <v>0</v>
      </c>
      <c r="S421">
        <f t="shared" si="163"/>
        <v>0</v>
      </c>
      <c r="T421">
        <f t="shared" si="163"/>
        <v>0</v>
      </c>
      <c r="U421">
        <f t="shared" si="163"/>
        <v>0</v>
      </c>
      <c r="V421">
        <f t="shared" si="163"/>
        <v>0</v>
      </c>
      <c r="W421">
        <f t="shared" si="163"/>
        <v>0</v>
      </c>
      <c r="X421">
        <f t="shared" si="163"/>
        <v>0</v>
      </c>
      <c r="Y421">
        <f t="shared" si="163"/>
        <v>0</v>
      </c>
      <c r="Z421">
        <f t="shared" si="163"/>
        <v>0</v>
      </c>
      <c r="AA421">
        <f t="shared" si="163"/>
        <v>0</v>
      </c>
      <c r="AC421">
        <f t="shared" si="153"/>
        <v>0</v>
      </c>
      <c r="AD421">
        <f t="shared" si="153"/>
        <v>0</v>
      </c>
      <c r="AE421">
        <f t="shared" si="153"/>
        <v>0</v>
      </c>
      <c r="AF421">
        <f t="shared" si="153"/>
        <v>0</v>
      </c>
      <c r="AG421">
        <f t="shared" si="153"/>
        <v>0</v>
      </c>
      <c r="AH421">
        <f t="shared" si="153"/>
        <v>0</v>
      </c>
      <c r="AI421">
        <f t="shared" si="159"/>
        <v>0</v>
      </c>
      <c r="AJ421">
        <f t="shared" si="159"/>
        <v>0</v>
      </c>
      <c r="AK421">
        <f t="shared" si="159"/>
        <v>0</v>
      </c>
      <c r="AL421">
        <f t="shared" si="159"/>
        <v>0</v>
      </c>
      <c r="AM421">
        <f t="shared" si="159"/>
        <v>0</v>
      </c>
      <c r="AN421">
        <f t="shared" si="159"/>
        <v>0</v>
      </c>
      <c r="AO421">
        <f t="shared" si="159"/>
        <v>0</v>
      </c>
      <c r="AP421">
        <f t="shared" si="159"/>
        <v>0</v>
      </c>
      <c r="AQ421">
        <f t="shared" si="159"/>
        <v>0</v>
      </c>
      <c r="AR421">
        <f t="shared" si="159"/>
        <v>0</v>
      </c>
      <c r="AS421">
        <f t="shared" si="164"/>
        <v>0</v>
      </c>
      <c r="AT421">
        <f t="shared" si="164"/>
        <v>0</v>
      </c>
      <c r="AV421" s="25">
        <f t="shared" si="161"/>
        <v>45.171769645733413</v>
      </c>
      <c r="AW421" s="25">
        <f t="shared" si="161"/>
        <v>127.04522300052373</v>
      </c>
      <c r="AX421" s="25">
        <f t="shared" si="161"/>
        <v>364.41551061754836</v>
      </c>
      <c r="AY421" s="25">
        <f t="shared" si="161"/>
        <v>1052.6074841407044</v>
      </c>
      <c r="AZ421" s="25">
        <f t="shared" si="161"/>
        <v>3047.8369510477814</v>
      </c>
      <c r="BA421" s="25">
        <f t="shared" si="161"/>
        <v>8832.473765734987</v>
      </c>
      <c r="BB421" s="25">
        <f t="shared" si="161"/>
        <v>25603.488645394966</v>
      </c>
      <c r="BC421" s="25">
        <f t="shared" si="161"/>
        <v>74226.582731377712</v>
      </c>
      <c r="BD421" s="25">
        <f t="shared" si="161"/>
        <v>215196.30313641208</v>
      </c>
      <c r="BE421" s="25">
        <f t="shared" si="161"/>
        <v>623900.48876334867</v>
      </c>
      <c r="BF421" s="25">
        <f t="shared" si="160"/>
        <v>1808829.499539858</v>
      </c>
      <c r="BG421" s="25">
        <f t="shared" si="160"/>
        <v>5244215.8008228196</v>
      </c>
      <c r="BH421" s="25">
        <f t="shared" si="160"/>
        <v>15204204.063164905</v>
      </c>
      <c r="BI421" s="25">
        <f t="shared" si="160"/>
        <v>44080539.207467429</v>
      </c>
      <c r="BJ421" s="25">
        <f t="shared" si="160"/>
        <v>127799787.60445273</v>
      </c>
      <c r="BK421" s="25">
        <f t="shared" si="160"/>
        <v>370521466.69325632</v>
      </c>
      <c r="BL421" s="25">
        <f t="shared" si="160"/>
        <v>1074228375.5313194</v>
      </c>
      <c r="BM421" s="25">
        <f t="shared" si="160"/>
        <v>3114439268.1283507</v>
      </c>
      <c r="BN421" s="25">
        <f t="shared" si="160"/>
        <v>9029487754.9259262</v>
      </c>
    </row>
    <row r="422" spans="2:66" x14ac:dyDescent="0.3">
      <c r="B422" s="73"/>
      <c r="F422" s="75"/>
      <c r="G422" s="23"/>
      <c r="H422" s="59">
        <f t="shared" si="144"/>
        <v>0</v>
      </c>
      <c r="I422" s="77">
        <f t="shared" si="154"/>
        <v>0</v>
      </c>
      <c r="J422">
        <f t="shared" si="163"/>
        <v>0</v>
      </c>
      <c r="K422">
        <f t="shared" si="163"/>
        <v>0</v>
      </c>
      <c r="L422">
        <f t="shared" si="163"/>
        <v>0</v>
      </c>
      <c r="M422">
        <f t="shared" si="163"/>
        <v>0</v>
      </c>
      <c r="N422">
        <f t="shared" si="163"/>
        <v>0</v>
      </c>
      <c r="O422">
        <f t="shared" si="163"/>
        <v>0</v>
      </c>
      <c r="P422">
        <f t="shared" si="163"/>
        <v>0</v>
      </c>
      <c r="Q422">
        <f t="shared" si="163"/>
        <v>0</v>
      </c>
      <c r="R422">
        <f t="shared" si="163"/>
        <v>0</v>
      </c>
      <c r="S422">
        <f t="shared" si="163"/>
        <v>0</v>
      </c>
      <c r="T422">
        <f t="shared" si="163"/>
        <v>0</v>
      </c>
      <c r="U422">
        <f t="shared" si="163"/>
        <v>0</v>
      </c>
      <c r="V422">
        <f t="shared" si="163"/>
        <v>0</v>
      </c>
      <c r="W422">
        <f t="shared" si="163"/>
        <v>0</v>
      </c>
      <c r="X422">
        <f t="shared" si="163"/>
        <v>0</v>
      </c>
      <c r="Y422">
        <f t="shared" si="163"/>
        <v>0</v>
      </c>
      <c r="Z422">
        <f t="shared" si="163"/>
        <v>0</v>
      </c>
      <c r="AA422">
        <f t="shared" si="163"/>
        <v>0</v>
      </c>
      <c r="AC422">
        <f t="shared" si="153"/>
        <v>0</v>
      </c>
      <c r="AD422">
        <f t="shared" si="153"/>
        <v>0</v>
      </c>
      <c r="AE422">
        <f t="shared" si="153"/>
        <v>0</v>
      </c>
      <c r="AF422">
        <f t="shared" si="153"/>
        <v>0</v>
      </c>
      <c r="AG422">
        <f t="shared" si="153"/>
        <v>0</v>
      </c>
      <c r="AH422">
        <f t="shared" si="153"/>
        <v>0</v>
      </c>
      <c r="AI422">
        <f t="shared" si="159"/>
        <v>0</v>
      </c>
      <c r="AJ422">
        <f t="shared" si="159"/>
        <v>0</v>
      </c>
      <c r="AK422">
        <f t="shared" si="159"/>
        <v>0</v>
      </c>
      <c r="AL422">
        <f t="shared" si="159"/>
        <v>0</v>
      </c>
      <c r="AM422">
        <f t="shared" si="159"/>
        <v>0</v>
      </c>
      <c r="AN422">
        <f t="shared" si="159"/>
        <v>0</v>
      </c>
      <c r="AO422">
        <f t="shared" si="159"/>
        <v>0</v>
      </c>
      <c r="AP422">
        <f t="shared" si="159"/>
        <v>0</v>
      </c>
      <c r="AQ422">
        <f t="shared" si="159"/>
        <v>0</v>
      </c>
      <c r="AR422">
        <f t="shared" si="159"/>
        <v>0</v>
      </c>
      <c r="AS422">
        <f t="shared" si="164"/>
        <v>0</v>
      </c>
      <c r="AT422">
        <f t="shared" si="164"/>
        <v>0</v>
      </c>
      <c r="AV422" s="25">
        <f t="shared" si="161"/>
        <v>45.171769645733413</v>
      </c>
      <c r="AW422" s="25">
        <f t="shared" si="161"/>
        <v>127.04522300052373</v>
      </c>
      <c r="AX422" s="25">
        <f t="shared" si="161"/>
        <v>364.41551061754836</v>
      </c>
      <c r="AY422" s="25">
        <f t="shared" si="161"/>
        <v>1052.6074841407044</v>
      </c>
      <c r="AZ422" s="25">
        <f t="shared" si="161"/>
        <v>3047.8369510477814</v>
      </c>
      <c r="BA422" s="25">
        <f t="shared" si="161"/>
        <v>8832.473765734987</v>
      </c>
      <c r="BB422" s="25">
        <f t="shared" si="161"/>
        <v>25603.488645394966</v>
      </c>
      <c r="BC422" s="25">
        <f t="shared" si="161"/>
        <v>74226.582731377712</v>
      </c>
      <c r="BD422" s="25">
        <f t="shared" si="161"/>
        <v>215196.30313641208</v>
      </c>
      <c r="BE422" s="25">
        <f t="shared" si="161"/>
        <v>623900.48876334867</v>
      </c>
      <c r="BF422" s="25">
        <f t="shared" si="160"/>
        <v>1808829.499539858</v>
      </c>
      <c r="BG422" s="25">
        <f t="shared" si="160"/>
        <v>5244215.8008228196</v>
      </c>
      <c r="BH422" s="25">
        <f t="shared" si="160"/>
        <v>15204204.063164905</v>
      </c>
      <c r="BI422" s="25">
        <f t="shared" si="160"/>
        <v>44080539.207467429</v>
      </c>
      <c r="BJ422" s="25">
        <f t="shared" si="160"/>
        <v>127799787.60445273</v>
      </c>
      <c r="BK422" s="25">
        <f t="shared" si="160"/>
        <v>370521466.69325632</v>
      </c>
      <c r="BL422" s="25">
        <f t="shared" si="160"/>
        <v>1074228375.5313194</v>
      </c>
      <c r="BM422" s="25">
        <f t="shared" si="160"/>
        <v>3114439268.1283507</v>
      </c>
      <c r="BN422" s="25">
        <f t="shared" si="160"/>
        <v>9029487754.9259262</v>
      </c>
    </row>
    <row r="423" spans="2:66" x14ac:dyDescent="0.3">
      <c r="B423" s="73"/>
      <c r="F423" s="75"/>
      <c r="G423" s="23"/>
      <c r="H423" s="59">
        <f t="shared" si="144"/>
        <v>0</v>
      </c>
      <c r="I423" s="77">
        <f t="shared" si="154"/>
        <v>0</v>
      </c>
      <c r="J423">
        <f t="shared" si="163"/>
        <v>0</v>
      </c>
      <c r="K423">
        <f t="shared" si="163"/>
        <v>0</v>
      </c>
      <c r="L423">
        <f t="shared" si="163"/>
        <v>0</v>
      </c>
      <c r="M423">
        <f t="shared" si="163"/>
        <v>0</v>
      </c>
      <c r="N423">
        <f t="shared" si="163"/>
        <v>0</v>
      </c>
      <c r="O423">
        <f t="shared" si="163"/>
        <v>0</v>
      </c>
      <c r="P423">
        <f t="shared" si="163"/>
        <v>0</v>
      </c>
      <c r="Q423">
        <f t="shared" si="163"/>
        <v>0</v>
      </c>
      <c r="R423">
        <f t="shared" si="163"/>
        <v>0</v>
      </c>
      <c r="S423">
        <f t="shared" si="163"/>
        <v>0</v>
      </c>
      <c r="T423">
        <f t="shared" si="163"/>
        <v>0</v>
      </c>
      <c r="U423">
        <f t="shared" si="163"/>
        <v>0</v>
      </c>
      <c r="V423">
        <f t="shared" si="163"/>
        <v>0</v>
      </c>
      <c r="W423">
        <f t="shared" si="163"/>
        <v>0</v>
      </c>
      <c r="X423">
        <f t="shared" si="163"/>
        <v>0</v>
      </c>
      <c r="Y423">
        <f t="shared" si="163"/>
        <v>0</v>
      </c>
      <c r="Z423">
        <f t="shared" si="163"/>
        <v>0</v>
      </c>
      <c r="AA423">
        <f t="shared" si="163"/>
        <v>0</v>
      </c>
      <c r="AC423">
        <f t="shared" si="153"/>
        <v>0</v>
      </c>
      <c r="AD423">
        <f t="shared" si="153"/>
        <v>0</v>
      </c>
      <c r="AE423">
        <f t="shared" si="153"/>
        <v>0</v>
      </c>
      <c r="AF423">
        <f t="shared" si="153"/>
        <v>0</v>
      </c>
      <c r="AG423">
        <f t="shared" si="153"/>
        <v>0</v>
      </c>
      <c r="AH423">
        <f t="shared" si="153"/>
        <v>0</v>
      </c>
      <c r="AI423">
        <f t="shared" si="159"/>
        <v>0</v>
      </c>
      <c r="AJ423">
        <f t="shared" si="159"/>
        <v>0</v>
      </c>
      <c r="AK423">
        <f t="shared" si="159"/>
        <v>0</v>
      </c>
      <c r="AL423">
        <f t="shared" si="159"/>
        <v>0</v>
      </c>
      <c r="AM423">
        <f t="shared" si="159"/>
        <v>0</v>
      </c>
      <c r="AN423">
        <f t="shared" si="159"/>
        <v>0</v>
      </c>
      <c r="AO423">
        <f t="shared" si="159"/>
        <v>0</v>
      </c>
      <c r="AP423">
        <f t="shared" si="159"/>
        <v>0</v>
      </c>
      <c r="AQ423">
        <f t="shared" si="159"/>
        <v>0</v>
      </c>
      <c r="AR423">
        <f t="shared" si="159"/>
        <v>0</v>
      </c>
      <c r="AS423">
        <f t="shared" si="164"/>
        <v>0</v>
      </c>
      <c r="AT423">
        <f t="shared" si="164"/>
        <v>0</v>
      </c>
      <c r="AV423" s="25">
        <f t="shared" si="161"/>
        <v>45.171769645733413</v>
      </c>
      <c r="AW423" s="25">
        <f t="shared" si="161"/>
        <v>127.04522300052373</v>
      </c>
      <c r="AX423" s="25">
        <f t="shared" si="161"/>
        <v>364.41551061754836</v>
      </c>
      <c r="AY423" s="25">
        <f t="shared" si="161"/>
        <v>1052.6074841407044</v>
      </c>
      <c r="AZ423" s="25">
        <f t="shared" si="161"/>
        <v>3047.8369510477814</v>
      </c>
      <c r="BA423" s="25">
        <f t="shared" si="161"/>
        <v>8832.473765734987</v>
      </c>
      <c r="BB423" s="25">
        <f t="shared" si="161"/>
        <v>25603.488645394966</v>
      </c>
      <c r="BC423" s="25">
        <f t="shared" si="161"/>
        <v>74226.582731377712</v>
      </c>
      <c r="BD423" s="25">
        <f t="shared" si="161"/>
        <v>215196.30313641208</v>
      </c>
      <c r="BE423" s="25">
        <f t="shared" si="161"/>
        <v>623900.48876334867</v>
      </c>
      <c r="BF423" s="25">
        <f t="shared" si="160"/>
        <v>1808829.499539858</v>
      </c>
      <c r="BG423" s="25">
        <f t="shared" si="160"/>
        <v>5244215.8008228196</v>
      </c>
      <c r="BH423" s="25">
        <f t="shared" si="160"/>
        <v>15204204.063164905</v>
      </c>
      <c r="BI423" s="25">
        <f t="shared" si="160"/>
        <v>44080539.207467429</v>
      </c>
      <c r="BJ423" s="25">
        <f t="shared" si="160"/>
        <v>127799787.60445273</v>
      </c>
      <c r="BK423" s="25">
        <f t="shared" si="160"/>
        <v>370521466.69325632</v>
      </c>
      <c r="BL423" s="25">
        <f t="shared" si="160"/>
        <v>1074228375.5313194</v>
      </c>
      <c r="BM423" s="25">
        <f t="shared" si="160"/>
        <v>3114439268.1283507</v>
      </c>
      <c r="BN423" s="25">
        <f t="shared" si="160"/>
        <v>9029487754.9259262</v>
      </c>
    </row>
    <row r="424" spans="2:66" x14ac:dyDescent="0.3">
      <c r="B424" s="73"/>
      <c r="F424" s="75"/>
      <c r="G424" s="23"/>
      <c r="H424" s="59">
        <f t="shared" si="144"/>
        <v>0</v>
      </c>
      <c r="I424" s="77">
        <f t="shared" si="154"/>
        <v>0</v>
      </c>
      <c r="J424">
        <f t="shared" si="163"/>
        <v>0</v>
      </c>
      <c r="K424">
        <f t="shared" si="163"/>
        <v>0</v>
      </c>
      <c r="L424">
        <f t="shared" si="163"/>
        <v>0</v>
      </c>
      <c r="M424">
        <f t="shared" si="163"/>
        <v>0</v>
      </c>
      <c r="N424">
        <f t="shared" si="163"/>
        <v>0</v>
      </c>
      <c r="O424">
        <f t="shared" si="163"/>
        <v>0</v>
      </c>
      <c r="P424">
        <f t="shared" si="163"/>
        <v>0</v>
      </c>
      <c r="Q424">
        <f t="shared" si="163"/>
        <v>0</v>
      </c>
      <c r="R424">
        <f t="shared" si="163"/>
        <v>0</v>
      </c>
      <c r="S424">
        <f t="shared" si="163"/>
        <v>0</v>
      </c>
      <c r="T424">
        <f t="shared" si="163"/>
        <v>0</v>
      </c>
      <c r="U424">
        <f t="shared" si="163"/>
        <v>0</v>
      </c>
      <c r="V424">
        <f t="shared" si="163"/>
        <v>0</v>
      </c>
      <c r="W424">
        <f t="shared" si="163"/>
        <v>0</v>
      </c>
      <c r="X424">
        <f t="shared" si="163"/>
        <v>0</v>
      </c>
      <c r="Y424">
        <f t="shared" si="163"/>
        <v>0</v>
      </c>
      <c r="Z424">
        <f t="shared" si="163"/>
        <v>0</v>
      </c>
      <c r="AA424">
        <f t="shared" si="163"/>
        <v>0</v>
      </c>
      <c r="AC424">
        <f t="shared" si="153"/>
        <v>0</v>
      </c>
      <c r="AD424">
        <f t="shared" si="153"/>
        <v>0</v>
      </c>
      <c r="AE424">
        <f t="shared" si="153"/>
        <v>0</v>
      </c>
      <c r="AF424">
        <f t="shared" si="153"/>
        <v>0</v>
      </c>
      <c r="AG424">
        <f t="shared" si="153"/>
        <v>0</v>
      </c>
      <c r="AH424">
        <f t="shared" si="153"/>
        <v>0</v>
      </c>
      <c r="AI424">
        <f t="shared" si="159"/>
        <v>0</v>
      </c>
      <c r="AJ424">
        <f t="shared" si="159"/>
        <v>0</v>
      </c>
      <c r="AK424">
        <f t="shared" si="159"/>
        <v>0</v>
      </c>
      <c r="AL424">
        <f t="shared" si="159"/>
        <v>0</v>
      </c>
      <c r="AM424">
        <f t="shared" si="159"/>
        <v>0</v>
      </c>
      <c r="AN424">
        <f t="shared" si="159"/>
        <v>0</v>
      </c>
      <c r="AO424">
        <f t="shared" si="159"/>
        <v>0</v>
      </c>
      <c r="AP424">
        <f t="shared" si="159"/>
        <v>0</v>
      </c>
      <c r="AQ424">
        <f t="shared" si="159"/>
        <v>0</v>
      </c>
      <c r="AR424">
        <f t="shared" si="159"/>
        <v>0</v>
      </c>
      <c r="AS424">
        <f t="shared" si="164"/>
        <v>0</v>
      </c>
      <c r="AT424">
        <f t="shared" si="164"/>
        <v>0</v>
      </c>
      <c r="AV424" s="25">
        <f t="shared" si="161"/>
        <v>45.171769645733413</v>
      </c>
      <c r="AW424" s="25">
        <f t="shared" si="161"/>
        <v>127.04522300052373</v>
      </c>
      <c r="AX424" s="25">
        <f t="shared" si="161"/>
        <v>364.41551061754836</v>
      </c>
      <c r="AY424" s="25">
        <f t="shared" si="161"/>
        <v>1052.6074841407044</v>
      </c>
      <c r="AZ424" s="25">
        <f t="shared" si="161"/>
        <v>3047.8369510477814</v>
      </c>
      <c r="BA424" s="25">
        <f t="shared" si="161"/>
        <v>8832.473765734987</v>
      </c>
      <c r="BB424" s="25">
        <f t="shared" si="161"/>
        <v>25603.488645394966</v>
      </c>
      <c r="BC424" s="25">
        <f t="shared" si="161"/>
        <v>74226.582731377712</v>
      </c>
      <c r="BD424" s="25">
        <f t="shared" si="161"/>
        <v>215196.30313641208</v>
      </c>
      <c r="BE424" s="25">
        <f t="shared" si="161"/>
        <v>623900.48876334867</v>
      </c>
      <c r="BF424" s="25">
        <f t="shared" si="160"/>
        <v>1808829.499539858</v>
      </c>
      <c r="BG424" s="25">
        <f t="shared" si="160"/>
        <v>5244215.8008228196</v>
      </c>
      <c r="BH424" s="25">
        <f t="shared" si="160"/>
        <v>15204204.063164905</v>
      </c>
      <c r="BI424" s="25">
        <f t="shared" si="160"/>
        <v>44080539.207467429</v>
      </c>
      <c r="BJ424" s="25">
        <f t="shared" si="160"/>
        <v>127799787.60445273</v>
      </c>
      <c r="BK424" s="25">
        <f t="shared" si="160"/>
        <v>370521466.69325632</v>
      </c>
      <c r="BL424" s="25">
        <f t="shared" si="160"/>
        <v>1074228375.5313194</v>
      </c>
      <c r="BM424" s="25">
        <f t="shared" si="160"/>
        <v>3114439268.1283507</v>
      </c>
      <c r="BN424" s="25">
        <f t="shared" si="160"/>
        <v>9029487754.9259262</v>
      </c>
    </row>
    <row r="425" spans="2:66" x14ac:dyDescent="0.3">
      <c r="B425" s="73"/>
      <c r="F425" s="75"/>
      <c r="G425" s="23"/>
      <c r="H425" s="59">
        <f t="shared" si="144"/>
        <v>0</v>
      </c>
      <c r="I425" s="77">
        <f t="shared" si="154"/>
        <v>0</v>
      </c>
      <c r="J425">
        <f t="shared" si="163"/>
        <v>0</v>
      </c>
      <c r="K425">
        <f t="shared" si="163"/>
        <v>0</v>
      </c>
      <c r="L425">
        <f t="shared" si="163"/>
        <v>0</v>
      </c>
      <c r="M425">
        <f t="shared" si="163"/>
        <v>0</v>
      </c>
      <c r="N425">
        <f t="shared" si="163"/>
        <v>0</v>
      </c>
      <c r="O425">
        <f t="shared" si="163"/>
        <v>0</v>
      </c>
      <c r="P425">
        <f t="shared" si="163"/>
        <v>0</v>
      </c>
      <c r="Q425">
        <f t="shared" si="163"/>
        <v>0</v>
      </c>
      <c r="R425">
        <f t="shared" si="163"/>
        <v>0</v>
      </c>
      <c r="S425">
        <f t="shared" si="163"/>
        <v>0</v>
      </c>
      <c r="T425">
        <f t="shared" si="163"/>
        <v>0</v>
      </c>
      <c r="U425">
        <f t="shared" si="163"/>
        <v>0</v>
      </c>
      <c r="V425">
        <f t="shared" si="163"/>
        <v>0</v>
      </c>
      <c r="W425">
        <f t="shared" si="163"/>
        <v>0</v>
      </c>
      <c r="X425">
        <f t="shared" si="163"/>
        <v>0</v>
      </c>
      <c r="Y425">
        <f t="shared" si="163"/>
        <v>0</v>
      </c>
      <c r="Z425">
        <f t="shared" si="163"/>
        <v>0</v>
      </c>
      <c r="AA425">
        <f t="shared" si="163"/>
        <v>0</v>
      </c>
      <c r="AC425">
        <f t="shared" si="153"/>
        <v>0</v>
      </c>
      <c r="AD425">
        <f t="shared" si="153"/>
        <v>0</v>
      </c>
      <c r="AE425">
        <f t="shared" si="153"/>
        <v>0</v>
      </c>
      <c r="AF425">
        <f t="shared" si="153"/>
        <v>0</v>
      </c>
      <c r="AG425">
        <f t="shared" si="153"/>
        <v>0</v>
      </c>
      <c r="AH425">
        <f t="shared" si="153"/>
        <v>0</v>
      </c>
      <c r="AI425">
        <f t="shared" si="159"/>
        <v>0</v>
      </c>
      <c r="AJ425">
        <f t="shared" si="159"/>
        <v>0</v>
      </c>
      <c r="AK425">
        <f t="shared" si="159"/>
        <v>0</v>
      </c>
      <c r="AL425">
        <f t="shared" si="159"/>
        <v>0</v>
      </c>
      <c r="AM425">
        <f t="shared" si="159"/>
        <v>0</v>
      </c>
      <c r="AN425">
        <f t="shared" si="159"/>
        <v>0</v>
      </c>
      <c r="AO425">
        <f t="shared" si="159"/>
        <v>0</v>
      </c>
      <c r="AP425">
        <f t="shared" si="159"/>
        <v>0</v>
      </c>
      <c r="AQ425">
        <f t="shared" si="159"/>
        <v>0</v>
      </c>
      <c r="AR425">
        <f t="shared" si="159"/>
        <v>0</v>
      </c>
      <c r="AS425">
        <f t="shared" si="164"/>
        <v>0</v>
      </c>
      <c r="AT425">
        <f t="shared" si="164"/>
        <v>0</v>
      </c>
      <c r="AV425" s="25">
        <f t="shared" si="161"/>
        <v>45.171769645733413</v>
      </c>
      <c r="AW425" s="25">
        <f t="shared" si="161"/>
        <v>127.04522300052373</v>
      </c>
      <c r="AX425" s="25">
        <f t="shared" si="161"/>
        <v>364.41551061754836</v>
      </c>
      <c r="AY425" s="25">
        <f t="shared" si="161"/>
        <v>1052.6074841407044</v>
      </c>
      <c r="AZ425" s="25">
        <f t="shared" si="161"/>
        <v>3047.8369510477814</v>
      </c>
      <c r="BA425" s="25">
        <f t="shared" si="161"/>
        <v>8832.473765734987</v>
      </c>
      <c r="BB425" s="25">
        <f t="shared" si="161"/>
        <v>25603.488645394966</v>
      </c>
      <c r="BC425" s="25">
        <f t="shared" si="161"/>
        <v>74226.582731377712</v>
      </c>
      <c r="BD425" s="25">
        <f t="shared" si="161"/>
        <v>215196.30313641208</v>
      </c>
      <c r="BE425" s="25">
        <f t="shared" si="161"/>
        <v>623900.48876334867</v>
      </c>
      <c r="BF425" s="25">
        <f t="shared" si="160"/>
        <v>1808829.499539858</v>
      </c>
      <c r="BG425" s="25">
        <f t="shared" si="160"/>
        <v>5244215.8008228196</v>
      </c>
      <c r="BH425" s="25">
        <f t="shared" si="160"/>
        <v>15204204.063164905</v>
      </c>
      <c r="BI425" s="25">
        <f t="shared" si="160"/>
        <v>44080539.207467429</v>
      </c>
      <c r="BJ425" s="25">
        <f t="shared" si="160"/>
        <v>127799787.60445273</v>
      </c>
      <c r="BK425" s="25">
        <f t="shared" si="160"/>
        <v>370521466.69325632</v>
      </c>
      <c r="BL425" s="25">
        <f t="shared" si="160"/>
        <v>1074228375.5313194</v>
      </c>
      <c r="BM425" s="25">
        <f t="shared" si="160"/>
        <v>3114439268.1283507</v>
      </c>
      <c r="BN425" s="25">
        <f t="shared" si="160"/>
        <v>9029487754.9259262</v>
      </c>
    </row>
    <row r="426" spans="2:66" x14ac:dyDescent="0.3">
      <c r="B426" s="73"/>
      <c r="F426" s="75"/>
      <c r="G426" s="23"/>
      <c r="H426" s="59">
        <f t="shared" si="144"/>
        <v>0</v>
      </c>
      <c r="I426" s="77">
        <f t="shared" si="154"/>
        <v>0</v>
      </c>
      <c r="J426">
        <f t="shared" si="163"/>
        <v>0</v>
      </c>
      <c r="K426">
        <f t="shared" si="163"/>
        <v>0</v>
      </c>
      <c r="L426">
        <f t="shared" si="163"/>
        <v>0</v>
      </c>
      <c r="M426">
        <f t="shared" si="163"/>
        <v>0</v>
      </c>
      <c r="N426">
        <f t="shared" si="163"/>
        <v>0</v>
      </c>
      <c r="O426">
        <f t="shared" si="163"/>
        <v>0</v>
      </c>
      <c r="P426">
        <f t="shared" si="163"/>
        <v>0</v>
      </c>
      <c r="Q426">
        <f t="shared" si="163"/>
        <v>0</v>
      </c>
      <c r="R426">
        <f t="shared" si="163"/>
        <v>0</v>
      </c>
      <c r="S426">
        <f t="shared" si="163"/>
        <v>0</v>
      </c>
      <c r="T426">
        <f t="shared" si="163"/>
        <v>0</v>
      </c>
      <c r="U426">
        <f t="shared" si="163"/>
        <v>0</v>
      </c>
      <c r="V426">
        <f t="shared" si="163"/>
        <v>0</v>
      </c>
      <c r="W426">
        <f t="shared" si="163"/>
        <v>0</v>
      </c>
      <c r="X426">
        <f t="shared" si="163"/>
        <v>0</v>
      </c>
      <c r="Y426">
        <f t="shared" si="163"/>
        <v>0</v>
      </c>
      <c r="Z426">
        <f t="shared" si="163"/>
        <v>0</v>
      </c>
      <c r="AA426">
        <f t="shared" si="163"/>
        <v>0</v>
      </c>
      <c r="AC426">
        <f t="shared" si="153"/>
        <v>0</v>
      </c>
      <c r="AD426">
        <f t="shared" si="153"/>
        <v>0</v>
      </c>
      <c r="AE426">
        <f t="shared" si="153"/>
        <v>0</v>
      </c>
      <c r="AF426">
        <f t="shared" si="153"/>
        <v>0</v>
      </c>
      <c r="AG426">
        <f t="shared" si="153"/>
        <v>0</v>
      </c>
      <c r="AH426">
        <f t="shared" si="153"/>
        <v>0</v>
      </c>
      <c r="AI426">
        <f t="shared" si="159"/>
        <v>0</v>
      </c>
      <c r="AJ426">
        <f t="shared" si="159"/>
        <v>0</v>
      </c>
      <c r="AK426">
        <f t="shared" si="159"/>
        <v>0</v>
      </c>
      <c r="AL426">
        <f t="shared" si="159"/>
        <v>0</v>
      </c>
      <c r="AM426">
        <f t="shared" si="159"/>
        <v>0</v>
      </c>
      <c r="AN426">
        <f t="shared" si="159"/>
        <v>0</v>
      </c>
      <c r="AO426">
        <f t="shared" si="159"/>
        <v>0</v>
      </c>
      <c r="AP426">
        <f t="shared" si="159"/>
        <v>0</v>
      </c>
      <c r="AQ426">
        <f t="shared" si="159"/>
        <v>0</v>
      </c>
      <c r="AR426">
        <f t="shared" si="159"/>
        <v>0</v>
      </c>
      <c r="AS426">
        <f t="shared" si="164"/>
        <v>0</v>
      </c>
      <c r="AT426">
        <f t="shared" si="164"/>
        <v>0</v>
      </c>
      <c r="AV426" s="25">
        <f t="shared" si="161"/>
        <v>45.171769645733413</v>
      </c>
      <c r="AW426" s="25">
        <f t="shared" si="161"/>
        <v>127.04522300052373</v>
      </c>
      <c r="AX426" s="25">
        <f t="shared" si="161"/>
        <v>364.41551061754836</v>
      </c>
      <c r="AY426" s="25">
        <f t="shared" si="161"/>
        <v>1052.6074841407044</v>
      </c>
      <c r="AZ426" s="25">
        <f t="shared" si="161"/>
        <v>3047.8369510477814</v>
      </c>
      <c r="BA426" s="25">
        <f t="shared" si="161"/>
        <v>8832.473765734987</v>
      </c>
      <c r="BB426" s="25">
        <f t="shared" si="161"/>
        <v>25603.488645394966</v>
      </c>
      <c r="BC426" s="25">
        <f t="shared" si="161"/>
        <v>74226.582731377712</v>
      </c>
      <c r="BD426" s="25">
        <f t="shared" si="161"/>
        <v>215196.30313641208</v>
      </c>
      <c r="BE426" s="25">
        <f t="shared" si="161"/>
        <v>623900.48876334867</v>
      </c>
      <c r="BF426" s="25">
        <f t="shared" si="160"/>
        <v>1808829.499539858</v>
      </c>
      <c r="BG426" s="25">
        <f t="shared" si="160"/>
        <v>5244215.8008228196</v>
      </c>
      <c r="BH426" s="25">
        <f t="shared" si="160"/>
        <v>15204204.063164905</v>
      </c>
      <c r="BI426" s="25">
        <f t="shared" si="160"/>
        <v>44080539.207467429</v>
      </c>
      <c r="BJ426" s="25">
        <f t="shared" si="160"/>
        <v>127799787.60445273</v>
      </c>
      <c r="BK426" s="25">
        <f t="shared" si="160"/>
        <v>370521466.69325632</v>
      </c>
      <c r="BL426" s="25">
        <f t="shared" si="160"/>
        <v>1074228375.5313194</v>
      </c>
      <c r="BM426" s="25">
        <f t="shared" si="160"/>
        <v>3114439268.1283507</v>
      </c>
      <c r="BN426" s="25">
        <f t="shared" si="160"/>
        <v>9029487754.9259262</v>
      </c>
    </row>
    <row r="427" spans="2:66" x14ac:dyDescent="0.3">
      <c r="B427" s="73"/>
      <c r="F427" s="75"/>
      <c r="G427" s="23"/>
      <c r="H427" s="59">
        <f t="shared" si="144"/>
        <v>0</v>
      </c>
      <c r="I427" s="77">
        <f t="shared" si="154"/>
        <v>0</v>
      </c>
      <c r="J427">
        <f t="shared" si="163"/>
        <v>0</v>
      </c>
      <c r="K427">
        <f t="shared" si="163"/>
        <v>0</v>
      </c>
      <c r="L427">
        <f t="shared" si="163"/>
        <v>0</v>
      </c>
      <c r="M427">
        <f t="shared" si="163"/>
        <v>0</v>
      </c>
      <c r="N427">
        <f t="shared" si="163"/>
        <v>0</v>
      </c>
      <c r="O427">
        <f t="shared" si="163"/>
        <v>0</v>
      </c>
      <c r="P427">
        <f t="shared" si="163"/>
        <v>0</v>
      </c>
      <c r="Q427">
        <f t="shared" si="163"/>
        <v>0</v>
      </c>
      <c r="R427">
        <f t="shared" si="163"/>
        <v>0</v>
      </c>
      <c r="S427">
        <f t="shared" si="163"/>
        <v>0</v>
      </c>
      <c r="T427">
        <f t="shared" si="163"/>
        <v>0</v>
      </c>
      <c r="U427">
        <f t="shared" si="163"/>
        <v>0</v>
      </c>
      <c r="V427">
        <f t="shared" si="163"/>
        <v>0</v>
      </c>
      <c r="W427">
        <f t="shared" si="163"/>
        <v>0</v>
      </c>
      <c r="X427">
        <f t="shared" si="163"/>
        <v>0</v>
      </c>
      <c r="Y427">
        <f t="shared" si="163"/>
        <v>0</v>
      </c>
      <c r="Z427">
        <f t="shared" si="163"/>
        <v>0</v>
      </c>
      <c r="AA427">
        <f t="shared" si="163"/>
        <v>0</v>
      </c>
      <c r="AC427">
        <f t="shared" si="153"/>
        <v>0</v>
      </c>
      <c r="AD427">
        <f t="shared" si="153"/>
        <v>0</v>
      </c>
      <c r="AE427">
        <f t="shared" si="153"/>
        <v>0</v>
      </c>
      <c r="AF427">
        <f t="shared" si="153"/>
        <v>0</v>
      </c>
      <c r="AG427">
        <f t="shared" si="153"/>
        <v>0</v>
      </c>
      <c r="AH427">
        <f t="shared" si="153"/>
        <v>0</v>
      </c>
      <c r="AI427">
        <f t="shared" si="159"/>
        <v>0</v>
      </c>
      <c r="AJ427">
        <f t="shared" si="159"/>
        <v>0</v>
      </c>
      <c r="AK427">
        <f t="shared" si="159"/>
        <v>0</v>
      </c>
      <c r="AL427">
        <f t="shared" si="159"/>
        <v>0</v>
      </c>
      <c r="AM427">
        <f t="shared" si="159"/>
        <v>0</v>
      </c>
      <c r="AN427">
        <f t="shared" si="159"/>
        <v>0</v>
      </c>
      <c r="AO427">
        <f t="shared" si="159"/>
        <v>0</v>
      </c>
      <c r="AP427">
        <f t="shared" si="159"/>
        <v>0</v>
      </c>
      <c r="AQ427">
        <f t="shared" si="159"/>
        <v>0</v>
      </c>
      <c r="AR427">
        <f t="shared" si="159"/>
        <v>0</v>
      </c>
      <c r="AS427">
        <f t="shared" si="164"/>
        <v>0</v>
      </c>
      <c r="AT427">
        <f t="shared" si="164"/>
        <v>0</v>
      </c>
      <c r="AV427" s="25">
        <f t="shared" si="161"/>
        <v>45.171769645733413</v>
      </c>
      <c r="AW427" s="25">
        <f t="shared" si="161"/>
        <v>127.04522300052373</v>
      </c>
      <c r="AX427" s="25">
        <f t="shared" si="161"/>
        <v>364.41551061754836</v>
      </c>
      <c r="AY427" s="25">
        <f t="shared" si="161"/>
        <v>1052.6074841407044</v>
      </c>
      <c r="AZ427" s="25">
        <f t="shared" si="161"/>
        <v>3047.8369510477814</v>
      </c>
      <c r="BA427" s="25">
        <f t="shared" si="161"/>
        <v>8832.473765734987</v>
      </c>
      <c r="BB427" s="25">
        <f t="shared" si="161"/>
        <v>25603.488645394966</v>
      </c>
      <c r="BC427" s="25">
        <f t="shared" si="161"/>
        <v>74226.582731377712</v>
      </c>
      <c r="BD427" s="25">
        <f t="shared" si="161"/>
        <v>215196.30313641208</v>
      </c>
      <c r="BE427" s="25">
        <f t="shared" si="161"/>
        <v>623900.48876334867</v>
      </c>
      <c r="BF427" s="25">
        <f t="shared" si="161"/>
        <v>1808829.499539858</v>
      </c>
      <c r="BG427" s="25">
        <f t="shared" si="161"/>
        <v>5244215.8008228196</v>
      </c>
      <c r="BH427" s="25">
        <f t="shared" si="161"/>
        <v>15204204.063164905</v>
      </c>
      <c r="BI427" s="25">
        <f t="shared" si="161"/>
        <v>44080539.207467429</v>
      </c>
      <c r="BJ427" s="25">
        <f t="shared" si="161"/>
        <v>127799787.60445273</v>
      </c>
      <c r="BK427" s="25">
        <f t="shared" si="161"/>
        <v>370521466.69325632</v>
      </c>
      <c r="BL427" s="25">
        <f t="shared" ref="BF427:BN442" si="165">$H$1+EXP(EXP($H$6*($E$4+($D427-$D$4)*$C$4)+$H$5)*BL$10+EXP($H$4*($E$4+($D427-$D$4)*$C$4)+$H$3)+$H$2)</f>
        <v>1074228375.5313194</v>
      </c>
      <c r="BM427" s="25">
        <f t="shared" si="165"/>
        <v>3114439268.1283507</v>
      </c>
      <c r="BN427" s="25">
        <f t="shared" si="165"/>
        <v>9029487754.9259262</v>
      </c>
    </row>
    <row r="428" spans="2:66" x14ac:dyDescent="0.3">
      <c r="B428" s="73"/>
      <c r="F428" s="75"/>
      <c r="G428" s="23"/>
      <c r="H428" s="59">
        <f t="shared" si="144"/>
        <v>0</v>
      </c>
      <c r="I428" s="77">
        <f t="shared" si="154"/>
        <v>0</v>
      </c>
      <c r="J428">
        <f t="shared" si="163"/>
        <v>0</v>
      </c>
      <c r="K428">
        <f t="shared" si="163"/>
        <v>0</v>
      </c>
      <c r="L428">
        <f t="shared" si="163"/>
        <v>0</v>
      </c>
      <c r="M428">
        <f t="shared" si="163"/>
        <v>0</v>
      </c>
      <c r="N428">
        <f t="shared" si="163"/>
        <v>0</v>
      </c>
      <c r="O428">
        <f t="shared" si="163"/>
        <v>0</v>
      </c>
      <c r="P428">
        <f t="shared" si="163"/>
        <v>0</v>
      </c>
      <c r="Q428">
        <f t="shared" si="163"/>
        <v>0</v>
      </c>
      <c r="R428">
        <f t="shared" si="163"/>
        <v>0</v>
      </c>
      <c r="S428">
        <f t="shared" si="163"/>
        <v>0</v>
      </c>
      <c r="T428">
        <f t="shared" si="163"/>
        <v>0</v>
      </c>
      <c r="U428">
        <f t="shared" si="163"/>
        <v>0</v>
      </c>
      <c r="V428">
        <f t="shared" si="163"/>
        <v>0</v>
      </c>
      <c r="W428">
        <f t="shared" si="163"/>
        <v>0</v>
      </c>
      <c r="X428">
        <f t="shared" si="163"/>
        <v>0</v>
      </c>
      <c r="Y428">
        <f t="shared" si="163"/>
        <v>0</v>
      </c>
      <c r="Z428">
        <f t="shared" si="163"/>
        <v>0</v>
      </c>
      <c r="AA428">
        <f t="shared" si="163"/>
        <v>0</v>
      </c>
      <c r="AC428">
        <f t="shared" si="153"/>
        <v>0</v>
      </c>
      <c r="AD428">
        <f t="shared" si="153"/>
        <v>0</v>
      </c>
      <c r="AE428">
        <f t="shared" si="153"/>
        <v>0</v>
      </c>
      <c r="AF428">
        <f t="shared" si="153"/>
        <v>0</v>
      </c>
      <c r="AG428">
        <f t="shared" si="153"/>
        <v>0</v>
      </c>
      <c r="AH428">
        <f t="shared" si="153"/>
        <v>0</v>
      </c>
      <c r="AI428">
        <f t="shared" si="159"/>
        <v>0</v>
      </c>
      <c r="AJ428">
        <f t="shared" si="159"/>
        <v>0</v>
      </c>
      <c r="AK428">
        <f t="shared" si="159"/>
        <v>0</v>
      </c>
      <c r="AL428">
        <f t="shared" si="159"/>
        <v>0</v>
      </c>
      <c r="AM428">
        <f t="shared" si="159"/>
        <v>0</v>
      </c>
      <c r="AN428">
        <f t="shared" si="159"/>
        <v>0</v>
      </c>
      <c r="AO428">
        <f t="shared" si="159"/>
        <v>0</v>
      </c>
      <c r="AP428">
        <f t="shared" si="159"/>
        <v>0</v>
      </c>
      <c r="AQ428">
        <f t="shared" si="159"/>
        <v>0</v>
      </c>
      <c r="AR428">
        <f t="shared" si="159"/>
        <v>0</v>
      </c>
      <c r="AS428">
        <f t="shared" si="164"/>
        <v>0</v>
      </c>
      <c r="AT428">
        <f t="shared" si="164"/>
        <v>0</v>
      </c>
      <c r="AV428" s="25">
        <f t="shared" ref="AV428:BK443" si="166">$H$1+EXP(EXP($H$6*($E$4+($D428-$D$4)*$C$4)+$H$5)*AV$10+EXP($H$4*($E$4+($D428-$D$4)*$C$4)+$H$3)+$H$2)</f>
        <v>45.171769645733413</v>
      </c>
      <c r="AW428" s="25">
        <f t="shared" si="166"/>
        <v>127.04522300052373</v>
      </c>
      <c r="AX428" s="25">
        <f t="shared" si="166"/>
        <v>364.41551061754836</v>
      </c>
      <c r="AY428" s="25">
        <f t="shared" si="166"/>
        <v>1052.6074841407044</v>
      </c>
      <c r="AZ428" s="25">
        <f t="shared" si="166"/>
        <v>3047.8369510477814</v>
      </c>
      <c r="BA428" s="25">
        <f t="shared" si="166"/>
        <v>8832.473765734987</v>
      </c>
      <c r="BB428" s="25">
        <f t="shared" si="166"/>
        <v>25603.488645394966</v>
      </c>
      <c r="BC428" s="25">
        <f t="shared" si="166"/>
        <v>74226.582731377712</v>
      </c>
      <c r="BD428" s="25">
        <f t="shared" si="166"/>
        <v>215196.30313641208</v>
      </c>
      <c r="BE428" s="25">
        <f t="shared" si="166"/>
        <v>623900.48876334867</v>
      </c>
      <c r="BF428" s="25">
        <f t="shared" si="165"/>
        <v>1808829.499539858</v>
      </c>
      <c r="BG428" s="25">
        <f t="shared" si="165"/>
        <v>5244215.8008228196</v>
      </c>
      <c r="BH428" s="25">
        <f t="shared" si="165"/>
        <v>15204204.063164905</v>
      </c>
      <c r="BI428" s="25">
        <f t="shared" si="165"/>
        <v>44080539.207467429</v>
      </c>
      <c r="BJ428" s="25">
        <f t="shared" si="165"/>
        <v>127799787.60445273</v>
      </c>
      <c r="BK428" s="25">
        <f t="shared" si="165"/>
        <v>370521466.69325632</v>
      </c>
      <c r="BL428" s="25">
        <f t="shared" si="165"/>
        <v>1074228375.5313194</v>
      </c>
      <c r="BM428" s="25">
        <f t="shared" si="165"/>
        <v>3114439268.1283507</v>
      </c>
      <c r="BN428" s="25">
        <f t="shared" si="165"/>
        <v>9029487754.9259262</v>
      </c>
    </row>
    <row r="429" spans="2:66" x14ac:dyDescent="0.3">
      <c r="B429" s="73"/>
      <c r="F429" s="75"/>
      <c r="G429" s="23"/>
      <c r="H429" s="59">
        <f t="shared" si="144"/>
        <v>0</v>
      </c>
      <c r="I429" s="77">
        <f t="shared" si="154"/>
        <v>0</v>
      </c>
      <c r="J429">
        <f t="shared" si="163"/>
        <v>0</v>
      </c>
      <c r="K429">
        <f t="shared" si="163"/>
        <v>0</v>
      </c>
      <c r="L429">
        <f t="shared" si="163"/>
        <v>0</v>
      </c>
      <c r="M429">
        <f t="shared" si="163"/>
        <v>0</v>
      </c>
      <c r="N429">
        <f t="shared" si="163"/>
        <v>0</v>
      </c>
      <c r="O429">
        <f t="shared" si="163"/>
        <v>0</v>
      </c>
      <c r="P429">
        <f t="shared" si="163"/>
        <v>0</v>
      </c>
      <c r="Q429">
        <f t="shared" si="163"/>
        <v>0</v>
      </c>
      <c r="R429">
        <f t="shared" si="163"/>
        <v>0</v>
      </c>
      <c r="S429">
        <f t="shared" si="163"/>
        <v>0</v>
      </c>
      <c r="T429">
        <f t="shared" si="163"/>
        <v>0</v>
      </c>
      <c r="U429">
        <f t="shared" si="163"/>
        <v>0</v>
      </c>
      <c r="V429">
        <f t="shared" si="163"/>
        <v>0</v>
      </c>
      <c r="W429">
        <f t="shared" si="163"/>
        <v>0</v>
      </c>
      <c r="X429">
        <f t="shared" si="163"/>
        <v>0</v>
      </c>
      <c r="Y429">
        <f t="shared" si="163"/>
        <v>0</v>
      </c>
      <c r="Z429">
        <f t="shared" si="163"/>
        <v>0</v>
      </c>
      <c r="AA429">
        <f t="shared" si="163"/>
        <v>0</v>
      </c>
      <c r="AC429">
        <f t="shared" si="153"/>
        <v>0</v>
      </c>
      <c r="AD429">
        <f t="shared" si="153"/>
        <v>0</v>
      </c>
      <c r="AE429">
        <f t="shared" si="153"/>
        <v>0</v>
      </c>
      <c r="AF429">
        <f t="shared" si="153"/>
        <v>0</v>
      </c>
      <c r="AG429">
        <f t="shared" si="153"/>
        <v>0</v>
      </c>
      <c r="AH429">
        <f t="shared" si="153"/>
        <v>0</v>
      </c>
      <c r="AI429">
        <f t="shared" si="159"/>
        <v>0</v>
      </c>
      <c r="AJ429">
        <f t="shared" si="159"/>
        <v>0</v>
      </c>
      <c r="AK429">
        <f t="shared" si="159"/>
        <v>0</v>
      </c>
      <c r="AL429">
        <f t="shared" si="159"/>
        <v>0</v>
      </c>
      <c r="AM429">
        <f t="shared" si="159"/>
        <v>0</v>
      </c>
      <c r="AN429">
        <f t="shared" si="159"/>
        <v>0</v>
      </c>
      <c r="AO429">
        <f t="shared" si="159"/>
        <v>0</v>
      </c>
      <c r="AP429">
        <f t="shared" si="159"/>
        <v>0</v>
      </c>
      <c r="AQ429">
        <f t="shared" si="159"/>
        <v>0</v>
      </c>
      <c r="AR429">
        <f t="shared" si="159"/>
        <v>0</v>
      </c>
      <c r="AS429">
        <f t="shared" si="164"/>
        <v>0</v>
      </c>
      <c r="AT429">
        <f t="shared" si="164"/>
        <v>0</v>
      </c>
      <c r="AV429" s="25">
        <f t="shared" si="166"/>
        <v>45.171769645733413</v>
      </c>
      <c r="AW429" s="25">
        <f t="shared" si="166"/>
        <v>127.04522300052373</v>
      </c>
      <c r="AX429" s="25">
        <f t="shared" si="166"/>
        <v>364.41551061754836</v>
      </c>
      <c r="AY429" s="25">
        <f t="shared" si="166"/>
        <v>1052.6074841407044</v>
      </c>
      <c r="AZ429" s="25">
        <f t="shared" si="166"/>
        <v>3047.8369510477814</v>
      </c>
      <c r="BA429" s="25">
        <f t="shared" si="166"/>
        <v>8832.473765734987</v>
      </c>
      <c r="BB429" s="25">
        <f t="shared" si="166"/>
        <v>25603.488645394966</v>
      </c>
      <c r="BC429" s="25">
        <f t="shared" si="166"/>
        <v>74226.582731377712</v>
      </c>
      <c r="BD429" s="25">
        <f t="shared" si="166"/>
        <v>215196.30313641208</v>
      </c>
      <c r="BE429" s="25">
        <f t="shared" si="166"/>
        <v>623900.48876334867</v>
      </c>
      <c r="BF429" s="25">
        <f t="shared" si="165"/>
        <v>1808829.499539858</v>
      </c>
      <c r="BG429" s="25">
        <f t="shared" si="165"/>
        <v>5244215.8008228196</v>
      </c>
      <c r="BH429" s="25">
        <f t="shared" si="165"/>
        <v>15204204.063164905</v>
      </c>
      <c r="BI429" s="25">
        <f t="shared" si="165"/>
        <v>44080539.207467429</v>
      </c>
      <c r="BJ429" s="25">
        <f t="shared" si="165"/>
        <v>127799787.60445273</v>
      </c>
      <c r="BK429" s="25">
        <f t="shared" si="165"/>
        <v>370521466.69325632</v>
      </c>
      <c r="BL429" s="25">
        <f t="shared" si="165"/>
        <v>1074228375.5313194</v>
      </c>
      <c r="BM429" s="25">
        <f t="shared" si="165"/>
        <v>3114439268.1283507</v>
      </c>
      <c r="BN429" s="25">
        <f t="shared" si="165"/>
        <v>9029487754.9259262</v>
      </c>
    </row>
    <row r="430" spans="2:66" x14ac:dyDescent="0.3">
      <c r="B430" s="73"/>
      <c r="F430" s="75"/>
      <c r="G430" s="23"/>
      <c r="H430" s="59">
        <f t="shared" ref="H430:H493" si="167">SUM(J430:Z430)</f>
        <v>0</v>
      </c>
      <c r="I430" s="77">
        <f t="shared" si="154"/>
        <v>0</v>
      </c>
      <c r="J430">
        <f t="shared" si="163"/>
        <v>0</v>
      </c>
      <c r="K430">
        <f t="shared" si="163"/>
        <v>0</v>
      </c>
      <c r="L430">
        <f t="shared" si="163"/>
        <v>0</v>
      </c>
      <c r="M430">
        <f t="shared" ref="M430:AA430" si="168">IF(AND(M$10&lt;=$D430,$D430&lt;N$10)=TRUE,(M$9*100+100*($D430-M$10)/(N$10-M$10)),0)</f>
        <v>0</v>
      </c>
      <c r="N430">
        <f t="shared" si="168"/>
        <v>0</v>
      </c>
      <c r="O430">
        <f t="shared" si="168"/>
        <v>0</v>
      </c>
      <c r="P430">
        <f t="shared" si="168"/>
        <v>0</v>
      </c>
      <c r="Q430">
        <f t="shared" si="168"/>
        <v>0</v>
      </c>
      <c r="R430">
        <f t="shared" si="168"/>
        <v>0</v>
      </c>
      <c r="S430">
        <f t="shared" si="168"/>
        <v>0</v>
      </c>
      <c r="T430">
        <f t="shared" si="168"/>
        <v>0</v>
      </c>
      <c r="U430">
        <f t="shared" si="168"/>
        <v>0</v>
      </c>
      <c r="V430">
        <f t="shared" si="168"/>
        <v>0</v>
      </c>
      <c r="W430">
        <f t="shared" si="168"/>
        <v>0</v>
      </c>
      <c r="X430">
        <f t="shared" si="168"/>
        <v>0</v>
      </c>
      <c r="Y430">
        <f t="shared" si="168"/>
        <v>0</v>
      </c>
      <c r="Z430">
        <f t="shared" si="168"/>
        <v>0</v>
      </c>
      <c r="AA430">
        <f t="shared" si="168"/>
        <v>0</v>
      </c>
      <c r="AC430">
        <f t="shared" si="153"/>
        <v>0</v>
      </c>
      <c r="AD430">
        <f t="shared" si="153"/>
        <v>0</v>
      </c>
      <c r="AE430">
        <f t="shared" si="153"/>
        <v>0</v>
      </c>
      <c r="AF430">
        <f t="shared" si="153"/>
        <v>0</v>
      </c>
      <c r="AG430">
        <f t="shared" si="153"/>
        <v>0</v>
      </c>
      <c r="AH430">
        <f t="shared" si="153"/>
        <v>0</v>
      </c>
      <c r="AI430">
        <f t="shared" si="159"/>
        <v>0</v>
      </c>
      <c r="AJ430">
        <f t="shared" si="159"/>
        <v>0</v>
      </c>
      <c r="AK430">
        <f t="shared" si="159"/>
        <v>0</v>
      </c>
      <c r="AL430">
        <f t="shared" si="159"/>
        <v>0</v>
      </c>
      <c r="AM430">
        <f t="shared" si="159"/>
        <v>0</v>
      </c>
      <c r="AN430">
        <f t="shared" si="159"/>
        <v>0</v>
      </c>
      <c r="AO430">
        <f t="shared" si="159"/>
        <v>0</v>
      </c>
      <c r="AP430">
        <f t="shared" si="159"/>
        <v>0</v>
      </c>
      <c r="AQ430">
        <f t="shared" si="159"/>
        <v>0</v>
      </c>
      <c r="AR430">
        <f t="shared" si="159"/>
        <v>0</v>
      </c>
      <c r="AS430">
        <f t="shared" si="164"/>
        <v>0</v>
      </c>
      <c r="AT430">
        <f t="shared" si="164"/>
        <v>0</v>
      </c>
      <c r="AV430" s="25">
        <f t="shared" si="166"/>
        <v>45.171769645733413</v>
      </c>
      <c r="AW430" s="25">
        <f t="shared" si="166"/>
        <v>127.04522300052373</v>
      </c>
      <c r="AX430" s="25">
        <f t="shared" si="166"/>
        <v>364.41551061754836</v>
      </c>
      <c r="AY430" s="25">
        <f t="shared" si="166"/>
        <v>1052.6074841407044</v>
      </c>
      <c r="AZ430" s="25">
        <f t="shared" si="166"/>
        <v>3047.8369510477814</v>
      </c>
      <c r="BA430" s="25">
        <f t="shared" si="166"/>
        <v>8832.473765734987</v>
      </c>
      <c r="BB430" s="25">
        <f t="shared" si="166"/>
        <v>25603.488645394966</v>
      </c>
      <c r="BC430" s="25">
        <f t="shared" si="166"/>
        <v>74226.582731377712</v>
      </c>
      <c r="BD430" s="25">
        <f t="shared" si="166"/>
        <v>215196.30313641208</v>
      </c>
      <c r="BE430" s="25">
        <f t="shared" si="166"/>
        <v>623900.48876334867</v>
      </c>
      <c r="BF430" s="25">
        <f t="shared" si="165"/>
        <v>1808829.499539858</v>
      </c>
      <c r="BG430" s="25">
        <f t="shared" si="165"/>
        <v>5244215.8008228196</v>
      </c>
      <c r="BH430" s="25">
        <f t="shared" si="165"/>
        <v>15204204.063164905</v>
      </c>
      <c r="BI430" s="25">
        <f t="shared" si="165"/>
        <v>44080539.207467429</v>
      </c>
      <c r="BJ430" s="25">
        <f t="shared" si="165"/>
        <v>127799787.60445273</v>
      </c>
      <c r="BK430" s="25">
        <f t="shared" si="165"/>
        <v>370521466.69325632</v>
      </c>
      <c r="BL430" s="25">
        <f t="shared" si="165"/>
        <v>1074228375.5313194</v>
      </c>
      <c r="BM430" s="25">
        <f t="shared" si="165"/>
        <v>3114439268.1283507</v>
      </c>
      <c r="BN430" s="25">
        <f t="shared" si="165"/>
        <v>9029487754.9259262</v>
      </c>
    </row>
    <row r="431" spans="2:66" x14ac:dyDescent="0.3">
      <c r="B431" s="73"/>
      <c r="F431" s="75"/>
      <c r="G431" s="23"/>
      <c r="H431" s="59">
        <f t="shared" si="167"/>
        <v>0</v>
      </c>
      <c r="I431" s="77">
        <f t="shared" si="154"/>
        <v>0</v>
      </c>
      <c r="J431">
        <f t="shared" ref="J431:AA445" si="169">IF(AND(J$10&lt;=$D431,$D431&lt;K$10)=TRUE,(J$9*100+100*($D431-J$10)/(K$10-J$10)),0)</f>
        <v>0</v>
      </c>
      <c r="K431">
        <f t="shared" si="169"/>
        <v>0</v>
      </c>
      <c r="L431">
        <f t="shared" si="169"/>
        <v>0</v>
      </c>
      <c r="M431">
        <f t="shared" si="169"/>
        <v>0</v>
      </c>
      <c r="N431">
        <f t="shared" si="169"/>
        <v>0</v>
      </c>
      <c r="O431">
        <f t="shared" si="169"/>
        <v>0</v>
      </c>
      <c r="P431">
        <f t="shared" si="169"/>
        <v>0</v>
      </c>
      <c r="Q431">
        <f t="shared" si="169"/>
        <v>0</v>
      </c>
      <c r="R431">
        <f t="shared" si="169"/>
        <v>0</v>
      </c>
      <c r="S431">
        <f t="shared" si="169"/>
        <v>0</v>
      </c>
      <c r="T431">
        <f t="shared" si="169"/>
        <v>0</v>
      </c>
      <c r="U431">
        <f t="shared" si="169"/>
        <v>0</v>
      </c>
      <c r="V431">
        <f t="shared" si="169"/>
        <v>0</v>
      </c>
      <c r="W431">
        <f t="shared" si="169"/>
        <v>0</v>
      </c>
      <c r="X431">
        <f t="shared" si="169"/>
        <v>0</v>
      </c>
      <c r="Y431">
        <f t="shared" si="169"/>
        <v>0</v>
      </c>
      <c r="Z431">
        <f t="shared" si="169"/>
        <v>0</v>
      </c>
      <c r="AA431">
        <f t="shared" si="169"/>
        <v>0</v>
      </c>
      <c r="AC431">
        <f t="shared" si="153"/>
        <v>0</v>
      </c>
      <c r="AD431">
        <f t="shared" si="153"/>
        <v>0</v>
      </c>
      <c r="AE431">
        <f t="shared" si="153"/>
        <v>0</v>
      </c>
      <c r="AF431">
        <f t="shared" si="153"/>
        <v>0</v>
      </c>
      <c r="AG431">
        <f t="shared" si="153"/>
        <v>0</v>
      </c>
      <c r="AH431">
        <f t="shared" si="153"/>
        <v>0</v>
      </c>
      <c r="AI431">
        <f t="shared" si="159"/>
        <v>0</v>
      </c>
      <c r="AJ431">
        <f t="shared" si="159"/>
        <v>0</v>
      </c>
      <c r="AK431">
        <f t="shared" si="159"/>
        <v>0</v>
      </c>
      <c r="AL431">
        <f t="shared" si="159"/>
        <v>0</v>
      </c>
      <c r="AM431">
        <f t="shared" si="159"/>
        <v>0</v>
      </c>
      <c r="AN431">
        <f t="shared" si="159"/>
        <v>0</v>
      </c>
      <c r="AO431">
        <f t="shared" si="159"/>
        <v>0</v>
      </c>
      <c r="AP431">
        <f t="shared" si="159"/>
        <v>0</v>
      </c>
      <c r="AQ431">
        <f t="shared" si="159"/>
        <v>0</v>
      </c>
      <c r="AR431">
        <f t="shared" si="159"/>
        <v>0</v>
      </c>
      <c r="AS431">
        <f t="shared" si="164"/>
        <v>0</v>
      </c>
      <c r="AT431">
        <f t="shared" si="164"/>
        <v>0</v>
      </c>
      <c r="AV431" s="25">
        <f t="shared" si="166"/>
        <v>45.171769645733413</v>
      </c>
      <c r="AW431" s="25">
        <f t="shared" si="166"/>
        <v>127.04522300052373</v>
      </c>
      <c r="AX431" s="25">
        <f t="shared" si="166"/>
        <v>364.41551061754836</v>
      </c>
      <c r="AY431" s="25">
        <f t="shared" si="166"/>
        <v>1052.6074841407044</v>
      </c>
      <c r="AZ431" s="25">
        <f t="shared" si="166"/>
        <v>3047.8369510477814</v>
      </c>
      <c r="BA431" s="25">
        <f t="shared" si="166"/>
        <v>8832.473765734987</v>
      </c>
      <c r="BB431" s="25">
        <f t="shared" si="166"/>
        <v>25603.488645394966</v>
      </c>
      <c r="BC431" s="25">
        <f t="shared" si="166"/>
        <v>74226.582731377712</v>
      </c>
      <c r="BD431" s="25">
        <f t="shared" si="166"/>
        <v>215196.30313641208</v>
      </c>
      <c r="BE431" s="25">
        <f t="shared" si="166"/>
        <v>623900.48876334867</v>
      </c>
      <c r="BF431" s="25">
        <f t="shared" si="165"/>
        <v>1808829.499539858</v>
      </c>
      <c r="BG431" s="25">
        <f t="shared" si="165"/>
        <v>5244215.8008228196</v>
      </c>
      <c r="BH431" s="25">
        <f t="shared" si="165"/>
        <v>15204204.063164905</v>
      </c>
      <c r="BI431" s="25">
        <f t="shared" si="165"/>
        <v>44080539.207467429</v>
      </c>
      <c r="BJ431" s="25">
        <f t="shared" si="165"/>
        <v>127799787.60445273</v>
      </c>
      <c r="BK431" s="25">
        <f t="shared" si="165"/>
        <v>370521466.69325632</v>
      </c>
      <c r="BL431" s="25">
        <f t="shared" si="165"/>
        <v>1074228375.5313194</v>
      </c>
      <c r="BM431" s="25">
        <f t="shared" si="165"/>
        <v>3114439268.1283507</v>
      </c>
      <c r="BN431" s="25">
        <f t="shared" si="165"/>
        <v>9029487754.9259262</v>
      </c>
    </row>
    <row r="432" spans="2:66" x14ac:dyDescent="0.3">
      <c r="B432" s="73"/>
      <c r="F432" s="75"/>
      <c r="G432" s="23"/>
      <c r="H432" s="59">
        <f t="shared" si="167"/>
        <v>0</v>
      </c>
      <c r="I432" s="77">
        <f t="shared" si="154"/>
        <v>0</v>
      </c>
      <c r="J432">
        <f t="shared" si="169"/>
        <v>0</v>
      </c>
      <c r="K432">
        <f t="shared" si="169"/>
        <v>0</v>
      </c>
      <c r="L432">
        <f t="shared" si="169"/>
        <v>0</v>
      </c>
      <c r="M432">
        <f t="shared" si="169"/>
        <v>0</v>
      </c>
      <c r="N432">
        <f t="shared" si="169"/>
        <v>0</v>
      </c>
      <c r="O432">
        <f t="shared" si="169"/>
        <v>0</v>
      </c>
      <c r="P432">
        <f t="shared" si="169"/>
        <v>0</v>
      </c>
      <c r="Q432">
        <f t="shared" si="169"/>
        <v>0</v>
      </c>
      <c r="R432">
        <f t="shared" si="169"/>
        <v>0</v>
      </c>
      <c r="S432">
        <f t="shared" si="169"/>
        <v>0</v>
      </c>
      <c r="T432">
        <f t="shared" si="169"/>
        <v>0</v>
      </c>
      <c r="U432">
        <f t="shared" si="169"/>
        <v>0</v>
      </c>
      <c r="V432">
        <f t="shared" si="169"/>
        <v>0</v>
      </c>
      <c r="W432">
        <f t="shared" si="169"/>
        <v>0</v>
      </c>
      <c r="X432">
        <f t="shared" si="169"/>
        <v>0</v>
      </c>
      <c r="Y432">
        <f t="shared" si="169"/>
        <v>0</v>
      </c>
      <c r="Z432">
        <f t="shared" si="169"/>
        <v>0</v>
      </c>
      <c r="AA432">
        <f t="shared" si="169"/>
        <v>0</v>
      </c>
      <c r="AC432">
        <f t="shared" si="153"/>
        <v>0</v>
      </c>
      <c r="AD432">
        <f t="shared" si="153"/>
        <v>0</v>
      </c>
      <c r="AE432">
        <f t="shared" si="153"/>
        <v>0</v>
      </c>
      <c r="AF432">
        <f t="shared" si="153"/>
        <v>0</v>
      </c>
      <c r="AG432">
        <f t="shared" si="153"/>
        <v>0</v>
      </c>
      <c r="AH432">
        <f t="shared" si="153"/>
        <v>0</v>
      </c>
      <c r="AI432">
        <f t="shared" si="159"/>
        <v>0</v>
      </c>
      <c r="AJ432">
        <f t="shared" si="159"/>
        <v>0</v>
      </c>
      <c r="AK432">
        <f t="shared" si="159"/>
        <v>0</v>
      </c>
      <c r="AL432">
        <f t="shared" si="159"/>
        <v>0</v>
      </c>
      <c r="AM432">
        <f t="shared" si="159"/>
        <v>0</v>
      </c>
      <c r="AN432">
        <f t="shared" si="159"/>
        <v>0</v>
      </c>
      <c r="AO432">
        <f t="shared" si="159"/>
        <v>0</v>
      </c>
      <c r="AP432">
        <f t="shared" si="159"/>
        <v>0</v>
      </c>
      <c r="AQ432">
        <f t="shared" si="159"/>
        <v>0</v>
      </c>
      <c r="AR432">
        <f t="shared" si="159"/>
        <v>0</v>
      </c>
      <c r="AS432">
        <f t="shared" si="164"/>
        <v>0</v>
      </c>
      <c r="AT432">
        <f t="shared" si="164"/>
        <v>0</v>
      </c>
      <c r="AV432" s="25">
        <f t="shared" si="166"/>
        <v>45.171769645733413</v>
      </c>
      <c r="AW432" s="25">
        <f t="shared" si="166"/>
        <v>127.04522300052373</v>
      </c>
      <c r="AX432" s="25">
        <f t="shared" si="166"/>
        <v>364.41551061754836</v>
      </c>
      <c r="AY432" s="25">
        <f t="shared" si="166"/>
        <v>1052.6074841407044</v>
      </c>
      <c r="AZ432" s="25">
        <f t="shared" si="166"/>
        <v>3047.8369510477814</v>
      </c>
      <c r="BA432" s="25">
        <f t="shared" si="166"/>
        <v>8832.473765734987</v>
      </c>
      <c r="BB432" s="25">
        <f t="shared" si="166"/>
        <v>25603.488645394966</v>
      </c>
      <c r="BC432" s="25">
        <f t="shared" si="166"/>
        <v>74226.582731377712</v>
      </c>
      <c r="BD432" s="25">
        <f t="shared" si="166"/>
        <v>215196.30313641208</v>
      </c>
      <c r="BE432" s="25">
        <f t="shared" si="166"/>
        <v>623900.48876334867</v>
      </c>
      <c r="BF432" s="25">
        <f t="shared" si="165"/>
        <v>1808829.499539858</v>
      </c>
      <c r="BG432" s="25">
        <f t="shared" si="165"/>
        <v>5244215.8008228196</v>
      </c>
      <c r="BH432" s="25">
        <f t="shared" si="165"/>
        <v>15204204.063164905</v>
      </c>
      <c r="BI432" s="25">
        <f t="shared" si="165"/>
        <v>44080539.207467429</v>
      </c>
      <c r="BJ432" s="25">
        <f t="shared" si="165"/>
        <v>127799787.60445273</v>
      </c>
      <c r="BK432" s="25">
        <f t="shared" si="165"/>
        <v>370521466.69325632</v>
      </c>
      <c r="BL432" s="25">
        <f t="shared" si="165"/>
        <v>1074228375.5313194</v>
      </c>
      <c r="BM432" s="25">
        <f t="shared" si="165"/>
        <v>3114439268.1283507</v>
      </c>
      <c r="BN432" s="25">
        <f t="shared" si="165"/>
        <v>9029487754.9259262</v>
      </c>
    </row>
    <row r="433" spans="2:66" x14ac:dyDescent="0.3">
      <c r="B433" s="73"/>
      <c r="F433" s="75"/>
      <c r="G433" s="23"/>
      <c r="H433" s="59">
        <f t="shared" si="167"/>
        <v>0</v>
      </c>
      <c r="I433" s="77">
        <f t="shared" si="154"/>
        <v>0</v>
      </c>
      <c r="J433">
        <f t="shared" si="169"/>
        <v>0</v>
      </c>
      <c r="K433">
        <f t="shared" si="169"/>
        <v>0</v>
      </c>
      <c r="L433">
        <f t="shared" si="169"/>
        <v>0</v>
      </c>
      <c r="M433">
        <f t="shared" si="169"/>
        <v>0</v>
      </c>
      <c r="N433">
        <f t="shared" si="169"/>
        <v>0</v>
      </c>
      <c r="O433">
        <f t="shared" si="169"/>
        <v>0</v>
      </c>
      <c r="P433">
        <f t="shared" si="169"/>
        <v>0</v>
      </c>
      <c r="Q433">
        <f t="shared" si="169"/>
        <v>0</v>
      </c>
      <c r="R433">
        <f t="shared" si="169"/>
        <v>0</v>
      </c>
      <c r="S433">
        <f t="shared" si="169"/>
        <v>0</v>
      </c>
      <c r="T433">
        <f t="shared" si="169"/>
        <v>0</v>
      </c>
      <c r="U433">
        <f t="shared" si="169"/>
        <v>0</v>
      </c>
      <c r="V433">
        <f t="shared" si="169"/>
        <v>0</v>
      </c>
      <c r="W433">
        <f t="shared" si="169"/>
        <v>0</v>
      </c>
      <c r="X433">
        <f t="shared" si="169"/>
        <v>0</v>
      </c>
      <c r="Y433">
        <f t="shared" si="169"/>
        <v>0</v>
      </c>
      <c r="Z433">
        <f t="shared" si="169"/>
        <v>0</v>
      </c>
      <c r="AA433">
        <f t="shared" si="169"/>
        <v>0</v>
      </c>
      <c r="AC433">
        <f t="shared" si="153"/>
        <v>0</v>
      </c>
      <c r="AD433">
        <f t="shared" si="153"/>
        <v>0</v>
      </c>
      <c r="AE433">
        <f t="shared" si="153"/>
        <v>0</v>
      </c>
      <c r="AF433">
        <f t="shared" si="153"/>
        <v>0</v>
      </c>
      <c r="AG433">
        <f t="shared" si="153"/>
        <v>0</v>
      </c>
      <c r="AH433">
        <f t="shared" si="153"/>
        <v>0</v>
      </c>
      <c r="AI433">
        <f t="shared" si="159"/>
        <v>0</v>
      </c>
      <c r="AJ433">
        <f t="shared" si="159"/>
        <v>0</v>
      </c>
      <c r="AK433">
        <f t="shared" si="159"/>
        <v>0</v>
      </c>
      <c r="AL433">
        <f t="shared" si="159"/>
        <v>0</v>
      </c>
      <c r="AM433">
        <f t="shared" si="159"/>
        <v>0</v>
      </c>
      <c r="AN433">
        <f t="shared" si="159"/>
        <v>0</v>
      </c>
      <c r="AO433">
        <f t="shared" si="159"/>
        <v>0</v>
      </c>
      <c r="AP433">
        <f t="shared" si="159"/>
        <v>0</v>
      </c>
      <c r="AQ433">
        <f t="shared" si="159"/>
        <v>0</v>
      </c>
      <c r="AR433">
        <f t="shared" si="159"/>
        <v>0</v>
      </c>
      <c r="AS433">
        <f t="shared" si="164"/>
        <v>0</v>
      </c>
      <c r="AT433">
        <f t="shared" si="164"/>
        <v>0</v>
      </c>
      <c r="AV433" s="25">
        <f t="shared" si="166"/>
        <v>45.171769645733413</v>
      </c>
      <c r="AW433" s="25">
        <f t="shared" si="166"/>
        <v>127.04522300052373</v>
      </c>
      <c r="AX433" s="25">
        <f t="shared" si="166"/>
        <v>364.41551061754836</v>
      </c>
      <c r="AY433" s="25">
        <f t="shared" si="166"/>
        <v>1052.6074841407044</v>
      </c>
      <c r="AZ433" s="25">
        <f t="shared" si="166"/>
        <v>3047.8369510477814</v>
      </c>
      <c r="BA433" s="25">
        <f t="shared" si="166"/>
        <v>8832.473765734987</v>
      </c>
      <c r="BB433" s="25">
        <f t="shared" si="166"/>
        <v>25603.488645394966</v>
      </c>
      <c r="BC433" s="25">
        <f t="shared" si="166"/>
        <v>74226.582731377712</v>
      </c>
      <c r="BD433" s="25">
        <f t="shared" si="166"/>
        <v>215196.30313641208</v>
      </c>
      <c r="BE433" s="25">
        <f t="shared" si="166"/>
        <v>623900.48876334867</v>
      </c>
      <c r="BF433" s="25">
        <f t="shared" si="165"/>
        <v>1808829.499539858</v>
      </c>
      <c r="BG433" s="25">
        <f t="shared" si="165"/>
        <v>5244215.8008228196</v>
      </c>
      <c r="BH433" s="25">
        <f t="shared" si="165"/>
        <v>15204204.063164905</v>
      </c>
      <c r="BI433" s="25">
        <f t="shared" si="165"/>
        <v>44080539.207467429</v>
      </c>
      <c r="BJ433" s="25">
        <f t="shared" si="165"/>
        <v>127799787.60445273</v>
      </c>
      <c r="BK433" s="25">
        <f t="shared" si="165"/>
        <v>370521466.69325632</v>
      </c>
      <c r="BL433" s="25">
        <f t="shared" si="165"/>
        <v>1074228375.5313194</v>
      </c>
      <c r="BM433" s="25">
        <f t="shared" si="165"/>
        <v>3114439268.1283507</v>
      </c>
      <c r="BN433" s="25">
        <f t="shared" si="165"/>
        <v>9029487754.9259262</v>
      </c>
    </row>
    <row r="434" spans="2:66" x14ac:dyDescent="0.3">
      <c r="B434" s="73"/>
      <c r="F434" s="75"/>
      <c r="G434" s="23"/>
      <c r="H434" s="59">
        <f t="shared" si="167"/>
        <v>0</v>
      </c>
      <c r="I434" s="77">
        <f t="shared" si="154"/>
        <v>0</v>
      </c>
      <c r="J434">
        <f t="shared" si="169"/>
        <v>0</v>
      </c>
      <c r="K434">
        <f t="shared" si="169"/>
        <v>0</v>
      </c>
      <c r="L434">
        <f t="shared" si="169"/>
        <v>0</v>
      </c>
      <c r="M434">
        <f t="shared" si="169"/>
        <v>0</v>
      </c>
      <c r="N434">
        <f t="shared" si="169"/>
        <v>0</v>
      </c>
      <c r="O434">
        <f t="shared" si="169"/>
        <v>0</v>
      </c>
      <c r="P434">
        <f t="shared" si="169"/>
        <v>0</v>
      </c>
      <c r="Q434">
        <f t="shared" si="169"/>
        <v>0</v>
      </c>
      <c r="R434">
        <f t="shared" si="169"/>
        <v>0</v>
      </c>
      <c r="S434">
        <f t="shared" si="169"/>
        <v>0</v>
      </c>
      <c r="T434">
        <f t="shared" si="169"/>
        <v>0</v>
      </c>
      <c r="U434">
        <f t="shared" si="169"/>
        <v>0</v>
      </c>
      <c r="V434">
        <f t="shared" si="169"/>
        <v>0</v>
      </c>
      <c r="W434">
        <f t="shared" si="169"/>
        <v>0</v>
      </c>
      <c r="X434">
        <f t="shared" si="169"/>
        <v>0</v>
      </c>
      <c r="Y434">
        <f t="shared" si="169"/>
        <v>0</v>
      </c>
      <c r="Z434">
        <f t="shared" si="169"/>
        <v>0</v>
      </c>
      <c r="AA434">
        <f t="shared" si="169"/>
        <v>0</v>
      </c>
      <c r="AC434">
        <f t="shared" si="153"/>
        <v>0</v>
      </c>
      <c r="AD434">
        <f t="shared" si="153"/>
        <v>0</v>
      </c>
      <c r="AE434">
        <f t="shared" si="153"/>
        <v>0</v>
      </c>
      <c r="AF434">
        <f t="shared" si="153"/>
        <v>0</v>
      </c>
      <c r="AG434">
        <f t="shared" si="153"/>
        <v>0</v>
      </c>
      <c r="AH434">
        <f t="shared" si="153"/>
        <v>0</v>
      </c>
      <c r="AI434">
        <f t="shared" si="159"/>
        <v>0</v>
      </c>
      <c r="AJ434">
        <f t="shared" si="159"/>
        <v>0</v>
      </c>
      <c r="AK434">
        <f t="shared" si="159"/>
        <v>0</v>
      </c>
      <c r="AL434">
        <f t="shared" si="159"/>
        <v>0</v>
      </c>
      <c r="AM434">
        <f t="shared" si="159"/>
        <v>0</v>
      </c>
      <c r="AN434">
        <f t="shared" si="159"/>
        <v>0</v>
      </c>
      <c r="AO434">
        <f t="shared" si="159"/>
        <v>0</v>
      </c>
      <c r="AP434">
        <f t="shared" si="159"/>
        <v>0</v>
      </c>
      <c r="AQ434">
        <f t="shared" si="159"/>
        <v>0</v>
      </c>
      <c r="AR434">
        <f t="shared" si="159"/>
        <v>0</v>
      </c>
      <c r="AS434">
        <f t="shared" si="164"/>
        <v>0</v>
      </c>
      <c r="AT434">
        <f t="shared" si="164"/>
        <v>0</v>
      </c>
      <c r="AV434" s="25">
        <f t="shared" si="166"/>
        <v>45.171769645733413</v>
      </c>
      <c r="AW434" s="25">
        <f t="shared" si="166"/>
        <v>127.04522300052373</v>
      </c>
      <c r="AX434" s="25">
        <f t="shared" si="166"/>
        <v>364.41551061754836</v>
      </c>
      <c r="AY434" s="25">
        <f t="shared" si="166"/>
        <v>1052.6074841407044</v>
      </c>
      <c r="AZ434" s="25">
        <f t="shared" si="166"/>
        <v>3047.8369510477814</v>
      </c>
      <c r="BA434" s="25">
        <f t="shared" si="166"/>
        <v>8832.473765734987</v>
      </c>
      <c r="BB434" s="25">
        <f t="shared" si="166"/>
        <v>25603.488645394966</v>
      </c>
      <c r="BC434" s="25">
        <f t="shared" si="166"/>
        <v>74226.582731377712</v>
      </c>
      <c r="BD434" s="25">
        <f t="shared" si="166"/>
        <v>215196.30313641208</v>
      </c>
      <c r="BE434" s="25">
        <f t="shared" si="166"/>
        <v>623900.48876334867</v>
      </c>
      <c r="BF434" s="25">
        <f t="shared" si="165"/>
        <v>1808829.499539858</v>
      </c>
      <c r="BG434" s="25">
        <f t="shared" si="165"/>
        <v>5244215.8008228196</v>
      </c>
      <c r="BH434" s="25">
        <f t="shared" si="165"/>
        <v>15204204.063164905</v>
      </c>
      <c r="BI434" s="25">
        <f t="shared" si="165"/>
        <v>44080539.207467429</v>
      </c>
      <c r="BJ434" s="25">
        <f t="shared" si="165"/>
        <v>127799787.60445273</v>
      </c>
      <c r="BK434" s="25">
        <f t="shared" si="165"/>
        <v>370521466.69325632</v>
      </c>
      <c r="BL434" s="25">
        <f t="shared" si="165"/>
        <v>1074228375.5313194</v>
      </c>
      <c r="BM434" s="25">
        <f t="shared" si="165"/>
        <v>3114439268.1283507</v>
      </c>
      <c r="BN434" s="25">
        <f t="shared" si="165"/>
        <v>9029487754.9259262</v>
      </c>
    </row>
    <row r="435" spans="2:66" x14ac:dyDescent="0.3">
      <c r="B435" s="73"/>
      <c r="F435" s="75"/>
      <c r="G435" s="23"/>
      <c r="H435" s="59">
        <f t="shared" si="167"/>
        <v>0</v>
      </c>
      <c r="I435" s="77">
        <f t="shared" si="154"/>
        <v>0</v>
      </c>
      <c r="J435">
        <f t="shared" si="169"/>
        <v>0</v>
      </c>
      <c r="K435">
        <f t="shared" si="169"/>
        <v>0</v>
      </c>
      <c r="L435">
        <f t="shared" si="169"/>
        <v>0</v>
      </c>
      <c r="M435">
        <f t="shared" si="169"/>
        <v>0</v>
      </c>
      <c r="N435">
        <f t="shared" si="169"/>
        <v>0</v>
      </c>
      <c r="O435">
        <f t="shared" si="169"/>
        <v>0</v>
      </c>
      <c r="P435">
        <f t="shared" si="169"/>
        <v>0</v>
      </c>
      <c r="Q435">
        <f t="shared" si="169"/>
        <v>0</v>
      </c>
      <c r="R435">
        <f t="shared" si="169"/>
        <v>0</v>
      </c>
      <c r="S435">
        <f t="shared" si="169"/>
        <v>0</v>
      </c>
      <c r="T435">
        <f t="shared" si="169"/>
        <v>0</v>
      </c>
      <c r="U435">
        <f t="shared" si="169"/>
        <v>0</v>
      </c>
      <c r="V435">
        <f t="shared" si="169"/>
        <v>0</v>
      </c>
      <c r="W435">
        <f t="shared" si="169"/>
        <v>0</v>
      </c>
      <c r="X435">
        <f t="shared" si="169"/>
        <v>0</v>
      </c>
      <c r="Y435">
        <f t="shared" si="169"/>
        <v>0</v>
      </c>
      <c r="Z435">
        <f t="shared" si="169"/>
        <v>0</v>
      </c>
      <c r="AA435">
        <f t="shared" si="169"/>
        <v>0</v>
      </c>
      <c r="AC435">
        <f t="shared" si="153"/>
        <v>0</v>
      </c>
      <c r="AD435">
        <f t="shared" si="153"/>
        <v>0</v>
      </c>
      <c r="AE435">
        <f t="shared" si="153"/>
        <v>0</v>
      </c>
      <c r="AF435">
        <f t="shared" si="153"/>
        <v>0</v>
      </c>
      <c r="AG435">
        <f t="shared" si="153"/>
        <v>0</v>
      </c>
      <c r="AH435">
        <f t="shared" si="153"/>
        <v>0</v>
      </c>
      <c r="AI435">
        <f t="shared" si="159"/>
        <v>0</v>
      </c>
      <c r="AJ435">
        <f t="shared" si="159"/>
        <v>0</v>
      </c>
      <c r="AK435">
        <f t="shared" si="159"/>
        <v>0</v>
      </c>
      <c r="AL435">
        <f t="shared" si="159"/>
        <v>0</v>
      </c>
      <c r="AM435">
        <f t="shared" si="159"/>
        <v>0</v>
      </c>
      <c r="AN435">
        <f t="shared" si="159"/>
        <v>0</v>
      </c>
      <c r="AO435">
        <f t="shared" si="159"/>
        <v>0</v>
      </c>
      <c r="AP435">
        <f t="shared" si="159"/>
        <v>0</v>
      </c>
      <c r="AQ435">
        <f t="shared" si="159"/>
        <v>0</v>
      </c>
      <c r="AR435">
        <f t="shared" si="159"/>
        <v>0</v>
      </c>
      <c r="AS435">
        <f t="shared" si="164"/>
        <v>0</v>
      </c>
      <c r="AT435">
        <f t="shared" si="164"/>
        <v>0</v>
      </c>
      <c r="AV435" s="25">
        <f t="shared" si="166"/>
        <v>45.171769645733413</v>
      </c>
      <c r="AW435" s="25">
        <f t="shared" si="166"/>
        <v>127.04522300052373</v>
      </c>
      <c r="AX435" s="25">
        <f t="shared" si="166"/>
        <v>364.41551061754836</v>
      </c>
      <c r="AY435" s="25">
        <f t="shared" si="166"/>
        <v>1052.6074841407044</v>
      </c>
      <c r="AZ435" s="25">
        <f t="shared" si="166"/>
        <v>3047.8369510477814</v>
      </c>
      <c r="BA435" s="25">
        <f t="shared" si="166"/>
        <v>8832.473765734987</v>
      </c>
      <c r="BB435" s="25">
        <f t="shared" si="166"/>
        <v>25603.488645394966</v>
      </c>
      <c r="BC435" s="25">
        <f t="shared" si="166"/>
        <v>74226.582731377712</v>
      </c>
      <c r="BD435" s="25">
        <f t="shared" si="166"/>
        <v>215196.30313641208</v>
      </c>
      <c r="BE435" s="25">
        <f t="shared" si="166"/>
        <v>623900.48876334867</v>
      </c>
      <c r="BF435" s="25">
        <f t="shared" si="165"/>
        <v>1808829.499539858</v>
      </c>
      <c r="BG435" s="25">
        <f t="shared" si="165"/>
        <v>5244215.8008228196</v>
      </c>
      <c r="BH435" s="25">
        <f t="shared" si="165"/>
        <v>15204204.063164905</v>
      </c>
      <c r="BI435" s="25">
        <f t="shared" si="165"/>
        <v>44080539.207467429</v>
      </c>
      <c r="BJ435" s="25">
        <f t="shared" si="165"/>
        <v>127799787.60445273</v>
      </c>
      <c r="BK435" s="25">
        <f t="shared" si="165"/>
        <v>370521466.69325632</v>
      </c>
      <c r="BL435" s="25">
        <f t="shared" si="165"/>
        <v>1074228375.5313194</v>
      </c>
      <c r="BM435" s="25">
        <f t="shared" si="165"/>
        <v>3114439268.1283507</v>
      </c>
      <c r="BN435" s="25">
        <f t="shared" si="165"/>
        <v>9029487754.9259262</v>
      </c>
    </row>
    <row r="436" spans="2:66" x14ac:dyDescent="0.3">
      <c r="B436" s="73"/>
      <c r="F436" s="75"/>
      <c r="G436" s="23"/>
      <c r="H436" s="59">
        <f t="shared" si="167"/>
        <v>0</v>
      </c>
      <c r="I436" s="77">
        <f t="shared" si="154"/>
        <v>0</v>
      </c>
      <c r="J436">
        <f t="shared" si="169"/>
        <v>0</v>
      </c>
      <c r="K436">
        <f t="shared" si="169"/>
        <v>0</v>
      </c>
      <c r="L436">
        <f t="shared" si="169"/>
        <v>0</v>
      </c>
      <c r="M436">
        <f t="shared" si="169"/>
        <v>0</v>
      </c>
      <c r="N436">
        <f t="shared" si="169"/>
        <v>0</v>
      </c>
      <c r="O436">
        <f t="shared" si="169"/>
        <v>0</v>
      </c>
      <c r="P436">
        <f t="shared" si="169"/>
        <v>0</v>
      </c>
      <c r="Q436">
        <f t="shared" si="169"/>
        <v>0</v>
      </c>
      <c r="R436">
        <f t="shared" si="169"/>
        <v>0</v>
      </c>
      <c r="S436">
        <f t="shared" si="169"/>
        <v>0</v>
      </c>
      <c r="T436">
        <f t="shared" si="169"/>
        <v>0</v>
      </c>
      <c r="U436">
        <f t="shared" si="169"/>
        <v>0</v>
      </c>
      <c r="V436">
        <f t="shared" si="169"/>
        <v>0</v>
      </c>
      <c r="W436">
        <f t="shared" si="169"/>
        <v>0</v>
      </c>
      <c r="X436">
        <f t="shared" si="169"/>
        <v>0</v>
      </c>
      <c r="Y436">
        <f t="shared" si="169"/>
        <v>0</v>
      </c>
      <c r="Z436">
        <f t="shared" si="169"/>
        <v>0</v>
      </c>
      <c r="AA436">
        <f t="shared" si="169"/>
        <v>0</v>
      </c>
      <c r="AC436">
        <f t="shared" si="153"/>
        <v>0</v>
      </c>
      <c r="AD436">
        <f t="shared" si="153"/>
        <v>0</v>
      </c>
      <c r="AE436">
        <f t="shared" si="153"/>
        <v>0</v>
      </c>
      <c r="AF436">
        <f t="shared" si="153"/>
        <v>0</v>
      </c>
      <c r="AG436">
        <f t="shared" si="153"/>
        <v>0</v>
      </c>
      <c r="AH436">
        <f t="shared" si="153"/>
        <v>0</v>
      </c>
      <c r="AI436">
        <f t="shared" si="159"/>
        <v>0</v>
      </c>
      <c r="AJ436">
        <f t="shared" si="159"/>
        <v>0</v>
      </c>
      <c r="AK436">
        <f t="shared" si="159"/>
        <v>0</v>
      </c>
      <c r="AL436">
        <f t="shared" si="159"/>
        <v>0</v>
      </c>
      <c r="AM436">
        <f t="shared" si="159"/>
        <v>0</v>
      </c>
      <c r="AN436">
        <f t="shared" si="159"/>
        <v>0</v>
      </c>
      <c r="AO436">
        <f t="shared" si="159"/>
        <v>0</v>
      </c>
      <c r="AP436">
        <f t="shared" si="159"/>
        <v>0</v>
      </c>
      <c r="AQ436">
        <f t="shared" si="159"/>
        <v>0</v>
      </c>
      <c r="AR436">
        <f t="shared" si="159"/>
        <v>0</v>
      </c>
      <c r="AS436">
        <f t="shared" si="164"/>
        <v>0</v>
      </c>
      <c r="AT436">
        <f t="shared" si="164"/>
        <v>0</v>
      </c>
      <c r="AV436" s="25">
        <f t="shared" si="166"/>
        <v>45.171769645733413</v>
      </c>
      <c r="AW436" s="25">
        <f t="shared" si="166"/>
        <v>127.04522300052373</v>
      </c>
      <c r="AX436" s="25">
        <f t="shared" si="166"/>
        <v>364.41551061754836</v>
      </c>
      <c r="AY436" s="25">
        <f t="shared" si="166"/>
        <v>1052.6074841407044</v>
      </c>
      <c r="AZ436" s="25">
        <f t="shared" si="166"/>
        <v>3047.8369510477814</v>
      </c>
      <c r="BA436" s="25">
        <f t="shared" si="166"/>
        <v>8832.473765734987</v>
      </c>
      <c r="BB436" s="25">
        <f t="shared" si="166"/>
        <v>25603.488645394966</v>
      </c>
      <c r="BC436" s="25">
        <f t="shared" si="166"/>
        <v>74226.582731377712</v>
      </c>
      <c r="BD436" s="25">
        <f t="shared" si="166"/>
        <v>215196.30313641208</v>
      </c>
      <c r="BE436" s="25">
        <f t="shared" si="166"/>
        <v>623900.48876334867</v>
      </c>
      <c r="BF436" s="25">
        <f t="shared" si="165"/>
        <v>1808829.499539858</v>
      </c>
      <c r="BG436" s="25">
        <f t="shared" si="165"/>
        <v>5244215.8008228196</v>
      </c>
      <c r="BH436" s="25">
        <f t="shared" si="165"/>
        <v>15204204.063164905</v>
      </c>
      <c r="BI436" s="25">
        <f t="shared" si="165"/>
        <v>44080539.207467429</v>
      </c>
      <c r="BJ436" s="25">
        <f t="shared" si="165"/>
        <v>127799787.60445273</v>
      </c>
      <c r="BK436" s="25">
        <f t="shared" si="165"/>
        <v>370521466.69325632</v>
      </c>
      <c r="BL436" s="25">
        <f t="shared" si="165"/>
        <v>1074228375.5313194</v>
      </c>
      <c r="BM436" s="25">
        <f t="shared" si="165"/>
        <v>3114439268.1283507</v>
      </c>
      <c r="BN436" s="25">
        <f t="shared" si="165"/>
        <v>9029487754.9259262</v>
      </c>
    </row>
    <row r="437" spans="2:66" x14ac:dyDescent="0.3">
      <c r="B437" s="73"/>
      <c r="F437" s="75"/>
      <c r="G437" s="23"/>
      <c r="H437" s="59">
        <f t="shared" si="167"/>
        <v>0</v>
      </c>
      <c r="I437" s="77">
        <f t="shared" si="154"/>
        <v>0</v>
      </c>
      <c r="J437">
        <f t="shared" si="169"/>
        <v>0</v>
      </c>
      <c r="K437">
        <f t="shared" si="169"/>
        <v>0</v>
      </c>
      <c r="L437">
        <f t="shared" si="169"/>
        <v>0</v>
      </c>
      <c r="M437">
        <f t="shared" si="169"/>
        <v>0</v>
      </c>
      <c r="N437">
        <f t="shared" si="169"/>
        <v>0</v>
      </c>
      <c r="O437">
        <f t="shared" si="169"/>
        <v>0</v>
      </c>
      <c r="P437">
        <f t="shared" si="169"/>
        <v>0</v>
      </c>
      <c r="Q437">
        <f t="shared" si="169"/>
        <v>0</v>
      </c>
      <c r="R437">
        <f t="shared" si="169"/>
        <v>0</v>
      </c>
      <c r="S437">
        <f t="shared" si="169"/>
        <v>0</v>
      </c>
      <c r="T437">
        <f t="shared" si="169"/>
        <v>0</v>
      </c>
      <c r="U437">
        <f t="shared" si="169"/>
        <v>0</v>
      </c>
      <c r="V437">
        <f t="shared" si="169"/>
        <v>0</v>
      </c>
      <c r="W437">
        <f t="shared" si="169"/>
        <v>0</v>
      </c>
      <c r="X437">
        <f t="shared" si="169"/>
        <v>0</v>
      </c>
      <c r="Y437">
        <f t="shared" si="169"/>
        <v>0</v>
      </c>
      <c r="Z437">
        <f t="shared" si="169"/>
        <v>0</v>
      </c>
      <c r="AA437">
        <f t="shared" si="169"/>
        <v>0</v>
      </c>
      <c r="AC437">
        <f t="shared" si="153"/>
        <v>0</v>
      </c>
      <c r="AD437">
        <f t="shared" si="153"/>
        <v>0</v>
      </c>
      <c r="AE437">
        <f t="shared" si="153"/>
        <v>0</v>
      </c>
      <c r="AF437">
        <f t="shared" si="153"/>
        <v>0</v>
      </c>
      <c r="AG437">
        <f t="shared" si="153"/>
        <v>0</v>
      </c>
      <c r="AH437">
        <f t="shared" si="153"/>
        <v>0</v>
      </c>
      <c r="AI437">
        <f t="shared" si="159"/>
        <v>0</v>
      </c>
      <c r="AJ437">
        <f t="shared" si="159"/>
        <v>0</v>
      </c>
      <c r="AK437">
        <f t="shared" si="159"/>
        <v>0</v>
      </c>
      <c r="AL437">
        <f t="shared" si="159"/>
        <v>0</v>
      </c>
      <c r="AM437">
        <f t="shared" si="159"/>
        <v>0</v>
      </c>
      <c r="AN437">
        <f t="shared" si="159"/>
        <v>0</v>
      </c>
      <c r="AO437">
        <f t="shared" si="159"/>
        <v>0</v>
      </c>
      <c r="AP437">
        <f t="shared" si="159"/>
        <v>0</v>
      </c>
      <c r="AQ437">
        <f t="shared" si="159"/>
        <v>0</v>
      </c>
      <c r="AR437">
        <f t="shared" si="159"/>
        <v>0</v>
      </c>
      <c r="AS437">
        <f t="shared" si="164"/>
        <v>0</v>
      </c>
      <c r="AT437">
        <f t="shared" si="164"/>
        <v>0</v>
      </c>
      <c r="AV437" s="25">
        <f t="shared" si="166"/>
        <v>45.171769645733413</v>
      </c>
      <c r="AW437" s="25">
        <f t="shared" si="166"/>
        <v>127.04522300052373</v>
      </c>
      <c r="AX437" s="25">
        <f t="shared" si="166"/>
        <v>364.41551061754836</v>
      </c>
      <c r="AY437" s="25">
        <f t="shared" si="166"/>
        <v>1052.6074841407044</v>
      </c>
      <c r="AZ437" s="25">
        <f t="shared" si="166"/>
        <v>3047.8369510477814</v>
      </c>
      <c r="BA437" s="25">
        <f t="shared" si="166"/>
        <v>8832.473765734987</v>
      </c>
      <c r="BB437" s="25">
        <f t="shared" si="166"/>
        <v>25603.488645394966</v>
      </c>
      <c r="BC437" s="25">
        <f t="shared" si="166"/>
        <v>74226.582731377712</v>
      </c>
      <c r="BD437" s="25">
        <f t="shared" si="166"/>
        <v>215196.30313641208</v>
      </c>
      <c r="BE437" s="25">
        <f t="shared" si="166"/>
        <v>623900.48876334867</v>
      </c>
      <c r="BF437" s="25">
        <f t="shared" si="165"/>
        <v>1808829.499539858</v>
      </c>
      <c r="BG437" s="25">
        <f t="shared" si="165"/>
        <v>5244215.8008228196</v>
      </c>
      <c r="BH437" s="25">
        <f t="shared" si="165"/>
        <v>15204204.063164905</v>
      </c>
      <c r="BI437" s="25">
        <f t="shared" si="165"/>
        <v>44080539.207467429</v>
      </c>
      <c r="BJ437" s="25">
        <f t="shared" si="165"/>
        <v>127799787.60445273</v>
      </c>
      <c r="BK437" s="25">
        <f t="shared" si="165"/>
        <v>370521466.69325632</v>
      </c>
      <c r="BL437" s="25">
        <f t="shared" si="165"/>
        <v>1074228375.5313194</v>
      </c>
      <c r="BM437" s="25">
        <f t="shared" si="165"/>
        <v>3114439268.1283507</v>
      </c>
      <c r="BN437" s="25">
        <f t="shared" si="165"/>
        <v>9029487754.9259262</v>
      </c>
    </row>
    <row r="438" spans="2:66" x14ac:dyDescent="0.3">
      <c r="B438" s="73"/>
      <c r="F438" s="75"/>
      <c r="G438" s="23"/>
      <c r="H438" s="59">
        <f t="shared" si="167"/>
        <v>0</v>
      </c>
      <c r="I438" s="77">
        <f t="shared" si="154"/>
        <v>0</v>
      </c>
      <c r="J438">
        <f t="shared" si="169"/>
        <v>0</v>
      </c>
      <c r="K438">
        <f t="shared" si="169"/>
        <v>0</v>
      </c>
      <c r="L438">
        <f t="shared" si="169"/>
        <v>0</v>
      </c>
      <c r="M438">
        <f t="shared" si="169"/>
        <v>0</v>
      </c>
      <c r="N438">
        <f t="shared" si="169"/>
        <v>0</v>
      </c>
      <c r="O438">
        <f t="shared" si="169"/>
        <v>0</v>
      </c>
      <c r="P438">
        <f t="shared" si="169"/>
        <v>0</v>
      </c>
      <c r="Q438">
        <f t="shared" si="169"/>
        <v>0</v>
      </c>
      <c r="R438">
        <f t="shared" si="169"/>
        <v>0</v>
      </c>
      <c r="S438">
        <f t="shared" si="169"/>
        <v>0</v>
      </c>
      <c r="T438">
        <f t="shared" si="169"/>
        <v>0</v>
      </c>
      <c r="U438">
        <f t="shared" si="169"/>
        <v>0</v>
      </c>
      <c r="V438">
        <f t="shared" si="169"/>
        <v>0</v>
      </c>
      <c r="W438">
        <f t="shared" si="169"/>
        <v>0</v>
      </c>
      <c r="X438">
        <f t="shared" si="169"/>
        <v>0</v>
      </c>
      <c r="Y438">
        <f t="shared" si="169"/>
        <v>0</v>
      </c>
      <c r="Z438">
        <f t="shared" si="169"/>
        <v>0</v>
      </c>
      <c r="AA438">
        <f t="shared" si="169"/>
        <v>0</v>
      </c>
      <c r="AC438">
        <f t="shared" si="153"/>
        <v>0</v>
      </c>
      <c r="AD438">
        <f t="shared" si="153"/>
        <v>0</v>
      </c>
      <c r="AE438">
        <f t="shared" si="153"/>
        <v>0</v>
      </c>
      <c r="AF438">
        <f t="shared" si="153"/>
        <v>0</v>
      </c>
      <c r="AG438">
        <f t="shared" si="153"/>
        <v>0</v>
      </c>
      <c r="AH438">
        <f t="shared" si="153"/>
        <v>0</v>
      </c>
      <c r="AI438">
        <f t="shared" si="159"/>
        <v>0</v>
      </c>
      <c r="AJ438">
        <f t="shared" si="159"/>
        <v>0</v>
      </c>
      <c r="AK438">
        <f t="shared" si="159"/>
        <v>0</v>
      </c>
      <c r="AL438">
        <f t="shared" si="159"/>
        <v>0</v>
      </c>
      <c r="AM438">
        <f t="shared" si="159"/>
        <v>0</v>
      </c>
      <c r="AN438">
        <f t="shared" si="159"/>
        <v>0</v>
      </c>
      <c r="AO438">
        <f t="shared" si="159"/>
        <v>0</v>
      </c>
      <c r="AP438">
        <f t="shared" si="159"/>
        <v>0</v>
      </c>
      <c r="AQ438">
        <f t="shared" si="159"/>
        <v>0</v>
      </c>
      <c r="AR438">
        <f t="shared" si="159"/>
        <v>0</v>
      </c>
      <c r="AS438">
        <f t="shared" si="164"/>
        <v>0</v>
      </c>
      <c r="AT438">
        <f t="shared" si="164"/>
        <v>0</v>
      </c>
      <c r="AV438" s="25">
        <f t="shared" si="166"/>
        <v>45.171769645733413</v>
      </c>
      <c r="AW438" s="25">
        <f t="shared" si="166"/>
        <v>127.04522300052373</v>
      </c>
      <c r="AX438" s="25">
        <f t="shared" si="166"/>
        <v>364.41551061754836</v>
      </c>
      <c r="AY438" s="25">
        <f t="shared" si="166"/>
        <v>1052.6074841407044</v>
      </c>
      <c r="AZ438" s="25">
        <f t="shared" si="166"/>
        <v>3047.8369510477814</v>
      </c>
      <c r="BA438" s="25">
        <f t="shared" si="166"/>
        <v>8832.473765734987</v>
      </c>
      <c r="BB438" s="25">
        <f t="shared" si="166"/>
        <v>25603.488645394966</v>
      </c>
      <c r="BC438" s="25">
        <f t="shared" si="166"/>
        <v>74226.582731377712</v>
      </c>
      <c r="BD438" s="25">
        <f t="shared" si="166"/>
        <v>215196.30313641208</v>
      </c>
      <c r="BE438" s="25">
        <f t="shared" si="166"/>
        <v>623900.48876334867</v>
      </c>
      <c r="BF438" s="25">
        <f t="shared" si="165"/>
        <v>1808829.499539858</v>
      </c>
      <c r="BG438" s="25">
        <f t="shared" si="165"/>
        <v>5244215.8008228196</v>
      </c>
      <c r="BH438" s="25">
        <f t="shared" si="165"/>
        <v>15204204.063164905</v>
      </c>
      <c r="BI438" s="25">
        <f t="shared" si="165"/>
        <v>44080539.207467429</v>
      </c>
      <c r="BJ438" s="25">
        <f t="shared" si="165"/>
        <v>127799787.60445273</v>
      </c>
      <c r="BK438" s="25">
        <f t="shared" si="165"/>
        <v>370521466.69325632</v>
      </c>
      <c r="BL438" s="25">
        <f t="shared" si="165"/>
        <v>1074228375.5313194</v>
      </c>
      <c r="BM438" s="25">
        <f t="shared" si="165"/>
        <v>3114439268.1283507</v>
      </c>
      <c r="BN438" s="25">
        <f t="shared" si="165"/>
        <v>9029487754.9259262</v>
      </c>
    </row>
    <row r="439" spans="2:66" x14ac:dyDescent="0.3">
      <c r="B439" s="73"/>
      <c r="F439" s="75"/>
      <c r="G439" s="23"/>
      <c r="H439" s="59">
        <f t="shared" si="167"/>
        <v>0</v>
      </c>
      <c r="I439" s="77">
        <f t="shared" si="154"/>
        <v>0</v>
      </c>
      <c r="J439">
        <f t="shared" si="169"/>
        <v>0</v>
      </c>
      <c r="K439">
        <f t="shared" si="169"/>
        <v>0</v>
      </c>
      <c r="L439">
        <f t="shared" si="169"/>
        <v>0</v>
      </c>
      <c r="M439">
        <f t="shared" si="169"/>
        <v>0</v>
      </c>
      <c r="N439">
        <f t="shared" si="169"/>
        <v>0</v>
      </c>
      <c r="O439">
        <f t="shared" si="169"/>
        <v>0</v>
      </c>
      <c r="P439">
        <f t="shared" si="169"/>
        <v>0</v>
      </c>
      <c r="Q439">
        <f t="shared" si="169"/>
        <v>0</v>
      </c>
      <c r="R439">
        <f t="shared" si="169"/>
        <v>0</v>
      </c>
      <c r="S439">
        <f t="shared" si="169"/>
        <v>0</v>
      </c>
      <c r="T439">
        <f t="shared" si="169"/>
        <v>0</v>
      </c>
      <c r="U439">
        <f t="shared" si="169"/>
        <v>0</v>
      </c>
      <c r="V439">
        <f t="shared" si="169"/>
        <v>0</v>
      </c>
      <c r="W439">
        <f t="shared" si="169"/>
        <v>0</v>
      </c>
      <c r="X439">
        <f t="shared" si="169"/>
        <v>0</v>
      </c>
      <c r="Y439">
        <f t="shared" si="169"/>
        <v>0</v>
      </c>
      <c r="Z439">
        <f t="shared" si="169"/>
        <v>0</v>
      </c>
      <c r="AA439">
        <f t="shared" si="169"/>
        <v>0</v>
      </c>
      <c r="AC439">
        <f t="shared" si="153"/>
        <v>0</v>
      </c>
      <c r="AD439">
        <f t="shared" si="153"/>
        <v>0</v>
      </c>
      <c r="AE439">
        <f t="shared" si="153"/>
        <v>0</v>
      </c>
      <c r="AF439">
        <f t="shared" si="153"/>
        <v>0</v>
      </c>
      <c r="AG439">
        <f t="shared" si="153"/>
        <v>0</v>
      </c>
      <c r="AH439">
        <f t="shared" si="153"/>
        <v>0</v>
      </c>
      <c r="AI439">
        <f t="shared" si="159"/>
        <v>0</v>
      </c>
      <c r="AJ439">
        <f t="shared" si="159"/>
        <v>0</v>
      </c>
      <c r="AK439">
        <f t="shared" si="159"/>
        <v>0</v>
      </c>
      <c r="AL439">
        <f t="shared" si="159"/>
        <v>0</v>
      </c>
      <c r="AM439">
        <f t="shared" si="159"/>
        <v>0</v>
      </c>
      <c r="AN439">
        <f t="shared" si="159"/>
        <v>0</v>
      </c>
      <c r="AO439">
        <f t="shared" si="159"/>
        <v>0</v>
      </c>
      <c r="AP439">
        <f t="shared" si="159"/>
        <v>0</v>
      </c>
      <c r="AQ439">
        <f t="shared" si="159"/>
        <v>0</v>
      </c>
      <c r="AR439">
        <f t="shared" si="159"/>
        <v>0</v>
      </c>
      <c r="AS439">
        <f t="shared" si="164"/>
        <v>0</v>
      </c>
      <c r="AT439">
        <f t="shared" si="164"/>
        <v>0</v>
      </c>
      <c r="AV439" s="25">
        <f t="shared" si="166"/>
        <v>45.171769645733413</v>
      </c>
      <c r="AW439" s="25">
        <f t="shared" si="166"/>
        <v>127.04522300052373</v>
      </c>
      <c r="AX439" s="25">
        <f t="shared" si="166"/>
        <v>364.41551061754836</v>
      </c>
      <c r="AY439" s="25">
        <f t="shared" si="166"/>
        <v>1052.6074841407044</v>
      </c>
      <c r="AZ439" s="25">
        <f t="shared" si="166"/>
        <v>3047.8369510477814</v>
      </c>
      <c r="BA439" s="25">
        <f t="shared" si="166"/>
        <v>8832.473765734987</v>
      </c>
      <c r="BB439" s="25">
        <f t="shared" si="166"/>
        <v>25603.488645394966</v>
      </c>
      <c r="BC439" s="25">
        <f t="shared" si="166"/>
        <v>74226.582731377712</v>
      </c>
      <c r="BD439" s="25">
        <f t="shared" si="166"/>
        <v>215196.30313641208</v>
      </c>
      <c r="BE439" s="25">
        <f t="shared" si="166"/>
        <v>623900.48876334867</v>
      </c>
      <c r="BF439" s="25">
        <f t="shared" si="165"/>
        <v>1808829.499539858</v>
      </c>
      <c r="BG439" s="25">
        <f t="shared" si="165"/>
        <v>5244215.8008228196</v>
      </c>
      <c r="BH439" s="25">
        <f t="shared" si="165"/>
        <v>15204204.063164905</v>
      </c>
      <c r="BI439" s="25">
        <f t="shared" si="165"/>
        <v>44080539.207467429</v>
      </c>
      <c r="BJ439" s="25">
        <f t="shared" si="165"/>
        <v>127799787.60445273</v>
      </c>
      <c r="BK439" s="25">
        <f t="shared" si="165"/>
        <v>370521466.69325632</v>
      </c>
      <c r="BL439" s="25">
        <f t="shared" si="165"/>
        <v>1074228375.5313194</v>
      </c>
      <c r="BM439" s="25">
        <f t="shared" si="165"/>
        <v>3114439268.1283507</v>
      </c>
      <c r="BN439" s="25">
        <f t="shared" si="165"/>
        <v>9029487754.9259262</v>
      </c>
    </row>
    <row r="440" spans="2:66" x14ac:dyDescent="0.3">
      <c r="B440" s="73"/>
      <c r="F440" s="75"/>
      <c r="G440" s="23"/>
      <c r="H440" s="59">
        <f t="shared" si="167"/>
        <v>0</v>
      </c>
      <c r="I440" s="77">
        <f t="shared" si="154"/>
        <v>0</v>
      </c>
      <c r="J440">
        <f t="shared" si="169"/>
        <v>0</v>
      </c>
      <c r="K440">
        <f t="shared" si="169"/>
        <v>0</v>
      </c>
      <c r="L440">
        <f t="shared" si="169"/>
        <v>0</v>
      </c>
      <c r="M440">
        <f t="shared" si="169"/>
        <v>0</v>
      </c>
      <c r="N440">
        <f t="shared" si="169"/>
        <v>0</v>
      </c>
      <c r="O440">
        <f t="shared" si="169"/>
        <v>0</v>
      </c>
      <c r="P440">
        <f t="shared" si="169"/>
        <v>0</v>
      </c>
      <c r="Q440">
        <f t="shared" si="169"/>
        <v>0</v>
      </c>
      <c r="R440">
        <f t="shared" si="169"/>
        <v>0</v>
      </c>
      <c r="S440">
        <f t="shared" si="169"/>
        <v>0</v>
      </c>
      <c r="T440">
        <f t="shared" si="169"/>
        <v>0</v>
      </c>
      <c r="U440">
        <f t="shared" si="169"/>
        <v>0</v>
      </c>
      <c r="V440">
        <f t="shared" si="169"/>
        <v>0</v>
      </c>
      <c r="W440">
        <f t="shared" si="169"/>
        <v>0</v>
      </c>
      <c r="X440">
        <f t="shared" si="169"/>
        <v>0</v>
      </c>
      <c r="Y440">
        <f t="shared" si="169"/>
        <v>0</v>
      </c>
      <c r="Z440">
        <f t="shared" si="169"/>
        <v>0</v>
      </c>
      <c r="AA440">
        <f t="shared" si="169"/>
        <v>0</v>
      </c>
      <c r="AC440">
        <f t="shared" si="153"/>
        <v>0</v>
      </c>
      <c r="AD440">
        <f t="shared" si="153"/>
        <v>0</v>
      </c>
      <c r="AE440">
        <f t="shared" si="153"/>
        <v>0</v>
      </c>
      <c r="AF440">
        <f t="shared" si="153"/>
        <v>0</v>
      </c>
      <c r="AG440">
        <f t="shared" si="153"/>
        <v>0</v>
      </c>
      <c r="AH440">
        <f t="shared" si="153"/>
        <v>0</v>
      </c>
      <c r="AI440">
        <f t="shared" si="153"/>
        <v>0</v>
      </c>
      <c r="AJ440">
        <f t="shared" si="153"/>
        <v>0</v>
      </c>
      <c r="AK440">
        <f t="shared" si="153"/>
        <v>0</v>
      </c>
      <c r="AL440">
        <f t="shared" si="153"/>
        <v>0</v>
      </c>
      <c r="AM440">
        <f t="shared" si="153"/>
        <v>0</v>
      </c>
      <c r="AN440">
        <f t="shared" si="153"/>
        <v>0</v>
      </c>
      <c r="AO440">
        <f t="shared" si="153"/>
        <v>0</v>
      </c>
      <c r="AP440">
        <f t="shared" si="153"/>
        <v>0</v>
      </c>
      <c r="AQ440">
        <f t="shared" si="153"/>
        <v>0</v>
      </c>
      <c r="AR440">
        <f t="shared" si="153"/>
        <v>0</v>
      </c>
      <c r="AS440">
        <f t="shared" si="164"/>
        <v>0</v>
      </c>
      <c r="AT440">
        <f t="shared" si="164"/>
        <v>0</v>
      </c>
      <c r="AV440" s="25">
        <f t="shared" si="166"/>
        <v>45.171769645733413</v>
      </c>
      <c r="AW440" s="25">
        <f t="shared" si="166"/>
        <v>127.04522300052373</v>
      </c>
      <c r="AX440" s="25">
        <f t="shared" si="166"/>
        <v>364.41551061754836</v>
      </c>
      <c r="AY440" s="25">
        <f t="shared" si="166"/>
        <v>1052.6074841407044</v>
      </c>
      <c r="AZ440" s="25">
        <f t="shared" si="166"/>
        <v>3047.8369510477814</v>
      </c>
      <c r="BA440" s="25">
        <f t="shared" si="166"/>
        <v>8832.473765734987</v>
      </c>
      <c r="BB440" s="25">
        <f t="shared" si="166"/>
        <v>25603.488645394966</v>
      </c>
      <c r="BC440" s="25">
        <f t="shared" si="166"/>
        <v>74226.582731377712</v>
      </c>
      <c r="BD440" s="25">
        <f t="shared" si="166"/>
        <v>215196.30313641208</v>
      </c>
      <c r="BE440" s="25">
        <f t="shared" si="166"/>
        <v>623900.48876334867</v>
      </c>
      <c r="BF440" s="25">
        <f t="shared" si="165"/>
        <v>1808829.499539858</v>
      </c>
      <c r="BG440" s="25">
        <f t="shared" si="165"/>
        <v>5244215.8008228196</v>
      </c>
      <c r="BH440" s="25">
        <f t="shared" si="165"/>
        <v>15204204.063164905</v>
      </c>
      <c r="BI440" s="25">
        <f t="shared" si="165"/>
        <v>44080539.207467429</v>
      </c>
      <c r="BJ440" s="25">
        <f t="shared" si="165"/>
        <v>127799787.60445273</v>
      </c>
      <c r="BK440" s="25">
        <f t="shared" si="165"/>
        <v>370521466.69325632</v>
      </c>
      <c r="BL440" s="25">
        <f t="shared" si="165"/>
        <v>1074228375.5313194</v>
      </c>
      <c r="BM440" s="25">
        <f t="shared" si="165"/>
        <v>3114439268.1283507</v>
      </c>
      <c r="BN440" s="25">
        <f t="shared" si="165"/>
        <v>9029487754.9259262</v>
      </c>
    </row>
    <row r="441" spans="2:66" x14ac:dyDescent="0.3">
      <c r="B441" s="73"/>
      <c r="F441" s="75"/>
      <c r="G441" s="23"/>
      <c r="H441" s="59">
        <f t="shared" si="167"/>
        <v>0</v>
      </c>
      <c r="I441" s="77">
        <f t="shared" si="154"/>
        <v>0</v>
      </c>
      <c r="J441">
        <f t="shared" si="169"/>
        <v>0</v>
      </c>
      <c r="K441">
        <f t="shared" si="169"/>
        <v>0</v>
      </c>
      <c r="L441">
        <f t="shared" si="169"/>
        <v>0</v>
      </c>
      <c r="M441">
        <f t="shared" si="169"/>
        <v>0</v>
      </c>
      <c r="N441">
        <f t="shared" si="169"/>
        <v>0</v>
      </c>
      <c r="O441">
        <f t="shared" si="169"/>
        <v>0</v>
      </c>
      <c r="P441">
        <f t="shared" si="169"/>
        <v>0</v>
      </c>
      <c r="Q441">
        <f t="shared" si="169"/>
        <v>0</v>
      </c>
      <c r="R441">
        <f t="shared" si="169"/>
        <v>0</v>
      </c>
      <c r="S441">
        <f t="shared" si="169"/>
        <v>0</v>
      </c>
      <c r="T441">
        <f t="shared" si="169"/>
        <v>0</v>
      </c>
      <c r="U441">
        <f t="shared" si="169"/>
        <v>0</v>
      </c>
      <c r="V441">
        <f t="shared" si="169"/>
        <v>0</v>
      </c>
      <c r="W441">
        <f t="shared" si="169"/>
        <v>0</v>
      </c>
      <c r="X441">
        <f t="shared" si="169"/>
        <v>0</v>
      </c>
      <c r="Y441">
        <f t="shared" si="169"/>
        <v>0</v>
      </c>
      <c r="Z441">
        <f t="shared" si="169"/>
        <v>0</v>
      </c>
      <c r="AA441">
        <f t="shared" si="169"/>
        <v>0</v>
      </c>
      <c r="AC441">
        <f t="shared" si="153"/>
        <v>0</v>
      </c>
      <c r="AD441">
        <f t="shared" si="153"/>
        <v>0</v>
      </c>
      <c r="AE441">
        <f t="shared" si="153"/>
        <v>0</v>
      </c>
      <c r="AF441">
        <f t="shared" si="153"/>
        <v>0</v>
      </c>
      <c r="AG441">
        <f t="shared" si="153"/>
        <v>0</v>
      </c>
      <c r="AH441">
        <f t="shared" si="153"/>
        <v>0</v>
      </c>
      <c r="AI441">
        <f t="shared" si="153"/>
        <v>0</v>
      </c>
      <c r="AJ441">
        <f t="shared" si="153"/>
        <v>0</v>
      </c>
      <c r="AK441">
        <f t="shared" si="153"/>
        <v>0</v>
      </c>
      <c r="AL441">
        <f t="shared" si="153"/>
        <v>0</v>
      </c>
      <c r="AM441">
        <f t="shared" si="153"/>
        <v>0</v>
      </c>
      <c r="AN441">
        <f t="shared" si="153"/>
        <v>0</v>
      </c>
      <c r="AO441">
        <f t="shared" si="153"/>
        <v>0</v>
      </c>
      <c r="AP441">
        <f t="shared" si="153"/>
        <v>0</v>
      </c>
      <c r="AQ441">
        <f t="shared" si="153"/>
        <v>0</v>
      </c>
      <c r="AR441">
        <f t="shared" si="153"/>
        <v>0</v>
      </c>
      <c r="AS441">
        <f t="shared" si="164"/>
        <v>0</v>
      </c>
      <c r="AT441">
        <f t="shared" si="164"/>
        <v>0</v>
      </c>
      <c r="AV441" s="25">
        <f t="shared" si="166"/>
        <v>45.171769645733413</v>
      </c>
      <c r="AW441" s="25">
        <f t="shared" si="166"/>
        <v>127.04522300052373</v>
      </c>
      <c r="AX441" s="25">
        <f t="shared" si="166"/>
        <v>364.41551061754836</v>
      </c>
      <c r="AY441" s="25">
        <f t="shared" si="166"/>
        <v>1052.6074841407044</v>
      </c>
      <c r="AZ441" s="25">
        <f t="shared" si="166"/>
        <v>3047.8369510477814</v>
      </c>
      <c r="BA441" s="25">
        <f t="shared" si="166"/>
        <v>8832.473765734987</v>
      </c>
      <c r="BB441" s="25">
        <f t="shared" si="166"/>
        <v>25603.488645394966</v>
      </c>
      <c r="BC441" s="25">
        <f t="shared" si="166"/>
        <v>74226.582731377712</v>
      </c>
      <c r="BD441" s="25">
        <f t="shared" si="166"/>
        <v>215196.30313641208</v>
      </c>
      <c r="BE441" s="25">
        <f t="shared" si="166"/>
        <v>623900.48876334867</v>
      </c>
      <c r="BF441" s="25">
        <f t="shared" si="165"/>
        <v>1808829.499539858</v>
      </c>
      <c r="BG441" s="25">
        <f t="shared" si="165"/>
        <v>5244215.8008228196</v>
      </c>
      <c r="BH441" s="25">
        <f t="shared" si="165"/>
        <v>15204204.063164905</v>
      </c>
      <c r="BI441" s="25">
        <f t="shared" si="165"/>
        <v>44080539.207467429</v>
      </c>
      <c r="BJ441" s="25">
        <f t="shared" si="165"/>
        <v>127799787.60445273</v>
      </c>
      <c r="BK441" s="25">
        <f t="shared" si="165"/>
        <v>370521466.69325632</v>
      </c>
      <c r="BL441" s="25">
        <f t="shared" si="165"/>
        <v>1074228375.5313194</v>
      </c>
      <c r="BM441" s="25">
        <f t="shared" si="165"/>
        <v>3114439268.1283507</v>
      </c>
      <c r="BN441" s="25">
        <f t="shared" si="165"/>
        <v>9029487754.9259262</v>
      </c>
    </row>
    <row r="442" spans="2:66" x14ac:dyDescent="0.3">
      <c r="B442" s="73"/>
      <c r="F442" s="75"/>
      <c r="G442" s="23"/>
      <c r="H442" s="59">
        <f t="shared" si="167"/>
        <v>0</v>
      </c>
      <c r="I442" s="77">
        <f t="shared" si="154"/>
        <v>0</v>
      </c>
      <c r="J442">
        <f t="shared" si="169"/>
        <v>0</v>
      </c>
      <c r="K442">
        <f t="shared" si="169"/>
        <v>0</v>
      </c>
      <c r="L442">
        <f t="shared" si="169"/>
        <v>0</v>
      </c>
      <c r="M442">
        <f t="shared" si="169"/>
        <v>0</v>
      </c>
      <c r="N442">
        <f t="shared" si="169"/>
        <v>0</v>
      </c>
      <c r="O442">
        <f t="shared" si="169"/>
        <v>0</v>
      </c>
      <c r="P442">
        <f t="shared" si="169"/>
        <v>0</v>
      </c>
      <c r="Q442">
        <f t="shared" si="169"/>
        <v>0</v>
      </c>
      <c r="R442">
        <f t="shared" si="169"/>
        <v>0</v>
      </c>
      <c r="S442">
        <f t="shared" si="169"/>
        <v>0</v>
      </c>
      <c r="T442">
        <f t="shared" si="169"/>
        <v>0</v>
      </c>
      <c r="U442">
        <f t="shared" si="169"/>
        <v>0</v>
      </c>
      <c r="V442">
        <f t="shared" si="169"/>
        <v>0</v>
      </c>
      <c r="W442">
        <f t="shared" si="169"/>
        <v>0</v>
      </c>
      <c r="X442">
        <f t="shared" si="169"/>
        <v>0</v>
      </c>
      <c r="Y442">
        <f t="shared" si="169"/>
        <v>0</v>
      </c>
      <c r="Z442">
        <f t="shared" si="169"/>
        <v>0</v>
      </c>
      <c r="AA442">
        <f t="shared" si="169"/>
        <v>0</v>
      </c>
      <c r="AC442">
        <f t="shared" si="153"/>
        <v>0</v>
      </c>
      <c r="AD442">
        <f t="shared" si="153"/>
        <v>0</v>
      </c>
      <c r="AE442">
        <f t="shared" si="153"/>
        <v>0</v>
      </c>
      <c r="AF442">
        <f t="shared" si="153"/>
        <v>0</v>
      </c>
      <c r="AG442">
        <f t="shared" si="153"/>
        <v>0</v>
      </c>
      <c r="AH442">
        <f t="shared" si="153"/>
        <v>0</v>
      </c>
      <c r="AI442">
        <f t="shared" si="153"/>
        <v>0</v>
      </c>
      <c r="AJ442">
        <f t="shared" si="153"/>
        <v>0</v>
      </c>
      <c r="AK442">
        <f t="shared" si="153"/>
        <v>0</v>
      </c>
      <c r="AL442">
        <f t="shared" si="153"/>
        <v>0</v>
      </c>
      <c r="AM442">
        <f t="shared" si="153"/>
        <v>0</v>
      </c>
      <c r="AN442">
        <f t="shared" si="153"/>
        <v>0</v>
      </c>
      <c r="AO442">
        <f t="shared" si="153"/>
        <v>0</v>
      </c>
      <c r="AP442">
        <f t="shared" si="153"/>
        <v>0</v>
      </c>
      <c r="AQ442">
        <f t="shared" si="153"/>
        <v>0</v>
      </c>
      <c r="AR442">
        <f t="shared" si="153"/>
        <v>0</v>
      </c>
      <c r="AS442">
        <f t="shared" si="164"/>
        <v>0</v>
      </c>
      <c r="AT442">
        <f t="shared" si="164"/>
        <v>0</v>
      </c>
      <c r="AV442" s="25">
        <f t="shared" si="166"/>
        <v>45.171769645733413</v>
      </c>
      <c r="AW442" s="25">
        <f t="shared" si="166"/>
        <v>127.04522300052373</v>
      </c>
      <c r="AX442" s="25">
        <f t="shared" si="166"/>
        <v>364.41551061754836</v>
      </c>
      <c r="AY442" s="25">
        <f t="shared" si="166"/>
        <v>1052.6074841407044</v>
      </c>
      <c r="AZ442" s="25">
        <f t="shared" si="166"/>
        <v>3047.8369510477814</v>
      </c>
      <c r="BA442" s="25">
        <f t="shared" si="166"/>
        <v>8832.473765734987</v>
      </c>
      <c r="BB442" s="25">
        <f t="shared" si="166"/>
        <v>25603.488645394966</v>
      </c>
      <c r="BC442" s="25">
        <f t="shared" si="166"/>
        <v>74226.582731377712</v>
      </c>
      <c r="BD442" s="25">
        <f t="shared" si="166"/>
        <v>215196.30313641208</v>
      </c>
      <c r="BE442" s="25">
        <f t="shared" si="166"/>
        <v>623900.48876334867</v>
      </c>
      <c r="BF442" s="25">
        <f t="shared" si="165"/>
        <v>1808829.499539858</v>
      </c>
      <c r="BG442" s="25">
        <f t="shared" si="165"/>
        <v>5244215.8008228196</v>
      </c>
      <c r="BH442" s="25">
        <f t="shared" si="165"/>
        <v>15204204.063164905</v>
      </c>
      <c r="BI442" s="25">
        <f t="shared" si="165"/>
        <v>44080539.207467429</v>
      </c>
      <c r="BJ442" s="25">
        <f t="shared" si="165"/>
        <v>127799787.60445273</v>
      </c>
      <c r="BK442" s="25">
        <f t="shared" si="165"/>
        <v>370521466.69325632</v>
      </c>
      <c r="BL442" s="25">
        <f t="shared" si="165"/>
        <v>1074228375.5313194</v>
      </c>
      <c r="BM442" s="25">
        <f t="shared" si="165"/>
        <v>3114439268.1283507</v>
      </c>
      <c r="BN442" s="25">
        <f t="shared" si="165"/>
        <v>9029487754.9259262</v>
      </c>
    </row>
    <row r="443" spans="2:66" x14ac:dyDescent="0.3">
      <c r="B443" s="73"/>
      <c r="F443" s="75"/>
      <c r="G443" s="23"/>
      <c r="H443" s="59">
        <f t="shared" si="167"/>
        <v>0</v>
      </c>
      <c r="I443" s="77">
        <f t="shared" si="154"/>
        <v>0</v>
      </c>
      <c r="J443">
        <f t="shared" si="169"/>
        <v>0</v>
      </c>
      <c r="K443">
        <f t="shared" si="169"/>
        <v>0</v>
      </c>
      <c r="L443">
        <f t="shared" si="169"/>
        <v>0</v>
      </c>
      <c r="M443">
        <f t="shared" si="169"/>
        <v>0</v>
      </c>
      <c r="N443">
        <f t="shared" si="169"/>
        <v>0</v>
      </c>
      <c r="O443">
        <f t="shared" si="169"/>
        <v>0</v>
      </c>
      <c r="P443">
        <f t="shared" si="169"/>
        <v>0</v>
      </c>
      <c r="Q443">
        <f t="shared" si="169"/>
        <v>0</v>
      </c>
      <c r="R443">
        <f t="shared" si="169"/>
        <v>0</v>
      </c>
      <c r="S443">
        <f t="shared" si="169"/>
        <v>0</v>
      </c>
      <c r="T443">
        <f t="shared" si="169"/>
        <v>0</v>
      </c>
      <c r="U443">
        <f t="shared" si="169"/>
        <v>0</v>
      </c>
      <c r="V443">
        <f t="shared" si="169"/>
        <v>0</v>
      </c>
      <c r="W443">
        <f t="shared" si="169"/>
        <v>0</v>
      </c>
      <c r="X443">
        <f t="shared" si="169"/>
        <v>0</v>
      </c>
      <c r="Y443">
        <f t="shared" si="169"/>
        <v>0</v>
      </c>
      <c r="Z443">
        <f t="shared" si="169"/>
        <v>0</v>
      </c>
      <c r="AA443">
        <f t="shared" si="169"/>
        <v>0</v>
      </c>
      <c r="AC443">
        <f t="shared" si="153"/>
        <v>0</v>
      </c>
      <c r="AD443">
        <f t="shared" si="153"/>
        <v>0</v>
      </c>
      <c r="AE443">
        <f t="shared" si="153"/>
        <v>0</v>
      </c>
      <c r="AF443">
        <f t="shared" si="153"/>
        <v>0</v>
      </c>
      <c r="AG443">
        <f t="shared" si="153"/>
        <v>0</v>
      </c>
      <c r="AH443">
        <f t="shared" si="153"/>
        <v>0</v>
      </c>
      <c r="AI443">
        <f t="shared" si="153"/>
        <v>0</v>
      </c>
      <c r="AJ443">
        <f t="shared" si="153"/>
        <v>0</v>
      </c>
      <c r="AK443">
        <f t="shared" ref="AK443:AR474" si="170">IF(AND(BD443&lt;=$G443,$G443&lt;BE443)=TRUE,BD$10*100+100*((LOG($G443)-LOG(BD443))/(LOG(BE443)-LOG(BD443))),0)</f>
        <v>0</v>
      </c>
      <c r="AL443">
        <f t="shared" si="170"/>
        <v>0</v>
      </c>
      <c r="AM443">
        <f t="shared" si="170"/>
        <v>0</v>
      </c>
      <c r="AN443">
        <f t="shared" si="170"/>
        <v>0</v>
      </c>
      <c r="AO443">
        <f t="shared" si="170"/>
        <v>0</v>
      </c>
      <c r="AP443">
        <f t="shared" si="170"/>
        <v>0</v>
      </c>
      <c r="AQ443">
        <f t="shared" si="170"/>
        <v>0</v>
      </c>
      <c r="AR443">
        <f t="shared" si="170"/>
        <v>0</v>
      </c>
      <c r="AS443">
        <f t="shared" si="164"/>
        <v>0</v>
      </c>
      <c r="AT443">
        <f t="shared" si="164"/>
        <v>0</v>
      </c>
      <c r="AV443" s="25">
        <f t="shared" si="166"/>
        <v>45.171769645733413</v>
      </c>
      <c r="AW443" s="25">
        <f t="shared" si="166"/>
        <v>127.04522300052373</v>
      </c>
      <c r="AX443" s="25">
        <f t="shared" si="166"/>
        <v>364.41551061754836</v>
      </c>
      <c r="AY443" s="25">
        <f t="shared" si="166"/>
        <v>1052.6074841407044</v>
      </c>
      <c r="AZ443" s="25">
        <f t="shared" si="166"/>
        <v>3047.8369510477814</v>
      </c>
      <c r="BA443" s="25">
        <f t="shared" si="166"/>
        <v>8832.473765734987</v>
      </c>
      <c r="BB443" s="25">
        <f t="shared" si="166"/>
        <v>25603.488645394966</v>
      </c>
      <c r="BC443" s="25">
        <f t="shared" si="166"/>
        <v>74226.582731377712</v>
      </c>
      <c r="BD443" s="25">
        <f t="shared" si="166"/>
        <v>215196.30313641208</v>
      </c>
      <c r="BE443" s="25">
        <f t="shared" si="166"/>
        <v>623900.48876334867</v>
      </c>
      <c r="BF443" s="25">
        <f t="shared" si="166"/>
        <v>1808829.499539858</v>
      </c>
      <c r="BG443" s="25">
        <f t="shared" si="166"/>
        <v>5244215.8008228196</v>
      </c>
      <c r="BH443" s="25">
        <f t="shared" si="166"/>
        <v>15204204.063164905</v>
      </c>
      <c r="BI443" s="25">
        <f t="shared" si="166"/>
        <v>44080539.207467429</v>
      </c>
      <c r="BJ443" s="25">
        <f t="shared" si="166"/>
        <v>127799787.60445273</v>
      </c>
      <c r="BK443" s="25">
        <f t="shared" si="166"/>
        <v>370521466.69325632</v>
      </c>
      <c r="BL443" s="25">
        <f t="shared" ref="BF443:BN458" si="171">$H$1+EXP(EXP($H$6*($E$4+($D443-$D$4)*$C$4)+$H$5)*BL$10+EXP($H$4*($E$4+($D443-$D$4)*$C$4)+$H$3)+$H$2)</f>
        <v>1074228375.5313194</v>
      </c>
      <c r="BM443" s="25">
        <f t="shared" si="171"/>
        <v>3114439268.1283507</v>
      </c>
      <c r="BN443" s="25">
        <f t="shared" si="171"/>
        <v>9029487754.9259262</v>
      </c>
    </row>
    <row r="444" spans="2:66" x14ac:dyDescent="0.3">
      <c r="B444" s="73"/>
      <c r="F444" s="75"/>
      <c r="G444" s="23"/>
      <c r="H444" s="59">
        <f t="shared" si="167"/>
        <v>0</v>
      </c>
      <c r="I444" s="77">
        <f t="shared" si="154"/>
        <v>0</v>
      </c>
      <c r="J444">
        <f t="shared" si="169"/>
        <v>0</v>
      </c>
      <c r="K444">
        <f t="shared" si="169"/>
        <v>0</v>
      </c>
      <c r="L444">
        <f t="shared" si="169"/>
        <v>0</v>
      </c>
      <c r="M444">
        <f t="shared" si="169"/>
        <v>0</v>
      </c>
      <c r="N444">
        <f t="shared" si="169"/>
        <v>0</v>
      </c>
      <c r="O444">
        <f t="shared" si="169"/>
        <v>0</v>
      </c>
      <c r="P444">
        <f t="shared" si="169"/>
        <v>0</v>
      </c>
      <c r="Q444">
        <f t="shared" si="169"/>
        <v>0</v>
      </c>
      <c r="R444">
        <f t="shared" si="169"/>
        <v>0</v>
      </c>
      <c r="S444">
        <f t="shared" si="169"/>
        <v>0</v>
      </c>
      <c r="T444">
        <f t="shared" si="169"/>
        <v>0</v>
      </c>
      <c r="U444">
        <f t="shared" si="169"/>
        <v>0</v>
      </c>
      <c r="V444">
        <f t="shared" si="169"/>
        <v>0</v>
      </c>
      <c r="W444">
        <f t="shared" si="169"/>
        <v>0</v>
      </c>
      <c r="X444">
        <f t="shared" si="169"/>
        <v>0</v>
      </c>
      <c r="Y444">
        <f t="shared" si="169"/>
        <v>0</v>
      </c>
      <c r="Z444">
        <f t="shared" si="169"/>
        <v>0</v>
      </c>
      <c r="AA444">
        <f t="shared" si="169"/>
        <v>0</v>
      </c>
      <c r="AC444">
        <f t="shared" ref="AC444:AJ475" si="172">IF(AND(AV444&lt;=$G444,$G444&lt;AW444)=TRUE,AV$10*100+100*((LOG($G444)-LOG(AV444))/(LOG(AW444)-LOG(AV444))),0)</f>
        <v>0</v>
      </c>
      <c r="AD444">
        <f t="shared" si="172"/>
        <v>0</v>
      </c>
      <c r="AE444">
        <f t="shared" si="172"/>
        <v>0</v>
      </c>
      <c r="AF444">
        <f t="shared" si="172"/>
        <v>0</v>
      </c>
      <c r="AG444">
        <f t="shared" si="172"/>
        <v>0</v>
      </c>
      <c r="AH444">
        <f t="shared" si="172"/>
        <v>0</v>
      </c>
      <c r="AI444">
        <f t="shared" si="172"/>
        <v>0</v>
      </c>
      <c r="AJ444">
        <f t="shared" si="172"/>
        <v>0</v>
      </c>
      <c r="AK444">
        <f t="shared" si="170"/>
        <v>0</v>
      </c>
      <c r="AL444">
        <f t="shared" si="170"/>
        <v>0</v>
      </c>
      <c r="AM444">
        <f t="shared" si="170"/>
        <v>0</v>
      </c>
      <c r="AN444">
        <f t="shared" si="170"/>
        <v>0</v>
      </c>
      <c r="AO444">
        <f t="shared" si="170"/>
        <v>0</v>
      </c>
      <c r="AP444">
        <f t="shared" si="170"/>
        <v>0</v>
      </c>
      <c r="AQ444">
        <f t="shared" si="170"/>
        <v>0</v>
      </c>
      <c r="AR444">
        <f t="shared" si="170"/>
        <v>0</v>
      </c>
      <c r="AS444">
        <f t="shared" si="164"/>
        <v>0</v>
      </c>
      <c r="AT444">
        <f t="shared" si="164"/>
        <v>0</v>
      </c>
      <c r="AV444" s="25">
        <f t="shared" ref="AV444:BK459" si="173">$H$1+EXP(EXP($H$6*($E$4+($D444-$D$4)*$C$4)+$H$5)*AV$10+EXP($H$4*($E$4+($D444-$D$4)*$C$4)+$H$3)+$H$2)</f>
        <v>45.171769645733413</v>
      </c>
      <c r="AW444" s="25">
        <f t="shared" si="173"/>
        <v>127.04522300052373</v>
      </c>
      <c r="AX444" s="25">
        <f t="shared" si="173"/>
        <v>364.41551061754836</v>
      </c>
      <c r="AY444" s="25">
        <f t="shared" si="173"/>
        <v>1052.6074841407044</v>
      </c>
      <c r="AZ444" s="25">
        <f t="shared" si="173"/>
        <v>3047.8369510477814</v>
      </c>
      <c r="BA444" s="25">
        <f t="shared" si="173"/>
        <v>8832.473765734987</v>
      </c>
      <c r="BB444" s="25">
        <f t="shared" si="173"/>
        <v>25603.488645394966</v>
      </c>
      <c r="BC444" s="25">
        <f t="shared" si="173"/>
        <v>74226.582731377712</v>
      </c>
      <c r="BD444" s="25">
        <f t="shared" si="173"/>
        <v>215196.30313641208</v>
      </c>
      <c r="BE444" s="25">
        <f t="shared" si="173"/>
        <v>623900.48876334867</v>
      </c>
      <c r="BF444" s="25">
        <f t="shared" si="171"/>
        <v>1808829.499539858</v>
      </c>
      <c r="BG444" s="25">
        <f t="shared" si="171"/>
        <v>5244215.8008228196</v>
      </c>
      <c r="BH444" s="25">
        <f t="shared" si="171"/>
        <v>15204204.063164905</v>
      </c>
      <c r="BI444" s="25">
        <f t="shared" si="171"/>
        <v>44080539.207467429</v>
      </c>
      <c r="BJ444" s="25">
        <f t="shared" si="171"/>
        <v>127799787.60445273</v>
      </c>
      <c r="BK444" s="25">
        <f t="shared" si="171"/>
        <v>370521466.69325632</v>
      </c>
      <c r="BL444" s="25">
        <f t="shared" si="171"/>
        <v>1074228375.5313194</v>
      </c>
      <c r="BM444" s="25">
        <f t="shared" si="171"/>
        <v>3114439268.1283507</v>
      </c>
      <c r="BN444" s="25">
        <f t="shared" si="171"/>
        <v>9029487754.9259262</v>
      </c>
    </row>
    <row r="445" spans="2:66" x14ac:dyDescent="0.3">
      <c r="B445" s="73"/>
      <c r="F445" s="75"/>
      <c r="G445" s="23"/>
      <c r="H445" s="59">
        <f t="shared" si="167"/>
        <v>0</v>
      </c>
      <c r="I445" s="77">
        <f t="shared" si="154"/>
        <v>0</v>
      </c>
      <c r="J445">
        <f t="shared" si="169"/>
        <v>0</v>
      </c>
      <c r="K445">
        <f t="shared" si="169"/>
        <v>0</v>
      </c>
      <c r="L445">
        <f t="shared" si="169"/>
        <v>0</v>
      </c>
      <c r="M445">
        <f t="shared" ref="M445:AA445" si="174">IF(AND(M$10&lt;=$D445,$D445&lt;N$10)=TRUE,(M$9*100+100*($D445-M$10)/(N$10-M$10)),0)</f>
        <v>0</v>
      </c>
      <c r="N445">
        <f t="shared" si="174"/>
        <v>0</v>
      </c>
      <c r="O445">
        <f t="shared" si="174"/>
        <v>0</v>
      </c>
      <c r="P445">
        <f t="shared" si="174"/>
        <v>0</v>
      </c>
      <c r="Q445">
        <f t="shared" si="174"/>
        <v>0</v>
      </c>
      <c r="R445">
        <f t="shared" si="174"/>
        <v>0</v>
      </c>
      <c r="S445">
        <f t="shared" si="174"/>
        <v>0</v>
      </c>
      <c r="T445">
        <f t="shared" si="174"/>
        <v>0</v>
      </c>
      <c r="U445">
        <f t="shared" si="174"/>
        <v>0</v>
      </c>
      <c r="V445">
        <f t="shared" si="174"/>
        <v>0</v>
      </c>
      <c r="W445">
        <f t="shared" si="174"/>
        <v>0</v>
      </c>
      <c r="X445">
        <f t="shared" si="174"/>
        <v>0</v>
      </c>
      <c r="Y445">
        <f t="shared" si="174"/>
        <v>0</v>
      </c>
      <c r="Z445">
        <f t="shared" si="174"/>
        <v>0</v>
      </c>
      <c r="AA445">
        <f t="shared" si="174"/>
        <v>0</v>
      </c>
      <c r="AC445">
        <f t="shared" si="172"/>
        <v>0</v>
      </c>
      <c r="AD445">
        <f t="shared" si="172"/>
        <v>0</v>
      </c>
      <c r="AE445">
        <f t="shared" si="172"/>
        <v>0</v>
      </c>
      <c r="AF445">
        <f t="shared" si="172"/>
        <v>0</v>
      </c>
      <c r="AG445">
        <f t="shared" si="172"/>
        <v>0</v>
      </c>
      <c r="AH445">
        <f t="shared" si="172"/>
        <v>0</v>
      </c>
      <c r="AI445">
        <f t="shared" si="172"/>
        <v>0</v>
      </c>
      <c r="AJ445">
        <f t="shared" si="172"/>
        <v>0</v>
      </c>
      <c r="AK445">
        <f t="shared" si="170"/>
        <v>0</v>
      </c>
      <c r="AL445">
        <f t="shared" si="170"/>
        <v>0</v>
      </c>
      <c r="AM445">
        <f t="shared" si="170"/>
        <v>0</v>
      </c>
      <c r="AN445">
        <f t="shared" si="170"/>
        <v>0</v>
      </c>
      <c r="AO445">
        <f t="shared" si="170"/>
        <v>0</v>
      </c>
      <c r="AP445">
        <f t="shared" si="170"/>
        <v>0</v>
      </c>
      <c r="AQ445">
        <f t="shared" si="170"/>
        <v>0</v>
      </c>
      <c r="AR445">
        <f t="shared" si="170"/>
        <v>0</v>
      </c>
      <c r="AS445">
        <f t="shared" si="164"/>
        <v>0</v>
      </c>
      <c r="AT445">
        <f t="shared" si="164"/>
        <v>0</v>
      </c>
      <c r="AV445" s="25">
        <f t="shared" si="173"/>
        <v>45.171769645733413</v>
      </c>
      <c r="AW445" s="25">
        <f t="shared" si="173"/>
        <v>127.04522300052373</v>
      </c>
      <c r="AX445" s="25">
        <f t="shared" si="173"/>
        <v>364.41551061754836</v>
      </c>
      <c r="AY445" s="25">
        <f t="shared" si="173"/>
        <v>1052.6074841407044</v>
      </c>
      <c r="AZ445" s="25">
        <f t="shared" si="173"/>
        <v>3047.8369510477814</v>
      </c>
      <c r="BA445" s="25">
        <f t="shared" si="173"/>
        <v>8832.473765734987</v>
      </c>
      <c r="BB445" s="25">
        <f t="shared" si="173"/>
        <v>25603.488645394966</v>
      </c>
      <c r="BC445" s="25">
        <f t="shared" si="173"/>
        <v>74226.582731377712</v>
      </c>
      <c r="BD445" s="25">
        <f t="shared" si="173"/>
        <v>215196.30313641208</v>
      </c>
      <c r="BE445" s="25">
        <f t="shared" si="173"/>
        <v>623900.48876334867</v>
      </c>
      <c r="BF445" s="25">
        <f t="shared" si="171"/>
        <v>1808829.499539858</v>
      </c>
      <c r="BG445" s="25">
        <f t="shared" si="171"/>
        <v>5244215.8008228196</v>
      </c>
      <c r="BH445" s="25">
        <f t="shared" si="171"/>
        <v>15204204.063164905</v>
      </c>
      <c r="BI445" s="25">
        <f t="shared" si="171"/>
        <v>44080539.207467429</v>
      </c>
      <c r="BJ445" s="25">
        <f t="shared" si="171"/>
        <v>127799787.60445273</v>
      </c>
      <c r="BK445" s="25">
        <f t="shared" si="171"/>
        <v>370521466.69325632</v>
      </c>
      <c r="BL445" s="25">
        <f t="shared" si="171"/>
        <v>1074228375.5313194</v>
      </c>
      <c r="BM445" s="25">
        <f t="shared" si="171"/>
        <v>3114439268.1283507</v>
      </c>
      <c r="BN445" s="25">
        <f t="shared" si="171"/>
        <v>9029487754.9259262</v>
      </c>
    </row>
    <row r="446" spans="2:66" x14ac:dyDescent="0.3">
      <c r="B446" s="73"/>
      <c r="F446" s="75"/>
      <c r="G446" s="23"/>
      <c r="H446" s="59">
        <f t="shared" si="167"/>
        <v>0</v>
      </c>
      <c r="I446" s="77">
        <f t="shared" si="154"/>
        <v>0</v>
      </c>
      <c r="J446">
        <f t="shared" ref="J446:AA460" si="175">IF(AND(J$10&lt;=$D446,$D446&lt;K$10)=TRUE,(J$9*100+100*($D446-J$10)/(K$10-J$10)),0)</f>
        <v>0</v>
      </c>
      <c r="K446">
        <f t="shared" si="175"/>
        <v>0</v>
      </c>
      <c r="L446">
        <f t="shared" si="175"/>
        <v>0</v>
      </c>
      <c r="M446">
        <f t="shared" si="175"/>
        <v>0</v>
      </c>
      <c r="N446">
        <f t="shared" si="175"/>
        <v>0</v>
      </c>
      <c r="O446">
        <f t="shared" si="175"/>
        <v>0</v>
      </c>
      <c r="P446">
        <f t="shared" si="175"/>
        <v>0</v>
      </c>
      <c r="Q446">
        <f t="shared" si="175"/>
        <v>0</v>
      </c>
      <c r="R446">
        <f t="shared" si="175"/>
        <v>0</v>
      </c>
      <c r="S446">
        <f t="shared" si="175"/>
        <v>0</v>
      </c>
      <c r="T446">
        <f t="shared" si="175"/>
        <v>0</v>
      </c>
      <c r="U446">
        <f t="shared" si="175"/>
        <v>0</v>
      </c>
      <c r="V446">
        <f t="shared" si="175"/>
        <v>0</v>
      </c>
      <c r="W446">
        <f t="shared" si="175"/>
        <v>0</v>
      </c>
      <c r="X446">
        <f t="shared" si="175"/>
        <v>0</v>
      </c>
      <c r="Y446">
        <f t="shared" si="175"/>
        <v>0</v>
      </c>
      <c r="Z446">
        <f t="shared" si="175"/>
        <v>0</v>
      </c>
      <c r="AA446">
        <f t="shared" si="175"/>
        <v>0</v>
      </c>
      <c r="AC446">
        <f t="shared" si="172"/>
        <v>0</v>
      </c>
      <c r="AD446">
        <f t="shared" si="172"/>
        <v>0</v>
      </c>
      <c r="AE446">
        <f t="shared" si="172"/>
        <v>0</v>
      </c>
      <c r="AF446">
        <f t="shared" si="172"/>
        <v>0</v>
      </c>
      <c r="AG446">
        <f t="shared" si="172"/>
        <v>0</v>
      </c>
      <c r="AH446">
        <f t="shared" si="172"/>
        <v>0</v>
      </c>
      <c r="AI446">
        <f t="shared" si="172"/>
        <v>0</v>
      </c>
      <c r="AJ446">
        <f t="shared" si="172"/>
        <v>0</v>
      </c>
      <c r="AK446">
        <f t="shared" si="170"/>
        <v>0</v>
      </c>
      <c r="AL446">
        <f t="shared" si="170"/>
        <v>0</v>
      </c>
      <c r="AM446">
        <f t="shared" si="170"/>
        <v>0</v>
      </c>
      <c r="AN446">
        <f t="shared" si="170"/>
        <v>0</v>
      </c>
      <c r="AO446">
        <f t="shared" si="170"/>
        <v>0</v>
      </c>
      <c r="AP446">
        <f t="shared" si="170"/>
        <v>0</v>
      </c>
      <c r="AQ446">
        <f t="shared" si="170"/>
        <v>0</v>
      </c>
      <c r="AR446">
        <f t="shared" si="170"/>
        <v>0</v>
      </c>
      <c r="AS446">
        <f t="shared" si="164"/>
        <v>0</v>
      </c>
      <c r="AT446">
        <f t="shared" si="164"/>
        <v>0</v>
      </c>
      <c r="AV446" s="25">
        <f t="shared" si="173"/>
        <v>45.171769645733413</v>
      </c>
      <c r="AW446" s="25">
        <f t="shared" si="173"/>
        <v>127.04522300052373</v>
      </c>
      <c r="AX446" s="25">
        <f t="shared" si="173"/>
        <v>364.41551061754836</v>
      </c>
      <c r="AY446" s="25">
        <f t="shared" si="173"/>
        <v>1052.6074841407044</v>
      </c>
      <c r="AZ446" s="25">
        <f t="shared" si="173"/>
        <v>3047.8369510477814</v>
      </c>
      <c r="BA446" s="25">
        <f t="shared" si="173"/>
        <v>8832.473765734987</v>
      </c>
      <c r="BB446" s="25">
        <f t="shared" si="173"/>
        <v>25603.488645394966</v>
      </c>
      <c r="BC446" s="25">
        <f t="shared" si="173"/>
        <v>74226.582731377712</v>
      </c>
      <c r="BD446" s="25">
        <f t="shared" si="173"/>
        <v>215196.30313641208</v>
      </c>
      <c r="BE446" s="25">
        <f t="shared" si="173"/>
        <v>623900.48876334867</v>
      </c>
      <c r="BF446" s="25">
        <f t="shared" si="171"/>
        <v>1808829.499539858</v>
      </c>
      <c r="BG446" s="25">
        <f t="shared" si="171"/>
        <v>5244215.8008228196</v>
      </c>
      <c r="BH446" s="25">
        <f t="shared" si="171"/>
        <v>15204204.063164905</v>
      </c>
      <c r="BI446" s="25">
        <f t="shared" si="171"/>
        <v>44080539.207467429</v>
      </c>
      <c r="BJ446" s="25">
        <f t="shared" si="171"/>
        <v>127799787.60445273</v>
      </c>
      <c r="BK446" s="25">
        <f t="shared" si="171"/>
        <v>370521466.69325632</v>
      </c>
      <c r="BL446" s="25">
        <f t="shared" si="171"/>
        <v>1074228375.5313194</v>
      </c>
      <c r="BM446" s="25">
        <f t="shared" si="171"/>
        <v>3114439268.1283507</v>
      </c>
      <c r="BN446" s="25">
        <f t="shared" si="171"/>
        <v>9029487754.9259262</v>
      </c>
    </row>
    <row r="447" spans="2:66" x14ac:dyDescent="0.3">
      <c r="B447" s="73"/>
      <c r="F447" s="75"/>
      <c r="G447" s="23"/>
      <c r="H447" s="59">
        <f t="shared" si="167"/>
        <v>0</v>
      </c>
      <c r="I447" s="77">
        <f t="shared" si="154"/>
        <v>0</v>
      </c>
      <c r="J447">
        <f t="shared" si="175"/>
        <v>0</v>
      </c>
      <c r="K447">
        <f t="shared" si="175"/>
        <v>0</v>
      </c>
      <c r="L447">
        <f t="shared" si="175"/>
        <v>0</v>
      </c>
      <c r="M447">
        <f t="shared" si="175"/>
        <v>0</v>
      </c>
      <c r="N447">
        <f t="shared" si="175"/>
        <v>0</v>
      </c>
      <c r="O447">
        <f t="shared" si="175"/>
        <v>0</v>
      </c>
      <c r="P447">
        <f t="shared" si="175"/>
        <v>0</v>
      </c>
      <c r="Q447">
        <f t="shared" si="175"/>
        <v>0</v>
      </c>
      <c r="R447">
        <f t="shared" si="175"/>
        <v>0</v>
      </c>
      <c r="S447">
        <f t="shared" si="175"/>
        <v>0</v>
      </c>
      <c r="T447">
        <f t="shared" si="175"/>
        <v>0</v>
      </c>
      <c r="U447">
        <f t="shared" si="175"/>
        <v>0</v>
      </c>
      <c r="V447">
        <f t="shared" si="175"/>
        <v>0</v>
      </c>
      <c r="W447">
        <f t="shared" si="175"/>
        <v>0</v>
      </c>
      <c r="X447">
        <f t="shared" si="175"/>
        <v>0</v>
      </c>
      <c r="Y447">
        <f t="shared" si="175"/>
        <v>0</v>
      </c>
      <c r="Z447">
        <f t="shared" si="175"/>
        <v>0</v>
      </c>
      <c r="AA447">
        <f t="shared" si="175"/>
        <v>0</v>
      </c>
      <c r="AC447">
        <f t="shared" si="172"/>
        <v>0</v>
      </c>
      <c r="AD447">
        <f t="shared" si="172"/>
        <v>0</v>
      </c>
      <c r="AE447">
        <f t="shared" si="172"/>
        <v>0</v>
      </c>
      <c r="AF447">
        <f t="shared" si="172"/>
        <v>0</v>
      </c>
      <c r="AG447">
        <f t="shared" si="172"/>
        <v>0</v>
      </c>
      <c r="AH447">
        <f t="shared" si="172"/>
        <v>0</v>
      </c>
      <c r="AI447">
        <f t="shared" si="172"/>
        <v>0</v>
      </c>
      <c r="AJ447">
        <f t="shared" si="172"/>
        <v>0</v>
      </c>
      <c r="AK447">
        <f t="shared" si="170"/>
        <v>0</v>
      </c>
      <c r="AL447">
        <f t="shared" si="170"/>
        <v>0</v>
      </c>
      <c r="AM447">
        <f t="shared" si="170"/>
        <v>0</v>
      </c>
      <c r="AN447">
        <f t="shared" si="170"/>
        <v>0</v>
      </c>
      <c r="AO447">
        <f t="shared" si="170"/>
        <v>0</v>
      </c>
      <c r="AP447">
        <f t="shared" si="170"/>
        <v>0</v>
      </c>
      <c r="AQ447">
        <f t="shared" si="170"/>
        <v>0</v>
      </c>
      <c r="AR447">
        <f t="shared" si="170"/>
        <v>0</v>
      </c>
      <c r="AS447">
        <f t="shared" si="164"/>
        <v>0</v>
      </c>
      <c r="AT447">
        <f t="shared" si="164"/>
        <v>0</v>
      </c>
      <c r="AV447" s="25">
        <f t="shared" si="173"/>
        <v>45.171769645733413</v>
      </c>
      <c r="AW447" s="25">
        <f t="shared" si="173"/>
        <v>127.04522300052373</v>
      </c>
      <c r="AX447" s="25">
        <f t="shared" si="173"/>
        <v>364.41551061754836</v>
      </c>
      <c r="AY447" s="25">
        <f t="shared" si="173"/>
        <v>1052.6074841407044</v>
      </c>
      <c r="AZ447" s="25">
        <f t="shared" si="173"/>
        <v>3047.8369510477814</v>
      </c>
      <c r="BA447" s="25">
        <f t="shared" si="173"/>
        <v>8832.473765734987</v>
      </c>
      <c r="BB447" s="25">
        <f t="shared" si="173"/>
        <v>25603.488645394966</v>
      </c>
      <c r="BC447" s="25">
        <f t="shared" si="173"/>
        <v>74226.582731377712</v>
      </c>
      <c r="BD447" s="25">
        <f t="shared" si="173"/>
        <v>215196.30313641208</v>
      </c>
      <c r="BE447" s="25">
        <f t="shared" si="173"/>
        <v>623900.48876334867</v>
      </c>
      <c r="BF447" s="25">
        <f t="shared" si="171"/>
        <v>1808829.499539858</v>
      </c>
      <c r="BG447" s="25">
        <f t="shared" si="171"/>
        <v>5244215.8008228196</v>
      </c>
      <c r="BH447" s="25">
        <f t="shared" si="171"/>
        <v>15204204.063164905</v>
      </c>
      <c r="BI447" s="25">
        <f t="shared" si="171"/>
        <v>44080539.207467429</v>
      </c>
      <c r="BJ447" s="25">
        <f t="shared" si="171"/>
        <v>127799787.60445273</v>
      </c>
      <c r="BK447" s="25">
        <f t="shared" si="171"/>
        <v>370521466.69325632</v>
      </c>
      <c r="BL447" s="25">
        <f t="shared" si="171"/>
        <v>1074228375.5313194</v>
      </c>
      <c r="BM447" s="25">
        <f t="shared" si="171"/>
        <v>3114439268.1283507</v>
      </c>
      <c r="BN447" s="25">
        <f t="shared" si="171"/>
        <v>9029487754.9259262</v>
      </c>
    </row>
    <row r="448" spans="2:66" x14ac:dyDescent="0.3">
      <c r="B448" s="73"/>
      <c r="F448" s="75"/>
      <c r="G448" s="23"/>
      <c r="H448" s="59">
        <f t="shared" si="167"/>
        <v>0</v>
      </c>
      <c r="I448" s="77">
        <f t="shared" si="154"/>
        <v>0</v>
      </c>
      <c r="J448">
        <f t="shared" si="175"/>
        <v>0</v>
      </c>
      <c r="K448">
        <f t="shared" si="175"/>
        <v>0</v>
      </c>
      <c r="L448">
        <f t="shared" si="175"/>
        <v>0</v>
      </c>
      <c r="M448">
        <f t="shared" si="175"/>
        <v>0</v>
      </c>
      <c r="N448">
        <f t="shared" si="175"/>
        <v>0</v>
      </c>
      <c r="O448">
        <f t="shared" si="175"/>
        <v>0</v>
      </c>
      <c r="P448">
        <f t="shared" si="175"/>
        <v>0</v>
      </c>
      <c r="Q448">
        <f t="shared" si="175"/>
        <v>0</v>
      </c>
      <c r="R448">
        <f t="shared" si="175"/>
        <v>0</v>
      </c>
      <c r="S448">
        <f t="shared" si="175"/>
        <v>0</v>
      </c>
      <c r="T448">
        <f t="shared" si="175"/>
        <v>0</v>
      </c>
      <c r="U448">
        <f t="shared" si="175"/>
        <v>0</v>
      </c>
      <c r="V448">
        <f t="shared" si="175"/>
        <v>0</v>
      </c>
      <c r="W448">
        <f t="shared" si="175"/>
        <v>0</v>
      </c>
      <c r="X448">
        <f t="shared" si="175"/>
        <v>0</v>
      </c>
      <c r="Y448">
        <f t="shared" si="175"/>
        <v>0</v>
      </c>
      <c r="Z448">
        <f t="shared" si="175"/>
        <v>0</v>
      </c>
      <c r="AA448">
        <f t="shared" si="175"/>
        <v>0</v>
      </c>
      <c r="AC448">
        <f t="shared" si="172"/>
        <v>0</v>
      </c>
      <c r="AD448">
        <f t="shared" si="172"/>
        <v>0</v>
      </c>
      <c r="AE448">
        <f t="shared" si="172"/>
        <v>0</v>
      </c>
      <c r="AF448">
        <f t="shared" si="172"/>
        <v>0</v>
      </c>
      <c r="AG448">
        <f t="shared" si="172"/>
        <v>0</v>
      </c>
      <c r="AH448">
        <f t="shared" si="172"/>
        <v>0</v>
      </c>
      <c r="AI448">
        <f t="shared" si="172"/>
        <v>0</v>
      </c>
      <c r="AJ448">
        <f t="shared" si="172"/>
        <v>0</v>
      </c>
      <c r="AK448">
        <f t="shared" si="170"/>
        <v>0</v>
      </c>
      <c r="AL448">
        <f t="shared" si="170"/>
        <v>0</v>
      </c>
      <c r="AM448">
        <f t="shared" si="170"/>
        <v>0</v>
      </c>
      <c r="AN448">
        <f t="shared" si="170"/>
        <v>0</v>
      </c>
      <c r="AO448">
        <f t="shared" si="170"/>
        <v>0</v>
      </c>
      <c r="AP448">
        <f t="shared" si="170"/>
        <v>0</v>
      </c>
      <c r="AQ448">
        <f t="shared" si="170"/>
        <v>0</v>
      </c>
      <c r="AR448">
        <f t="shared" si="170"/>
        <v>0</v>
      </c>
      <c r="AS448">
        <f t="shared" si="164"/>
        <v>0</v>
      </c>
      <c r="AT448">
        <f t="shared" si="164"/>
        <v>0</v>
      </c>
      <c r="AV448" s="25">
        <f t="shared" si="173"/>
        <v>45.171769645733413</v>
      </c>
      <c r="AW448" s="25">
        <f t="shared" si="173"/>
        <v>127.04522300052373</v>
      </c>
      <c r="AX448" s="25">
        <f t="shared" si="173"/>
        <v>364.41551061754836</v>
      </c>
      <c r="AY448" s="25">
        <f t="shared" si="173"/>
        <v>1052.6074841407044</v>
      </c>
      <c r="AZ448" s="25">
        <f t="shared" si="173"/>
        <v>3047.8369510477814</v>
      </c>
      <c r="BA448" s="25">
        <f t="shared" si="173"/>
        <v>8832.473765734987</v>
      </c>
      <c r="BB448" s="25">
        <f t="shared" si="173"/>
        <v>25603.488645394966</v>
      </c>
      <c r="BC448" s="25">
        <f t="shared" si="173"/>
        <v>74226.582731377712</v>
      </c>
      <c r="BD448" s="25">
        <f t="shared" si="173"/>
        <v>215196.30313641208</v>
      </c>
      <c r="BE448" s="25">
        <f t="shared" si="173"/>
        <v>623900.48876334867</v>
      </c>
      <c r="BF448" s="25">
        <f t="shared" si="171"/>
        <v>1808829.499539858</v>
      </c>
      <c r="BG448" s="25">
        <f t="shared" si="171"/>
        <v>5244215.8008228196</v>
      </c>
      <c r="BH448" s="25">
        <f t="shared" si="171"/>
        <v>15204204.063164905</v>
      </c>
      <c r="BI448" s="25">
        <f t="shared" si="171"/>
        <v>44080539.207467429</v>
      </c>
      <c r="BJ448" s="25">
        <f t="shared" si="171"/>
        <v>127799787.60445273</v>
      </c>
      <c r="BK448" s="25">
        <f t="shared" si="171"/>
        <v>370521466.69325632</v>
      </c>
      <c r="BL448" s="25">
        <f t="shared" si="171"/>
        <v>1074228375.5313194</v>
      </c>
      <c r="BM448" s="25">
        <f t="shared" si="171"/>
        <v>3114439268.1283507</v>
      </c>
      <c r="BN448" s="25">
        <f t="shared" si="171"/>
        <v>9029487754.9259262</v>
      </c>
    </row>
    <row r="449" spans="2:66" x14ac:dyDescent="0.3">
      <c r="B449" s="73"/>
      <c r="F449" s="75"/>
      <c r="G449" s="23"/>
      <c r="H449" s="59">
        <f t="shared" si="167"/>
        <v>0</v>
      </c>
      <c r="I449" s="77">
        <f t="shared" si="154"/>
        <v>0</v>
      </c>
      <c r="J449">
        <f t="shared" si="175"/>
        <v>0</v>
      </c>
      <c r="K449">
        <f t="shared" si="175"/>
        <v>0</v>
      </c>
      <c r="L449">
        <f t="shared" si="175"/>
        <v>0</v>
      </c>
      <c r="M449">
        <f t="shared" si="175"/>
        <v>0</v>
      </c>
      <c r="N449">
        <f t="shared" si="175"/>
        <v>0</v>
      </c>
      <c r="O449">
        <f t="shared" si="175"/>
        <v>0</v>
      </c>
      <c r="P449">
        <f t="shared" si="175"/>
        <v>0</v>
      </c>
      <c r="Q449">
        <f t="shared" si="175"/>
        <v>0</v>
      </c>
      <c r="R449">
        <f t="shared" si="175"/>
        <v>0</v>
      </c>
      <c r="S449">
        <f t="shared" si="175"/>
        <v>0</v>
      </c>
      <c r="T449">
        <f t="shared" si="175"/>
        <v>0</v>
      </c>
      <c r="U449">
        <f t="shared" si="175"/>
        <v>0</v>
      </c>
      <c r="V449">
        <f t="shared" si="175"/>
        <v>0</v>
      </c>
      <c r="W449">
        <f t="shared" si="175"/>
        <v>0</v>
      </c>
      <c r="X449">
        <f t="shared" si="175"/>
        <v>0</v>
      </c>
      <c r="Y449">
        <f t="shared" si="175"/>
        <v>0</v>
      </c>
      <c r="Z449">
        <f t="shared" si="175"/>
        <v>0</v>
      </c>
      <c r="AA449">
        <f t="shared" si="175"/>
        <v>0</v>
      </c>
      <c r="AC449">
        <f t="shared" si="172"/>
        <v>0</v>
      </c>
      <c r="AD449">
        <f t="shared" si="172"/>
        <v>0</v>
      </c>
      <c r="AE449">
        <f t="shared" si="172"/>
        <v>0</v>
      </c>
      <c r="AF449">
        <f t="shared" si="172"/>
        <v>0</v>
      </c>
      <c r="AG449">
        <f t="shared" si="172"/>
        <v>0</v>
      </c>
      <c r="AH449">
        <f t="shared" si="172"/>
        <v>0</v>
      </c>
      <c r="AI449">
        <f t="shared" si="172"/>
        <v>0</v>
      </c>
      <c r="AJ449">
        <f t="shared" si="172"/>
        <v>0</v>
      </c>
      <c r="AK449">
        <f t="shared" si="170"/>
        <v>0</v>
      </c>
      <c r="AL449">
        <f t="shared" si="170"/>
        <v>0</v>
      </c>
      <c r="AM449">
        <f t="shared" si="170"/>
        <v>0</v>
      </c>
      <c r="AN449">
        <f t="shared" si="170"/>
        <v>0</v>
      </c>
      <c r="AO449">
        <f t="shared" si="170"/>
        <v>0</v>
      </c>
      <c r="AP449">
        <f t="shared" si="170"/>
        <v>0</v>
      </c>
      <c r="AQ449">
        <f t="shared" si="170"/>
        <v>0</v>
      </c>
      <c r="AR449">
        <f t="shared" si="170"/>
        <v>0</v>
      </c>
      <c r="AS449">
        <f t="shared" si="164"/>
        <v>0</v>
      </c>
      <c r="AT449">
        <f t="shared" si="164"/>
        <v>0</v>
      </c>
      <c r="AV449" s="25">
        <f t="shared" si="173"/>
        <v>45.171769645733413</v>
      </c>
      <c r="AW449" s="25">
        <f t="shared" si="173"/>
        <v>127.04522300052373</v>
      </c>
      <c r="AX449" s="25">
        <f t="shared" si="173"/>
        <v>364.41551061754836</v>
      </c>
      <c r="AY449" s="25">
        <f t="shared" si="173"/>
        <v>1052.6074841407044</v>
      </c>
      <c r="AZ449" s="25">
        <f t="shared" si="173"/>
        <v>3047.8369510477814</v>
      </c>
      <c r="BA449" s="25">
        <f t="shared" si="173"/>
        <v>8832.473765734987</v>
      </c>
      <c r="BB449" s="25">
        <f t="shared" si="173"/>
        <v>25603.488645394966</v>
      </c>
      <c r="BC449" s="25">
        <f t="shared" si="173"/>
        <v>74226.582731377712</v>
      </c>
      <c r="BD449" s="25">
        <f t="shared" si="173"/>
        <v>215196.30313641208</v>
      </c>
      <c r="BE449" s="25">
        <f t="shared" si="173"/>
        <v>623900.48876334867</v>
      </c>
      <c r="BF449" s="25">
        <f t="shared" si="171"/>
        <v>1808829.499539858</v>
      </c>
      <c r="BG449" s="25">
        <f t="shared" si="171"/>
        <v>5244215.8008228196</v>
      </c>
      <c r="BH449" s="25">
        <f t="shared" si="171"/>
        <v>15204204.063164905</v>
      </c>
      <c r="BI449" s="25">
        <f t="shared" si="171"/>
        <v>44080539.207467429</v>
      </c>
      <c r="BJ449" s="25">
        <f t="shared" si="171"/>
        <v>127799787.60445273</v>
      </c>
      <c r="BK449" s="25">
        <f t="shared" si="171"/>
        <v>370521466.69325632</v>
      </c>
      <c r="BL449" s="25">
        <f t="shared" si="171"/>
        <v>1074228375.5313194</v>
      </c>
      <c r="BM449" s="25">
        <f t="shared" si="171"/>
        <v>3114439268.1283507</v>
      </c>
      <c r="BN449" s="25">
        <f t="shared" si="171"/>
        <v>9029487754.9259262</v>
      </c>
    </row>
    <row r="450" spans="2:66" x14ac:dyDescent="0.3">
      <c r="B450" s="73"/>
      <c r="F450" s="75"/>
      <c r="G450" s="23"/>
      <c r="H450" s="59">
        <f t="shared" si="167"/>
        <v>0</v>
      </c>
      <c r="I450" s="77">
        <f t="shared" si="154"/>
        <v>0</v>
      </c>
      <c r="J450">
        <f t="shared" si="175"/>
        <v>0</v>
      </c>
      <c r="K450">
        <f t="shared" si="175"/>
        <v>0</v>
      </c>
      <c r="L450">
        <f t="shared" si="175"/>
        <v>0</v>
      </c>
      <c r="M450">
        <f t="shared" si="175"/>
        <v>0</v>
      </c>
      <c r="N450">
        <f t="shared" si="175"/>
        <v>0</v>
      </c>
      <c r="O450">
        <f t="shared" si="175"/>
        <v>0</v>
      </c>
      <c r="P450">
        <f t="shared" si="175"/>
        <v>0</v>
      </c>
      <c r="Q450">
        <f t="shared" si="175"/>
        <v>0</v>
      </c>
      <c r="R450">
        <f t="shared" si="175"/>
        <v>0</v>
      </c>
      <c r="S450">
        <f t="shared" si="175"/>
        <v>0</v>
      </c>
      <c r="T450">
        <f t="shared" si="175"/>
        <v>0</v>
      </c>
      <c r="U450">
        <f t="shared" si="175"/>
        <v>0</v>
      </c>
      <c r="V450">
        <f t="shared" si="175"/>
        <v>0</v>
      </c>
      <c r="W450">
        <f t="shared" si="175"/>
        <v>0</v>
      </c>
      <c r="X450">
        <f t="shared" si="175"/>
        <v>0</v>
      </c>
      <c r="Y450">
        <f t="shared" si="175"/>
        <v>0</v>
      </c>
      <c r="Z450">
        <f t="shared" si="175"/>
        <v>0</v>
      </c>
      <c r="AA450">
        <f t="shared" si="175"/>
        <v>0</v>
      </c>
      <c r="AC450">
        <f t="shared" si="172"/>
        <v>0</v>
      </c>
      <c r="AD450">
        <f t="shared" si="172"/>
        <v>0</v>
      </c>
      <c r="AE450">
        <f t="shared" si="172"/>
        <v>0</v>
      </c>
      <c r="AF450">
        <f t="shared" si="172"/>
        <v>0</v>
      </c>
      <c r="AG450">
        <f t="shared" si="172"/>
        <v>0</v>
      </c>
      <c r="AH450">
        <f t="shared" si="172"/>
        <v>0</v>
      </c>
      <c r="AI450">
        <f t="shared" si="172"/>
        <v>0</v>
      </c>
      <c r="AJ450">
        <f t="shared" si="172"/>
        <v>0</v>
      </c>
      <c r="AK450">
        <f t="shared" si="170"/>
        <v>0</v>
      </c>
      <c r="AL450">
        <f t="shared" si="170"/>
        <v>0</v>
      </c>
      <c r="AM450">
        <f t="shared" si="170"/>
        <v>0</v>
      </c>
      <c r="AN450">
        <f t="shared" si="170"/>
        <v>0</v>
      </c>
      <c r="AO450">
        <f t="shared" si="170"/>
        <v>0</v>
      </c>
      <c r="AP450">
        <f t="shared" si="170"/>
        <v>0</v>
      </c>
      <c r="AQ450">
        <f t="shared" si="170"/>
        <v>0</v>
      </c>
      <c r="AR450">
        <f t="shared" si="170"/>
        <v>0</v>
      </c>
      <c r="AS450">
        <f t="shared" si="164"/>
        <v>0</v>
      </c>
      <c r="AT450">
        <f t="shared" si="164"/>
        <v>0</v>
      </c>
      <c r="AV450" s="25">
        <f t="shared" si="173"/>
        <v>45.171769645733413</v>
      </c>
      <c r="AW450" s="25">
        <f t="shared" si="173"/>
        <v>127.04522300052373</v>
      </c>
      <c r="AX450" s="25">
        <f t="shared" si="173"/>
        <v>364.41551061754836</v>
      </c>
      <c r="AY450" s="25">
        <f t="shared" si="173"/>
        <v>1052.6074841407044</v>
      </c>
      <c r="AZ450" s="25">
        <f t="shared" si="173"/>
        <v>3047.8369510477814</v>
      </c>
      <c r="BA450" s="25">
        <f t="shared" si="173"/>
        <v>8832.473765734987</v>
      </c>
      <c r="BB450" s="25">
        <f t="shared" si="173"/>
        <v>25603.488645394966</v>
      </c>
      <c r="BC450" s="25">
        <f t="shared" si="173"/>
        <v>74226.582731377712</v>
      </c>
      <c r="BD450" s="25">
        <f t="shared" si="173"/>
        <v>215196.30313641208</v>
      </c>
      <c r="BE450" s="25">
        <f t="shared" si="173"/>
        <v>623900.48876334867</v>
      </c>
      <c r="BF450" s="25">
        <f t="shared" si="171"/>
        <v>1808829.499539858</v>
      </c>
      <c r="BG450" s="25">
        <f t="shared" si="171"/>
        <v>5244215.8008228196</v>
      </c>
      <c r="BH450" s="25">
        <f t="shared" si="171"/>
        <v>15204204.063164905</v>
      </c>
      <c r="BI450" s="25">
        <f t="shared" si="171"/>
        <v>44080539.207467429</v>
      </c>
      <c r="BJ450" s="25">
        <f t="shared" si="171"/>
        <v>127799787.60445273</v>
      </c>
      <c r="BK450" s="25">
        <f t="shared" si="171"/>
        <v>370521466.69325632</v>
      </c>
      <c r="BL450" s="25">
        <f t="shared" si="171"/>
        <v>1074228375.5313194</v>
      </c>
      <c r="BM450" s="25">
        <f t="shared" si="171"/>
        <v>3114439268.1283507</v>
      </c>
      <c r="BN450" s="25">
        <f t="shared" si="171"/>
        <v>9029487754.9259262</v>
      </c>
    </row>
    <row r="451" spans="2:66" x14ac:dyDescent="0.3">
      <c r="B451" s="73"/>
      <c r="F451" s="75"/>
      <c r="G451" s="23"/>
      <c r="H451" s="59">
        <f t="shared" si="167"/>
        <v>0</v>
      </c>
      <c r="I451" s="77">
        <f t="shared" si="154"/>
        <v>0</v>
      </c>
      <c r="J451">
        <f t="shared" si="175"/>
        <v>0</v>
      </c>
      <c r="K451">
        <f t="shared" si="175"/>
        <v>0</v>
      </c>
      <c r="L451">
        <f t="shared" si="175"/>
        <v>0</v>
      </c>
      <c r="M451">
        <f t="shared" si="175"/>
        <v>0</v>
      </c>
      <c r="N451">
        <f t="shared" si="175"/>
        <v>0</v>
      </c>
      <c r="O451">
        <f t="shared" si="175"/>
        <v>0</v>
      </c>
      <c r="P451">
        <f t="shared" si="175"/>
        <v>0</v>
      </c>
      <c r="Q451">
        <f t="shared" si="175"/>
        <v>0</v>
      </c>
      <c r="R451">
        <f t="shared" si="175"/>
        <v>0</v>
      </c>
      <c r="S451">
        <f t="shared" si="175"/>
        <v>0</v>
      </c>
      <c r="T451">
        <f t="shared" si="175"/>
        <v>0</v>
      </c>
      <c r="U451">
        <f t="shared" si="175"/>
        <v>0</v>
      </c>
      <c r="V451">
        <f t="shared" si="175"/>
        <v>0</v>
      </c>
      <c r="W451">
        <f t="shared" si="175"/>
        <v>0</v>
      </c>
      <c r="X451">
        <f t="shared" si="175"/>
        <v>0</v>
      </c>
      <c r="Y451">
        <f t="shared" si="175"/>
        <v>0</v>
      </c>
      <c r="Z451">
        <f t="shared" si="175"/>
        <v>0</v>
      </c>
      <c r="AA451">
        <f t="shared" si="175"/>
        <v>0</v>
      </c>
      <c r="AC451">
        <f t="shared" si="172"/>
        <v>0</v>
      </c>
      <c r="AD451">
        <f t="shared" si="172"/>
        <v>0</v>
      </c>
      <c r="AE451">
        <f t="shared" si="172"/>
        <v>0</v>
      </c>
      <c r="AF451">
        <f t="shared" si="172"/>
        <v>0</v>
      </c>
      <c r="AG451">
        <f t="shared" si="172"/>
        <v>0</v>
      </c>
      <c r="AH451">
        <f t="shared" si="172"/>
        <v>0</v>
      </c>
      <c r="AI451">
        <f t="shared" si="172"/>
        <v>0</v>
      </c>
      <c r="AJ451">
        <f t="shared" si="172"/>
        <v>0</v>
      </c>
      <c r="AK451">
        <f t="shared" si="170"/>
        <v>0</v>
      </c>
      <c r="AL451">
        <f t="shared" si="170"/>
        <v>0</v>
      </c>
      <c r="AM451">
        <f t="shared" si="170"/>
        <v>0</v>
      </c>
      <c r="AN451">
        <f t="shared" si="170"/>
        <v>0</v>
      </c>
      <c r="AO451">
        <f t="shared" si="170"/>
        <v>0</v>
      </c>
      <c r="AP451">
        <f t="shared" si="170"/>
        <v>0</v>
      </c>
      <c r="AQ451">
        <f t="shared" si="170"/>
        <v>0</v>
      </c>
      <c r="AR451">
        <f t="shared" si="170"/>
        <v>0</v>
      </c>
      <c r="AS451">
        <f t="shared" si="164"/>
        <v>0</v>
      </c>
      <c r="AT451">
        <f t="shared" si="164"/>
        <v>0</v>
      </c>
      <c r="AV451" s="25">
        <f t="shared" si="173"/>
        <v>45.171769645733413</v>
      </c>
      <c r="AW451" s="25">
        <f t="shared" si="173"/>
        <v>127.04522300052373</v>
      </c>
      <c r="AX451" s="25">
        <f t="shared" si="173"/>
        <v>364.41551061754836</v>
      </c>
      <c r="AY451" s="25">
        <f t="shared" si="173"/>
        <v>1052.6074841407044</v>
      </c>
      <c r="AZ451" s="25">
        <f t="shared" si="173"/>
        <v>3047.8369510477814</v>
      </c>
      <c r="BA451" s="25">
        <f t="shared" si="173"/>
        <v>8832.473765734987</v>
      </c>
      <c r="BB451" s="25">
        <f t="shared" si="173"/>
        <v>25603.488645394966</v>
      </c>
      <c r="BC451" s="25">
        <f t="shared" si="173"/>
        <v>74226.582731377712</v>
      </c>
      <c r="BD451" s="25">
        <f t="shared" si="173"/>
        <v>215196.30313641208</v>
      </c>
      <c r="BE451" s="25">
        <f t="shared" si="173"/>
        <v>623900.48876334867</v>
      </c>
      <c r="BF451" s="25">
        <f t="shared" si="171"/>
        <v>1808829.499539858</v>
      </c>
      <c r="BG451" s="25">
        <f t="shared" si="171"/>
        <v>5244215.8008228196</v>
      </c>
      <c r="BH451" s="25">
        <f t="shared" si="171"/>
        <v>15204204.063164905</v>
      </c>
      <c r="BI451" s="25">
        <f t="shared" si="171"/>
        <v>44080539.207467429</v>
      </c>
      <c r="BJ451" s="25">
        <f t="shared" si="171"/>
        <v>127799787.60445273</v>
      </c>
      <c r="BK451" s="25">
        <f t="shared" si="171"/>
        <v>370521466.69325632</v>
      </c>
      <c r="BL451" s="25">
        <f t="shared" si="171"/>
        <v>1074228375.5313194</v>
      </c>
      <c r="BM451" s="25">
        <f t="shared" si="171"/>
        <v>3114439268.1283507</v>
      </c>
      <c r="BN451" s="25">
        <f t="shared" si="171"/>
        <v>9029487754.9259262</v>
      </c>
    </row>
    <row r="452" spans="2:66" x14ac:dyDescent="0.3">
      <c r="B452" s="73"/>
      <c r="F452" s="75"/>
      <c r="G452" s="23"/>
      <c r="H452" s="59">
        <f t="shared" si="167"/>
        <v>0</v>
      </c>
      <c r="I452" s="77">
        <f t="shared" si="154"/>
        <v>0</v>
      </c>
      <c r="J452">
        <f t="shared" si="175"/>
        <v>0</v>
      </c>
      <c r="K452">
        <f t="shared" si="175"/>
        <v>0</v>
      </c>
      <c r="L452">
        <f t="shared" si="175"/>
        <v>0</v>
      </c>
      <c r="M452">
        <f t="shared" si="175"/>
        <v>0</v>
      </c>
      <c r="N452">
        <f t="shared" si="175"/>
        <v>0</v>
      </c>
      <c r="O452">
        <f t="shared" si="175"/>
        <v>0</v>
      </c>
      <c r="P452">
        <f t="shared" si="175"/>
        <v>0</v>
      </c>
      <c r="Q452">
        <f t="shared" si="175"/>
        <v>0</v>
      </c>
      <c r="R452">
        <f t="shared" si="175"/>
        <v>0</v>
      </c>
      <c r="S452">
        <f t="shared" si="175"/>
        <v>0</v>
      </c>
      <c r="T452">
        <f t="shared" si="175"/>
        <v>0</v>
      </c>
      <c r="U452">
        <f t="shared" si="175"/>
        <v>0</v>
      </c>
      <c r="V452">
        <f t="shared" si="175"/>
        <v>0</v>
      </c>
      <c r="W452">
        <f t="shared" si="175"/>
        <v>0</v>
      </c>
      <c r="X452">
        <f t="shared" si="175"/>
        <v>0</v>
      </c>
      <c r="Y452">
        <f t="shared" si="175"/>
        <v>0</v>
      </c>
      <c r="Z452">
        <f t="shared" si="175"/>
        <v>0</v>
      </c>
      <c r="AA452">
        <f t="shared" si="175"/>
        <v>0</v>
      </c>
      <c r="AC452">
        <f t="shared" si="172"/>
        <v>0</v>
      </c>
      <c r="AD452">
        <f t="shared" si="172"/>
        <v>0</v>
      </c>
      <c r="AE452">
        <f t="shared" si="172"/>
        <v>0</v>
      </c>
      <c r="AF452">
        <f t="shared" si="172"/>
        <v>0</v>
      </c>
      <c r="AG452">
        <f t="shared" si="172"/>
        <v>0</v>
      </c>
      <c r="AH452">
        <f t="shared" si="172"/>
        <v>0</v>
      </c>
      <c r="AI452">
        <f t="shared" si="172"/>
        <v>0</v>
      </c>
      <c r="AJ452">
        <f t="shared" si="172"/>
        <v>0</v>
      </c>
      <c r="AK452">
        <f t="shared" si="170"/>
        <v>0</v>
      </c>
      <c r="AL452">
        <f t="shared" si="170"/>
        <v>0</v>
      </c>
      <c r="AM452">
        <f t="shared" si="170"/>
        <v>0</v>
      </c>
      <c r="AN452">
        <f t="shared" si="170"/>
        <v>0</v>
      </c>
      <c r="AO452">
        <f t="shared" si="170"/>
        <v>0</v>
      </c>
      <c r="AP452">
        <f t="shared" si="170"/>
        <v>0</v>
      </c>
      <c r="AQ452">
        <f t="shared" si="170"/>
        <v>0</v>
      </c>
      <c r="AR452">
        <f t="shared" si="170"/>
        <v>0</v>
      </c>
      <c r="AS452">
        <f t="shared" si="164"/>
        <v>0</v>
      </c>
      <c r="AT452">
        <f t="shared" si="164"/>
        <v>0</v>
      </c>
      <c r="AV452" s="25">
        <f t="shared" si="173"/>
        <v>45.171769645733413</v>
      </c>
      <c r="AW452" s="25">
        <f t="shared" si="173"/>
        <v>127.04522300052373</v>
      </c>
      <c r="AX452" s="25">
        <f t="shared" si="173"/>
        <v>364.41551061754836</v>
      </c>
      <c r="AY452" s="25">
        <f t="shared" si="173"/>
        <v>1052.6074841407044</v>
      </c>
      <c r="AZ452" s="25">
        <f t="shared" si="173"/>
        <v>3047.8369510477814</v>
      </c>
      <c r="BA452" s="25">
        <f t="shared" si="173"/>
        <v>8832.473765734987</v>
      </c>
      <c r="BB452" s="25">
        <f t="shared" si="173"/>
        <v>25603.488645394966</v>
      </c>
      <c r="BC452" s="25">
        <f t="shared" si="173"/>
        <v>74226.582731377712</v>
      </c>
      <c r="BD452" s="25">
        <f t="shared" si="173"/>
        <v>215196.30313641208</v>
      </c>
      <c r="BE452" s="25">
        <f t="shared" si="173"/>
        <v>623900.48876334867</v>
      </c>
      <c r="BF452" s="25">
        <f t="shared" si="171"/>
        <v>1808829.499539858</v>
      </c>
      <c r="BG452" s="25">
        <f t="shared" si="171"/>
        <v>5244215.8008228196</v>
      </c>
      <c r="BH452" s="25">
        <f t="shared" si="171"/>
        <v>15204204.063164905</v>
      </c>
      <c r="BI452" s="25">
        <f t="shared" si="171"/>
        <v>44080539.207467429</v>
      </c>
      <c r="BJ452" s="25">
        <f t="shared" si="171"/>
        <v>127799787.60445273</v>
      </c>
      <c r="BK452" s="25">
        <f t="shared" si="171"/>
        <v>370521466.69325632</v>
      </c>
      <c r="BL452" s="25">
        <f t="shared" si="171"/>
        <v>1074228375.5313194</v>
      </c>
      <c r="BM452" s="25">
        <f t="shared" si="171"/>
        <v>3114439268.1283507</v>
      </c>
      <c r="BN452" s="25">
        <f t="shared" si="171"/>
        <v>9029487754.9259262</v>
      </c>
    </row>
    <row r="453" spans="2:66" x14ac:dyDescent="0.3">
      <c r="B453" s="73"/>
      <c r="F453" s="75"/>
      <c r="G453" s="23"/>
      <c r="H453" s="59">
        <f t="shared" si="167"/>
        <v>0</v>
      </c>
      <c r="I453" s="77">
        <f t="shared" si="154"/>
        <v>0</v>
      </c>
      <c r="J453">
        <f t="shared" si="175"/>
        <v>0</v>
      </c>
      <c r="K453">
        <f t="shared" si="175"/>
        <v>0</v>
      </c>
      <c r="L453">
        <f t="shared" si="175"/>
        <v>0</v>
      </c>
      <c r="M453">
        <f t="shared" si="175"/>
        <v>0</v>
      </c>
      <c r="N453">
        <f t="shared" si="175"/>
        <v>0</v>
      </c>
      <c r="O453">
        <f t="shared" si="175"/>
        <v>0</v>
      </c>
      <c r="P453">
        <f t="shared" si="175"/>
        <v>0</v>
      </c>
      <c r="Q453">
        <f t="shared" si="175"/>
        <v>0</v>
      </c>
      <c r="R453">
        <f t="shared" si="175"/>
        <v>0</v>
      </c>
      <c r="S453">
        <f t="shared" si="175"/>
        <v>0</v>
      </c>
      <c r="T453">
        <f t="shared" si="175"/>
        <v>0</v>
      </c>
      <c r="U453">
        <f t="shared" si="175"/>
        <v>0</v>
      </c>
      <c r="V453">
        <f t="shared" si="175"/>
        <v>0</v>
      </c>
      <c r="W453">
        <f t="shared" si="175"/>
        <v>0</v>
      </c>
      <c r="X453">
        <f t="shared" si="175"/>
        <v>0</v>
      </c>
      <c r="Y453">
        <f t="shared" si="175"/>
        <v>0</v>
      </c>
      <c r="Z453">
        <f t="shared" si="175"/>
        <v>0</v>
      </c>
      <c r="AA453">
        <f t="shared" si="175"/>
        <v>0</v>
      </c>
      <c r="AC453">
        <f t="shared" si="172"/>
        <v>0</v>
      </c>
      <c r="AD453">
        <f t="shared" si="172"/>
        <v>0</v>
      </c>
      <c r="AE453">
        <f t="shared" si="172"/>
        <v>0</v>
      </c>
      <c r="AF453">
        <f t="shared" si="172"/>
        <v>0</v>
      </c>
      <c r="AG453">
        <f t="shared" si="172"/>
        <v>0</v>
      </c>
      <c r="AH453">
        <f t="shared" si="172"/>
        <v>0</v>
      </c>
      <c r="AI453">
        <f t="shared" si="172"/>
        <v>0</v>
      </c>
      <c r="AJ453">
        <f t="shared" si="172"/>
        <v>0</v>
      </c>
      <c r="AK453">
        <f t="shared" si="170"/>
        <v>0</v>
      </c>
      <c r="AL453">
        <f t="shared" si="170"/>
        <v>0</v>
      </c>
      <c r="AM453">
        <f t="shared" si="170"/>
        <v>0</v>
      </c>
      <c r="AN453">
        <f t="shared" si="170"/>
        <v>0</v>
      </c>
      <c r="AO453">
        <f t="shared" si="170"/>
        <v>0</v>
      </c>
      <c r="AP453">
        <f t="shared" si="170"/>
        <v>0</v>
      </c>
      <c r="AQ453">
        <f t="shared" si="170"/>
        <v>0</v>
      </c>
      <c r="AR453">
        <f t="shared" si="170"/>
        <v>0</v>
      </c>
      <c r="AS453">
        <f t="shared" si="164"/>
        <v>0</v>
      </c>
      <c r="AT453">
        <f t="shared" si="164"/>
        <v>0</v>
      </c>
      <c r="AV453" s="25">
        <f t="shared" si="173"/>
        <v>45.171769645733413</v>
      </c>
      <c r="AW453" s="25">
        <f t="shared" si="173"/>
        <v>127.04522300052373</v>
      </c>
      <c r="AX453" s="25">
        <f t="shared" si="173"/>
        <v>364.41551061754836</v>
      </c>
      <c r="AY453" s="25">
        <f t="shared" si="173"/>
        <v>1052.6074841407044</v>
      </c>
      <c r="AZ453" s="25">
        <f t="shared" si="173"/>
        <v>3047.8369510477814</v>
      </c>
      <c r="BA453" s="25">
        <f t="shared" si="173"/>
        <v>8832.473765734987</v>
      </c>
      <c r="BB453" s="25">
        <f t="shared" si="173"/>
        <v>25603.488645394966</v>
      </c>
      <c r="BC453" s="25">
        <f t="shared" si="173"/>
        <v>74226.582731377712</v>
      </c>
      <c r="BD453" s="25">
        <f t="shared" si="173"/>
        <v>215196.30313641208</v>
      </c>
      <c r="BE453" s="25">
        <f t="shared" si="173"/>
        <v>623900.48876334867</v>
      </c>
      <c r="BF453" s="25">
        <f t="shared" si="171"/>
        <v>1808829.499539858</v>
      </c>
      <c r="BG453" s="25">
        <f t="shared" si="171"/>
        <v>5244215.8008228196</v>
      </c>
      <c r="BH453" s="25">
        <f t="shared" si="171"/>
        <v>15204204.063164905</v>
      </c>
      <c r="BI453" s="25">
        <f t="shared" si="171"/>
        <v>44080539.207467429</v>
      </c>
      <c r="BJ453" s="25">
        <f t="shared" si="171"/>
        <v>127799787.60445273</v>
      </c>
      <c r="BK453" s="25">
        <f t="shared" si="171"/>
        <v>370521466.69325632</v>
      </c>
      <c r="BL453" s="25">
        <f t="shared" si="171"/>
        <v>1074228375.5313194</v>
      </c>
      <c r="BM453" s="25">
        <f t="shared" si="171"/>
        <v>3114439268.1283507</v>
      </c>
      <c r="BN453" s="25">
        <f t="shared" si="171"/>
        <v>9029487754.9259262</v>
      </c>
    </row>
    <row r="454" spans="2:66" x14ac:dyDescent="0.3">
      <c r="B454" s="73"/>
      <c r="F454" s="75"/>
      <c r="G454" s="23"/>
      <c r="H454" s="59">
        <f t="shared" si="167"/>
        <v>0</v>
      </c>
      <c r="I454" s="77">
        <f t="shared" si="154"/>
        <v>0</v>
      </c>
      <c r="J454">
        <f t="shared" si="175"/>
        <v>0</v>
      </c>
      <c r="K454">
        <f t="shared" si="175"/>
        <v>0</v>
      </c>
      <c r="L454">
        <f t="shared" si="175"/>
        <v>0</v>
      </c>
      <c r="M454">
        <f t="shared" si="175"/>
        <v>0</v>
      </c>
      <c r="N454">
        <f t="shared" si="175"/>
        <v>0</v>
      </c>
      <c r="O454">
        <f t="shared" si="175"/>
        <v>0</v>
      </c>
      <c r="P454">
        <f t="shared" si="175"/>
        <v>0</v>
      </c>
      <c r="Q454">
        <f t="shared" si="175"/>
        <v>0</v>
      </c>
      <c r="R454">
        <f t="shared" si="175"/>
        <v>0</v>
      </c>
      <c r="S454">
        <f t="shared" si="175"/>
        <v>0</v>
      </c>
      <c r="T454">
        <f t="shared" si="175"/>
        <v>0</v>
      </c>
      <c r="U454">
        <f t="shared" si="175"/>
        <v>0</v>
      </c>
      <c r="V454">
        <f t="shared" si="175"/>
        <v>0</v>
      </c>
      <c r="W454">
        <f t="shared" si="175"/>
        <v>0</v>
      </c>
      <c r="X454">
        <f t="shared" si="175"/>
        <v>0</v>
      </c>
      <c r="Y454">
        <f t="shared" si="175"/>
        <v>0</v>
      </c>
      <c r="Z454">
        <f t="shared" si="175"/>
        <v>0</v>
      </c>
      <c r="AA454">
        <f t="shared" si="175"/>
        <v>0</v>
      </c>
      <c r="AC454">
        <f t="shared" si="172"/>
        <v>0</v>
      </c>
      <c r="AD454">
        <f t="shared" si="172"/>
        <v>0</v>
      </c>
      <c r="AE454">
        <f t="shared" si="172"/>
        <v>0</v>
      </c>
      <c r="AF454">
        <f t="shared" si="172"/>
        <v>0</v>
      </c>
      <c r="AG454">
        <f t="shared" si="172"/>
        <v>0</v>
      </c>
      <c r="AH454">
        <f t="shared" si="172"/>
        <v>0</v>
      </c>
      <c r="AI454">
        <f t="shared" si="172"/>
        <v>0</v>
      </c>
      <c r="AJ454">
        <f t="shared" si="172"/>
        <v>0</v>
      </c>
      <c r="AK454">
        <f t="shared" si="170"/>
        <v>0</v>
      </c>
      <c r="AL454">
        <f t="shared" si="170"/>
        <v>0</v>
      </c>
      <c r="AM454">
        <f t="shared" si="170"/>
        <v>0</v>
      </c>
      <c r="AN454">
        <f t="shared" si="170"/>
        <v>0</v>
      </c>
      <c r="AO454">
        <f t="shared" si="170"/>
        <v>0</v>
      </c>
      <c r="AP454">
        <f t="shared" si="170"/>
        <v>0</v>
      </c>
      <c r="AQ454">
        <f t="shared" si="170"/>
        <v>0</v>
      </c>
      <c r="AR454">
        <f t="shared" si="170"/>
        <v>0</v>
      </c>
      <c r="AS454">
        <f t="shared" si="164"/>
        <v>0</v>
      </c>
      <c r="AT454">
        <f t="shared" si="164"/>
        <v>0</v>
      </c>
      <c r="AV454" s="25">
        <f t="shared" si="173"/>
        <v>45.171769645733413</v>
      </c>
      <c r="AW454" s="25">
        <f t="shared" si="173"/>
        <v>127.04522300052373</v>
      </c>
      <c r="AX454" s="25">
        <f t="shared" si="173"/>
        <v>364.41551061754836</v>
      </c>
      <c r="AY454" s="25">
        <f t="shared" si="173"/>
        <v>1052.6074841407044</v>
      </c>
      <c r="AZ454" s="25">
        <f t="shared" si="173"/>
        <v>3047.8369510477814</v>
      </c>
      <c r="BA454" s="25">
        <f t="shared" si="173"/>
        <v>8832.473765734987</v>
      </c>
      <c r="BB454" s="25">
        <f t="shared" si="173"/>
        <v>25603.488645394966</v>
      </c>
      <c r="BC454" s="25">
        <f t="shared" si="173"/>
        <v>74226.582731377712</v>
      </c>
      <c r="BD454" s="25">
        <f t="shared" si="173"/>
        <v>215196.30313641208</v>
      </c>
      <c r="BE454" s="25">
        <f t="shared" si="173"/>
        <v>623900.48876334867</v>
      </c>
      <c r="BF454" s="25">
        <f t="shared" si="171"/>
        <v>1808829.499539858</v>
      </c>
      <c r="BG454" s="25">
        <f t="shared" si="171"/>
        <v>5244215.8008228196</v>
      </c>
      <c r="BH454" s="25">
        <f t="shared" si="171"/>
        <v>15204204.063164905</v>
      </c>
      <c r="BI454" s="25">
        <f t="shared" si="171"/>
        <v>44080539.207467429</v>
      </c>
      <c r="BJ454" s="25">
        <f t="shared" si="171"/>
        <v>127799787.60445273</v>
      </c>
      <c r="BK454" s="25">
        <f t="shared" si="171"/>
        <v>370521466.69325632</v>
      </c>
      <c r="BL454" s="25">
        <f t="shared" si="171"/>
        <v>1074228375.5313194</v>
      </c>
      <c r="BM454" s="25">
        <f t="shared" si="171"/>
        <v>3114439268.1283507</v>
      </c>
      <c r="BN454" s="25">
        <f t="shared" si="171"/>
        <v>9029487754.9259262</v>
      </c>
    </row>
    <row r="455" spans="2:66" x14ac:dyDescent="0.3">
      <c r="B455" s="73"/>
      <c r="F455" s="75"/>
      <c r="G455" s="23"/>
      <c r="H455" s="59">
        <f t="shared" si="167"/>
        <v>0</v>
      </c>
      <c r="I455" s="77">
        <f t="shared" si="154"/>
        <v>0</v>
      </c>
      <c r="J455">
        <f t="shared" si="175"/>
        <v>0</v>
      </c>
      <c r="K455">
        <f t="shared" si="175"/>
        <v>0</v>
      </c>
      <c r="L455">
        <f t="shared" si="175"/>
        <v>0</v>
      </c>
      <c r="M455">
        <f t="shared" si="175"/>
        <v>0</v>
      </c>
      <c r="N455">
        <f t="shared" si="175"/>
        <v>0</v>
      </c>
      <c r="O455">
        <f t="shared" si="175"/>
        <v>0</v>
      </c>
      <c r="P455">
        <f t="shared" si="175"/>
        <v>0</v>
      </c>
      <c r="Q455">
        <f t="shared" si="175"/>
        <v>0</v>
      </c>
      <c r="R455">
        <f t="shared" si="175"/>
        <v>0</v>
      </c>
      <c r="S455">
        <f t="shared" si="175"/>
        <v>0</v>
      </c>
      <c r="T455">
        <f t="shared" si="175"/>
        <v>0</v>
      </c>
      <c r="U455">
        <f t="shared" si="175"/>
        <v>0</v>
      </c>
      <c r="V455">
        <f t="shared" si="175"/>
        <v>0</v>
      </c>
      <c r="W455">
        <f t="shared" si="175"/>
        <v>0</v>
      </c>
      <c r="X455">
        <f t="shared" si="175"/>
        <v>0</v>
      </c>
      <c r="Y455">
        <f t="shared" si="175"/>
        <v>0</v>
      </c>
      <c r="Z455">
        <f t="shared" si="175"/>
        <v>0</v>
      </c>
      <c r="AA455">
        <f t="shared" si="175"/>
        <v>0</v>
      </c>
      <c r="AC455">
        <f t="shared" si="172"/>
        <v>0</v>
      </c>
      <c r="AD455">
        <f t="shared" si="172"/>
        <v>0</v>
      </c>
      <c r="AE455">
        <f t="shared" si="172"/>
        <v>0</v>
      </c>
      <c r="AF455">
        <f t="shared" si="172"/>
        <v>0</v>
      </c>
      <c r="AG455">
        <f t="shared" si="172"/>
        <v>0</v>
      </c>
      <c r="AH455">
        <f t="shared" si="172"/>
        <v>0</v>
      </c>
      <c r="AI455">
        <f t="shared" si="172"/>
        <v>0</v>
      </c>
      <c r="AJ455">
        <f t="shared" si="172"/>
        <v>0</v>
      </c>
      <c r="AK455">
        <f t="shared" si="170"/>
        <v>0</v>
      </c>
      <c r="AL455">
        <f t="shared" si="170"/>
        <v>0</v>
      </c>
      <c r="AM455">
        <f t="shared" si="170"/>
        <v>0</v>
      </c>
      <c r="AN455">
        <f t="shared" si="170"/>
        <v>0</v>
      </c>
      <c r="AO455">
        <f t="shared" si="170"/>
        <v>0</v>
      </c>
      <c r="AP455">
        <f t="shared" si="170"/>
        <v>0</v>
      </c>
      <c r="AQ455">
        <f t="shared" si="170"/>
        <v>0</v>
      </c>
      <c r="AR455">
        <f t="shared" si="170"/>
        <v>0</v>
      </c>
      <c r="AS455">
        <f t="shared" si="164"/>
        <v>0</v>
      </c>
      <c r="AT455">
        <f t="shared" si="164"/>
        <v>0</v>
      </c>
      <c r="AV455" s="25">
        <f t="shared" si="173"/>
        <v>45.171769645733413</v>
      </c>
      <c r="AW455" s="25">
        <f t="shared" si="173"/>
        <v>127.04522300052373</v>
      </c>
      <c r="AX455" s="25">
        <f t="shared" si="173"/>
        <v>364.41551061754836</v>
      </c>
      <c r="AY455" s="25">
        <f t="shared" si="173"/>
        <v>1052.6074841407044</v>
      </c>
      <c r="AZ455" s="25">
        <f t="shared" si="173"/>
        <v>3047.8369510477814</v>
      </c>
      <c r="BA455" s="25">
        <f t="shared" si="173"/>
        <v>8832.473765734987</v>
      </c>
      <c r="BB455" s="25">
        <f t="shared" si="173"/>
        <v>25603.488645394966</v>
      </c>
      <c r="BC455" s="25">
        <f t="shared" si="173"/>
        <v>74226.582731377712</v>
      </c>
      <c r="BD455" s="25">
        <f t="shared" si="173"/>
        <v>215196.30313641208</v>
      </c>
      <c r="BE455" s="25">
        <f t="shared" si="173"/>
        <v>623900.48876334867</v>
      </c>
      <c r="BF455" s="25">
        <f t="shared" si="171"/>
        <v>1808829.499539858</v>
      </c>
      <c r="BG455" s="25">
        <f t="shared" si="171"/>
        <v>5244215.8008228196</v>
      </c>
      <c r="BH455" s="25">
        <f t="shared" si="171"/>
        <v>15204204.063164905</v>
      </c>
      <c r="BI455" s="25">
        <f t="shared" si="171"/>
        <v>44080539.207467429</v>
      </c>
      <c r="BJ455" s="25">
        <f t="shared" si="171"/>
        <v>127799787.60445273</v>
      </c>
      <c r="BK455" s="25">
        <f t="shared" si="171"/>
        <v>370521466.69325632</v>
      </c>
      <c r="BL455" s="25">
        <f t="shared" si="171"/>
        <v>1074228375.5313194</v>
      </c>
      <c r="BM455" s="25">
        <f t="shared" si="171"/>
        <v>3114439268.1283507</v>
      </c>
      <c r="BN455" s="25">
        <f t="shared" si="171"/>
        <v>9029487754.9259262</v>
      </c>
    </row>
    <row r="456" spans="2:66" x14ac:dyDescent="0.3">
      <c r="B456" s="73"/>
      <c r="F456" s="75"/>
      <c r="G456" s="23"/>
      <c r="H456" s="59">
        <f t="shared" si="167"/>
        <v>0</v>
      </c>
      <c r="I456" s="77">
        <f t="shared" si="154"/>
        <v>0</v>
      </c>
      <c r="J456">
        <f t="shared" si="175"/>
        <v>0</v>
      </c>
      <c r="K456">
        <f t="shared" si="175"/>
        <v>0</v>
      </c>
      <c r="L456">
        <f t="shared" si="175"/>
        <v>0</v>
      </c>
      <c r="M456">
        <f t="shared" si="175"/>
        <v>0</v>
      </c>
      <c r="N456">
        <f t="shared" si="175"/>
        <v>0</v>
      </c>
      <c r="O456">
        <f t="shared" si="175"/>
        <v>0</v>
      </c>
      <c r="P456">
        <f t="shared" si="175"/>
        <v>0</v>
      </c>
      <c r="Q456">
        <f t="shared" si="175"/>
        <v>0</v>
      </c>
      <c r="R456">
        <f t="shared" si="175"/>
        <v>0</v>
      </c>
      <c r="S456">
        <f t="shared" si="175"/>
        <v>0</v>
      </c>
      <c r="T456">
        <f t="shared" si="175"/>
        <v>0</v>
      </c>
      <c r="U456">
        <f t="shared" si="175"/>
        <v>0</v>
      </c>
      <c r="V456">
        <f t="shared" si="175"/>
        <v>0</v>
      </c>
      <c r="W456">
        <f t="shared" si="175"/>
        <v>0</v>
      </c>
      <c r="X456">
        <f t="shared" si="175"/>
        <v>0</v>
      </c>
      <c r="Y456">
        <f t="shared" si="175"/>
        <v>0</v>
      </c>
      <c r="Z456">
        <f t="shared" si="175"/>
        <v>0</v>
      </c>
      <c r="AA456">
        <f t="shared" si="175"/>
        <v>0</v>
      </c>
      <c r="AC456">
        <f t="shared" si="172"/>
        <v>0</v>
      </c>
      <c r="AD456">
        <f t="shared" si="172"/>
        <v>0</v>
      </c>
      <c r="AE456">
        <f t="shared" si="172"/>
        <v>0</v>
      </c>
      <c r="AF456">
        <f t="shared" si="172"/>
        <v>0</v>
      </c>
      <c r="AG456">
        <f t="shared" si="172"/>
        <v>0</v>
      </c>
      <c r="AH456">
        <f t="shared" si="172"/>
        <v>0</v>
      </c>
      <c r="AI456">
        <f t="shared" si="172"/>
        <v>0</v>
      </c>
      <c r="AJ456">
        <f t="shared" si="172"/>
        <v>0</v>
      </c>
      <c r="AK456">
        <f t="shared" si="170"/>
        <v>0</v>
      </c>
      <c r="AL456">
        <f t="shared" si="170"/>
        <v>0</v>
      </c>
      <c r="AM456">
        <f t="shared" si="170"/>
        <v>0</v>
      </c>
      <c r="AN456">
        <f t="shared" si="170"/>
        <v>0</v>
      </c>
      <c r="AO456">
        <f t="shared" si="170"/>
        <v>0</v>
      </c>
      <c r="AP456">
        <f t="shared" si="170"/>
        <v>0</v>
      </c>
      <c r="AQ456">
        <f t="shared" si="170"/>
        <v>0</v>
      </c>
      <c r="AR456">
        <f t="shared" si="170"/>
        <v>0</v>
      </c>
      <c r="AS456">
        <f t="shared" si="164"/>
        <v>0</v>
      </c>
      <c r="AT456">
        <f t="shared" si="164"/>
        <v>0</v>
      </c>
      <c r="AV456" s="25">
        <f t="shared" si="173"/>
        <v>45.171769645733413</v>
      </c>
      <c r="AW456" s="25">
        <f t="shared" si="173"/>
        <v>127.04522300052373</v>
      </c>
      <c r="AX456" s="25">
        <f t="shared" si="173"/>
        <v>364.41551061754836</v>
      </c>
      <c r="AY456" s="25">
        <f t="shared" si="173"/>
        <v>1052.6074841407044</v>
      </c>
      <c r="AZ456" s="25">
        <f t="shared" si="173"/>
        <v>3047.8369510477814</v>
      </c>
      <c r="BA456" s="25">
        <f t="shared" si="173"/>
        <v>8832.473765734987</v>
      </c>
      <c r="BB456" s="25">
        <f t="shared" si="173"/>
        <v>25603.488645394966</v>
      </c>
      <c r="BC456" s="25">
        <f t="shared" si="173"/>
        <v>74226.582731377712</v>
      </c>
      <c r="BD456" s="25">
        <f t="shared" si="173"/>
        <v>215196.30313641208</v>
      </c>
      <c r="BE456" s="25">
        <f t="shared" si="173"/>
        <v>623900.48876334867</v>
      </c>
      <c r="BF456" s="25">
        <f t="shared" si="171"/>
        <v>1808829.499539858</v>
      </c>
      <c r="BG456" s="25">
        <f t="shared" si="171"/>
        <v>5244215.8008228196</v>
      </c>
      <c r="BH456" s="25">
        <f t="shared" si="171"/>
        <v>15204204.063164905</v>
      </c>
      <c r="BI456" s="25">
        <f t="shared" si="171"/>
        <v>44080539.207467429</v>
      </c>
      <c r="BJ456" s="25">
        <f t="shared" si="171"/>
        <v>127799787.60445273</v>
      </c>
      <c r="BK456" s="25">
        <f t="shared" si="171"/>
        <v>370521466.69325632</v>
      </c>
      <c r="BL456" s="25">
        <f t="shared" si="171"/>
        <v>1074228375.5313194</v>
      </c>
      <c r="BM456" s="25">
        <f t="shared" si="171"/>
        <v>3114439268.1283507</v>
      </c>
      <c r="BN456" s="25">
        <f t="shared" si="171"/>
        <v>9029487754.9259262</v>
      </c>
    </row>
    <row r="457" spans="2:66" x14ac:dyDescent="0.3">
      <c r="B457" s="73"/>
      <c r="F457" s="75"/>
      <c r="G457" s="23"/>
      <c r="H457" s="59">
        <f t="shared" si="167"/>
        <v>0</v>
      </c>
      <c r="I457" s="77">
        <f t="shared" si="154"/>
        <v>0</v>
      </c>
      <c r="J457">
        <f t="shared" si="175"/>
        <v>0</v>
      </c>
      <c r="K457">
        <f t="shared" si="175"/>
        <v>0</v>
      </c>
      <c r="L457">
        <f t="shared" si="175"/>
        <v>0</v>
      </c>
      <c r="M457">
        <f t="shared" si="175"/>
        <v>0</v>
      </c>
      <c r="N457">
        <f t="shared" si="175"/>
        <v>0</v>
      </c>
      <c r="O457">
        <f t="shared" si="175"/>
        <v>0</v>
      </c>
      <c r="P457">
        <f t="shared" si="175"/>
        <v>0</v>
      </c>
      <c r="Q457">
        <f t="shared" si="175"/>
        <v>0</v>
      </c>
      <c r="R457">
        <f t="shared" si="175"/>
        <v>0</v>
      </c>
      <c r="S457">
        <f t="shared" si="175"/>
        <v>0</v>
      </c>
      <c r="T457">
        <f t="shared" si="175"/>
        <v>0</v>
      </c>
      <c r="U457">
        <f t="shared" si="175"/>
        <v>0</v>
      </c>
      <c r="V457">
        <f t="shared" si="175"/>
        <v>0</v>
      </c>
      <c r="W457">
        <f t="shared" si="175"/>
        <v>0</v>
      </c>
      <c r="X457">
        <f t="shared" si="175"/>
        <v>0</v>
      </c>
      <c r="Y457">
        <f t="shared" si="175"/>
        <v>0</v>
      </c>
      <c r="Z457">
        <f t="shared" si="175"/>
        <v>0</v>
      </c>
      <c r="AA457">
        <f t="shared" si="175"/>
        <v>0</v>
      </c>
      <c r="AC457">
        <f t="shared" si="172"/>
        <v>0</v>
      </c>
      <c r="AD457">
        <f t="shared" si="172"/>
        <v>0</v>
      </c>
      <c r="AE457">
        <f t="shared" si="172"/>
        <v>0</v>
      </c>
      <c r="AF457">
        <f t="shared" si="172"/>
        <v>0</v>
      </c>
      <c r="AG457">
        <f t="shared" si="172"/>
        <v>0</v>
      </c>
      <c r="AH457">
        <f t="shared" si="172"/>
        <v>0</v>
      </c>
      <c r="AI457">
        <f t="shared" si="172"/>
        <v>0</v>
      </c>
      <c r="AJ457">
        <f t="shared" si="172"/>
        <v>0</v>
      </c>
      <c r="AK457">
        <f t="shared" si="170"/>
        <v>0</v>
      </c>
      <c r="AL457">
        <f t="shared" si="170"/>
        <v>0</v>
      </c>
      <c r="AM457">
        <f t="shared" si="170"/>
        <v>0</v>
      </c>
      <c r="AN457">
        <f t="shared" si="170"/>
        <v>0</v>
      </c>
      <c r="AO457">
        <f t="shared" si="170"/>
        <v>0</v>
      </c>
      <c r="AP457">
        <f t="shared" si="170"/>
        <v>0</v>
      </c>
      <c r="AQ457">
        <f t="shared" si="170"/>
        <v>0</v>
      </c>
      <c r="AR457">
        <f t="shared" si="170"/>
        <v>0</v>
      </c>
      <c r="AS457">
        <f t="shared" si="164"/>
        <v>0</v>
      </c>
      <c r="AT457">
        <f t="shared" si="164"/>
        <v>0</v>
      </c>
      <c r="AV457" s="25">
        <f t="shared" si="173"/>
        <v>45.171769645733413</v>
      </c>
      <c r="AW457" s="25">
        <f t="shared" si="173"/>
        <v>127.04522300052373</v>
      </c>
      <c r="AX457" s="25">
        <f t="shared" si="173"/>
        <v>364.41551061754836</v>
      </c>
      <c r="AY457" s="25">
        <f t="shared" si="173"/>
        <v>1052.6074841407044</v>
      </c>
      <c r="AZ457" s="25">
        <f t="shared" si="173"/>
        <v>3047.8369510477814</v>
      </c>
      <c r="BA457" s="25">
        <f t="shared" si="173"/>
        <v>8832.473765734987</v>
      </c>
      <c r="BB457" s="25">
        <f t="shared" si="173"/>
        <v>25603.488645394966</v>
      </c>
      <c r="BC457" s="25">
        <f t="shared" si="173"/>
        <v>74226.582731377712</v>
      </c>
      <c r="BD457" s="25">
        <f t="shared" si="173"/>
        <v>215196.30313641208</v>
      </c>
      <c r="BE457" s="25">
        <f t="shared" si="173"/>
        <v>623900.48876334867</v>
      </c>
      <c r="BF457" s="25">
        <f t="shared" si="171"/>
        <v>1808829.499539858</v>
      </c>
      <c r="BG457" s="25">
        <f t="shared" si="171"/>
        <v>5244215.8008228196</v>
      </c>
      <c r="BH457" s="25">
        <f t="shared" si="171"/>
        <v>15204204.063164905</v>
      </c>
      <c r="BI457" s="25">
        <f t="shared" si="171"/>
        <v>44080539.207467429</v>
      </c>
      <c r="BJ457" s="25">
        <f t="shared" si="171"/>
        <v>127799787.60445273</v>
      </c>
      <c r="BK457" s="25">
        <f t="shared" si="171"/>
        <v>370521466.69325632</v>
      </c>
      <c r="BL457" s="25">
        <f t="shared" si="171"/>
        <v>1074228375.5313194</v>
      </c>
      <c r="BM457" s="25">
        <f t="shared" si="171"/>
        <v>3114439268.1283507</v>
      </c>
      <c r="BN457" s="25">
        <f t="shared" si="171"/>
        <v>9029487754.9259262</v>
      </c>
    </row>
    <row r="458" spans="2:66" x14ac:dyDescent="0.3">
      <c r="B458" s="73"/>
      <c r="F458" s="75"/>
      <c r="G458" s="23"/>
      <c r="H458" s="59">
        <f t="shared" si="167"/>
        <v>0</v>
      </c>
      <c r="I458" s="77">
        <f t="shared" si="154"/>
        <v>0</v>
      </c>
      <c r="J458">
        <f t="shared" si="175"/>
        <v>0</v>
      </c>
      <c r="K458">
        <f t="shared" si="175"/>
        <v>0</v>
      </c>
      <c r="L458">
        <f t="shared" si="175"/>
        <v>0</v>
      </c>
      <c r="M458">
        <f t="shared" si="175"/>
        <v>0</v>
      </c>
      <c r="N458">
        <f t="shared" si="175"/>
        <v>0</v>
      </c>
      <c r="O458">
        <f t="shared" si="175"/>
        <v>0</v>
      </c>
      <c r="P458">
        <f t="shared" si="175"/>
        <v>0</v>
      </c>
      <c r="Q458">
        <f t="shared" si="175"/>
        <v>0</v>
      </c>
      <c r="R458">
        <f t="shared" si="175"/>
        <v>0</v>
      </c>
      <c r="S458">
        <f t="shared" si="175"/>
        <v>0</v>
      </c>
      <c r="T458">
        <f t="shared" si="175"/>
        <v>0</v>
      </c>
      <c r="U458">
        <f t="shared" si="175"/>
        <v>0</v>
      </c>
      <c r="V458">
        <f t="shared" si="175"/>
        <v>0</v>
      </c>
      <c r="W458">
        <f t="shared" si="175"/>
        <v>0</v>
      </c>
      <c r="X458">
        <f t="shared" si="175"/>
        <v>0</v>
      </c>
      <c r="Y458">
        <f t="shared" si="175"/>
        <v>0</v>
      </c>
      <c r="Z458">
        <f t="shared" si="175"/>
        <v>0</v>
      </c>
      <c r="AA458">
        <f t="shared" si="175"/>
        <v>0</v>
      </c>
      <c r="AC458">
        <f t="shared" si="172"/>
        <v>0</v>
      </c>
      <c r="AD458">
        <f t="shared" si="172"/>
        <v>0</v>
      </c>
      <c r="AE458">
        <f t="shared" si="172"/>
        <v>0</v>
      </c>
      <c r="AF458">
        <f t="shared" si="172"/>
        <v>0</v>
      </c>
      <c r="AG458">
        <f t="shared" si="172"/>
        <v>0</v>
      </c>
      <c r="AH458">
        <f t="shared" si="172"/>
        <v>0</v>
      </c>
      <c r="AI458">
        <f t="shared" si="172"/>
        <v>0</v>
      </c>
      <c r="AJ458">
        <f t="shared" si="172"/>
        <v>0</v>
      </c>
      <c r="AK458">
        <f t="shared" si="170"/>
        <v>0</v>
      </c>
      <c r="AL458">
        <f t="shared" si="170"/>
        <v>0</v>
      </c>
      <c r="AM458">
        <f t="shared" si="170"/>
        <v>0</v>
      </c>
      <c r="AN458">
        <f t="shared" si="170"/>
        <v>0</v>
      </c>
      <c r="AO458">
        <f t="shared" si="170"/>
        <v>0</v>
      </c>
      <c r="AP458">
        <f t="shared" si="170"/>
        <v>0</v>
      </c>
      <c r="AQ458">
        <f t="shared" si="170"/>
        <v>0</v>
      </c>
      <c r="AR458">
        <f t="shared" si="170"/>
        <v>0</v>
      </c>
      <c r="AS458">
        <f t="shared" si="164"/>
        <v>0</v>
      </c>
      <c r="AT458">
        <f t="shared" si="164"/>
        <v>0</v>
      </c>
      <c r="AV458" s="25">
        <f t="shared" si="173"/>
        <v>45.171769645733413</v>
      </c>
      <c r="AW458" s="25">
        <f t="shared" si="173"/>
        <v>127.04522300052373</v>
      </c>
      <c r="AX458" s="25">
        <f t="shared" si="173"/>
        <v>364.41551061754836</v>
      </c>
      <c r="AY458" s="25">
        <f t="shared" si="173"/>
        <v>1052.6074841407044</v>
      </c>
      <c r="AZ458" s="25">
        <f t="shared" si="173"/>
        <v>3047.8369510477814</v>
      </c>
      <c r="BA458" s="25">
        <f t="shared" si="173"/>
        <v>8832.473765734987</v>
      </c>
      <c r="BB458" s="25">
        <f t="shared" si="173"/>
        <v>25603.488645394966</v>
      </c>
      <c r="BC458" s="25">
        <f t="shared" si="173"/>
        <v>74226.582731377712</v>
      </c>
      <c r="BD458" s="25">
        <f t="shared" si="173"/>
        <v>215196.30313641208</v>
      </c>
      <c r="BE458" s="25">
        <f t="shared" si="173"/>
        <v>623900.48876334867</v>
      </c>
      <c r="BF458" s="25">
        <f t="shared" si="171"/>
        <v>1808829.499539858</v>
      </c>
      <c r="BG458" s="25">
        <f t="shared" si="171"/>
        <v>5244215.8008228196</v>
      </c>
      <c r="BH458" s="25">
        <f t="shared" si="171"/>
        <v>15204204.063164905</v>
      </c>
      <c r="BI458" s="25">
        <f t="shared" si="171"/>
        <v>44080539.207467429</v>
      </c>
      <c r="BJ458" s="25">
        <f t="shared" si="171"/>
        <v>127799787.60445273</v>
      </c>
      <c r="BK458" s="25">
        <f t="shared" si="171"/>
        <v>370521466.69325632</v>
      </c>
      <c r="BL458" s="25">
        <f t="shared" si="171"/>
        <v>1074228375.5313194</v>
      </c>
      <c r="BM458" s="25">
        <f t="shared" si="171"/>
        <v>3114439268.1283507</v>
      </c>
      <c r="BN458" s="25">
        <f t="shared" si="171"/>
        <v>9029487754.9259262</v>
      </c>
    </row>
    <row r="459" spans="2:66" x14ac:dyDescent="0.3">
      <c r="B459" s="73"/>
      <c r="F459" s="75"/>
      <c r="G459" s="23"/>
      <c r="H459" s="59">
        <f t="shared" si="167"/>
        <v>0</v>
      </c>
      <c r="I459" s="77">
        <f t="shared" ref="I459:I522" si="176">SUM(AC459:AS459)</f>
        <v>0</v>
      </c>
      <c r="J459">
        <f t="shared" si="175"/>
        <v>0</v>
      </c>
      <c r="K459">
        <f t="shared" si="175"/>
        <v>0</v>
      </c>
      <c r="L459">
        <f t="shared" si="175"/>
        <v>0</v>
      </c>
      <c r="M459">
        <f t="shared" si="175"/>
        <v>0</v>
      </c>
      <c r="N459">
        <f t="shared" si="175"/>
        <v>0</v>
      </c>
      <c r="O459">
        <f t="shared" si="175"/>
        <v>0</v>
      </c>
      <c r="P459">
        <f t="shared" si="175"/>
        <v>0</v>
      </c>
      <c r="Q459">
        <f t="shared" si="175"/>
        <v>0</v>
      </c>
      <c r="R459">
        <f t="shared" si="175"/>
        <v>0</v>
      </c>
      <c r="S459">
        <f t="shared" si="175"/>
        <v>0</v>
      </c>
      <c r="T459">
        <f t="shared" si="175"/>
        <v>0</v>
      </c>
      <c r="U459">
        <f t="shared" si="175"/>
        <v>0</v>
      </c>
      <c r="V459">
        <f t="shared" si="175"/>
        <v>0</v>
      </c>
      <c r="W459">
        <f t="shared" si="175"/>
        <v>0</v>
      </c>
      <c r="X459">
        <f t="shared" si="175"/>
        <v>0</v>
      </c>
      <c r="Y459">
        <f t="shared" si="175"/>
        <v>0</v>
      </c>
      <c r="Z459">
        <f t="shared" si="175"/>
        <v>0</v>
      </c>
      <c r="AA459">
        <f t="shared" si="175"/>
        <v>0</v>
      </c>
      <c r="AC459">
        <f t="shared" si="172"/>
        <v>0</v>
      </c>
      <c r="AD459">
        <f t="shared" si="172"/>
        <v>0</v>
      </c>
      <c r="AE459">
        <f t="shared" si="172"/>
        <v>0</v>
      </c>
      <c r="AF459">
        <f t="shared" si="172"/>
        <v>0</v>
      </c>
      <c r="AG459">
        <f t="shared" si="172"/>
        <v>0</v>
      </c>
      <c r="AH459">
        <f t="shared" si="172"/>
        <v>0</v>
      </c>
      <c r="AI459">
        <f t="shared" si="172"/>
        <v>0</v>
      </c>
      <c r="AJ459">
        <f t="shared" si="172"/>
        <v>0</v>
      </c>
      <c r="AK459">
        <f t="shared" si="170"/>
        <v>0</v>
      </c>
      <c r="AL459">
        <f t="shared" si="170"/>
        <v>0</v>
      </c>
      <c r="AM459">
        <f t="shared" si="170"/>
        <v>0</v>
      </c>
      <c r="AN459">
        <f t="shared" si="170"/>
        <v>0</v>
      </c>
      <c r="AO459">
        <f t="shared" si="170"/>
        <v>0</v>
      </c>
      <c r="AP459">
        <f t="shared" si="170"/>
        <v>0</v>
      </c>
      <c r="AQ459">
        <f t="shared" si="170"/>
        <v>0</v>
      </c>
      <c r="AR459">
        <f t="shared" si="170"/>
        <v>0</v>
      </c>
      <c r="AS459">
        <f t="shared" si="164"/>
        <v>0</v>
      </c>
      <c r="AT459">
        <f t="shared" si="164"/>
        <v>0</v>
      </c>
      <c r="AV459" s="25">
        <f t="shared" si="173"/>
        <v>45.171769645733413</v>
      </c>
      <c r="AW459" s="25">
        <f t="shared" si="173"/>
        <v>127.04522300052373</v>
      </c>
      <c r="AX459" s="25">
        <f t="shared" si="173"/>
        <v>364.41551061754836</v>
      </c>
      <c r="AY459" s="25">
        <f t="shared" si="173"/>
        <v>1052.6074841407044</v>
      </c>
      <c r="AZ459" s="25">
        <f t="shared" si="173"/>
        <v>3047.8369510477814</v>
      </c>
      <c r="BA459" s="25">
        <f t="shared" si="173"/>
        <v>8832.473765734987</v>
      </c>
      <c r="BB459" s="25">
        <f t="shared" si="173"/>
        <v>25603.488645394966</v>
      </c>
      <c r="BC459" s="25">
        <f t="shared" si="173"/>
        <v>74226.582731377712</v>
      </c>
      <c r="BD459" s="25">
        <f t="shared" si="173"/>
        <v>215196.30313641208</v>
      </c>
      <c r="BE459" s="25">
        <f t="shared" si="173"/>
        <v>623900.48876334867</v>
      </c>
      <c r="BF459" s="25">
        <f t="shared" si="173"/>
        <v>1808829.499539858</v>
      </c>
      <c r="BG459" s="25">
        <f t="shared" si="173"/>
        <v>5244215.8008228196</v>
      </c>
      <c r="BH459" s="25">
        <f t="shared" si="173"/>
        <v>15204204.063164905</v>
      </c>
      <c r="BI459" s="25">
        <f t="shared" si="173"/>
        <v>44080539.207467429</v>
      </c>
      <c r="BJ459" s="25">
        <f t="shared" si="173"/>
        <v>127799787.60445273</v>
      </c>
      <c r="BK459" s="25">
        <f t="shared" si="173"/>
        <v>370521466.69325632</v>
      </c>
      <c r="BL459" s="25">
        <f t="shared" ref="BF459:BN474" si="177">$H$1+EXP(EXP($H$6*($E$4+($D459-$D$4)*$C$4)+$H$5)*BL$10+EXP($H$4*($E$4+($D459-$D$4)*$C$4)+$H$3)+$H$2)</f>
        <v>1074228375.5313194</v>
      </c>
      <c r="BM459" s="25">
        <f t="shared" si="177"/>
        <v>3114439268.1283507</v>
      </c>
      <c r="BN459" s="25">
        <f t="shared" si="177"/>
        <v>9029487754.9259262</v>
      </c>
    </row>
    <row r="460" spans="2:66" x14ac:dyDescent="0.3">
      <c r="B460" s="73"/>
      <c r="F460" s="75"/>
      <c r="G460" s="23"/>
      <c r="H460" s="59">
        <f t="shared" si="167"/>
        <v>0</v>
      </c>
      <c r="I460" s="77">
        <f t="shared" si="176"/>
        <v>0</v>
      </c>
      <c r="J460">
        <f t="shared" si="175"/>
        <v>0</v>
      </c>
      <c r="K460">
        <f t="shared" si="175"/>
        <v>0</v>
      </c>
      <c r="L460">
        <f t="shared" si="175"/>
        <v>0</v>
      </c>
      <c r="M460">
        <f t="shared" ref="M460:AA460" si="178">IF(AND(M$10&lt;=$D460,$D460&lt;N$10)=TRUE,(M$9*100+100*($D460-M$10)/(N$10-M$10)),0)</f>
        <v>0</v>
      </c>
      <c r="N460">
        <f t="shared" si="178"/>
        <v>0</v>
      </c>
      <c r="O460">
        <f t="shared" si="178"/>
        <v>0</v>
      </c>
      <c r="P460">
        <f t="shared" si="178"/>
        <v>0</v>
      </c>
      <c r="Q460">
        <f t="shared" si="178"/>
        <v>0</v>
      </c>
      <c r="R460">
        <f t="shared" si="178"/>
        <v>0</v>
      </c>
      <c r="S460">
        <f t="shared" si="178"/>
        <v>0</v>
      </c>
      <c r="T460">
        <f t="shared" si="178"/>
        <v>0</v>
      </c>
      <c r="U460">
        <f t="shared" si="178"/>
        <v>0</v>
      </c>
      <c r="V460">
        <f t="shared" si="178"/>
        <v>0</v>
      </c>
      <c r="W460">
        <f t="shared" si="178"/>
        <v>0</v>
      </c>
      <c r="X460">
        <f t="shared" si="178"/>
        <v>0</v>
      </c>
      <c r="Y460">
        <f t="shared" si="178"/>
        <v>0</v>
      </c>
      <c r="Z460">
        <f t="shared" si="178"/>
        <v>0</v>
      </c>
      <c r="AA460">
        <f t="shared" si="178"/>
        <v>0</v>
      </c>
      <c r="AC460">
        <f t="shared" si="172"/>
        <v>0</v>
      </c>
      <c r="AD460">
        <f t="shared" si="172"/>
        <v>0</v>
      </c>
      <c r="AE460">
        <f t="shared" si="172"/>
        <v>0</v>
      </c>
      <c r="AF460">
        <f t="shared" si="172"/>
        <v>0</v>
      </c>
      <c r="AG460">
        <f t="shared" si="172"/>
        <v>0</v>
      </c>
      <c r="AH460">
        <f t="shared" si="172"/>
        <v>0</v>
      </c>
      <c r="AI460">
        <f t="shared" si="172"/>
        <v>0</v>
      </c>
      <c r="AJ460">
        <f t="shared" si="172"/>
        <v>0</v>
      </c>
      <c r="AK460">
        <f t="shared" si="170"/>
        <v>0</v>
      </c>
      <c r="AL460">
        <f t="shared" si="170"/>
        <v>0</v>
      </c>
      <c r="AM460">
        <f t="shared" si="170"/>
        <v>0</v>
      </c>
      <c r="AN460">
        <f t="shared" si="170"/>
        <v>0</v>
      </c>
      <c r="AO460">
        <f t="shared" si="170"/>
        <v>0</v>
      </c>
      <c r="AP460">
        <f t="shared" si="170"/>
        <v>0</v>
      </c>
      <c r="AQ460">
        <f t="shared" si="170"/>
        <v>0</v>
      </c>
      <c r="AR460">
        <f t="shared" si="170"/>
        <v>0</v>
      </c>
      <c r="AS460">
        <f t="shared" si="164"/>
        <v>0</v>
      </c>
      <c r="AT460">
        <f t="shared" si="164"/>
        <v>0</v>
      </c>
      <c r="AV460" s="25">
        <f t="shared" ref="AV460:BK475" si="179">$H$1+EXP(EXP($H$6*($E$4+($D460-$D$4)*$C$4)+$H$5)*AV$10+EXP($H$4*($E$4+($D460-$D$4)*$C$4)+$H$3)+$H$2)</f>
        <v>45.171769645733413</v>
      </c>
      <c r="AW460" s="25">
        <f t="shared" si="179"/>
        <v>127.04522300052373</v>
      </c>
      <c r="AX460" s="25">
        <f t="shared" si="179"/>
        <v>364.41551061754836</v>
      </c>
      <c r="AY460" s="25">
        <f t="shared" si="179"/>
        <v>1052.6074841407044</v>
      </c>
      <c r="AZ460" s="25">
        <f t="shared" si="179"/>
        <v>3047.8369510477814</v>
      </c>
      <c r="BA460" s="25">
        <f t="shared" si="179"/>
        <v>8832.473765734987</v>
      </c>
      <c r="BB460" s="25">
        <f t="shared" si="179"/>
        <v>25603.488645394966</v>
      </c>
      <c r="BC460" s="25">
        <f t="shared" si="179"/>
        <v>74226.582731377712</v>
      </c>
      <c r="BD460" s="25">
        <f t="shared" si="179"/>
        <v>215196.30313641208</v>
      </c>
      <c r="BE460" s="25">
        <f t="shared" si="179"/>
        <v>623900.48876334867</v>
      </c>
      <c r="BF460" s="25">
        <f t="shared" si="177"/>
        <v>1808829.499539858</v>
      </c>
      <c r="BG460" s="25">
        <f t="shared" si="177"/>
        <v>5244215.8008228196</v>
      </c>
      <c r="BH460" s="25">
        <f t="shared" si="177"/>
        <v>15204204.063164905</v>
      </c>
      <c r="BI460" s="25">
        <f t="shared" si="177"/>
        <v>44080539.207467429</v>
      </c>
      <c r="BJ460" s="25">
        <f t="shared" si="177"/>
        <v>127799787.60445273</v>
      </c>
      <c r="BK460" s="25">
        <f t="shared" si="177"/>
        <v>370521466.69325632</v>
      </c>
      <c r="BL460" s="25">
        <f t="shared" si="177"/>
        <v>1074228375.5313194</v>
      </c>
      <c r="BM460" s="25">
        <f t="shared" si="177"/>
        <v>3114439268.1283507</v>
      </c>
      <c r="BN460" s="25">
        <f t="shared" si="177"/>
        <v>9029487754.9259262</v>
      </c>
    </row>
    <row r="461" spans="2:66" x14ac:dyDescent="0.3">
      <c r="B461" s="73"/>
      <c r="F461" s="75"/>
      <c r="G461" s="23"/>
      <c r="H461" s="59">
        <f t="shared" si="167"/>
        <v>0</v>
      </c>
      <c r="I461" s="77">
        <f t="shared" si="176"/>
        <v>0</v>
      </c>
      <c r="J461">
        <f t="shared" ref="J461:AA475" si="180">IF(AND(J$10&lt;=$D461,$D461&lt;K$10)=TRUE,(J$9*100+100*($D461-J$10)/(K$10-J$10)),0)</f>
        <v>0</v>
      </c>
      <c r="K461">
        <f t="shared" si="180"/>
        <v>0</v>
      </c>
      <c r="L461">
        <f t="shared" si="180"/>
        <v>0</v>
      </c>
      <c r="M461">
        <f t="shared" si="180"/>
        <v>0</v>
      </c>
      <c r="N461">
        <f t="shared" si="180"/>
        <v>0</v>
      </c>
      <c r="O461">
        <f t="shared" si="180"/>
        <v>0</v>
      </c>
      <c r="P461">
        <f t="shared" si="180"/>
        <v>0</v>
      </c>
      <c r="Q461">
        <f t="shared" si="180"/>
        <v>0</v>
      </c>
      <c r="R461">
        <f t="shared" si="180"/>
        <v>0</v>
      </c>
      <c r="S461">
        <f t="shared" si="180"/>
        <v>0</v>
      </c>
      <c r="T461">
        <f t="shared" si="180"/>
        <v>0</v>
      </c>
      <c r="U461">
        <f t="shared" si="180"/>
        <v>0</v>
      </c>
      <c r="V461">
        <f t="shared" si="180"/>
        <v>0</v>
      </c>
      <c r="W461">
        <f t="shared" si="180"/>
        <v>0</v>
      </c>
      <c r="X461">
        <f t="shared" si="180"/>
        <v>0</v>
      </c>
      <c r="Y461">
        <f t="shared" si="180"/>
        <v>0</v>
      </c>
      <c r="Z461">
        <f t="shared" si="180"/>
        <v>0</v>
      </c>
      <c r="AA461">
        <f t="shared" si="180"/>
        <v>0</v>
      </c>
      <c r="AC461">
        <f t="shared" si="172"/>
        <v>0</v>
      </c>
      <c r="AD461">
        <f t="shared" si="172"/>
        <v>0</v>
      </c>
      <c r="AE461">
        <f t="shared" si="172"/>
        <v>0</v>
      </c>
      <c r="AF461">
        <f t="shared" si="172"/>
        <v>0</v>
      </c>
      <c r="AG461">
        <f t="shared" si="172"/>
        <v>0</v>
      </c>
      <c r="AH461">
        <f t="shared" si="172"/>
        <v>0</v>
      </c>
      <c r="AI461">
        <f t="shared" si="172"/>
        <v>0</v>
      </c>
      <c r="AJ461">
        <f t="shared" si="172"/>
        <v>0</v>
      </c>
      <c r="AK461">
        <f t="shared" si="170"/>
        <v>0</v>
      </c>
      <c r="AL461">
        <f t="shared" si="170"/>
        <v>0</v>
      </c>
      <c r="AM461">
        <f t="shared" si="170"/>
        <v>0</v>
      </c>
      <c r="AN461">
        <f t="shared" si="170"/>
        <v>0</v>
      </c>
      <c r="AO461">
        <f t="shared" si="170"/>
        <v>0</v>
      </c>
      <c r="AP461">
        <f t="shared" si="170"/>
        <v>0</v>
      </c>
      <c r="AQ461">
        <f t="shared" si="170"/>
        <v>0</v>
      </c>
      <c r="AR461">
        <f t="shared" si="170"/>
        <v>0</v>
      </c>
      <c r="AS461">
        <f t="shared" si="164"/>
        <v>0</v>
      </c>
      <c r="AT461">
        <f t="shared" si="164"/>
        <v>0</v>
      </c>
      <c r="AV461" s="25">
        <f t="shared" si="179"/>
        <v>45.171769645733413</v>
      </c>
      <c r="AW461" s="25">
        <f t="shared" si="179"/>
        <v>127.04522300052373</v>
      </c>
      <c r="AX461" s="25">
        <f t="shared" si="179"/>
        <v>364.41551061754836</v>
      </c>
      <c r="AY461" s="25">
        <f t="shared" si="179"/>
        <v>1052.6074841407044</v>
      </c>
      <c r="AZ461" s="25">
        <f t="shared" si="179"/>
        <v>3047.8369510477814</v>
      </c>
      <c r="BA461" s="25">
        <f t="shared" si="179"/>
        <v>8832.473765734987</v>
      </c>
      <c r="BB461" s="25">
        <f t="shared" si="179"/>
        <v>25603.488645394966</v>
      </c>
      <c r="BC461" s="25">
        <f t="shared" si="179"/>
        <v>74226.582731377712</v>
      </c>
      <c r="BD461" s="25">
        <f t="shared" si="179"/>
        <v>215196.30313641208</v>
      </c>
      <c r="BE461" s="25">
        <f t="shared" si="179"/>
        <v>623900.48876334867</v>
      </c>
      <c r="BF461" s="25">
        <f t="shared" si="177"/>
        <v>1808829.499539858</v>
      </c>
      <c r="BG461" s="25">
        <f t="shared" si="177"/>
        <v>5244215.8008228196</v>
      </c>
      <c r="BH461" s="25">
        <f t="shared" si="177"/>
        <v>15204204.063164905</v>
      </c>
      <c r="BI461" s="25">
        <f t="shared" si="177"/>
        <v>44080539.207467429</v>
      </c>
      <c r="BJ461" s="25">
        <f t="shared" si="177"/>
        <v>127799787.60445273</v>
      </c>
      <c r="BK461" s="25">
        <f t="shared" si="177"/>
        <v>370521466.69325632</v>
      </c>
      <c r="BL461" s="25">
        <f t="shared" si="177"/>
        <v>1074228375.5313194</v>
      </c>
      <c r="BM461" s="25">
        <f t="shared" si="177"/>
        <v>3114439268.1283507</v>
      </c>
      <c r="BN461" s="25">
        <f t="shared" si="177"/>
        <v>9029487754.9259262</v>
      </c>
    </row>
    <row r="462" spans="2:66" x14ac:dyDescent="0.3">
      <c r="B462" s="73"/>
      <c r="F462" s="75"/>
      <c r="G462" s="23"/>
      <c r="H462" s="59">
        <f t="shared" si="167"/>
        <v>0</v>
      </c>
      <c r="I462" s="77">
        <f t="shared" si="176"/>
        <v>0</v>
      </c>
      <c r="J462">
        <f t="shared" si="180"/>
        <v>0</v>
      </c>
      <c r="K462">
        <f t="shared" si="180"/>
        <v>0</v>
      </c>
      <c r="L462">
        <f t="shared" si="180"/>
        <v>0</v>
      </c>
      <c r="M462">
        <f t="shared" si="180"/>
        <v>0</v>
      </c>
      <c r="N462">
        <f t="shared" si="180"/>
        <v>0</v>
      </c>
      <c r="O462">
        <f t="shared" si="180"/>
        <v>0</v>
      </c>
      <c r="P462">
        <f t="shared" si="180"/>
        <v>0</v>
      </c>
      <c r="Q462">
        <f t="shared" si="180"/>
        <v>0</v>
      </c>
      <c r="R462">
        <f t="shared" si="180"/>
        <v>0</v>
      </c>
      <c r="S462">
        <f t="shared" si="180"/>
        <v>0</v>
      </c>
      <c r="T462">
        <f t="shared" si="180"/>
        <v>0</v>
      </c>
      <c r="U462">
        <f t="shared" si="180"/>
        <v>0</v>
      </c>
      <c r="V462">
        <f t="shared" si="180"/>
        <v>0</v>
      </c>
      <c r="W462">
        <f t="shared" si="180"/>
        <v>0</v>
      </c>
      <c r="X462">
        <f t="shared" si="180"/>
        <v>0</v>
      </c>
      <c r="Y462">
        <f t="shared" si="180"/>
        <v>0</v>
      </c>
      <c r="Z462">
        <f t="shared" si="180"/>
        <v>0</v>
      </c>
      <c r="AA462">
        <f t="shared" si="180"/>
        <v>0</v>
      </c>
      <c r="AC462">
        <f t="shared" si="172"/>
        <v>0</v>
      </c>
      <c r="AD462">
        <f t="shared" si="172"/>
        <v>0</v>
      </c>
      <c r="AE462">
        <f t="shared" si="172"/>
        <v>0</v>
      </c>
      <c r="AF462">
        <f t="shared" si="172"/>
        <v>0</v>
      </c>
      <c r="AG462">
        <f t="shared" si="172"/>
        <v>0</v>
      </c>
      <c r="AH462">
        <f t="shared" si="172"/>
        <v>0</v>
      </c>
      <c r="AI462">
        <f t="shared" si="172"/>
        <v>0</v>
      </c>
      <c r="AJ462">
        <f t="shared" si="172"/>
        <v>0</v>
      </c>
      <c r="AK462">
        <f t="shared" si="170"/>
        <v>0</v>
      </c>
      <c r="AL462">
        <f t="shared" si="170"/>
        <v>0</v>
      </c>
      <c r="AM462">
        <f t="shared" si="170"/>
        <v>0</v>
      </c>
      <c r="AN462">
        <f t="shared" si="170"/>
        <v>0</v>
      </c>
      <c r="AO462">
        <f t="shared" si="170"/>
        <v>0</v>
      </c>
      <c r="AP462">
        <f t="shared" si="170"/>
        <v>0</v>
      </c>
      <c r="AQ462">
        <f t="shared" si="170"/>
        <v>0</v>
      </c>
      <c r="AR462">
        <f t="shared" si="170"/>
        <v>0</v>
      </c>
      <c r="AS462">
        <f t="shared" si="164"/>
        <v>0</v>
      </c>
      <c r="AT462">
        <f t="shared" si="164"/>
        <v>0</v>
      </c>
      <c r="AV462" s="25">
        <f t="shared" si="179"/>
        <v>45.171769645733413</v>
      </c>
      <c r="AW462" s="25">
        <f t="shared" si="179"/>
        <v>127.04522300052373</v>
      </c>
      <c r="AX462" s="25">
        <f t="shared" si="179"/>
        <v>364.41551061754836</v>
      </c>
      <c r="AY462" s="25">
        <f t="shared" si="179"/>
        <v>1052.6074841407044</v>
      </c>
      <c r="AZ462" s="25">
        <f t="shared" si="179"/>
        <v>3047.8369510477814</v>
      </c>
      <c r="BA462" s="25">
        <f t="shared" si="179"/>
        <v>8832.473765734987</v>
      </c>
      <c r="BB462" s="25">
        <f t="shared" si="179"/>
        <v>25603.488645394966</v>
      </c>
      <c r="BC462" s="25">
        <f t="shared" si="179"/>
        <v>74226.582731377712</v>
      </c>
      <c r="BD462" s="25">
        <f t="shared" si="179"/>
        <v>215196.30313641208</v>
      </c>
      <c r="BE462" s="25">
        <f t="shared" si="179"/>
        <v>623900.48876334867</v>
      </c>
      <c r="BF462" s="25">
        <f t="shared" si="177"/>
        <v>1808829.499539858</v>
      </c>
      <c r="BG462" s="25">
        <f t="shared" si="177"/>
        <v>5244215.8008228196</v>
      </c>
      <c r="BH462" s="25">
        <f t="shared" si="177"/>
        <v>15204204.063164905</v>
      </c>
      <c r="BI462" s="25">
        <f t="shared" si="177"/>
        <v>44080539.207467429</v>
      </c>
      <c r="BJ462" s="25">
        <f t="shared" si="177"/>
        <v>127799787.60445273</v>
      </c>
      <c r="BK462" s="25">
        <f t="shared" si="177"/>
        <v>370521466.69325632</v>
      </c>
      <c r="BL462" s="25">
        <f t="shared" si="177"/>
        <v>1074228375.5313194</v>
      </c>
      <c r="BM462" s="25">
        <f t="shared" si="177"/>
        <v>3114439268.1283507</v>
      </c>
      <c r="BN462" s="25">
        <f t="shared" si="177"/>
        <v>9029487754.9259262</v>
      </c>
    </row>
    <row r="463" spans="2:66" x14ac:dyDescent="0.3">
      <c r="B463" s="73"/>
      <c r="F463" s="75"/>
      <c r="G463" s="23"/>
      <c r="H463" s="59">
        <f t="shared" si="167"/>
        <v>0</v>
      </c>
      <c r="I463" s="77">
        <f t="shared" si="176"/>
        <v>0</v>
      </c>
      <c r="J463">
        <f t="shared" si="180"/>
        <v>0</v>
      </c>
      <c r="K463">
        <f t="shared" si="180"/>
        <v>0</v>
      </c>
      <c r="L463">
        <f t="shared" si="180"/>
        <v>0</v>
      </c>
      <c r="M463">
        <f t="shared" si="180"/>
        <v>0</v>
      </c>
      <c r="N463">
        <f t="shared" si="180"/>
        <v>0</v>
      </c>
      <c r="O463">
        <f t="shared" si="180"/>
        <v>0</v>
      </c>
      <c r="P463">
        <f t="shared" si="180"/>
        <v>0</v>
      </c>
      <c r="Q463">
        <f t="shared" si="180"/>
        <v>0</v>
      </c>
      <c r="R463">
        <f t="shared" si="180"/>
        <v>0</v>
      </c>
      <c r="S463">
        <f t="shared" si="180"/>
        <v>0</v>
      </c>
      <c r="T463">
        <f t="shared" si="180"/>
        <v>0</v>
      </c>
      <c r="U463">
        <f t="shared" si="180"/>
        <v>0</v>
      </c>
      <c r="V463">
        <f t="shared" si="180"/>
        <v>0</v>
      </c>
      <c r="W463">
        <f t="shared" si="180"/>
        <v>0</v>
      </c>
      <c r="X463">
        <f t="shared" si="180"/>
        <v>0</v>
      </c>
      <c r="Y463">
        <f t="shared" si="180"/>
        <v>0</v>
      </c>
      <c r="Z463">
        <f t="shared" si="180"/>
        <v>0</v>
      </c>
      <c r="AA463">
        <f t="shared" si="180"/>
        <v>0</v>
      </c>
      <c r="AC463">
        <f t="shared" si="172"/>
        <v>0</v>
      </c>
      <c r="AD463">
        <f t="shared" si="172"/>
        <v>0</v>
      </c>
      <c r="AE463">
        <f t="shared" si="172"/>
        <v>0</v>
      </c>
      <c r="AF463">
        <f t="shared" si="172"/>
        <v>0</v>
      </c>
      <c r="AG463">
        <f t="shared" si="172"/>
        <v>0</v>
      </c>
      <c r="AH463">
        <f t="shared" si="172"/>
        <v>0</v>
      </c>
      <c r="AI463">
        <f t="shared" si="172"/>
        <v>0</v>
      </c>
      <c r="AJ463">
        <f t="shared" si="172"/>
        <v>0</v>
      </c>
      <c r="AK463">
        <f t="shared" si="170"/>
        <v>0</v>
      </c>
      <c r="AL463">
        <f t="shared" si="170"/>
        <v>0</v>
      </c>
      <c r="AM463">
        <f t="shared" si="170"/>
        <v>0</v>
      </c>
      <c r="AN463">
        <f t="shared" si="170"/>
        <v>0</v>
      </c>
      <c r="AO463">
        <f t="shared" si="170"/>
        <v>0</v>
      </c>
      <c r="AP463">
        <f t="shared" si="170"/>
        <v>0</v>
      </c>
      <c r="AQ463">
        <f t="shared" si="170"/>
        <v>0</v>
      </c>
      <c r="AR463">
        <f t="shared" si="170"/>
        <v>0</v>
      </c>
      <c r="AS463">
        <f t="shared" si="164"/>
        <v>0</v>
      </c>
      <c r="AT463">
        <f t="shared" si="164"/>
        <v>0</v>
      </c>
      <c r="AV463" s="25">
        <f t="shared" si="179"/>
        <v>45.171769645733413</v>
      </c>
      <c r="AW463" s="25">
        <f t="shared" si="179"/>
        <v>127.04522300052373</v>
      </c>
      <c r="AX463" s="25">
        <f t="shared" si="179"/>
        <v>364.41551061754836</v>
      </c>
      <c r="AY463" s="25">
        <f t="shared" si="179"/>
        <v>1052.6074841407044</v>
      </c>
      <c r="AZ463" s="25">
        <f t="shared" si="179"/>
        <v>3047.8369510477814</v>
      </c>
      <c r="BA463" s="25">
        <f t="shared" si="179"/>
        <v>8832.473765734987</v>
      </c>
      <c r="BB463" s="25">
        <f t="shared" si="179"/>
        <v>25603.488645394966</v>
      </c>
      <c r="BC463" s="25">
        <f t="shared" si="179"/>
        <v>74226.582731377712</v>
      </c>
      <c r="BD463" s="25">
        <f t="shared" si="179"/>
        <v>215196.30313641208</v>
      </c>
      <c r="BE463" s="25">
        <f t="shared" si="179"/>
        <v>623900.48876334867</v>
      </c>
      <c r="BF463" s="25">
        <f t="shared" si="177"/>
        <v>1808829.499539858</v>
      </c>
      <c r="BG463" s="25">
        <f t="shared" si="177"/>
        <v>5244215.8008228196</v>
      </c>
      <c r="BH463" s="25">
        <f t="shared" si="177"/>
        <v>15204204.063164905</v>
      </c>
      <c r="BI463" s="25">
        <f t="shared" si="177"/>
        <v>44080539.207467429</v>
      </c>
      <c r="BJ463" s="25">
        <f t="shared" si="177"/>
        <v>127799787.60445273</v>
      </c>
      <c r="BK463" s="25">
        <f t="shared" si="177"/>
        <v>370521466.69325632</v>
      </c>
      <c r="BL463" s="25">
        <f t="shared" si="177"/>
        <v>1074228375.5313194</v>
      </c>
      <c r="BM463" s="25">
        <f t="shared" si="177"/>
        <v>3114439268.1283507</v>
      </c>
      <c r="BN463" s="25">
        <f t="shared" si="177"/>
        <v>9029487754.9259262</v>
      </c>
    </row>
    <row r="464" spans="2:66" x14ac:dyDescent="0.3">
      <c r="B464" s="73"/>
      <c r="F464" s="75"/>
      <c r="G464" s="23"/>
      <c r="H464" s="59">
        <f t="shared" si="167"/>
        <v>0</v>
      </c>
      <c r="I464" s="77">
        <f t="shared" si="176"/>
        <v>0</v>
      </c>
      <c r="J464">
        <f t="shared" si="180"/>
        <v>0</v>
      </c>
      <c r="K464">
        <f t="shared" si="180"/>
        <v>0</v>
      </c>
      <c r="L464">
        <f t="shared" si="180"/>
        <v>0</v>
      </c>
      <c r="M464">
        <f t="shared" si="180"/>
        <v>0</v>
      </c>
      <c r="N464">
        <f t="shared" si="180"/>
        <v>0</v>
      </c>
      <c r="O464">
        <f t="shared" si="180"/>
        <v>0</v>
      </c>
      <c r="P464">
        <f t="shared" si="180"/>
        <v>0</v>
      </c>
      <c r="Q464">
        <f t="shared" si="180"/>
        <v>0</v>
      </c>
      <c r="R464">
        <f t="shared" si="180"/>
        <v>0</v>
      </c>
      <c r="S464">
        <f t="shared" si="180"/>
        <v>0</v>
      </c>
      <c r="T464">
        <f t="shared" si="180"/>
        <v>0</v>
      </c>
      <c r="U464">
        <f t="shared" si="180"/>
        <v>0</v>
      </c>
      <c r="V464">
        <f t="shared" si="180"/>
        <v>0</v>
      </c>
      <c r="W464">
        <f t="shared" si="180"/>
        <v>0</v>
      </c>
      <c r="X464">
        <f t="shared" si="180"/>
        <v>0</v>
      </c>
      <c r="Y464">
        <f t="shared" si="180"/>
        <v>0</v>
      </c>
      <c r="Z464">
        <f t="shared" si="180"/>
        <v>0</v>
      </c>
      <c r="AA464">
        <f t="shared" si="180"/>
        <v>0</v>
      </c>
      <c r="AC464">
        <f t="shared" si="172"/>
        <v>0</v>
      </c>
      <c r="AD464">
        <f t="shared" si="172"/>
        <v>0</v>
      </c>
      <c r="AE464">
        <f t="shared" si="172"/>
        <v>0</v>
      </c>
      <c r="AF464">
        <f t="shared" si="172"/>
        <v>0</v>
      </c>
      <c r="AG464">
        <f t="shared" si="172"/>
        <v>0</v>
      </c>
      <c r="AH464">
        <f t="shared" si="172"/>
        <v>0</v>
      </c>
      <c r="AI464">
        <f t="shared" si="172"/>
        <v>0</v>
      </c>
      <c r="AJ464">
        <f t="shared" si="172"/>
        <v>0</v>
      </c>
      <c r="AK464">
        <f t="shared" si="170"/>
        <v>0</v>
      </c>
      <c r="AL464">
        <f t="shared" si="170"/>
        <v>0</v>
      </c>
      <c r="AM464">
        <f t="shared" si="170"/>
        <v>0</v>
      </c>
      <c r="AN464">
        <f t="shared" si="170"/>
        <v>0</v>
      </c>
      <c r="AO464">
        <f t="shared" si="170"/>
        <v>0</v>
      </c>
      <c r="AP464">
        <f t="shared" si="170"/>
        <v>0</v>
      </c>
      <c r="AQ464">
        <f t="shared" si="170"/>
        <v>0</v>
      </c>
      <c r="AR464">
        <f t="shared" si="170"/>
        <v>0</v>
      </c>
      <c r="AS464">
        <f t="shared" si="164"/>
        <v>0</v>
      </c>
      <c r="AT464">
        <f t="shared" si="164"/>
        <v>0</v>
      </c>
      <c r="AV464" s="25">
        <f t="shared" si="179"/>
        <v>45.171769645733413</v>
      </c>
      <c r="AW464" s="25">
        <f t="shared" si="179"/>
        <v>127.04522300052373</v>
      </c>
      <c r="AX464" s="25">
        <f t="shared" si="179"/>
        <v>364.41551061754836</v>
      </c>
      <c r="AY464" s="25">
        <f t="shared" si="179"/>
        <v>1052.6074841407044</v>
      </c>
      <c r="AZ464" s="25">
        <f t="shared" si="179"/>
        <v>3047.8369510477814</v>
      </c>
      <c r="BA464" s="25">
        <f t="shared" si="179"/>
        <v>8832.473765734987</v>
      </c>
      <c r="BB464" s="25">
        <f t="shared" si="179"/>
        <v>25603.488645394966</v>
      </c>
      <c r="BC464" s="25">
        <f t="shared" si="179"/>
        <v>74226.582731377712</v>
      </c>
      <c r="BD464" s="25">
        <f t="shared" si="179"/>
        <v>215196.30313641208</v>
      </c>
      <c r="BE464" s="25">
        <f t="shared" si="179"/>
        <v>623900.48876334867</v>
      </c>
      <c r="BF464" s="25">
        <f t="shared" si="177"/>
        <v>1808829.499539858</v>
      </c>
      <c r="BG464" s="25">
        <f t="shared" si="177"/>
        <v>5244215.8008228196</v>
      </c>
      <c r="BH464" s="25">
        <f t="shared" si="177"/>
        <v>15204204.063164905</v>
      </c>
      <c r="BI464" s="25">
        <f t="shared" si="177"/>
        <v>44080539.207467429</v>
      </c>
      <c r="BJ464" s="25">
        <f t="shared" si="177"/>
        <v>127799787.60445273</v>
      </c>
      <c r="BK464" s="25">
        <f t="shared" si="177"/>
        <v>370521466.69325632</v>
      </c>
      <c r="BL464" s="25">
        <f t="shared" si="177"/>
        <v>1074228375.5313194</v>
      </c>
      <c r="BM464" s="25">
        <f t="shared" si="177"/>
        <v>3114439268.1283507</v>
      </c>
      <c r="BN464" s="25">
        <f t="shared" si="177"/>
        <v>9029487754.9259262</v>
      </c>
    </row>
    <row r="465" spans="2:66" x14ac:dyDescent="0.3">
      <c r="B465" s="73"/>
      <c r="F465" s="75"/>
      <c r="G465" s="23"/>
      <c r="H465" s="59">
        <f t="shared" si="167"/>
        <v>0</v>
      </c>
      <c r="I465" s="77">
        <f t="shared" si="176"/>
        <v>0</v>
      </c>
      <c r="J465">
        <f t="shared" si="180"/>
        <v>0</v>
      </c>
      <c r="K465">
        <f t="shared" si="180"/>
        <v>0</v>
      </c>
      <c r="L465">
        <f t="shared" si="180"/>
        <v>0</v>
      </c>
      <c r="M465">
        <f t="shared" si="180"/>
        <v>0</v>
      </c>
      <c r="N465">
        <f t="shared" si="180"/>
        <v>0</v>
      </c>
      <c r="O465">
        <f t="shared" si="180"/>
        <v>0</v>
      </c>
      <c r="P465">
        <f t="shared" si="180"/>
        <v>0</v>
      </c>
      <c r="Q465">
        <f t="shared" si="180"/>
        <v>0</v>
      </c>
      <c r="R465">
        <f t="shared" si="180"/>
        <v>0</v>
      </c>
      <c r="S465">
        <f t="shared" si="180"/>
        <v>0</v>
      </c>
      <c r="T465">
        <f t="shared" si="180"/>
        <v>0</v>
      </c>
      <c r="U465">
        <f t="shared" si="180"/>
        <v>0</v>
      </c>
      <c r="V465">
        <f t="shared" si="180"/>
        <v>0</v>
      </c>
      <c r="W465">
        <f t="shared" si="180"/>
        <v>0</v>
      </c>
      <c r="X465">
        <f t="shared" si="180"/>
        <v>0</v>
      </c>
      <c r="Y465">
        <f t="shared" si="180"/>
        <v>0</v>
      </c>
      <c r="Z465">
        <f t="shared" si="180"/>
        <v>0</v>
      </c>
      <c r="AA465">
        <f t="shared" si="180"/>
        <v>0</v>
      </c>
      <c r="AC465">
        <f t="shared" si="172"/>
        <v>0</v>
      </c>
      <c r="AD465">
        <f t="shared" si="172"/>
        <v>0</v>
      </c>
      <c r="AE465">
        <f t="shared" si="172"/>
        <v>0</v>
      </c>
      <c r="AF465">
        <f t="shared" si="172"/>
        <v>0</v>
      </c>
      <c r="AG465">
        <f t="shared" si="172"/>
        <v>0</v>
      </c>
      <c r="AH465">
        <f t="shared" si="172"/>
        <v>0</v>
      </c>
      <c r="AI465">
        <f t="shared" si="172"/>
        <v>0</v>
      </c>
      <c r="AJ465">
        <f t="shared" si="172"/>
        <v>0</v>
      </c>
      <c r="AK465">
        <f t="shared" si="170"/>
        <v>0</v>
      </c>
      <c r="AL465">
        <f t="shared" si="170"/>
        <v>0</v>
      </c>
      <c r="AM465">
        <f t="shared" si="170"/>
        <v>0</v>
      </c>
      <c r="AN465">
        <f t="shared" si="170"/>
        <v>0</v>
      </c>
      <c r="AO465">
        <f t="shared" si="170"/>
        <v>0</v>
      </c>
      <c r="AP465">
        <f t="shared" si="170"/>
        <v>0</v>
      </c>
      <c r="AQ465">
        <f t="shared" si="170"/>
        <v>0</v>
      </c>
      <c r="AR465">
        <f t="shared" si="170"/>
        <v>0</v>
      </c>
      <c r="AS465">
        <f t="shared" si="164"/>
        <v>0</v>
      </c>
      <c r="AT465">
        <f t="shared" si="164"/>
        <v>0</v>
      </c>
      <c r="AV465" s="25">
        <f t="shared" si="179"/>
        <v>45.171769645733413</v>
      </c>
      <c r="AW465" s="25">
        <f t="shared" si="179"/>
        <v>127.04522300052373</v>
      </c>
      <c r="AX465" s="25">
        <f t="shared" si="179"/>
        <v>364.41551061754836</v>
      </c>
      <c r="AY465" s="25">
        <f t="shared" si="179"/>
        <v>1052.6074841407044</v>
      </c>
      <c r="AZ465" s="25">
        <f t="shared" si="179"/>
        <v>3047.8369510477814</v>
      </c>
      <c r="BA465" s="25">
        <f t="shared" si="179"/>
        <v>8832.473765734987</v>
      </c>
      <c r="BB465" s="25">
        <f t="shared" si="179"/>
        <v>25603.488645394966</v>
      </c>
      <c r="BC465" s="25">
        <f t="shared" si="179"/>
        <v>74226.582731377712</v>
      </c>
      <c r="BD465" s="25">
        <f t="shared" si="179"/>
        <v>215196.30313641208</v>
      </c>
      <c r="BE465" s="25">
        <f t="shared" si="179"/>
        <v>623900.48876334867</v>
      </c>
      <c r="BF465" s="25">
        <f t="shared" si="177"/>
        <v>1808829.499539858</v>
      </c>
      <c r="BG465" s="25">
        <f t="shared" si="177"/>
        <v>5244215.8008228196</v>
      </c>
      <c r="BH465" s="25">
        <f t="shared" si="177"/>
        <v>15204204.063164905</v>
      </c>
      <c r="BI465" s="25">
        <f t="shared" si="177"/>
        <v>44080539.207467429</v>
      </c>
      <c r="BJ465" s="25">
        <f t="shared" si="177"/>
        <v>127799787.60445273</v>
      </c>
      <c r="BK465" s="25">
        <f t="shared" si="177"/>
        <v>370521466.69325632</v>
      </c>
      <c r="BL465" s="25">
        <f t="shared" si="177"/>
        <v>1074228375.5313194</v>
      </c>
      <c r="BM465" s="25">
        <f t="shared" si="177"/>
        <v>3114439268.1283507</v>
      </c>
      <c r="BN465" s="25">
        <f t="shared" si="177"/>
        <v>9029487754.9259262</v>
      </c>
    </row>
    <row r="466" spans="2:66" x14ac:dyDescent="0.3">
      <c r="B466" s="73"/>
      <c r="F466" s="75"/>
      <c r="G466" s="23"/>
      <c r="H466" s="59">
        <f t="shared" si="167"/>
        <v>0</v>
      </c>
      <c r="I466" s="77">
        <f t="shared" si="176"/>
        <v>0</v>
      </c>
      <c r="J466">
        <f t="shared" si="180"/>
        <v>0</v>
      </c>
      <c r="K466">
        <f t="shared" si="180"/>
        <v>0</v>
      </c>
      <c r="L466">
        <f t="shared" si="180"/>
        <v>0</v>
      </c>
      <c r="M466">
        <f t="shared" si="180"/>
        <v>0</v>
      </c>
      <c r="N466">
        <f t="shared" si="180"/>
        <v>0</v>
      </c>
      <c r="O466">
        <f t="shared" si="180"/>
        <v>0</v>
      </c>
      <c r="P466">
        <f t="shared" si="180"/>
        <v>0</v>
      </c>
      <c r="Q466">
        <f t="shared" si="180"/>
        <v>0</v>
      </c>
      <c r="R466">
        <f t="shared" si="180"/>
        <v>0</v>
      </c>
      <c r="S466">
        <f t="shared" si="180"/>
        <v>0</v>
      </c>
      <c r="T466">
        <f t="shared" si="180"/>
        <v>0</v>
      </c>
      <c r="U466">
        <f t="shared" si="180"/>
        <v>0</v>
      </c>
      <c r="V466">
        <f t="shared" si="180"/>
        <v>0</v>
      </c>
      <c r="W466">
        <f t="shared" si="180"/>
        <v>0</v>
      </c>
      <c r="X466">
        <f t="shared" si="180"/>
        <v>0</v>
      </c>
      <c r="Y466">
        <f t="shared" si="180"/>
        <v>0</v>
      </c>
      <c r="Z466">
        <f t="shared" si="180"/>
        <v>0</v>
      </c>
      <c r="AA466">
        <f t="shared" si="180"/>
        <v>0</v>
      </c>
      <c r="AC466">
        <f t="shared" si="172"/>
        <v>0</v>
      </c>
      <c r="AD466">
        <f t="shared" si="172"/>
        <v>0</v>
      </c>
      <c r="AE466">
        <f t="shared" si="172"/>
        <v>0</v>
      </c>
      <c r="AF466">
        <f t="shared" si="172"/>
        <v>0</v>
      </c>
      <c r="AG466">
        <f t="shared" si="172"/>
        <v>0</v>
      </c>
      <c r="AH466">
        <f t="shared" si="172"/>
        <v>0</v>
      </c>
      <c r="AI466">
        <f t="shared" si="172"/>
        <v>0</v>
      </c>
      <c r="AJ466">
        <f t="shared" si="172"/>
        <v>0</v>
      </c>
      <c r="AK466">
        <f t="shared" si="170"/>
        <v>0</v>
      </c>
      <c r="AL466">
        <f t="shared" si="170"/>
        <v>0</v>
      </c>
      <c r="AM466">
        <f t="shared" si="170"/>
        <v>0</v>
      </c>
      <c r="AN466">
        <f t="shared" si="170"/>
        <v>0</v>
      </c>
      <c r="AO466">
        <f t="shared" si="170"/>
        <v>0</v>
      </c>
      <c r="AP466">
        <f t="shared" si="170"/>
        <v>0</v>
      </c>
      <c r="AQ466">
        <f t="shared" si="170"/>
        <v>0</v>
      </c>
      <c r="AR466">
        <f t="shared" si="170"/>
        <v>0</v>
      </c>
      <c r="AS466">
        <f t="shared" si="164"/>
        <v>0</v>
      </c>
      <c r="AT466">
        <f t="shared" si="164"/>
        <v>0</v>
      </c>
      <c r="AV466" s="25">
        <f t="shared" si="179"/>
        <v>45.171769645733413</v>
      </c>
      <c r="AW466" s="25">
        <f t="shared" si="179"/>
        <v>127.04522300052373</v>
      </c>
      <c r="AX466" s="25">
        <f t="shared" si="179"/>
        <v>364.41551061754836</v>
      </c>
      <c r="AY466" s="25">
        <f t="shared" si="179"/>
        <v>1052.6074841407044</v>
      </c>
      <c r="AZ466" s="25">
        <f t="shared" si="179"/>
        <v>3047.8369510477814</v>
      </c>
      <c r="BA466" s="25">
        <f t="shared" si="179"/>
        <v>8832.473765734987</v>
      </c>
      <c r="BB466" s="25">
        <f t="shared" si="179"/>
        <v>25603.488645394966</v>
      </c>
      <c r="BC466" s="25">
        <f t="shared" si="179"/>
        <v>74226.582731377712</v>
      </c>
      <c r="BD466" s="25">
        <f t="shared" si="179"/>
        <v>215196.30313641208</v>
      </c>
      <c r="BE466" s="25">
        <f t="shared" si="179"/>
        <v>623900.48876334867</v>
      </c>
      <c r="BF466" s="25">
        <f t="shared" si="177"/>
        <v>1808829.499539858</v>
      </c>
      <c r="BG466" s="25">
        <f t="shared" si="177"/>
        <v>5244215.8008228196</v>
      </c>
      <c r="BH466" s="25">
        <f t="shared" si="177"/>
        <v>15204204.063164905</v>
      </c>
      <c r="BI466" s="25">
        <f t="shared" si="177"/>
        <v>44080539.207467429</v>
      </c>
      <c r="BJ466" s="25">
        <f t="shared" si="177"/>
        <v>127799787.60445273</v>
      </c>
      <c r="BK466" s="25">
        <f t="shared" si="177"/>
        <v>370521466.69325632</v>
      </c>
      <c r="BL466" s="25">
        <f t="shared" si="177"/>
        <v>1074228375.5313194</v>
      </c>
      <c r="BM466" s="25">
        <f t="shared" si="177"/>
        <v>3114439268.1283507</v>
      </c>
      <c r="BN466" s="25">
        <f t="shared" si="177"/>
        <v>9029487754.9259262</v>
      </c>
    </row>
    <row r="467" spans="2:66" x14ac:dyDescent="0.3">
      <c r="B467" s="73"/>
      <c r="F467" s="75"/>
      <c r="G467" s="23"/>
      <c r="H467" s="59">
        <f t="shared" si="167"/>
        <v>0</v>
      </c>
      <c r="I467" s="77">
        <f t="shared" si="176"/>
        <v>0</v>
      </c>
      <c r="J467">
        <f t="shared" si="180"/>
        <v>0</v>
      </c>
      <c r="K467">
        <f t="shared" si="180"/>
        <v>0</v>
      </c>
      <c r="L467">
        <f t="shared" si="180"/>
        <v>0</v>
      </c>
      <c r="M467">
        <f t="shared" si="180"/>
        <v>0</v>
      </c>
      <c r="N467">
        <f t="shared" si="180"/>
        <v>0</v>
      </c>
      <c r="O467">
        <f t="shared" si="180"/>
        <v>0</v>
      </c>
      <c r="P467">
        <f t="shared" si="180"/>
        <v>0</v>
      </c>
      <c r="Q467">
        <f t="shared" si="180"/>
        <v>0</v>
      </c>
      <c r="R467">
        <f t="shared" si="180"/>
        <v>0</v>
      </c>
      <c r="S467">
        <f t="shared" si="180"/>
        <v>0</v>
      </c>
      <c r="T467">
        <f t="shared" si="180"/>
        <v>0</v>
      </c>
      <c r="U467">
        <f t="shared" si="180"/>
        <v>0</v>
      </c>
      <c r="V467">
        <f t="shared" si="180"/>
        <v>0</v>
      </c>
      <c r="W467">
        <f t="shared" si="180"/>
        <v>0</v>
      </c>
      <c r="X467">
        <f t="shared" si="180"/>
        <v>0</v>
      </c>
      <c r="Y467">
        <f t="shared" si="180"/>
        <v>0</v>
      </c>
      <c r="Z467">
        <f t="shared" si="180"/>
        <v>0</v>
      </c>
      <c r="AA467">
        <f t="shared" si="180"/>
        <v>0</v>
      </c>
      <c r="AC467">
        <f t="shared" si="172"/>
        <v>0</v>
      </c>
      <c r="AD467">
        <f t="shared" si="172"/>
        <v>0</v>
      </c>
      <c r="AE467">
        <f t="shared" si="172"/>
        <v>0</v>
      </c>
      <c r="AF467">
        <f t="shared" si="172"/>
        <v>0</v>
      </c>
      <c r="AG467">
        <f t="shared" si="172"/>
        <v>0</v>
      </c>
      <c r="AH467">
        <f t="shared" si="172"/>
        <v>0</v>
      </c>
      <c r="AI467">
        <f t="shared" si="172"/>
        <v>0</v>
      </c>
      <c r="AJ467">
        <f t="shared" si="172"/>
        <v>0</v>
      </c>
      <c r="AK467">
        <f t="shared" si="170"/>
        <v>0</v>
      </c>
      <c r="AL467">
        <f t="shared" si="170"/>
        <v>0</v>
      </c>
      <c r="AM467">
        <f t="shared" si="170"/>
        <v>0</v>
      </c>
      <c r="AN467">
        <f t="shared" si="170"/>
        <v>0</v>
      </c>
      <c r="AO467">
        <f t="shared" si="170"/>
        <v>0</v>
      </c>
      <c r="AP467">
        <f t="shared" si="170"/>
        <v>0</v>
      </c>
      <c r="AQ467">
        <f t="shared" si="170"/>
        <v>0</v>
      </c>
      <c r="AR467">
        <f t="shared" si="170"/>
        <v>0</v>
      </c>
      <c r="AS467">
        <f t="shared" si="164"/>
        <v>0</v>
      </c>
      <c r="AT467">
        <f t="shared" si="164"/>
        <v>0</v>
      </c>
      <c r="AV467" s="25">
        <f t="shared" si="179"/>
        <v>45.171769645733413</v>
      </c>
      <c r="AW467" s="25">
        <f t="shared" si="179"/>
        <v>127.04522300052373</v>
      </c>
      <c r="AX467" s="25">
        <f t="shared" si="179"/>
        <v>364.41551061754836</v>
      </c>
      <c r="AY467" s="25">
        <f t="shared" si="179"/>
        <v>1052.6074841407044</v>
      </c>
      <c r="AZ467" s="25">
        <f t="shared" si="179"/>
        <v>3047.8369510477814</v>
      </c>
      <c r="BA467" s="25">
        <f t="shared" si="179"/>
        <v>8832.473765734987</v>
      </c>
      <c r="BB467" s="25">
        <f t="shared" si="179"/>
        <v>25603.488645394966</v>
      </c>
      <c r="BC467" s="25">
        <f t="shared" si="179"/>
        <v>74226.582731377712</v>
      </c>
      <c r="BD467" s="25">
        <f t="shared" si="179"/>
        <v>215196.30313641208</v>
      </c>
      <c r="BE467" s="25">
        <f t="shared" si="179"/>
        <v>623900.48876334867</v>
      </c>
      <c r="BF467" s="25">
        <f t="shared" si="177"/>
        <v>1808829.499539858</v>
      </c>
      <c r="BG467" s="25">
        <f t="shared" si="177"/>
        <v>5244215.8008228196</v>
      </c>
      <c r="BH467" s="25">
        <f t="shared" si="177"/>
        <v>15204204.063164905</v>
      </c>
      <c r="BI467" s="25">
        <f t="shared" si="177"/>
        <v>44080539.207467429</v>
      </c>
      <c r="BJ467" s="25">
        <f t="shared" si="177"/>
        <v>127799787.60445273</v>
      </c>
      <c r="BK467" s="25">
        <f t="shared" si="177"/>
        <v>370521466.69325632</v>
      </c>
      <c r="BL467" s="25">
        <f t="shared" si="177"/>
        <v>1074228375.5313194</v>
      </c>
      <c r="BM467" s="25">
        <f t="shared" si="177"/>
        <v>3114439268.1283507</v>
      </c>
      <c r="BN467" s="25">
        <f t="shared" si="177"/>
        <v>9029487754.9259262</v>
      </c>
    </row>
    <row r="468" spans="2:66" x14ac:dyDescent="0.3">
      <c r="B468" s="73"/>
      <c r="F468" s="75"/>
      <c r="G468" s="23"/>
      <c r="H468" s="59">
        <f t="shared" si="167"/>
        <v>0</v>
      </c>
      <c r="I468" s="77">
        <f t="shared" si="176"/>
        <v>0</v>
      </c>
      <c r="J468">
        <f t="shared" si="180"/>
        <v>0</v>
      </c>
      <c r="K468">
        <f t="shared" si="180"/>
        <v>0</v>
      </c>
      <c r="L468">
        <f t="shared" si="180"/>
        <v>0</v>
      </c>
      <c r="M468">
        <f t="shared" si="180"/>
        <v>0</v>
      </c>
      <c r="N468">
        <f t="shared" si="180"/>
        <v>0</v>
      </c>
      <c r="O468">
        <f t="shared" si="180"/>
        <v>0</v>
      </c>
      <c r="P468">
        <f t="shared" si="180"/>
        <v>0</v>
      </c>
      <c r="Q468">
        <f t="shared" si="180"/>
        <v>0</v>
      </c>
      <c r="R468">
        <f t="shared" si="180"/>
        <v>0</v>
      </c>
      <c r="S468">
        <f t="shared" si="180"/>
        <v>0</v>
      </c>
      <c r="T468">
        <f t="shared" si="180"/>
        <v>0</v>
      </c>
      <c r="U468">
        <f t="shared" si="180"/>
        <v>0</v>
      </c>
      <c r="V468">
        <f t="shared" si="180"/>
        <v>0</v>
      </c>
      <c r="W468">
        <f t="shared" si="180"/>
        <v>0</v>
      </c>
      <c r="X468">
        <f t="shared" si="180"/>
        <v>0</v>
      </c>
      <c r="Y468">
        <f t="shared" si="180"/>
        <v>0</v>
      </c>
      <c r="Z468">
        <f t="shared" si="180"/>
        <v>0</v>
      </c>
      <c r="AA468">
        <f t="shared" si="180"/>
        <v>0</v>
      </c>
      <c r="AC468">
        <f t="shared" si="172"/>
        <v>0</v>
      </c>
      <c r="AD468">
        <f t="shared" si="172"/>
        <v>0</v>
      </c>
      <c r="AE468">
        <f t="shared" si="172"/>
        <v>0</v>
      </c>
      <c r="AF468">
        <f t="shared" si="172"/>
        <v>0</v>
      </c>
      <c r="AG468">
        <f t="shared" si="172"/>
        <v>0</v>
      </c>
      <c r="AH468">
        <f t="shared" si="172"/>
        <v>0</v>
      </c>
      <c r="AI468">
        <f t="shared" si="172"/>
        <v>0</v>
      </c>
      <c r="AJ468">
        <f t="shared" si="172"/>
        <v>0</v>
      </c>
      <c r="AK468">
        <f t="shared" si="170"/>
        <v>0</v>
      </c>
      <c r="AL468">
        <f t="shared" si="170"/>
        <v>0</v>
      </c>
      <c r="AM468">
        <f t="shared" si="170"/>
        <v>0</v>
      </c>
      <c r="AN468">
        <f t="shared" si="170"/>
        <v>0</v>
      </c>
      <c r="AO468">
        <f t="shared" si="170"/>
        <v>0</v>
      </c>
      <c r="AP468">
        <f t="shared" si="170"/>
        <v>0</v>
      </c>
      <c r="AQ468">
        <f t="shared" si="170"/>
        <v>0</v>
      </c>
      <c r="AR468">
        <f t="shared" si="170"/>
        <v>0</v>
      </c>
      <c r="AS468">
        <f t="shared" si="164"/>
        <v>0</v>
      </c>
      <c r="AT468">
        <f t="shared" si="164"/>
        <v>0</v>
      </c>
      <c r="AV468" s="25">
        <f t="shared" si="179"/>
        <v>45.171769645733413</v>
      </c>
      <c r="AW468" s="25">
        <f t="shared" si="179"/>
        <v>127.04522300052373</v>
      </c>
      <c r="AX468" s="25">
        <f t="shared" si="179"/>
        <v>364.41551061754836</v>
      </c>
      <c r="AY468" s="25">
        <f t="shared" si="179"/>
        <v>1052.6074841407044</v>
      </c>
      <c r="AZ468" s="25">
        <f t="shared" si="179"/>
        <v>3047.8369510477814</v>
      </c>
      <c r="BA468" s="25">
        <f t="shared" si="179"/>
        <v>8832.473765734987</v>
      </c>
      <c r="BB468" s="25">
        <f t="shared" si="179"/>
        <v>25603.488645394966</v>
      </c>
      <c r="BC468" s="25">
        <f t="shared" si="179"/>
        <v>74226.582731377712</v>
      </c>
      <c r="BD468" s="25">
        <f t="shared" si="179"/>
        <v>215196.30313641208</v>
      </c>
      <c r="BE468" s="25">
        <f t="shared" si="179"/>
        <v>623900.48876334867</v>
      </c>
      <c r="BF468" s="25">
        <f t="shared" si="177"/>
        <v>1808829.499539858</v>
      </c>
      <c r="BG468" s="25">
        <f t="shared" si="177"/>
        <v>5244215.8008228196</v>
      </c>
      <c r="BH468" s="25">
        <f t="shared" si="177"/>
        <v>15204204.063164905</v>
      </c>
      <c r="BI468" s="25">
        <f t="shared" si="177"/>
        <v>44080539.207467429</v>
      </c>
      <c r="BJ468" s="25">
        <f t="shared" si="177"/>
        <v>127799787.60445273</v>
      </c>
      <c r="BK468" s="25">
        <f t="shared" si="177"/>
        <v>370521466.69325632</v>
      </c>
      <c r="BL468" s="25">
        <f t="shared" si="177"/>
        <v>1074228375.5313194</v>
      </c>
      <c r="BM468" s="25">
        <f t="shared" si="177"/>
        <v>3114439268.1283507</v>
      </c>
      <c r="BN468" s="25">
        <f t="shared" si="177"/>
        <v>9029487754.9259262</v>
      </c>
    </row>
    <row r="469" spans="2:66" x14ac:dyDescent="0.3">
      <c r="B469" s="73"/>
      <c r="F469" s="75"/>
      <c r="G469" s="23"/>
      <c r="H469" s="59">
        <f t="shared" si="167"/>
        <v>0</v>
      </c>
      <c r="I469" s="77">
        <f t="shared" si="176"/>
        <v>0</v>
      </c>
      <c r="J469">
        <f t="shared" si="180"/>
        <v>0</v>
      </c>
      <c r="K469">
        <f t="shared" si="180"/>
        <v>0</v>
      </c>
      <c r="L469">
        <f t="shared" si="180"/>
        <v>0</v>
      </c>
      <c r="M469">
        <f t="shared" si="180"/>
        <v>0</v>
      </c>
      <c r="N469">
        <f t="shared" si="180"/>
        <v>0</v>
      </c>
      <c r="O469">
        <f t="shared" si="180"/>
        <v>0</v>
      </c>
      <c r="P469">
        <f t="shared" si="180"/>
        <v>0</v>
      </c>
      <c r="Q469">
        <f t="shared" si="180"/>
        <v>0</v>
      </c>
      <c r="R469">
        <f t="shared" si="180"/>
        <v>0</v>
      </c>
      <c r="S469">
        <f t="shared" si="180"/>
        <v>0</v>
      </c>
      <c r="T469">
        <f t="shared" si="180"/>
        <v>0</v>
      </c>
      <c r="U469">
        <f t="shared" si="180"/>
        <v>0</v>
      </c>
      <c r="V469">
        <f t="shared" si="180"/>
        <v>0</v>
      </c>
      <c r="W469">
        <f t="shared" si="180"/>
        <v>0</v>
      </c>
      <c r="X469">
        <f t="shared" si="180"/>
        <v>0</v>
      </c>
      <c r="Y469">
        <f t="shared" si="180"/>
        <v>0</v>
      </c>
      <c r="Z469">
        <f t="shared" si="180"/>
        <v>0</v>
      </c>
      <c r="AA469">
        <f t="shared" si="180"/>
        <v>0</v>
      </c>
      <c r="AC469">
        <f t="shared" si="172"/>
        <v>0</v>
      </c>
      <c r="AD469">
        <f t="shared" si="172"/>
        <v>0</v>
      </c>
      <c r="AE469">
        <f t="shared" si="172"/>
        <v>0</v>
      </c>
      <c r="AF469">
        <f t="shared" si="172"/>
        <v>0</v>
      </c>
      <c r="AG469">
        <f t="shared" si="172"/>
        <v>0</v>
      </c>
      <c r="AH469">
        <f t="shared" si="172"/>
        <v>0</v>
      </c>
      <c r="AI469">
        <f t="shared" si="172"/>
        <v>0</v>
      </c>
      <c r="AJ469">
        <f t="shared" si="172"/>
        <v>0</v>
      </c>
      <c r="AK469">
        <f t="shared" si="170"/>
        <v>0</v>
      </c>
      <c r="AL469">
        <f t="shared" si="170"/>
        <v>0</v>
      </c>
      <c r="AM469">
        <f t="shared" si="170"/>
        <v>0</v>
      </c>
      <c r="AN469">
        <f t="shared" si="170"/>
        <v>0</v>
      </c>
      <c r="AO469">
        <f t="shared" si="170"/>
        <v>0</v>
      </c>
      <c r="AP469">
        <f t="shared" si="170"/>
        <v>0</v>
      </c>
      <c r="AQ469">
        <f t="shared" si="170"/>
        <v>0</v>
      </c>
      <c r="AR469">
        <f t="shared" si="170"/>
        <v>0</v>
      </c>
      <c r="AS469">
        <f t="shared" si="164"/>
        <v>0</v>
      </c>
      <c r="AT469">
        <f t="shared" si="164"/>
        <v>0</v>
      </c>
      <c r="AV469" s="25">
        <f t="shared" si="179"/>
        <v>45.171769645733413</v>
      </c>
      <c r="AW469" s="25">
        <f t="shared" si="179"/>
        <v>127.04522300052373</v>
      </c>
      <c r="AX469" s="25">
        <f t="shared" si="179"/>
        <v>364.41551061754836</v>
      </c>
      <c r="AY469" s="25">
        <f t="shared" si="179"/>
        <v>1052.6074841407044</v>
      </c>
      <c r="AZ469" s="25">
        <f t="shared" si="179"/>
        <v>3047.8369510477814</v>
      </c>
      <c r="BA469" s="25">
        <f t="shared" si="179"/>
        <v>8832.473765734987</v>
      </c>
      <c r="BB469" s="25">
        <f t="shared" si="179"/>
        <v>25603.488645394966</v>
      </c>
      <c r="BC469" s="25">
        <f t="shared" si="179"/>
        <v>74226.582731377712</v>
      </c>
      <c r="BD469" s="25">
        <f t="shared" si="179"/>
        <v>215196.30313641208</v>
      </c>
      <c r="BE469" s="25">
        <f t="shared" si="179"/>
        <v>623900.48876334867</v>
      </c>
      <c r="BF469" s="25">
        <f t="shared" si="177"/>
        <v>1808829.499539858</v>
      </c>
      <c r="BG469" s="25">
        <f t="shared" si="177"/>
        <v>5244215.8008228196</v>
      </c>
      <c r="BH469" s="25">
        <f t="shared" si="177"/>
        <v>15204204.063164905</v>
      </c>
      <c r="BI469" s="25">
        <f t="shared" si="177"/>
        <v>44080539.207467429</v>
      </c>
      <c r="BJ469" s="25">
        <f t="shared" si="177"/>
        <v>127799787.60445273</v>
      </c>
      <c r="BK469" s="25">
        <f t="shared" si="177"/>
        <v>370521466.69325632</v>
      </c>
      <c r="BL469" s="25">
        <f t="shared" si="177"/>
        <v>1074228375.5313194</v>
      </c>
      <c r="BM469" s="25">
        <f t="shared" si="177"/>
        <v>3114439268.1283507</v>
      </c>
      <c r="BN469" s="25">
        <f t="shared" si="177"/>
        <v>9029487754.9259262</v>
      </c>
    </row>
    <row r="470" spans="2:66" x14ac:dyDescent="0.3">
      <c r="B470" s="73"/>
      <c r="F470" s="75"/>
      <c r="G470" s="23"/>
      <c r="H470" s="59">
        <f t="shared" si="167"/>
        <v>0</v>
      </c>
      <c r="I470" s="77">
        <f t="shared" si="176"/>
        <v>0</v>
      </c>
      <c r="J470">
        <f t="shared" si="180"/>
        <v>0</v>
      </c>
      <c r="K470">
        <f t="shared" si="180"/>
        <v>0</v>
      </c>
      <c r="L470">
        <f t="shared" si="180"/>
        <v>0</v>
      </c>
      <c r="M470">
        <f t="shared" si="180"/>
        <v>0</v>
      </c>
      <c r="N470">
        <f t="shared" si="180"/>
        <v>0</v>
      </c>
      <c r="O470">
        <f t="shared" si="180"/>
        <v>0</v>
      </c>
      <c r="P470">
        <f t="shared" si="180"/>
        <v>0</v>
      </c>
      <c r="Q470">
        <f t="shared" si="180"/>
        <v>0</v>
      </c>
      <c r="R470">
        <f t="shared" si="180"/>
        <v>0</v>
      </c>
      <c r="S470">
        <f t="shared" si="180"/>
        <v>0</v>
      </c>
      <c r="T470">
        <f t="shared" si="180"/>
        <v>0</v>
      </c>
      <c r="U470">
        <f t="shared" si="180"/>
        <v>0</v>
      </c>
      <c r="V470">
        <f t="shared" si="180"/>
        <v>0</v>
      </c>
      <c r="W470">
        <f t="shared" si="180"/>
        <v>0</v>
      </c>
      <c r="X470">
        <f t="shared" si="180"/>
        <v>0</v>
      </c>
      <c r="Y470">
        <f t="shared" si="180"/>
        <v>0</v>
      </c>
      <c r="Z470">
        <f t="shared" si="180"/>
        <v>0</v>
      </c>
      <c r="AA470">
        <f t="shared" si="180"/>
        <v>0</v>
      </c>
      <c r="AC470">
        <f t="shared" si="172"/>
        <v>0</v>
      </c>
      <c r="AD470">
        <f t="shared" si="172"/>
        <v>0</v>
      </c>
      <c r="AE470">
        <f t="shared" si="172"/>
        <v>0</v>
      </c>
      <c r="AF470">
        <f t="shared" si="172"/>
        <v>0</v>
      </c>
      <c r="AG470">
        <f t="shared" si="172"/>
        <v>0</v>
      </c>
      <c r="AH470">
        <f t="shared" si="172"/>
        <v>0</v>
      </c>
      <c r="AI470">
        <f t="shared" si="172"/>
        <v>0</v>
      </c>
      <c r="AJ470">
        <f t="shared" si="172"/>
        <v>0</v>
      </c>
      <c r="AK470">
        <f t="shared" si="170"/>
        <v>0</v>
      </c>
      <c r="AL470">
        <f t="shared" si="170"/>
        <v>0</v>
      </c>
      <c r="AM470">
        <f t="shared" si="170"/>
        <v>0</v>
      </c>
      <c r="AN470">
        <f t="shared" si="170"/>
        <v>0</v>
      </c>
      <c r="AO470">
        <f t="shared" si="170"/>
        <v>0</v>
      </c>
      <c r="AP470">
        <f t="shared" si="170"/>
        <v>0</v>
      </c>
      <c r="AQ470">
        <f t="shared" si="170"/>
        <v>0</v>
      </c>
      <c r="AR470">
        <f t="shared" si="170"/>
        <v>0</v>
      </c>
      <c r="AS470">
        <f t="shared" si="164"/>
        <v>0</v>
      </c>
      <c r="AT470">
        <f t="shared" si="164"/>
        <v>0</v>
      </c>
      <c r="AV470" s="25">
        <f t="shared" si="179"/>
        <v>45.171769645733413</v>
      </c>
      <c r="AW470" s="25">
        <f t="shared" si="179"/>
        <v>127.04522300052373</v>
      </c>
      <c r="AX470" s="25">
        <f t="shared" si="179"/>
        <v>364.41551061754836</v>
      </c>
      <c r="AY470" s="25">
        <f t="shared" si="179"/>
        <v>1052.6074841407044</v>
      </c>
      <c r="AZ470" s="25">
        <f t="shared" si="179"/>
        <v>3047.8369510477814</v>
      </c>
      <c r="BA470" s="25">
        <f t="shared" si="179"/>
        <v>8832.473765734987</v>
      </c>
      <c r="BB470" s="25">
        <f t="shared" si="179"/>
        <v>25603.488645394966</v>
      </c>
      <c r="BC470" s="25">
        <f t="shared" si="179"/>
        <v>74226.582731377712</v>
      </c>
      <c r="BD470" s="25">
        <f t="shared" si="179"/>
        <v>215196.30313641208</v>
      </c>
      <c r="BE470" s="25">
        <f t="shared" si="179"/>
        <v>623900.48876334867</v>
      </c>
      <c r="BF470" s="25">
        <f t="shared" si="177"/>
        <v>1808829.499539858</v>
      </c>
      <c r="BG470" s="25">
        <f t="shared" si="177"/>
        <v>5244215.8008228196</v>
      </c>
      <c r="BH470" s="25">
        <f t="shared" si="177"/>
        <v>15204204.063164905</v>
      </c>
      <c r="BI470" s="25">
        <f t="shared" si="177"/>
        <v>44080539.207467429</v>
      </c>
      <c r="BJ470" s="25">
        <f t="shared" si="177"/>
        <v>127799787.60445273</v>
      </c>
      <c r="BK470" s="25">
        <f t="shared" si="177"/>
        <v>370521466.69325632</v>
      </c>
      <c r="BL470" s="25">
        <f t="shared" si="177"/>
        <v>1074228375.5313194</v>
      </c>
      <c r="BM470" s="25">
        <f t="shared" si="177"/>
        <v>3114439268.1283507</v>
      </c>
      <c r="BN470" s="25">
        <f t="shared" si="177"/>
        <v>9029487754.9259262</v>
      </c>
    </row>
    <row r="471" spans="2:66" x14ac:dyDescent="0.3">
      <c r="B471" s="73"/>
      <c r="F471" s="75"/>
      <c r="G471" s="23"/>
      <c r="H471" s="59">
        <f t="shared" si="167"/>
        <v>0</v>
      </c>
      <c r="I471" s="77">
        <f t="shared" si="176"/>
        <v>0</v>
      </c>
      <c r="J471">
        <f t="shared" si="180"/>
        <v>0</v>
      </c>
      <c r="K471">
        <f t="shared" si="180"/>
        <v>0</v>
      </c>
      <c r="L471">
        <f t="shared" si="180"/>
        <v>0</v>
      </c>
      <c r="M471">
        <f t="shared" si="180"/>
        <v>0</v>
      </c>
      <c r="N471">
        <f t="shared" si="180"/>
        <v>0</v>
      </c>
      <c r="O471">
        <f t="shared" si="180"/>
        <v>0</v>
      </c>
      <c r="P471">
        <f t="shared" si="180"/>
        <v>0</v>
      </c>
      <c r="Q471">
        <f t="shared" si="180"/>
        <v>0</v>
      </c>
      <c r="R471">
        <f t="shared" si="180"/>
        <v>0</v>
      </c>
      <c r="S471">
        <f t="shared" si="180"/>
        <v>0</v>
      </c>
      <c r="T471">
        <f t="shared" si="180"/>
        <v>0</v>
      </c>
      <c r="U471">
        <f t="shared" si="180"/>
        <v>0</v>
      </c>
      <c r="V471">
        <f t="shared" si="180"/>
        <v>0</v>
      </c>
      <c r="W471">
        <f t="shared" si="180"/>
        <v>0</v>
      </c>
      <c r="X471">
        <f t="shared" si="180"/>
        <v>0</v>
      </c>
      <c r="Y471">
        <f t="shared" si="180"/>
        <v>0</v>
      </c>
      <c r="Z471">
        <f t="shared" si="180"/>
        <v>0</v>
      </c>
      <c r="AA471">
        <f t="shared" si="180"/>
        <v>0</v>
      </c>
      <c r="AC471">
        <f t="shared" si="172"/>
        <v>0</v>
      </c>
      <c r="AD471">
        <f t="shared" si="172"/>
        <v>0</v>
      </c>
      <c r="AE471">
        <f t="shared" si="172"/>
        <v>0</v>
      </c>
      <c r="AF471">
        <f t="shared" si="172"/>
        <v>0</v>
      </c>
      <c r="AG471">
        <f t="shared" si="172"/>
        <v>0</v>
      </c>
      <c r="AH471">
        <f t="shared" si="172"/>
        <v>0</v>
      </c>
      <c r="AI471">
        <f t="shared" si="172"/>
        <v>0</v>
      </c>
      <c r="AJ471">
        <f t="shared" si="172"/>
        <v>0</v>
      </c>
      <c r="AK471">
        <f t="shared" si="170"/>
        <v>0</v>
      </c>
      <c r="AL471">
        <f t="shared" si="170"/>
        <v>0</v>
      </c>
      <c r="AM471">
        <f t="shared" si="170"/>
        <v>0</v>
      </c>
      <c r="AN471">
        <f t="shared" si="170"/>
        <v>0</v>
      </c>
      <c r="AO471">
        <f t="shared" si="170"/>
        <v>0</v>
      </c>
      <c r="AP471">
        <f t="shared" si="170"/>
        <v>0</v>
      </c>
      <c r="AQ471">
        <f t="shared" si="170"/>
        <v>0</v>
      </c>
      <c r="AR471">
        <f t="shared" si="170"/>
        <v>0</v>
      </c>
      <c r="AS471">
        <f t="shared" si="164"/>
        <v>0</v>
      </c>
      <c r="AT471">
        <f t="shared" si="164"/>
        <v>0</v>
      </c>
      <c r="AV471" s="25">
        <f t="shared" si="179"/>
        <v>45.171769645733413</v>
      </c>
      <c r="AW471" s="25">
        <f t="shared" si="179"/>
        <v>127.04522300052373</v>
      </c>
      <c r="AX471" s="25">
        <f t="shared" si="179"/>
        <v>364.41551061754836</v>
      </c>
      <c r="AY471" s="25">
        <f t="shared" si="179"/>
        <v>1052.6074841407044</v>
      </c>
      <c r="AZ471" s="25">
        <f t="shared" si="179"/>
        <v>3047.8369510477814</v>
      </c>
      <c r="BA471" s="25">
        <f t="shared" si="179"/>
        <v>8832.473765734987</v>
      </c>
      <c r="BB471" s="25">
        <f t="shared" si="179"/>
        <v>25603.488645394966</v>
      </c>
      <c r="BC471" s="25">
        <f t="shared" si="179"/>
        <v>74226.582731377712</v>
      </c>
      <c r="BD471" s="25">
        <f t="shared" si="179"/>
        <v>215196.30313641208</v>
      </c>
      <c r="BE471" s="25">
        <f t="shared" si="179"/>
        <v>623900.48876334867</v>
      </c>
      <c r="BF471" s="25">
        <f t="shared" si="177"/>
        <v>1808829.499539858</v>
      </c>
      <c r="BG471" s="25">
        <f t="shared" si="177"/>
        <v>5244215.8008228196</v>
      </c>
      <c r="BH471" s="25">
        <f t="shared" si="177"/>
        <v>15204204.063164905</v>
      </c>
      <c r="BI471" s="25">
        <f t="shared" si="177"/>
        <v>44080539.207467429</v>
      </c>
      <c r="BJ471" s="25">
        <f t="shared" si="177"/>
        <v>127799787.60445273</v>
      </c>
      <c r="BK471" s="25">
        <f t="shared" si="177"/>
        <v>370521466.69325632</v>
      </c>
      <c r="BL471" s="25">
        <f t="shared" si="177"/>
        <v>1074228375.5313194</v>
      </c>
      <c r="BM471" s="25">
        <f t="shared" si="177"/>
        <v>3114439268.1283507</v>
      </c>
      <c r="BN471" s="25">
        <f t="shared" si="177"/>
        <v>9029487754.9259262</v>
      </c>
    </row>
    <row r="472" spans="2:66" x14ac:dyDescent="0.3">
      <c r="B472" s="73"/>
      <c r="F472" s="75"/>
      <c r="G472" s="23"/>
      <c r="H472" s="59">
        <f t="shared" si="167"/>
        <v>0</v>
      </c>
      <c r="I472" s="77">
        <f t="shared" si="176"/>
        <v>0</v>
      </c>
      <c r="J472">
        <f t="shared" si="180"/>
        <v>0</v>
      </c>
      <c r="K472">
        <f t="shared" si="180"/>
        <v>0</v>
      </c>
      <c r="L472">
        <f t="shared" si="180"/>
        <v>0</v>
      </c>
      <c r="M472">
        <f t="shared" si="180"/>
        <v>0</v>
      </c>
      <c r="N472">
        <f t="shared" si="180"/>
        <v>0</v>
      </c>
      <c r="O472">
        <f t="shared" si="180"/>
        <v>0</v>
      </c>
      <c r="P472">
        <f t="shared" si="180"/>
        <v>0</v>
      </c>
      <c r="Q472">
        <f t="shared" si="180"/>
        <v>0</v>
      </c>
      <c r="R472">
        <f t="shared" si="180"/>
        <v>0</v>
      </c>
      <c r="S472">
        <f t="shared" si="180"/>
        <v>0</v>
      </c>
      <c r="T472">
        <f t="shared" si="180"/>
        <v>0</v>
      </c>
      <c r="U472">
        <f t="shared" si="180"/>
        <v>0</v>
      </c>
      <c r="V472">
        <f t="shared" si="180"/>
        <v>0</v>
      </c>
      <c r="W472">
        <f t="shared" si="180"/>
        <v>0</v>
      </c>
      <c r="X472">
        <f t="shared" si="180"/>
        <v>0</v>
      </c>
      <c r="Y472">
        <f t="shared" si="180"/>
        <v>0</v>
      </c>
      <c r="Z472">
        <f t="shared" si="180"/>
        <v>0</v>
      </c>
      <c r="AA472">
        <f t="shared" si="180"/>
        <v>0</v>
      </c>
      <c r="AC472">
        <f t="shared" si="172"/>
        <v>0</v>
      </c>
      <c r="AD472">
        <f t="shared" si="172"/>
        <v>0</v>
      </c>
      <c r="AE472">
        <f t="shared" si="172"/>
        <v>0</v>
      </c>
      <c r="AF472">
        <f t="shared" si="172"/>
        <v>0</v>
      </c>
      <c r="AG472">
        <f t="shared" si="172"/>
        <v>0</v>
      </c>
      <c r="AH472">
        <f t="shared" si="172"/>
        <v>0</v>
      </c>
      <c r="AI472">
        <f t="shared" si="172"/>
        <v>0</v>
      </c>
      <c r="AJ472">
        <f t="shared" si="172"/>
        <v>0</v>
      </c>
      <c r="AK472">
        <f t="shared" si="170"/>
        <v>0</v>
      </c>
      <c r="AL472">
        <f t="shared" si="170"/>
        <v>0</v>
      </c>
      <c r="AM472">
        <f t="shared" si="170"/>
        <v>0</v>
      </c>
      <c r="AN472">
        <f t="shared" si="170"/>
        <v>0</v>
      </c>
      <c r="AO472">
        <f t="shared" si="170"/>
        <v>0</v>
      </c>
      <c r="AP472">
        <f t="shared" si="170"/>
        <v>0</v>
      </c>
      <c r="AQ472">
        <f t="shared" si="170"/>
        <v>0</v>
      </c>
      <c r="AR472">
        <f t="shared" si="170"/>
        <v>0</v>
      </c>
      <c r="AS472">
        <f t="shared" si="164"/>
        <v>0</v>
      </c>
      <c r="AT472">
        <f t="shared" si="164"/>
        <v>0</v>
      </c>
      <c r="AV472" s="25">
        <f t="shared" si="179"/>
        <v>45.171769645733413</v>
      </c>
      <c r="AW472" s="25">
        <f t="shared" si="179"/>
        <v>127.04522300052373</v>
      </c>
      <c r="AX472" s="25">
        <f t="shared" si="179"/>
        <v>364.41551061754836</v>
      </c>
      <c r="AY472" s="25">
        <f t="shared" si="179"/>
        <v>1052.6074841407044</v>
      </c>
      <c r="AZ472" s="25">
        <f t="shared" si="179"/>
        <v>3047.8369510477814</v>
      </c>
      <c r="BA472" s="25">
        <f t="shared" si="179"/>
        <v>8832.473765734987</v>
      </c>
      <c r="BB472" s="25">
        <f t="shared" si="179"/>
        <v>25603.488645394966</v>
      </c>
      <c r="BC472" s="25">
        <f t="shared" si="179"/>
        <v>74226.582731377712</v>
      </c>
      <c r="BD472" s="25">
        <f t="shared" si="179"/>
        <v>215196.30313641208</v>
      </c>
      <c r="BE472" s="25">
        <f t="shared" si="179"/>
        <v>623900.48876334867</v>
      </c>
      <c r="BF472" s="25">
        <f t="shared" si="177"/>
        <v>1808829.499539858</v>
      </c>
      <c r="BG472" s="25">
        <f t="shared" si="177"/>
        <v>5244215.8008228196</v>
      </c>
      <c r="BH472" s="25">
        <f t="shared" si="177"/>
        <v>15204204.063164905</v>
      </c>
      <c r="BI472" s="25">
        <f t="shared" si="177"/>
        <v>44080539.207467429</v>
      </c>
      <c r="BJ472" s="25">
        <f t="shared" si="177"/>
        <v>127799787.60445273</v>
      </c>
      <c r="BK472" s="25">
        <f t="shared" si="177"/>
        <v>370521466.69325632</v>
      </c>
      <c r="BL472" s="25">
        <f t="shared" si="177"/>
        <v>1074228375.5313194</v>
      </c>
      <c r="BM472" s="25">
        <f t="shared" si="177"/>
        <v>3114439268.1283507</v>
      </c>
      <c r="BN472" s="25">
        <f t="shared" si="177"/>
        <v>9029487754.9259262</v>
      </c>
    </row>
    <row r="473" spans="2:66" x14ac:dyDescent="0.3">
      <c r="B473" s="73"/>
      <c r="F473" s="75"/>
      <c r="G473" s="23"/>
      <c r="H473" s="59">
        <f t="shared" si="167"/>
        <v>0</v>
      </c>
      <c r="I473" s="77">
        <f t="shared" si="176"/>
        <v>0</v>
      </c>
      <c r="J473">
        <f t="shared" si="180"/>
        <v>0</v>
      </c>
      <c r="K473">
        <f t="shared" si="180"/>
        <v>0</v>
      </c>
      <c r="L473">
        <f t="shared" si="180"/>
        <v>0</v>
      </c>
      <c r="M473">
        <f t="shared" si="180"/>
        <v>0</v>
      </c>
      <c r="N473">
        <f t="shared" si="180"/>
        <v>0</v>
      </c>
      <c r="O473">
        <f t="shared" si="180"/>
        <v>0</v>
      </c>
      <c r="P473">
        <f t="shared" si="180"/>
        <v>0</v>
      </c>
      <c r="Q473">
        <f t="shared" si="180"/>
        <v>0</v>
      </c>
      <c r="R473">
        <f t="shared" si="180"/>
        <v>0</v>
      </c>
      <c r="S473">
        <f t="shared" si="180"/>
        <v>0</v>
      </c>
      <c r="T473">
        <f t="shared" si="180"/>
        <v>0</v>
      </c>
      <c r="U473">
        <f t="shared" si="180"/>
        <v>0</v>
      </c>
      <c r="V473">
        <f t="shared" si="180"/>
        <v>0</v>
      </c>
      <c r="W473">
        <f t="shared" si="180"/>
        <v>0</v>
      </c>
      <c r="X473">
        <f t="shared" si="180"/>
        <v>0</v>
      </c>
      <c r="Y473">
        <f t="shared" si="180"/>
        <v>0</v>
      </c>
      <c r="Z473">
        <f t="shared" si="180"/>
        <v>0</v>
      </c>
      <c r="AA473">
        <f t="shared" si="180"/>
        <v>0</v>
      </c>
      <c r="AC473">
        <f t="shared" si="172"/>
        <v>0</v>
      </c>
      <c r="AD473">
        <f t="shared" si="172"/>
        <v>0</v>
      </c>
      <c r="AE473">
        <f t="shared" si="172"/>
        <v>0</v>
      </c>
      <c r="AF473">
        <f t="shared" si="172"/>
        <v>0</v>
      </c>
      <c r="AG473">
        <f t="shared" si="172"/>
        <v>0</v>
      </c>
      <c r="AH473">
        <f t="shared" si="172"/>
        <v>0</v>
      </c>
      <c r="AI473">
        <f t="shared" si="172"/>
        <v>0</v>
      </c>
      <c r="AJ473">
        <f t="shared" si="172"/>
        <v>0</v>
      </c>
      <c r="AK473">
        <f t="shared" si="170"/>
        <v>0</v>
      </c>
      <c r="AL473">
        <f t="shared" si="170"/>
        <v>0</v>
      </c>
      <c r="AM473">
        <f t="shared" si="170"/>
        <v>0</v>
      </c>
      <c r="AN473">
        <f t="shared" si="170"/>
        <v>0</v>
      </c>
      <c r="AO473">
        <f t="shared" si="170"/>
        <v>0</v>
      </c>
      <c r="AP473">
        <f t="shared" si="170"/>
        <v>0</v>
      </c>
      <c r="AQ473">
        <f t="shared" si="170"/>
        <v>0</v>
      </c>
      <c r="AR473">
        <f t="shared" si="170"/>
        <v>0</v>
      </c>
      <c r="AS473">
        <f t="shared" si="164"/>
        <v>0</v>
      </c>
      <c r="AT473">
        <f t="shared" si="164"/>
        <v>0</v>
      </c>
      <c r="AV473" s="25">
        <f t="shared" si="179"/>
        <v>45.171769645733413</v>
      </c>
      <c r="AW473" s="25">
        <f t="shared" si="179"/>
        <v>127.04522300052373</v>
      </c>
      <c r="AX473" s="25">
        <f t="shared" si="179"/>
        <v>364.41551061754836</v>
      </c>
      <c r="AY473" s="25">
        <f t="shared" si="179"/>
        <v>1052.6074841407044</v>
      </c>
      <c r="AZ473" s="25">
        <f t="shared" si="179"/>
        <v>3047.8369510477814</v>
      </c>
      <c r="BA473" s="25">
        <f t="shared" si="179"/>
        <v>8832.473765734987</v>
      </c>
      <c r="BB473" s="25">
        <f t="shared" si="179"/>
        <v>25603.488645394966</v>
      </c>
      <c r="BC473" s="25">
        <f t="shared" si="179"/>
        <v>74226.582731377712</v>
      </c>
      <c r="BD473" s="25">
        <f t="shared" si="179"/>
        <v>215196.30313641208</v>
      </c>
      <c r="BE473" s="25">
        <f t="shared" si="179"/>
        <v>623900.48876334867</v>
      </c>
      <c r="BF473" s="25">
        <f t="shared" si="177"/>
        <v>1808829.499539858</v>
      </c>
      <c r="BG473" s="25">
        <f t="shared" si="177"/>
        <v>5244215.8008228196</v>
      </c>
      <c r="BH473" s="25">
        <f t="shared" si="177"/>
        <v>15204204.063164905</v>
      </c>
      <c r="BI473" s="25">
        <f t="shared" si="177"/>
        <v>44080539.207467429</v>
      </c>
      <c r="BJ473" s="25">
        <f t="shared" si="177"/>
        <v>127799787.60445273</v>
      </c>
      <c r="BK473" s="25">
        <f t="shared" si="177"/>
        <v>370521466.69325632</v>
      </c>
      <c r="BL473" s="25">
        <f t="shared" si="177"/>
        <v>1074228375.5313194</v>
      </c>
      <c r="BM473" s="25">
        <f t="shared" si="177"/>
        <v>3114439268.1283507</v>
      </c>
      <c r="BN473" s="25">
        <f t="shared" si="177"/>
        <v>9029487754.9259262</v>
      </c>
    </row>
    <row r="474" spans="2:66" x14ac:dyDescent="0.3">
      <c r="B474" s="73"/>
      <c r="F474" s="75"/>
      <c r="G474" s="23"/>
      <c r="H474" s="59">
        <f t="shared" si="167"/>
        <v>0</v>
      </c>
      <c r="I474" s="77">
        <f t="shared" si="176"/>
        <v>0</v>
      </c>
      <c r="J474">
        <f t="shared" si="180"/>
        <v>0</v>
      </c>
      <c r="K474">
        <f t="shared" si="180"/>
        <v>0</v>
      </c>
      <c r="L474">
        <f t="shared" si="180"/>
        <v>0</v>
      </c>
      <c r="M474">
        <f t="shared" si="180"/>
        <v>0</v>
      </c>
      <c r="N474">
        <f t="shared" si="180"/>
        <v>0</v>
      </c>
      <c r="O474">
        <f t="shared" si="180"/>
        <v>0</v>
      </c>
      <c r="P474">
        <f t="shared" si="180"/>
        <v>0</v>
      </c>
      <c r="Q474">
        <f t="shared" si="180"/>
        <v>0</v>
      </c>
      <c r="R474">
        <f t="shared" si="180"/>
        <v>0</v>
      </c>
      <c r="S474">
        <f t="shared" si="180"/>
        <v>0</v>
      </c>
      <c r="T474">
        <f t="shared" si="180"/>
        <v>0</v>
      </c>
      <c r="U474">
        <f t="shared" si="180"/>
        <v>0</v>
      </c>
      <c r="V474">
        <f t="shared" si="180"/>
        <v>0</v>
      </c>
      <c r="W474">
        <f t="shared" si="180"/>
        <v>0</v>
      </c>
      <c r="X474">
        <f t="shared" si="180"/>
        <v>0</v>
      </c>
      <c r="Y474">
        <f t="shared" si="180"/>
        <v>0</v>
      </c>
      <c r="Z474">
        <f t="shared" si="180"/>
        <v>0</v>
      </c>
      <c r="AA474">
        <f t="shared" si="180"/>
        <v>0</v>
      </c>
      <c r="AC474">
        <f t="shared" si="172"/>
        <v>0</v>
      </c>
      <c r="AD474">
        <f t="shared" si="172"/>
        <v>0</v>
      </c>
      <c r="AE474">
        <f t="shared" si="172"/>
        <v>0</v>
      </c>
      <c r="AF474">
        <f t="shared" si="172"/>
        <v>0</v>
      </c>
      <c r="AG474">
        <f t="shared" si="172"/>
        <v>0</v>
      </c>
      <c r="AH474">
        <f t="shared" si="172"/>
        <v>0</v>
      </c>
      <c r="AI474">
        <f t="shared" si="172"/>
        <v>0</v>
      </c>
      <c r="AJ474">
        <f t="shared" si="172"/>
        <v>0</v>
      </c>
      <c r="AK474">
        <f t="shared" si="170"/>
        <v>0</v>
      </c>
      <c r="AL474">
        <f t="shared" si="170"/>
        <v>0</v>
      </c>
      <c r="AM474">
        <f t="shared" si="170"/>
        <v>0</v>
      </c>
      <c r="AN474">
        <f t="shared" si="170"/>
        <v>0</v>
      </c>
      <c r="AO474">
        <f t="shared" si="170"/>
        <v>0</v>
      </c>
      <c r="AP474">
        <f t="shared" si="170"/>
        <v>0</v>
      </c>
      <c r="AQ474">
        <f t="shared" si="170"/>
        <v>0</v>
      </c>
      <c r="AR474">
        <f t="shared" ref="AR474:AT537" si="181">IF(AND(BK474&lt;=$G474,$G474&lt;BL474)=TRUE,BK$10*100+100*((LOG($G474)-LOG(BK474))/(LOG(BL474)-LOG(BK474))),0)</f>
        <v>0</v>
      </c>
      <c r="AS474">
        <f t="shared" si="164"/>
        <v>0</v>
      </c>
      <c r="AT474">
        <f t="shared" si="164"/>
        <v>0</v>
      </c>
      <c r="AV474" s="25">
        <f t="shared" si="179"/>
        <v>45.171769645733413</v>
      </c>
      <c r="AW474" s="25">
        <f t="shared" si="179"/>
        <v>127.04522300052373</v>
      </c>
      <c r="AX474" s="25">
        <f t="shared" si="179"/>
        <v>364.41551061754836</v>
      </c>
      <c r="AY474" s="25">
        <f t="shared" si="179"/>
        <v>1052.6074841407044</v>
      </c>
      <c r="AZ474" s="25">
        <f t="shared" si="179"/>
        <v>3047.8369510477814</v>
      </c>
      <c r="BA474" s="25">
        <f t="shared" si="179"/>
        <v>8832.473765734987</v>
      </c>
      <c r="BB474" s="25">
        <f t="shared" si="179"/>
        <v>25603.488645394966</v>
      </c>
      <c r="BC474" s="25">
        <f t="shared" si="179"/>
        <v>74226.582731377712</v>
      </c>
      <c r="BD474" s="25">
        <f t="shared" si="179"/>
        <v>215196.30313641208</v>
      </c>
      <c r="BE474" s="25">
        <f t="shared" si="179"/>
        <v>623900.48876334867</v>
      </c>
      <c r="BF474" s="25">
        <f t="shared" si="177"/>
        <v>1808829.499539858</v>
      </c>
      <c r="BG474" s="25">
        <f t="shared" si="177"/>
        <v>5244215.8008228196</v>
      </c>
      <c r="BH474" s="25">
        <f t="shared" si="177"/>
        <v>15204204.063164905</v>
      </c>
      <c r="BI474" s="25">
        <f t="shared" si="177"/>
        <v>44080539.207467429</v>
      </c>
      <c r="BJ474" s="25">
        <f t="shared" si="177"/>
        <v>127799787.60445273</v>
      </c>
      <c r="BK474" s="25">
        <f t="shared" si="177"/>
        <v>370521466.69325632</v>
      </c>
      <c r="BL474" s="25">
        <f t="shared" si="177"/>
        <v>1074228375.5313194</v>
      </c>
      <c r="BM474" s="25">
        <f t="shared" si="177"/>
        <v>3114439268.1283507</v>
      </c>
      <c r="BN474" s="25">
        <f t="shared" si="177"/>
        <v>9029487754.9259262</v>
      </c>
    </row>
    <row r="475" spans="2:66" x14ac:dyDescent="0.3">
      <c r="B475" s="73"/>
      <c r="F475" s="75"/>
      <c r="G475" s="23"/>
      <c r="H475" s="59">
        <f t="shared" si="167"/>
        <v>0</v>
      </c>
      <c r="I475" s="77">
        <f t="shared" si="176"/>
        <v>0</v>
      </c>
      <c r="J475">
        <f t="shared" si="180"/>
        <v>0</v>
      </c>
      <c r="K475">
        <f t="shared" si="180"/>
        <v>0</v>
      </c>
      <c r="L475">
        <f t="shared" si="180"/>
        <v>0</v>
      </c>
      <c r="M475">
        <f t="shared" ref="M475:AA475" si="182">IF(AND(M$10&lt;=$D475,$D475&lt;N$10)=TRUE,(M$9*100+100*($D475-M$10)/(N$10-M$10)),0)</f>
        <v>0</v>
      </c>
      <c r="N475">
        <f t="shared" si="182"/>
        <v>0</v>
      </c>
      <c r="O475">
        <f t="shared" si="182"/>
        <v>0</v>
      </c>
      <c r="P475">
        <f t="shared" si="182"/>
        <v>0</v>
      </c>
      <c r="Q475">
        <f t="shared" si="182"/>
        <v>0</v>
      </c>
      <c r="R475">
        <f t="shared" si="182"/>
        <v>0</v>
      </c>
      <c r="S475">
        <f t="shared" si="182"/>
        <v>0</v>
      </c>
      <c r="T475">
        <f t="shared" si="182"/>
        <v>0</v>
      </c>
      <c r="U475">
        <f t="shared" si="182"/>
        <v>0</v>
      </c>
      <c r="V475">
        <f t="shared" si="182"/>
        <v>0</v>
      </c>
      <c r="W475">
        <f t="shared" si="182"/>
        <v>0</v>
      </c>
      <c r="X475">
        <f t="shared" si="182"/>
        <v>0</v>
      </c>
      <c r="Y475">
        <f t="shared" si="182"/>
        <v>0</v>
      </c>
      <c r="Z475">
        <f t="shared" si="182"/>
        <v>0</v>
      </c>
      <c r="AA475">
        <f t="shared" si="182"/>
        <v>0</v>
      </c>
      <c r="AC475">
        <f t="shared" si="172"/>
        <v>0</v>
      </c>
      <c r="AD475">
        <f t="shared" si="172"/>
        <v>0</v>
      </c>
      <c r="AE475">
        <f t="shared" si="172"/>
        <v>0</v>
      </c>
      <c r="AF475">
        <f t="shared" si="172"/>
        <v>0</v>
      </c>
      <c r="AG475">
        <f t="shared" si="172"/>
        <v>0</v>
      </c>
      <c r="AH475">
        <f t="shared" si="172"/>
        <v>0</v>
      </c>
      <c r="AI475">
        <f t="shared" si="172"/>
        <v>0</v>
      </c>
      <c r="AJ475">
        <f t="shared" ref="AJ475:AQ506" si="183">IF(AND(BC475&lt;=$G475,$G475&lt;BD475)=TRUE,BC$10*100+100*((LOG($G475)-LOG(BC475))/(LOG(BD475)-LOG(BC475))),0)</f>
        <v>0</v>
      </c>
      <c r="AK475">
        <f t="shared" si="183"/>
        <v>0</v>
      </c>
      <c r="AL475">
        <f t="shared" si="183"/>
        <v>0</v>
      </c>
      <c r="AM475">
        <f t="shared" si="183"/>
        <v>0</v>
      </c>
      <c r="AN475">
        <f t="shared" si="183"/>
        <v>0</v>
      </c>
      <c r="AO475">
        <f t="shared" si="183"/>
        <v>0</v>
      </c>
      <c r="AP475">
        <f t="shared" si="183"/>
        <v>0</v>
      </c>
      <c r="AQ475">
        <f t="shared" si="183"/>
        <v>0</v>
      </c>
      <c r="AR475">
        <f t="shared" si="181"/>
        <v>0</v>
      </c>
      <c r="AS475">
        <f t="shared" si="164"/>
        <v>0</v>
      </c>
      <c r="AT475">
        <f t="shared" si="164"/>
        <v>0</v>
      </c>
      <c r="AV475" s="25">
        <f t="shared" si="179"/>
        <v>45.171769645733413</v>
      </c>
      <c r="AW475" s="25">
        <f t="shared" si="179"/>
        <v>127.04522300052373</v>
      </c>
      <c r="AX475" s="25">
        <f t="shared" si="179"/>
        <v>364.41551061754836</v>
      </c>
      <c r="AY475" s="25">
        <f t="shared" si="179"/>
        <v>1052.6074841407044</v>
      </c>
      <c r="AZ475" s="25">
        <f t="shared" si="179"/>
        <v>3047.8369510477814</v>
      </c>
      <c r="BA475" s="25">
        <f t="shared" si="179"/>
        <v>8832.473765734987</v>
      </c>
      <c r="BB475" s="25">
        <f t="shared" si="179"/>
        <v>25603.488645394966</v>
      </c>
      <c r="BC475" s="25">
        <f t="shared" si="179"/>
        <v>74226.582731377712</v>
      </c>
      <c r="BD475" s="25">
        <f t="shared" si="179"/>
        <v>215196.30313641208</v>
      </c>
      <c r="BE475" s="25">
        <f t="shared" si="179"/>
        <v>623900.48876334867</v>
      </c>
      <c r="BF475" s="25">
        <f t="shared" si="179"/>
        <v>1808829.499539858</v>
      </c>
      <c r="BG475" s="25">
        <f t="shared" si="179"/>
        <v>5244215.8008228196</v>
      </c>
      <c r="BH475" s="25">
        <f t="shared" si="179"/>
        <v>15204204.063164905</v>
      </c>
      <c r="BI475" s="25">
        <f t="shared" si="179"/>
        <v>44080539.207467429</v>
      </c>
      <c r="BJ475" s="25">
        <f t="shared" si="179"/>
        <v>127799787.60445273</v>
      </c>
      <c r="BK475" s="25">
        <f t="shared" si="179"/>
        <v>370521466.69325632</v>
      </c>
      <c r="BL475" s="25">
        <f t="shared" ref="BF475:BN490" si="184">$H$1+EXP(EXP($H$6*($E$4+($D475-$D$4)*$C$4)+$H$5)*BL$10+EXP($H$4*($E$4+($D475-$D$4)*$C$4)+$H$3)+$H$2)</f>
        <v>1074228375.5313194</v>
      </c>
      <c r="BM475" s="25">
        <f t="shared" si="184"/>
        <v>3114439268.1283507</v>
      </c>
      <c r="BN475" s="25">
        <f t="shared" si="184"/>
        <v>9029487754.9259262</v>
      </c>
    </row>
    <row r="476" spans="2:66" x14ac:dyDescent="0.3">
      <c r="B476" s="73"/>
      <c r="F476" s="75"/>
      <c r="G476" s="23"/>
      <c r="H476" s="59">
        <f t="shared" si="167"/>
        <v>0</v>
      </c>
      <c r="I476" s="77">
        <f t="shared" si="176"/>
        <v>0</v>
      </c>
      <c r="J476">
        <f t="shared" ref="J476:AA490" si="185">IF(AND(J$10&lt;=$D476,$D476&lt;K$10)=TRUE,(J$9*100+100*($D476-J$10)/(K$10-J$10)),0)</f>
        <v>0</v>
      </c>
      <c r="K476">
        <f t="shared" si="185"/>
        <v>0</v>
      </c>
      <c r="L476">
        <f t="shared" si="185"/>
        <v>0</v>
      </c>
      <c r="M476">
        <f t="shared" si="185"/>
        <v>0</v>
      </c>
      <c r="N476">
        <f t="shared" si="185"/>
        <v>0</v>
      </c>
      <c r="O476">
        <f t="shared" si="185"/>
        <v>0</v>
      </c>
      <c r="P476">
        <f t="shared" si="185"/>
        <v>0</v>
      </c>
      <c r="Q476">
        <f t="shared" si="185"/>
        <v>0</v>
      </c>
      <c r="R476">
        <f t="shared" si="185"/>
        <v>0</v>
      </c>
      <c r="S476">
        <f t="shared" si="185"/>
        <v>0</v>
      </c>
      <c r="T476">
        <f t="shared" si="185"/>
        <v>0</v>
      </c>
      <c r="U476">
        <f t="shared" si="185"/>
        <v>0</v>
      </c>
      <c r="V476">
        <f t="shared" si="185"/>
        <v>0</v>
      </c>
      <c r="W476">
        <f t="shared" si="185"/>
        <v>0</v>
      </c>
      <c r="X476">
        <f t="shared" si="185"/>
        <v>0</v>
      </c>
      <c r="Y476">
        <f t="shared" si="185"/>
        <v>0</v>
      </c>
      <c r="Z476">
        <f t="shared" si="185"/>
        <v>0</v>
      </c>
      <c r="AA476">
        <f t="shared" si="185"/>
        <v>0</v>
      </c>
      <c r="AC476">
        <f t="shared" ref="AC476:AP509" si="186">IF(AND(AV476&lt;=$G476,$G476&lt;AW476)=TRUE,AV$10*100+100*((LOG($G476)-LOG(AV476))/(LOG(AW476)-LOG(AV476))),0)</f>
        <v>0</v>
      </c>
      <c r="AD476">
        <f t="shared" si="186"/>
        <v>0</v>
      </c>
      <c r="AE476">
        <f t="shared" si="186"/>
        <v>0</v>
      </c>
      <c r="AF476">
        <f t="shared" si="186"/>
        <v>0</v>
      </c>
      <c r="AG476">
        <f t="shared" si="186"/>
        <v>0</v>
      </c>
      <c r="AH476">
        <f t="shared" si="186"/>
        <v>0</v>
      </c>
      <c r="AI476">
        <f t="shared" si="186"/>
        <v>0</v>
      </c>
      <c r="AJ476">
        <f t="shared" si="183"/>
        <v>0</v>
      </c>
      <c r="AK476">
        <f t="shared" si="183"/>
        <v>0</v>
      </c>
      <c r="AL476">
        <f t="shared" si="183"/>
        <v>0</v>
      </c>
      <c r="AM476">
        <f t="shared" si="183"/>
        <v>0</v>
      </c>
      <c r="AN476">
        <f t="shared" si="183"/>
        <v>0</v>
      </c>
      <c r="AO476">
        <f t="shared" si="183"/>
        <v>0</v>
      </c>
      <c r="AP476">
        <f t="shared" si="183"/>
        <v>0</v>
      </c>
      <c r="AQ476">
        <f t="shared" si="183"/>
        <v>0</v>
      </c>
      <c r="AR476">
        <f t="shared" si="181"/>
        <v>0</v>
      </c>
      <c r="AS476">
        <f t="shared" si="164"/>
        <v>0</v>
      </c>
      <c r="AT476">
        <f t="shared" si="164"/>
        <v>0</v>
      </c>
      <c r="AV476" s="25">
        <f t="shared" ref="AV476:BK491" si="187">$H$1+EXP(EXP($H$6*($E$4+($D476-$D$4)*$C$4)+$H$5)*AV$10+EXP($H$4*($E$4+($D476-$D$4)*$C$4)+$H$3)+$H$2)</f>
        <v>45.171769645733413</v>
      </c>
      <c r="AW476" s="25">
        <f t="shared" si="187"/>
        <v>127.04522300052373</v>
      </c>
      <c r="AX476" s="25">
        <f t="shared" si="187"/>
        <v>364.41551061754836</v>
      </c>
      <c r="AY476" s="25">
        <f t="shared" si="187"/>
        <v>1052.6074841407044</v>
      </c>
      <c r="AZ476" s="25">
        <f t="shared" si="187"/>
        <v>3047.8369510477814</v>
      </c>
      <c r="BA476" s="25">
        <f t="shared" si="187"/>
        <v>8832.473765734987</v>
      </c>
      <c r="BB476" s="25">
        <f t="shared" si="187"/>
        <v>25603.488645394966</v>
      </c>
      <c r="BC476" s="25">
        <f t="shared" si="187"/>
        <v>74226.582731377712</v>
      </c>
      <c r="BD476" s="25">
        <f t="shared" si="187"/>
        <v>215196.30313641208</v>
      </c>
      <c r="BE476" s="25">
        <f t="shared" si="187"/>
        <v>623900.48876334867</v>
      </c>
      <c r="BF476" s="25">
        <f t="shared" si="184"/>
        <v>1808829.499539858</v>
      </c>
      <c r="BG476" s="25">
        <f t="shared" si="184"/>
        <v>5244215.8008228196</v>
      </c>
      <c r="BH476" s="25">
        <f t="shared" si="184"/>
        <v>15204204.063164905</v>
      </c>
      <c r="BI476" s="25">
        <f t="shared" si="184"/>
        <v>44080539.207467429</v>
      </c>
      <c r="BJ476" s="25">
        <f t="shared" si="184"/>
        <v>127799787.60445273</v>
      </c>
      <c r="BK476" s="25">
        <f t="shared" si="184"/>
        <v>370521466.69325632</v>
      </c>
      <c r="BL476" s="25">
        <f t="shared" si="184"/>
        <v>1074228375.5313194</v>
      </c>
      <c r="BM476" s="25">
        <f t="shared" si="184"/>
        <v>3114439268.1283507</v>
      </c>
      <c r="BN476" s="25">
        <f t="shared" si="184"/>
        <v>9029487754.9259262</v>
      </c>
    </row>
    <row r="477" spans="2:66" x14ac:dyDescent="0.3">
      <c r="B477" s="73"/>
      <c r="F477" s="75"/>
      <c r="G477" s="23"/>
      <c r="H477" s="59">
        <f t="shared" si="167"/>
        <v>0</v>
      </c>
      <c r="I477" s="77">
        <f t="shared" si="176"/>
        <v>0</v>
      </c>
      <c r="J477">
        <f t="shared" si="185"/>
        <v>0</v>
      </c>
      <c r="K477">
        <f t="shared" si="185"/>
        <v>0</v>
      </c>
      <c r="L477">
        <f t="shared" si="185"/>
        <v>0</v>
      </c>
      <c r="M477">
        <f t="shared" si="185"/>
        <v>0</v>
      </c>
      <c r="N477">
        <f t="shared" si="185"/>
        <v>0</v>
      </c>
      <c r="O477">
        <f t="shared" si="185"/>
        <v>0</v>
      </c>
      <c r="P477">
        <f t="shared" si="185"/>
        <v>0</v>
      </c>
      <c r="Q477">
        <f t="shared" si="185"/>
        <v>0</v>
      </c>
      <c r="R477">
        <f t="shared" si="185"/>
        <v>0</v>
      </c>
      <c r="S477">
        <f t="shared" si="185"/>
        <v>0</v>
      </c>
      <c r="T477">
        <f t="shared" si="185"/>
        <v>0</v>
      </c>
      <c r="U477">
        <f t="shared" si="185"/>
        <v>0</v>
      </c>
      <c r="V477">
        <f t="shared" si="185"/>
        <v>0</v>
      </c>
      <c r="W477">
        <f t="shared" si="185"/>
        <v>0</v>
      </c>
      <c r="X477">
        <f t="shared" si="185"/>
        <v>0</v>
      </c>
      <c r="Y477">
        <f t="shared" si="185"/>
        <v>0</v>
      </c>
      <c r="Z477">
        <f t="shared" si="185"/>
        <v>0</v>
      </c>
      <c r="AA477">
        <f t="shared" si="185"/>
        <v>0</v>
      </c>
      <c r="AC477">
        <f t="shared" si="186"/>
        <v>0</v>
      </c>
      <c r="AD477">
        <f t="shared" si="186"/>
        <v>0</v>
      </c>
      <c r="AE477">
        <f t="shared" si="186"/>
        <v>0</v>
      </c>
      <c r="AF477">
        <f t="shared" si="186"/>
        <v>0</v>
      </c>
      <c r="AG477">
        <f t="shared" si="186"/>
        <v>0</v>
      </c>
      <c r="AH477">
        <f t="shared" si="186"/>
        <v>0</v>
      </c>
      <c r="AI477">
        <f t="shared" si="186"/>
        <v>0</v>
      </c>
      <c r="AJ477">
        <f t="shared" si="183"/>
        <v>0</v>
      </c>
      <c r="AK477">
        <f t="shared" si="183"/>
        <v>0</v>
      </c>
      <c r="AL477">
        <f t="shared" si="183"/>
        <v>0</v>
      </c>
      <c r="AM477">
        <f t="shared" si="183"/>
        <v>0</v>
      </c>
      <c r="AN477">
        <f t="shared" si="183"/>
        <v>0</v>
      </c>
      <c r="AO477">
        <f t="shared" si="183"/>
        <v>0</v>
      </c>
      <c r="AP477">
        <f t="shared" si="183"/>
        <v>0</v>
      </c>
      <c r="AQ477">
        <f t="shared" si="183"/>
        <v>0</v>
      </c>
      <c r="AR477">
        <f t="shared" si="181"/>
        <v>0</v>
      </c>
      <c r="AS477">
        <f t="shared" si="164"/>
        <v>0</v>
      </c>
      <c r="AT477">
        <f t="shared" si="164"/>
        <v>0</v>
      </c>
      <c r="AV477" s="25">
        <f t="shared" si="187"/>
        <v>45.171769645733413</v>
      </c>
      <c r="AW477" s="25">
        <f t="shared" si="187"/>
        <v>127.04522300052373</v>
      </c>
      <c r="AX477" s="25">
        <f t="shared" si="187"/>
        <v>364.41551061754836</v>
      </c>
      <c r="AY477" s="25">
        <f t="shared" si="187"/>
        <v>1052.6074841407044</v>
      </c>
      <c r="AZ477" s="25">
        <f t="shared" si="187"/>
        <v>3047.8369510477814</v>
      </c>
      <c r="BA477" s="25">
        <f t="shared" si="187"/>
        <v>8832.473765734987</v>
      </c>
      <c r="BB477" s="25">
        <f t="shared" si="187"/>
        <v>25603.488645394966</v>
      </c>
      <c r="BC477" s="25">
        <f t="shared" si="187"/>
        <v>74226.582731377712</v>
      </c>
      <c r="BD477" s="25">
        <f t="shared" si="187"/>
        <v>215196.30313641208</v>
      </c>
      <c r="BE477" s="25">
        <f t="shared" si="187"/>
        <v>623900.48876334867</v>
      </c>
      <c r="BF477" s="25">
        <f t="shared" si="184"/>
        <v>1808829.499539858</v>
      </c>
      <c r="BG477" s="25">
        <f t="shared" si="184"/>
        <v>5244215.8008228196</v>
      </c>
      <c r="BH477" s="25">
        <f t="shared" si="184"/>
        <v>15204204.063164905</v>
      </c>
      <c r="BI477" s="25">
        <f t="shared" si="184"/>
        <v>44080539.207467429</v>
      </c>
      <c r="BJ477" s="25">
        <f t="shared" si="184"/>
        <v>127799787.60445273</v>
      </c>
      <c r="BK477" s="25">
        <f t="shared" si="184"/>
        <v>370521466.69325632</v>
      </c>
      <c r="BL477" s="25">
        <f t="shared" si="184"/>
        <v>1074228375.5313194</v>
      </c>
      <c r="BM477" s="25">
        <f t="shared" si="184"/>
        <v>3114439268.1283507</v>
      </c>
      <c r="BN477" s="25">
        <f t="shared" si="184"/>
        <v>9029487754.9259262</v>
      </c>
    </row>
    <row r="478" spans="2:66" x14ac:dyDescent="0.3">
      <c r="B478" s="73"/>
      <c r="F478" s="75"/>
      <c r="G478" s="23"/>
      <c r="H478" s="59">
        <f t="shared" si="167"/>
        <v>0</v>
      </c>
      <c r="I478" s="77">
        <f t="shared" si="176"/>
        <v>0</v>
      </c>
      <c r="J478">
        <f t="shared" si="185"/>
        <v>0</v>
      </c>
      <c r="K478">
        <f t="shared" si="185"/>
        <v>0</v>
      </c>
      <c r="L478">
        <f t="shared" si="185"/>
        <v>0</v>
      </c>
      <c r="M478">
        <f t="shared" si="185"/>
        <v>0</v>
      </c>
      <c r="N478">
        <f t="shared" si="185"/>
        <v>0</v>
      </c>
      <c r="O478">
        <f t="shared" si="185"/>
        <v>0</v>
      </c>
      <c r="P478">
        <f t="shared" si="185"/>
        <v>0</v>
      </c>
      <c r="Q478">
        <f t="shared" si="185"/>
        <v>0</v>
      </c>
      <c r="R478">
        <f t="shared" si="185"/>
        <v>0</v>
      </c>
      <c r="S478">
        <f t="shared" si="185"/>
        <v>0</v>
      </c>
      <c r="T478">
        <f t="shared" si="185"/>
        <v>0</v>
      </c>
      <c r="U478">
        <f t="shared" si="185"/>
        <v>0</v>
      </c>
      <c r="V478">
        <f t="shared" si="185"/>
        <v>0</v>
      </c>
      <c r="W478">
        <f t="shared" si="185"/>
        <v>0</v>
      </c>
      <c r="X478">
        <f t="shared" si="185"/>
        <v>0</v>
      </c>
      <c r="Y478">
        <f t="shared" si="185"/>
        <v>0</v>
      </c>
      <c r="Z478">
        <f t="shared" si="185"/>
        <v>0</v>
      </c>
      <c r="AA478">
        <f t="shared" si="185"/>
        <v>0</v>
      </c>
      <c r="AC478">
        <f t="shared" si="186"/>
        <v>0</v>
      </c>
      <c r="AD478">
        <f t="shared" si="186"/>
        <v>0</v>
      </c>
      <c r="AE478">
        <f t="shared" si="186"/>
        <v>0</v>
      </c>
      <c r="AF478">
        <f t="shared" si="186"/>
        <v>0</v>
      </c>
      <c r="AG478">
        <f t="shared" si="186"/>
        <v>0</v>
      </c>
      <c r="AH478">
        <f t="shared" si="186"/>
        <v>0</v>
      </c>
      <c r="AI478">
        <f t="shared" si="186"/>
        <v>0</v>
      </c>
      <c r="AJ478">
        <f t="shared" si="183"/>
        <v>0</v>
      </c>
      <c r="AK478">
        <f t="shared" si="183"/>
        <v>0</v>
      </c>
      <c r="AL478">
        <f t="shared" si="183"/>
        <v>0</v>
      </c>
      <c r="AM478">
        <f t="shared" si="183"/>
        <v>0</v>
      </c>
      <c r="AN478">
        <f t="shared" si="183"/>
        <v>0</v>
      </c>
      <c r="AO478">
        <f t="shared" si="183"/>
        <v>0</v>
      </c>
      <c r="AP478">
        <f t="shared" si="183"/>
        <v>0</v>
      </c>
      <c r="AQ478">
        <f t="shared" si="183"/>
        <v>0</v>
      </c>
      <c r="AR478">
        <f t="shared" si="181"/>
        <v>0</v>
      </c>
      <c r="AS478">
        <f t="shared" si="164"/>
        <v>0</v>
      </c>
      <c r="AT478">
        <f t="shared" si="164"/>
        <v>0</v>
      </c>
      <c r="AV478" s="25">
        <f t="shared" si="187"/>
        <v>45.171769645733413</v>
      </c>
      <c r="AW478" s="25">
        <f t="shared" si="187"/>
        <v>127.04522300052373</v>
      </c>
      <c r="AX478" s="25">
        <f t="shared" si="187"/>
        <v>364.41551061754836</v>
      </c>
      <c r="AY478" s="25">
        <f t="shared" si="187"/>
        <v>1052.6074841407044</v>
      </c>
      <c r="AZ478" s="25">
        <f t="shared" si="187"/>
        <v>3047.8369510477814</v>
      </c>
      <c r="BA478" s="25">
        <f t="shared" si="187"/>
        <v>8832.473765734987</v>
      </c>
      <c r="BB478" s="25">
        <f t="shared" si="187"/>
        <v>25603.488645394966</v>
      </c>
      <c r="BC478" s="25">
        <f t="shared" si="187"/>
        <v>74226.582731377712</v>
      </c>
      <c r="BD478" s="25">
        <f t="shared" si="187"/>
        <v>215196.30313641208</v>
      </c>
      <c r="BE478" s="25">
        <f t="shared" si="187"/>
        <v>623900.48876334867</v>
      </c>
      <c r="BF478" s="25">
        <f t="shared" si="184"/>
        <v>1808829.499539858</v>
      </c>
      <c r="BG478" s="25">
        <f t="shared" si="184"/>
        <v>5244215.8008228196</v>
      </c>
      <c r="BH478" s="25">
        <f t="shared" si="184"/>
        <v>15204204.063164905</v>
      </c>
      <c r="BI478" s="25">
        <f t="shared" si="184"/>
        <v>44080539.207467429</v>
      </c>
      <c r="BJ478" s="25">
        <f t="shared" si="184"/>
        <v>127799787.60445273</v>
      </c>
      <c r="BK478" s="25">
        <f t="shared" si="184"/>
        <v>370521466.69325632</v>
      </c>
      <c r="BL478" s="25">
        <f t="shared" si="184"/>
        <v>1074228375.5313194</v>
      </c>
      <c r="BM478" s="25">
        <f t="shared" si="184"/>
        <v>3114439268.1283507</v>
      </c>
      <c r="BN478" s="25">
        <f t="shared" si="184"/>
        <v>9029487754.9259262</v>
      </c>
    </row>
    <row r="479" spans="2:66" x14ac:dyDescent="0.3">
      <c r="B479" s="73"/>
      <c r="F479" s="75"/>
      <c r="G479" s="23"/>
      <c r="H479" s="59">
        <f t="shared" si="167"/>
        <v>0</v>
      </c>
      <c r="I479" s="77">
        <f t="shared" si="176"/>
        <v>0</v>
      </c>
      <c r="J479">
        <f t="shared" si="185"/>
        <v>0</v>
      </c>
      <c r="K479">
        <f t="shared" si="185"/>
        <v>0</v>
      </c>
      <c r="L479">
        <f t="shared" si="185"/>
        <v>0</v>
      </c>
      <c r="M479">
        <f t="shared" si="185"/>
        <v>0</v>
      </c>
      <c r="N479">
        <f t="shared" si="185"/>
        <v>0</v>
      </c>
      <c r="O479">
        <f t="shared" si="185"/>
        <v>0</v>
      </c>
      <c r="P479">
        <f t="shared" si="185"/>
        <v>0</v>
      </c>
      <c r="Q479">
        <f t="shared" si="185"/>
        <v>0</v>
      </c>
      <c r="R479">
        <f t="shared" si="185"/>
        <v>0</v>
      </c>
      <c r="S479">
        <f t="shared" si="185"/>
        <v>0</v>
      </c>
      <c r="T479">
        <f t="shared" si="185"/>
        <v>0</v>
      </c>
      <c r="U479">
        <f t="shared" si="185"/>
        <v>0</v>
      </c>
      <c r="V479">
        <f t="shared" si="185"/>
        <v>0</v>
      </c>
      <c r="W479">
        <f t="shared" si="185"/>
        <v>0</v>
      </c>
      <c r="X479">
        <f t="shared" si="185"/>
        <v>0</v>
      </c>
      <c r="Y479">
        <f t="shared" si="185"/>
        <v>0</v>
      </c>
      <c r="Z479">
        <f t="shared" si="185"/>
        <v>0</v>
      </c>
      <c r="AA479">
        <f t="shared" si="185"/>
        <v>0</v>
      </c>
      <c r="AC479">
        <f t="shared" si="186"/>
        <v>0</v>
      </c>
      <c r="AD479">
        <f t="shared" si="186"/>
        <v>0</v>
      </c>
      <c r="AE479">
        <f t="shared" si="186"/>
        <v>0</v>
      </c>
      <c r="AF479">
        <f t="shared" si="186"/>
        <v>0</v>
      </c>
      <c r="AG479">
        <f t="shared" si="186"/>
        <v>0</v>
      </c>
      <c r="AH479">
        <f t="shared" si="186"/>
        <v>0</v>
      </c>
      <c r="AI479">
        <f t="shared" si="186"/>
        <v>0</v>
      </c>
      <c r="AJ479">
        <f t="shared" si="183"/>
        <v>0</v>
      </c>
      <c r="AK479">
        <f t="shared" si="183"/>
        <v>0</v>
      </c>
      <c r="AL479">
        <f t="shared" si="183"/>
        <v>0</v>
      </c>
      <c r="AM479">
        <f t="shared" si="183"/>
        <v>0</v>
      </c>
      <c r="AN479">
        <f t="shared" si="183"/>
        <v>0</v>
      </c>
      <c r="AO479">
        <f t="shared" si="183"/>
        <v>0</v>
      </c>
      <c r="AP479">
        <f t="shared" si="183"/>
        <v>0</v>
      </c>
      <c r="AQ479">
        <f t="shared" si="183"/>
        <v>0</v>
      </c>
      <c r="AR479">
        <f t="shared" si="181"/>
        <v>0</v>
      </c>
      <c r="AS479">
        <f t="shared" si="164"/>
        <v>0</v>
      </c>
      <c r="AT479">
        <f t="shared" si="164"/>
        <v>0</v>
      </c>
      <c r="AV479" s="25">
        <f t="shared" si="187"/>
        <v>45.171769645733413</v>
      </c>
      <c r="AW479" s="25">
        <f t="shared" si="187"/>
        <v>127.04522300052373</v>
      </c>
      <c r="AX479" s="25">
        <f t="shared" si="187"/>
        <v>364.41551061754836</v>
      </c>
      <c r="AY479" s="25">
        <f t="shared" si="187"/>
        <v>1052.6074841407044</v>
      </c>
      <c r="AZ479" s="25">
        <f t="shared" si="187"/>
        <v>3047.8369510477814</v>
      </c>
      <c r="BA479" s="25">
        <f t="shared" si="187"/>
        <v>8832.473765734987</v>
      </c>
      <c r="BB479" s="25">
        <f t="shared" si="187"/>
        <v>25603.488645394966</v>
      </c>
      <c r="BC479" s="25">
        <f t="shared" si="187"/>
        <v>74226.582731377712</v>
      </c>
      <c r="BD479" s="25">
        <f t="shared" si="187"/>
        <v>215196.30313641208</v>
      </c>
      <c r="BE479" s="25">
        <f t="shared" si="187"/>
        <v>623900.48876334867</v>
      </c>
      <c r="BF479" s="25">
        <f t="shared" si="184"/>
        <v>1808829.499539858</v>
      </c>
      <c r="BG479" s="25">
        <f t="shared" si="184"/>
        <v>5244215.8008228196</v>
      </c>
      <c r="BH479" s="25">
        <f t="shared" si="184"/>
        <v>15204204.063164905</v>
      </c>
      <c r="BI479" s="25">
        <f t="shared" si="184"/>
        <v>44080539.207467429</v>
      </c>
      <c r="BJ479" s="25">
        <f t="shared" si="184"/>
        <v>127799787.60445273</v>
      </c>
      <c r="BK479" s="25">
        <f t="shared" si="184"/>
        <v>370521466.69325632</v>
      </c>
      <c r="BL479" s="25">
        <f t="shared" si="184"/>
        <v>1074228375.5313194</v>
      </c>
      <c r="BM479" s="25">
        <f t="shared" si="184"/>
        <v>3114439268.1283507</v>
      </c>
      <c r="BN479" s="25">
        <f t="shared" si="184"/>
        <v>9029487754.9259262</v>
      </c>
    </row>
    <row r="480" spans="2:66" x14ac:dyDescent="0.3">
      <c r="B480" s="73"/>
      <c r="F480" s="75"/>
      <c r="G480" s="23"/>
      <c r="H480" s="59">
        <f t="shared" si="167"/>
        <v>0</v>
      </c>
      <c r="I480" s="77">
        <f t="shared" si="176"/>
        <v>0</v>
      </c>
      <c r="J480">
        <f t="shared" si="185"/>
        <v>0</v>
      </c>
      <c r="K480">
        <f t="shared" si="185"/>
        <v>0</v>
      </c>
      <c r="L480">
        <f t="shared" si="185"/>
        <v>0</v>
      </c>
      <c r="M480">
        <f t="shared" si="185"/>
        <v>0</v>
      </c>
      <c r="N480">
        <f t="shared" si="185"/>
        <v>0</v>
      </c>
      <c r="O480">
        <f t="shared" si="185"/>
        <v>0</v>
      </c>
      <c r="P480">
        <f t="shared" si="185"/>
        <v>0</v>
      </c>
      <c r="Q480">
        <f t="shared" si="185"/>
        <v>0</v>
      </c>
      <c r="R480">
        <f t="shared" si="185"/>
        <v>0</v>
      </c>
      <c r="S480">
        <f t="shared" si="185"/>
        <v>0</v>
      </c>
      <c r="T480">
        <f t="shared" si="185"/>
        <v>0</v>
      </c>
      <c r="U480">
        <f t="shared" si="185"/>
        <v>0</v>
      </c>
      <c r="V480">
        <f t="shared" si="185"/>
        <v>0</v>
      </c>
      <c r="W480">
        <f t="shared" si="185"/>
        <v>0</v>
      </c>
      <c r="X480">
        <f t="shared" si="185"/>
        <v>0</v>
      </c>
      <c r="Y480">
        <f t="shared" si="185"/>
        <v>0</v>
      </c>
      <c r="Z480">
        <f t="shared" si="185"/>
        <v>0</v>
      </c>
      <c r="AA480">
        <f t="shared" si="185"/>
        <v>0</v>
      </c>
      <c r="AC480">
        <f t="shared" si="186"/>
        <v>0</v>
      </c>
      <c r="AD480">
        <f t="shared" si="186"/>
        <v>0</v>
      </c>
      <c r="AE480">
        <f t="shared" si="186"/>
        <v>0</v>
      </c>
      <c r="AF480">
        <f t="shared" si="186"/>
        <v>0</v>
      </c>
      <c r="AG480">
        <f t="shared" si="186"/>
        <v>0</v>
      </c>
      <c r="AH480">
        <f t="shared" si="186"/>
        <v>0</v>
      </c>
      <c r="AI480">
        <f t="shared" si="186"/>
        <v>0</v>
      </c>
      <c r="AJ480">
        <f t="shared" si="183"/>
        <v>0</v>
      </c>
      <c r="AK480">
        <f t="shared" si="183"/>
        <v>0</v>
      </c>
      <c r="AL480">
        <f t="shared" si="183"/>
        <v>0</v>
      </c>
      <c r="AM480">
        <f t="shared" si="183"/>
        <v>0</v>
      </c>
      <c r="AN480">
        <f t="shared" si="183"/>
        <v>0</v>
      </c>
      <c r="AO480">
        <f t="shared" si="183"/>
        <v>0</v>
      </c>
      <c r="AP480">
        <f t="shared" si="183"/>
        <v>0</v>
      </c>
      <c r="AQ480">
        <f t="shared" si="183"/>
        <v>0</v>
      </c>
      <c r="AR480">
        <f t="shared" si="181"/>
        <v>0</v>
      </c>
      <c r="AS480">
        <f t="shared" si="164"/>
        <v>0</v>
      </c>
      <c r="AT480">
        <f t="shared" si="164"/>
        <v>0</v>
      </c>
      <c r="AV480" s="25">
        <f t="shared" si="187"/>
        <v>45.171769645733413</v>
      </c>
      <c r="AW480" s="25">
        <f t="shared" si="187"/>
        <v>127.04522300052373</v>
      </c>
      <c r="AX480" s="25">
        <f t="shared" si="187"/>
        <v>364.41551061754836</v>
      </c>
      <c r="AY480" s="25">
        <f t="shared" si="187"/>
        <v>1052.6074841407044</v>
      </c>
      <c r="AZ480" s="25">
        <f t="shared" si="187"/>
        <v>3047.8369510477814</v>
      </c>
      <c r="BA480" s="25">
        <f t="shared" si="187"/>
        <v>8832.473765734987</v>
      </c>
      <c r="BB480" s="25">
        <f t="shared" si="187"/>
        <v>25603.488645394966</v>
      </c>
      <c r="BC480" s="25">
        <f t="shared" si="187"/>
        <v>74226.582731377712</v>
      </c>
      <c r="BD480" s="25">
        <f t="shared" si="187"/>
        <v>215196.30313641208</v>
      </c>
      <c r="BE480" s="25">
        <f t="shared" si="187"/>
        <v>623900.48876334867</v>
      </c>
      <c r="BF480" s="25">
        <f t="shared" si="184"/>
        <v>1808829.499539858</v>
      </c>
      <c r="BG480" s="25">
        <f t="shared" si="184"/>
        <v>5244215.8008228196</v>
      </c>
      <c r="BH480" s="25">
        <f t="shared" si="184"/>
        <v>15204204.063164905</v>
      </c>
      <c r="BI480" s="25">
        <f t="shared" si="184"/>
        <v>44080539.207467429</v>
      </c>
      <c r="BJ480" s="25">
        <f t="shared" si="184"/>
        <v>127799787.60445273</v>
      </c>
      <c r="BK480" s="25">
        <f t="shared" si="184"/>
        <v>370521466.69325632</v>
      </c>
      <c r="BL480" s="25">
        <f t="shared" si="184"/>
        <v>1074228375.5313194</v>
      </c>
      <c r="BM480" s="25">
        <f t="shared" si="184"/>
        <v>3114439268.1283507</v>
      </c>
      <c r="BN480" s="25">
        <f t="shared" si="184"/>
        <v>9029487754.9259262</v>
      </c>
    </row>
    <row r="481" spans="2:66" x14ac:dyDescent="0.3">
      <c r="B481" s="73"/>
      <c r="F481" s="75"/>
      <c r="G481" s="23"/>
      <c r="H481" s="59">
        <f t="shared" si="167"/>
        <v>0</v>
      </c>
      <c r="I481" s="77">
        <f t="shared" si="176"/>
        <v>0</v>
      </c>
      <c r="J481">
        <f t="shared" si="185"/>
        <v>0</v>
      </c>
      <c r="K481">
        <f t="shared" si="185"/>
        <v>0</v>
      </c>
      <c r="L481">
        <f t="shared" si="185"/>
        <v>0</v>
      </c>
      <c r="M481">
        <f t="shared" si="185"/>
        <v>0</v>
      </c>
      <c r="N481">
        <f t="shared" si="185"/>
        <v>0</v>
      </c>
      <c r="O481">
        <f t="shared" si="185"/>
        <v>0</v>
      </c>
      <c r="P481">
        <f t="shared" si="185"/>
        <v>0</v>
      </c>
      <c r="Q481">
        <f t="shared" si="185"/>
        <v>0</v>
      </c>
      <c r="R481">
        <f t="shared" si="185"/>
        <v>0</v>
      </c>
      <c r="S481">
        <f t="shared" si="185"/>
        <v>0</v>
      </c>
      <c r="T481">
        <f t="shared" si="185"/>
        <v>0</v>
      </c>
      <c r="U481">
        <f t="shared" si="185"/>
        <v>0</v>
      </c>
      <c r="V481">
        <f t="shared" si="185"/>
        <v>0</v>
      </c>
      <c r="W481">
        <f t="shared" si="185"/>
        <v>0</v>
      </c>
      <c r="X481">
        <f t="shared" si="185"/>
        <v>0</v>
      </c>
      <c r="Y481">
        <f t="shared" si="185"/>
        <v>0</v>
      </c>
      <c r="Z481">
        <f t="shared" si="185"/>
        <v>0</v>
      </c>
      <c r="AA481">
        <f t="shared" si="185"/>
        <v>0</v>
      </c>
      <c r="AC481">
        <f t="shared" si="186"/>
        <v>0</v>
      </c>
      <c r="AD481">
        <f t="shared" si="186"/>
        <v>0</v>
      </c>
      <c r="AE481">
        <f t="shared" si="186"/>
        <v>0</v>
      </c>
      <c r="AF481">
        <f t="shared" si="186"/>
        <v>0</v>
      </c>
      <c r="AG481">
        <f t="shared" si="186"/>
        <v>0</v>
      </c>
      <c r="AH481">
        <f t="shared" si="186"/>
        <v>0</v>
      </c>
      <c r="AI481">
        <f t="shared" si="186"/>
        <v>0</v>
      </c>
      <c r="AJ481">
        <f t="shared" si="183"/>
        <v>0</v>
      </c>
      <c r="AK481">
        <f t="shared" si="183"/>
        <v>0</v>
      </c>
      <c r="AL481">
        <f t="shared" si="183"/>
        <v>0</v>
      </c>
      <c r="AM481">
        <f t="shared" si="183"/>
        <v>0</v>
      </c>
      <c r="AN481">
        <f t="shared" si="183"/>
        <v>0</v>
      </c>
      <c r="AO481">
        <f t="shared" si="183"/>
        <v>0</v>
      </c>
      <c r="AP481">
        <f t="shared" si="183"/>
        <v>0</v>
      </c>
      <c r="AQ481">
        <f t="shared" si="183"/>
        <v>0</v>
      </c>
      <c r="AR481">
        <f t="shared" si="181"/>
        <v>0</v>
      </c>
      <c r="AS481">
        <f t="shared" si="164"/>
        <v>0</v>
      </c>
      <c r="AT481">
        <f t="shared" si="164"/>
        <v>0</v>
      </c>
      <c r="AV481" s="25">
        <f t="shared" si="187"/>
        <v>45.171769645733413</v>
      </c>
      <c r="AW481" s="25">
        <f t="shared" si="187"/>
        <v>127.04522300052373</v>
      </c>
      <c r="AX481" s="25">
        <f t="shared" si="187"/>
        <v>364.41551061754836</v>
      </c>
      <c r="AY481" s="25">
        <f t="shared" si="187"/>
        <v>1052.6074841407044</v>
      </c>
      <c r="AZ481" s="25">
        <f t="shared" si="187"/>
        <v>3047.8369510477814</v>
      </c>
      <c r="BA481" s="25">
        <f t="shared" si="187"/>
        <v>8832.473765734987</v>
      </c>
      <c r="BB481" s="25">
        <f t="shared" si="187"/>
        <v>25603.488645394966</v>
      </c>
      <c r="BC481" s="25">
        <f t="shared" si="187"/>
        <v>74226.582731377712</v>
      </c>
      <c r="BD481" s="25">
        <f t="shared" si="187"/>
        <v>215196.30313641208</v>
      </c>
      <c r="BE481" s="25">
        <f t="shared" si="187"/>
        <v>623900.48876334867</v>
      </c>
      <c r="BF481" s="25">
        <f t="shared" si="184"/>
        <v>1808829.499539858</v>
      </c>
      <c r="BG481" s="25">
        <f t="shared" si="184"/>
        <v>5244215.8008228196</v>
      </c>
      <c r="BH481" s="25">
        <f t="shared" si="184"/>
        <v>15204204.063164905</v>
      </c>
      <c r="BI481" s="25">
        <f t="shared" si="184"/>
        <v>44080539.207467429</v>
      </c>
      <c r="BJ481" s="25">
        <f t="shared" si="184"/>
        <v>127799787.60445273</v>
      </c>
      <c r="BK481" s="25">
        <f t="shared" si="184"/>
        <v>370521466.69325632</v>
      </c>
      <c r="BL481" s="25">
        <f t="shared" si="184"/>
        <v>1074228375.5313194</v>
      </c>
      <c r="BM481" s="25">
        <f t="shared" si="184"/>
        <v>3114439268.1283507</v>
      </c>
      <c r="BN481" s="25">
        <f t="shared" si="184"/>
        <v>9029487754.9259262</v>
      </c>
    </row>
    <row r="482" spans="2:66" x14ac:dyDescent="0.3">
      <c r="B482" s="73"/>
      <c r="F482" s="75"/>
      <c r="G482" s="23"/>
      <c r="H482" s="59">
        <f t="shared" si="167"/>
        <v>0</v>
      </c>
      <c r="I482" s="77">
        <f t="shared" si="176"/>
        <v>0</v>
      </c>
      <c r="J482">
        <f t="shared" si="185"/>
        <v>0</v>
      </c>
      <c r="K482">
        <f t="shared" si="185"/>
        <v>0</v>
      </c>
      <c r="L482">
        <f t="shared" si="185"/>
        <v>0</v>
      </c>
      <c r="M482">
        <f t="shared" si="185"/>
        <v>0</v>
      </c>
      <c r="N482">
        <f t="shared" si="185"/>
        <v>0</v>
      </c>
      <c r="O482">
        <f t="shared" si="185"/>
        <v>0</v>
      </c>
      <c r="P482">
        <f t="shared" si="185"/>
        <v>0</v>
      </c>
      <c r="Q482">
        <f t="shared" si="185"/>
        <v>0</v>
      </c>
      <c r="R482">
        <f t="shared" si="185"/>
        <v>0</v>
      </c>
      <c r="S482">
        <f t="shared" si="185"/>
        <v>0</v>
      </c>
      <c r="T482">
        <f t="shared" si="185"/>
        <v>0</v>
      </c>
      <c r="U482">
        <f t="shared" si="185"/>
        <v>0</v>
      </c>
      <c r="V482">
        <f t="shared" si="185"/>
        <v>0</v>
      </c>
      <c r="W482">
        <f t="shared" si="185"/>
        <v>0</v>
      </c>
      <c r="X482">
        <f t="shared" si="185"/>
        <v>0</v>
      </c>
      <c r="Y482">
        <f t="shared" si="185"/>
        <v>0</v>
      </c>
      <c r="Z482">
        <f t="shared" si="185"/>
        <v>0</v>
      </c>
      <c r="AA482">
        <f t="shared" si="185"/>
        <v>0</v>
      </c>
      <c r="AC482">
        <f t="shared" si="186"/>
        <v>0</v>
      </c>
      <c r="AD482">
        <f t="shared" si="186"/>
        <v>0</v>
      </c>
      <c r="AE482">
        <f t="shared" si="186"/>
        <v>0</v>
      </c>
      <c r="AF482">
        <f t="shared" si="186"/>
        <v>0</v>
      </c>
      <c r="AG482">
        <f t="shared" si="186"/>
        <v>0</v>
      </c>
      <c r="AH482">
        <f t="shared" si="186"/>
        <v>0</v>
      </c>
      <c r="AI482">
        <f t="shared" si="186"/>
        <v>0</v>
      </c>
      <c r="AJ482">
        <f t="shared" si="183"/>
        <v>0</v>
      </c>
      <c r="AK482">
        <f t="shared" si="183"/>
        <v>0</v>
      </c>
      <c r="AL482">
        <f t="shared" si="183"/>
        <v>0</v>
      </c>
      <c r="AM482">
        <f t="shared" si="183"/>
        <v>0</v>
      </c>
      <c r="AN482">
        <f t="shared" si="183"/>
        <v>0</v>
      </c>
      <c r="AO482">
        <f t="shared" si="183"/>
        <v>0</v>
      </c>
      <c r="AP482">
        <f t="shared" si="183"/>
        <v>0</v>
      </c>
      <c r="AQ482">
        <f t="shared" si="183"/>
        <v>0</v>
      </c>
      <c r="AR482">
        <f t="shared" si="181"/>
        <v>0</v>
      </c>
      <c r="AS482">
        <f t="shared" si="181"/>
        <v>0</v>
      </c>
      <c r="AT482">
        <f t="shared" si="181"/>
        <v>0</v>
      </c>
      <c r="AV482" s="25">
        <f t="shared" si="187"/>
        <v>45.171769645733413</v>
      </c>
      <c r="AW482" s="25">
        <f t="shared" si="187"/>
        <v>127.04522300052373</v>
      </c>
      <c r="AX482" s="25">
        <f t="shared" si="187"/>
        <v>364.41551061754836</v>
      </c>
      <c r="AY482" s="25">
        <f t="shared" si="187"/>
        <v>1052.6074841407044</v>
      </c>
      <c r="AZ482" s="25">
        <f t="shared" si="187"/>
        <v>3047.8369510477814</v>
      </c>
      <c r="BA482" s="25">
        <f t="shared" si="187"/>
        <v>8832.473765734987</v>
      </c>
      <c r="BB482" s="25">
        <f t="shared" si="187"/>
        <v>25603.488645394966</v>
      </c>
      <c r="BC482" s="25">
        <f t="shared" si="187"/>
        <v>74226.582731377712</v>
      </c>
      <c r="BD482" s="25">
        <f t="shared" si="187"/>
        <v>215196.30313641208</v>
      </c>
      <c r="BE482" s="25">
        <f t="shared" si="187"/>
        <v>623900.48876334867</v>
      </c>
      <c r="BF482" s="25">
        <f t="shared" si="184"/>
        <v>1808829.499539858</v>
      </c>
      <c r="BG482" s="25">
        <f t="shared" si="184"/>
        <v>5244215.8008228196</v>
      </c>
      <c r="BH482" s="25">
        <f t="shared" si="184"/>
        <v>15204204.063164905</v>
      </c>
      <c r="BI482" s="25">
        <f t="shared" si="184"/>
        <v>44080539.207467429</v>
      </c>
      <c r="BJ482" s="25">
        <f t="shared" si="184"/>
        <v>127799787.60445273</v>
      </c>
      <c r="BK482" s="25">
        <f t="shared" si="184"/>
        <v>370521466.69325632</v>
      </c>
      <c r="BL482" s="25">
        <f t="shared" si="184"/>
        <v>1074228375.5313194</v>
      </c>
      <c r="BM482" s="25">
        <f t="shared" si="184"/>
        <v>3114439268.1283507</v>
      </c>
      <c r="BN482" s="25">
        <f t="shared" si="184"/>
        <v>9029487754.9259262</v>
      </c>
    </row>
    <row r="483" spans="2:66" x14ac:dyDescent="0.3">
      <c r="B483" s="73"/>
      <c r="F483" s="75"/>
      <c r="G483" s="23"/>
      <c r="H483" s="59">
        <f t="shared" si="167"/>
        <v>0</v>
      </c>
      <c r="I483" s="77">
        <f t="shared" si="176"/>
        <v>0</v>
      </c>
      <c r="J483">
        <f t="shared" si="185"/>
        <v>0</v>
      </c>
      <c r="K483">
        <f t="shared" si="185"/>
        <v>0</v>
      </c>
      <c r="L483">
        <f t="shared" si="185"/>
        <v>0</v>
      </c>
      <c r="M483">
        <f t="shared" si="185"/>
        <v>0</v>
      </c>
      <c r="N483">
        <f t="shared" si="185"/>
        <v>0</v>
      </c>
      <c r="O483">
        <f t="shared" si="185"/>
        <v>0</v>
      </c>
      <c r="P483">
        <f t="shared" si="185"/>
        <v>0</v>
      </c>
      <c r="Q483">
        <f t="shared" si="185"/>
        <v>0</v>
      </c>
      <c r="R483">
        <f t="shared" si="185"/>
        <v>0</v>
      </c>
      <c r="S483">
        <f t="shared" si="185"/>
        <v>0</v>
      </c>
      <c r="T483">
        <f t="shared" si="185"/>
        <v>0</v>
      </c>
      <c r="U483">
        <f t="shared" si="185"/>
        <v>0</v>
      </c>
      <c r="V483">
        <f t="shared" si="185"/>
        <v>0</v>
      </c>
      <c r="W483">
        <f t="shared" si="185"/>
        <v>0</v>
      </c>
      <c r="X483">
        <f t="shared" si="185"/>
        <v>0</v>
      </c>
      <c r="Y483">
        <f t="shared" si="185"/>
        <v>0</v>
      </c>
      <c r="Z483">
        <f t="shared" si="185"/>
        <v>0</v>
      </c>
      <c r="AA483">
        <f t="shared" si="185"/>
        <v>0</v>
      </c>
      <c r="AC483">
        <f t="shared" si="186"/>
        <v>0</v>
      </c>
      <c r="AD483">
        <f t="shared" si="186"/>
        <v>0</v>
      </c>
      <c r="AE483">
        <f t="shared" si="186"/>
        <v>0</v>
      </c>
      <c r="AF483">
        <f t="shared" si="186"/>
        <v>0</v>
      </c>
      <c r="AG483">
        <f t="shared" si="186"/>
        <v>0</v>
      </c>
      <c r="AH483">
        <f t="shared" si="186"/>
        <v>0</v>
      </c>
      <c r="AI483">
        <f t="shared" si="186"/>
        <v>0</v>
      </c>
      <c r="AJ483">
        <f t="shared" si="183"/>
        <v>0</v>
      </c>
      <c r="AK483">
        <f t="shared" si="183"/>
        <v>0</v>
      </c>
      <c r="AL483">
        <f t="shared" si="183"/>
        <v>0</v>
      </c>
      <c r="AM483">
        <f t="shared" si="183"/>
        <v>0</v>
      </c>
      <c r="AN483">
        <f t="shared" si="183"/>
        <v>0</v>
      </c>
      <c r="AO483">
        <f t="shared" si="183"/>
        <v>0</v>
      </c>
      <c r="AP483">
        <f t="shared" si="183"/>
        <v>0</v>
      </c>
      <c r="AQ483">
        <f t="shared" si="183"/>
        <v>0</v>
      </c>
      <c r="AR483">
        <f t="shared" si="181"/>
        <v>0</v>
      </c>
      <c r="AS483">
        <f t="shared" si="181"/>
        <v>0</v>
      </c>
      <c r="AT483">
        <f t="shared" si="181"/>
        <v>0</v>
      </c>
      <c r="AV483" s="25">
        <f t="shared" si="187"/>
        <v>45.171769645733413</v>
      </c>
      <c r="AW483" s="25">
        <f t="shared" si="187"/>
        <v>127.04522300052373</v>
      </c>
      <c r="AX483" s="25">
        <f t="shared" si="187"/>
        <v>364.41551061754836</v>
      </c>
      <c r="AY483" s="25">
        <f t="shared" si="187"/>
        <v>1052.6074841407044</v>
      </c>
      <c r="AZ483" s="25">
        <f t="shared" si="187"/>
        <v>3047.8369510477814</v>
      </c>
      <c r="BA483" s="25">
        <f t="shared" si="187"/>
        <v>8832.473765734987</v>
      </c>
      <c r="BB483" s="25">
        <f t="shared" si="187"/>
        <v>25603.488645394966</v>
      </c>
      <c r="BC483" s="25">
        <f t="shared" si="187"/>
        <v>74226.582731377712</v>
      </c>
      <c r="BD483" s="25">
        <f t="shared" si="187"/>
        <v>215196.30313641208</v>
      </c>
      <c r="BE483" s="25">
        <f t="shared" si="187"/>
        <v>623900.48876334867</v>
      </c>
      <c r="BF483" s="25">
        <f t="shared" si="184"/>
        <v>1808829.499539858</v>
      </c>
      <c r="BG483" s="25">
        <f t="shared" si="184"/>
        <v>5244215.8008228196</v>
      </c>
      <c r="BH483" s="25">
        <f t="shared" si="184"/>
        <v>15204204.063164905</v>
      </c>
      <c r="BI483" s="25">
        <f t="shared" si="184"/>
        <v>44080539.207467429</v>
      </c>
      <c r="BJ483" s="25">
        <f t="shared" si="184"/>
        <v>127799787.60445273</v>
      </c>
      <c r="BK483" s="25">
        <f t="shared" si="184"/>
        <v>370521466.69325632</v>
      </c>
      <c r="BL483" s="25">
        <f t="shared" si="184"/>
        <v>1074228375.5313194</v>
      </c>
      <c r="BM483" s="25">
        <f t="shared" si="184"/>
        <v>3114439268.1283507</v>
      </c>
      <c r="BN483" s="25">
        <f t="shared" si="184"/>
        <v>9029487754.9259262</v>
      </c>
    </row>
    <row r="484" spans="2:66" x14ac:dyDescent="0.3">
      <c r="B484" s="73"/>
      <c r="F484" s="75"/>
      <c r="G484" s="23"/>
      <c r="H484" s="59">
        <f t="shared" si="167"/>
        <v>0</v>
      </c>
      <c r="I484" s="77">
        <f t="shared" si="176"/>
        <v>0</v>
      </c>
      <c r="J484">
        <f t="shared" si="185"/>
        <v>0</v>
      </c>
      <c r="K484">
        <f t="shared" si="185"/>
        <v>0</v>
      </c>
      <c r="L484">
        <f t="shared" si="185"/>
        <v>0</v>
      </c>
      <c r="M484">
        <f t="shared" si="185"/>
        <v>0</v>
      </c>
      <c r="N484">
        <f t="shared" si="185"/>
        <v>0</v>
      </c>
      <c r="O484">
        <f t="shared" si="185"/>
        <v>0</v>
      </c>
      <c r="P484">
        <f t="shared" si="185"/>
        <v>0</v>
      </c>
      <c r="Q484">
        <f t="shared" si="185"/>
        <v>0</v>
      </c>
      <c r="R484">
        <f t="shared" si="185"/>
        <v>0</v>
      </c>
      <c r="S484">
        <f t="shared" si="185"/>
        <v>0</v>
      </c>
      <c r="T484">
        <f t="shared" si="185"/>
        <v>0</v>
      </c>
      <c r="U484">
        <f t="shared" si="185"/>
        <v>0</v>
      </c>
      <c r="V484">
        <f t="shared" si="185"/>
        <v>0</v>
      </c>
      <c r="W484">
        <f t="shared" si="185"/>
        <v>0</v>
      </c>
      <c r="X484">
        <f t="shared" si="185"/>
        <v>0</v>
      </c>
      <c r="Y484">
        <f t="shared" si="185"/>
        <v>0</v>
      </c>
      <c r="Z484">
        <f t="shared" si="185"/>
        <v>0</v>
      </c>
      <c r="AA484">
        <f t="shared" si="185"/>
        <v>0</v>
      </c>
      <c r="AC484">
        <f t="shared" si="186"/>
        <v>0</v>
      </c>
      <c r="AD484">
        <f t="shared" si="186"/>
        <v>0</v>
      </c>
      <c r="AE484">
        <f t="shared" si="186"/>
        <v>0</v>
      </c>
      <c r="AF484">
        <f t="shared" si="186"/>
        <v>0</v>
      </c>
      <c r="AG484">
        <f t="shared" si="186"/>
        <v>0</v>
      </c>
      <c r="AH484">
        <f t="shared" si="186"/>
        <v>0</v>
      </c>
      <c r="AI484">
        <f t="shared" si="186"/>
        <v>0</v>
      </c>
      <c r="AJ484">
        <f t="shared" si="183"/>
        <v>0</v>
      </c>
      <c r="AK484">
        <f t="shared" si="183"/>
        <v>0</v>
      </c>
      <c r="AL484">
        <f t="shared" si="183"/>
        <v>0</v>
      </c>
      <c r="AM484">
        <f t="shared" si="183"/>
        <v>0</v>
      </c>
      <c r="AN484">
        <f t="shared" si="183"/>
        <v>0</v>
      </c>
      <c r="AO484">
        <f t="shared" si="183"/>
        <v>0</v>
      </c>
      <c r="AP484">
        <f t="shared" si="183"/>
        <v>0</v>
      </c>
      <c r="AQ484">
        <f t="shared" si="183"/>
        <v>0</v>
      </c>
      <c r="AR484">
        <f t="shared" si="181"/>
        <v>0</v>
      </c>
      <c r="AS484">
        <f t="shared" si="181"/>
        <v>0</v>
      </c>
      <c r="AT484">
        <f t="shared" si="181"/>
        <v>0</v>
      </c>
      <c r="AV484" s="25">
        <f t="shared" si="187"/>
        <v>45.171769645733413</v>
      </c>
      <c r="AW484" s="25">
        <f t="shared" si="187"/>
        <v>127.04522300052373</v>
      </c>
      <c r="AX484" s="25">
        <f t="shared" si="187"/>
        <v>364.41551061754836</v>
      </c>
      <c r="AY484" s="25">
        <f t="shared" si="187"/>
        <v>1052.6074841407044</v>
      </c>
      <c r="AZ484" s="25">
        <f t="shared" si="187"/>
        <v>3047.8369510477814</v>
      </c>
      <c r="BA484" s="25">
        <f t="shared" si="187"/>
        <v>8832.473765734987</v>
      </c>
      <c r="BB484" s="25">
        <f t="shared" si="187"/>
        <v>25603.488645394966</v>
      </c>
      <c r="BC484" s="25">
        <f t="shared" si="187"/>
        <v>74226.582731377712</v>
      </c>
      <c r="BD484" s="25">
        <f t="shared" si="187"/>
        <v>215196.30313641208</v>
      </c>
      <c r="BE484" s="25">
        <f t="shared" si="187"/>
        <v>623900.48876334867</v>
      </c>
      <c r="BF484" s="25">
        <f t="shared" si="184"/>
        <v>1808829.499539858</v>
      </c>
      <c r="BG484" s="25">
        <f t="shared" si="184"/>
        <v>5244215.8008228196</v>
      </c>
      <c r="BH484" s="25">
        <f t="shared" si="184"/>
        <v>15204204.063164905</v>
      </c>
      <c r="BI484" s="25">
        <f t="shared" si="184"/>
        <v>44080539.207467429</v>
      </c>
      <c r="BJ484" s="25">
        <f t="shared" si="184"/>
        <v>127799787.60445273</v>
      </c>
      <c r="BK484" s="25">
        <f t="shared" si="184"/>
        <v>370521466.69325632</v>
      </c>
      <c r="BL484" s="25">
        <f t="shared" si="184"/>
        <v>1074228375.5313194</v>
      </c>
      <c r="BM484" s="25">
        <f t="shared" si="184"/>
        <v>3114439268.1283507</v>
      </c>
      <c r="BN484" s="25">
        <f t="shared" si="184"/>
        <v>9029487754.9259262</v>
      </c>
    </row>
    <row r="485" spans="2:66" x14ac:dyDescent="0.3">
      <c r="B485" s="73"/>
      <c r="F485" s="75"/>
      <c r="G485" s="23"/>
      <c r="H485" s="59">
        <f t="shared" si="167"/>
        <v>0</v>
      </c>
      <c r="I485" s="77">
        <f t="shared" si="176"/>
        <v>0</v>
      </c>
      <c r="J485">
        <f t="shared" si="185"/>
        <v>0</v>
      </c>
      <c r="K485">
        <f t="shared" si="185"/>
        <v>0</v>
      </c>
      <c r="L485">
        <f t="shared" si="185"/>
        <v>0</v>
      </c>
      <c r="M485">
        <f t="shared" si="185"/>
        <v>0</v>
      </c>
      <c r="N485">
        <f t="shared" si="185"/>
        <v>0</v>
      </c>
      <c r="O485">
        <f t="shared" si="185"/>
        <v>0</v>
      </c>
      <c r="P485">
        <f t="shared" si="185"/>
        <v>0</v>
      </c>
      <c r="Q485">
        <f t="shared" si="185"/>
        <v>0</v>
      </c>
      <c r="R485">
        <f t="shared" si="185"/>
        <v>0</v>
      </c>
      <c r="S485">
        <f t="shared" si="185"/>
        <v>0</v>
      </c>
      <c r="T485">
        <f t="shared" si="185"/>
        <v>0</v>
      </c>
      <c r="U485">
        <f t="shared" si="185"/>
        <v>0</v>
      </c>
      <c r="V485">
        <f t="shared" si="185"/>
        <v>0</v>
      </c>
      <c r="W485">
        <f t="shared" si="185"/>
        <v>0</v>
      </c>
      <c r="X485">
        <f t="shared" si="185"/>
        <v>0</v>
      </c>
      <c r="Y485">
        <f t="shared" si="185"/>
        <v>0</v>
      </c>
      <c r="Z485">
        <f t="shared" si="185"/>
        <v>0</v>
      </c>
      <c r="AA485">
        <f t="shared" si="185"/>
        <v>0</v>
      </c>
      <c r="AC485">
        <f t="shared" si="186"/>
        <v>0</v>
      </c>
      <c r="AD485">
        <f t="shared" si="186"/>
        <v>0</v>
      </c>
      <c r="AE485">
        <f t="shared" si="186"/>
        <v>0</v>
      </c>
      <c r="AF485">
        <f t="shared" si="186"/>
        <v>0</v>
      </c>
      <c r="AG485">
        <f t="shared" si="186"/>
        <v>0</v>
      </c>
      <c r="AH485">
        <f t="shared" si="186"/>
        <v>0</v>
      </c>
      <c r="AI485">
        <f t="shared" si="186"/>
        <v>0</v>
      </c>
      <c r="AJ485">
        <f t="shared" si="183"/>
        <v>0</v>
      </c>
      <c r="AK485">
        <f t="shared" si="183"/>
        <v>0</v>
      </c>
      <c r="AL485">
        <f t="shared" si="183"/>
        <v>0</v>
      </c>
      <c r="AM485">
        <f t="shared" si="183"/>
        <v>0</v>
      </c>
      <c r="AN485">
        <f t="shared" si="183"/>
        <v>0</v>
      </c>
      <c r="AO485">
        <f t="shared" si="183"/>
        <v>0</v>
      </c>
      <c r="AP485">
        <f t="shared" si="183"/>
        <v>0</v>
      </c>
      <c r="AQ485">
        <f t="shared" si="183"/>
        <v>0</v>
      </c>
      <c r="AR485">
        <f t="shared" si="181"/>
        <v>0</v>
      </c>
      <c r="AS485">
        <f t="shared" si="181"/>
        <v>0</v>
      </c>
      <c r="AT485">
        <f t="shared" si="181"/>
        <v>0</v>
      </c>
      <c r="AV485" s="25">
        <f t="shared" si="187"/>
        <v>45.171769645733413</v>
      </c>
      <c r="AW485" s="25">
        <f t="shared" si="187"/>
        <v>127.04522300052373</v>
      </c>
      <c r="AX485" s="25">
        <f t="shared" si="187"/>
        <v>364.41551061754836</v>
      </c>
      <c r="AY485" s="25">
        <f t="shared" si="187"/>
        <v>1052.6074841407044</v>
      </c>
      <c r="AZ485" s="25">
        <f t="shared" si="187"/>
        <v>3047.8369510477814</v>
      </c>
      <c r="BA485" s="25">
        <f t="shared" si="187"/>
        <v>8832.473765734987</v>
      </c>
      <c r="BB485" s="25">
        <f t="shared" si="187"/>
        <v>25603.488645394966</v>
      </c>
      <c r="BC485" s="25">
        <f t="shared" si="187"/>
        <v>74226.582731377712</v>
      </c>
      <c r="BD485" s="25">
        <f t="shared" si="187"/>
        <v>215196.30313641208</v>
      </c>
      <c r="BE485" s="25">
        <f t="shared" si="187"/>
        <v>623900.48876334867</v>
      </c>
      <c r="BF485" s="25">
        <f t="shared" si="184"/>
        <v>1808829.499539858</v>
      </c>
      <c r="BG485" s="25">
        <f t="shared" si="184"/>
        <v>5244215.8008228196</v>
      </c>
      <c r="BH485" s="25">
        <f t="shared" si="184"/>
        <v>15204204.063164905</v>
      </c>
      <c r="BI485" s="25">
        <f t="shared" si="184"/>
        <v>44080539.207467429</v>
      </c>
      <c r="BJ485" s="25">
        <f t="shared" si="184"/>
        <v>127799787.60445273</v>
      </c>
      <c r="BK485" s="25">
        <f t="shared" si="184"/>
        <v>370521466.69325632</v>
      </c>
      <c r="BL485" s="25">
        <f t="shared" si="184"/>
        <v>1074228375.5313194</v>
      </c>
      <c r="BM485" s="25">
        <f t="shared" si="184"/>
        <v>3114439268.1283507</v>
      </c>
      <c r="BN485" s="25">
        <f t="shared" si="184"/>
        <v>9029487754.9259262</v>
      </c>
    </row>
    <row r="486" spans="2:66" x14ac:dyDescent="0.3">
      <c r="B486" s="73"/>
      <c r="F486" s="75"/>
      <c r="G486" s="23"/>
      <c r="H486" s="59">
        <f t="shared" si="167"/>
        <v>0</v>
      </c>
      <c r="I486" s="77">
        <f t="shared" si="176"/>
        <v>0</v>
      </c>
      <c r="J486">
        <f t="shared" si="185"/>
        <v>0</v>
      </c>
      <c r="K486">
        <f t="shared" si="185"/>
        <v>0</v>
      </c>
      <c r="L486">
        <f t="shared" si="185"/>
        <v>0</v>
      </c>
      <c r="M486">
        <f t="shared" si="185"/>
        <v>0</v>
      </c>
      <c r="N486">
        <f t="shared" si="185"/>
        <v>0</v>
      </c>
      <c r="O486">
        <f t="shared" si="185"/>
        <v>0</v>
      </c>
      <c r="P486">
        <f t="shared" si="185"/>
        <v>0</v>
      </c>
      <c r="Q486">
        <f t="shared" si="185"/>
        <v>0</v>
      </c>
      <c r="R486">
        <f t="shared" si="185"/>
        <v>0</v>
      </c>
      <c r="S486">
        <f t="shared" si="185"/>
        <v>0</v>
      </c>
      <c r="T486">
        <f t="shared" si="185"/>
        <v>0</v>
      </c>
      <c r="U486">
        <f t="shared" si="185"/>
        <v>0</v>
      </c>
      <c r="V486">
        <f t="shared" si="185"/>
        <v>0</v>
      </c>
      <c r="W486">
        <f t="shared" si="185"/>
        <v>0</v>
      </c>
      <c r="X486">
        <f t="shared" si="185"/>
        <v>0</v>
      </c>
      <c r="Y486">
        <f t="shared" si="185"/>
        <v>0</v>
      </c>
      <c r="Z486">
        <f t="shared" si="185"/>
        <v>0</v>
      </c>
      <c r="AA486">
        <f t="shared" si="185"/>
        <v>0</v>
      </c>
      <c r="AC486">
        <f t="shared" si="186"/>
        <v>0</v>
      </c>
      <c r="AD486">
        <f t="shared" si="186"/>
        <v>0</v>
      </c>
      <c r="AE486">
        <f t="shared" si="186"/>
        <v>0</v>
      </c>
      <c r="AF486">
        <f t="shared" si="186"/>
        <v>0</v>
      </c>
      <c r="AG486">
        <f t="shared" si="186"/>
        <v>0</v>
      </c>
      <c r="AH486">
        <f t="shared" si="186"/>
        <v>0</v>
      </c>
      <c r="AI486">
        <f t="shared" si="186"/>
        <v>0</v>
      </c>
      <c r="AJ486">
        <f t="shared" si="183"/>
        <v>0</v>
      </c>
      <c r="AK486">
        <f t="shared" si="183"/>
        <v>0</v>
      </c>
      <c r="AL486">
        <f t="shared" si="183"/>
        <v>0</v>
      </c>
      <c r="AM486">
        <f t="shared" si="183"/>
        <v>0</v>
      </c>
      <c r="AN486">
        <f t="shared" si="183"/>
        <v>0</v>
      </c>
      <c r="AO486">
        <f t="shared" si="183"/>
        <v>0</v>
      </c>
      <c r="AP486">
        <f t="shared" si="183"/>
        <v>0</v>
      </c>
      <c r="AQ486">
        <f t="shared" si="183"/>
        <v>0</v>
      </c>
      <c r="AR486">
        <f t="shared" si="181"/>
        <v>0</v>
      </c>
      <c r="AS486">
        <f t="shared" si="181"/>
        <v>0</v>
      </c>
      <c r="AT486">
        <f t="shared" si="181"/>
        <v>0</v>
      </c>
      <c r="AV486" s="25">
        <f t="shared" si="187"/>
        <v>45.171769645733413</v>
      </c>
      <c r="AW486" s="25">
        <f t="shared" si="187"/>
        <v>127.04522300052373</v>
      </c>
      <c r="AX486" s="25">
        <f t="shared" si="187"/>
        <v>364.41551061754836</v>
      </c>
      <c r="AY486" s="25">
        <f t="shared" si="187"/>
        <v>1052.6074841407044</v>
      </c>
      <c r="AZ486" s="25">
        <f t="shared" si="187"/>
        <v>3047.8369510477814</v>
      </c>
      <c r="BA486" s="25">
        <f t="shared" si="187"/>
        <v>8832.473765734987</v>
      </c>
      <c r="BB486" s="25">
        <f t="shared" si="187"/>
        <v>25603.488645394966</v>
      </c>
      <c r="BC486" s="25">
        <f t="shared" si="187"/>
        <v>74226.582731377712</v>
      </c>
      <c r="BD486" s="25">
        <f t="shared" si="187"/>
        <v>215196.30313641208</v>
      </c>
      <c r="BE486" s="25">
        <f t="shared" si="187"/>
        <v>623900.48876334867</v>
      </c>
      <c r="BF486" s="25">
        <f t="shared" si="184"/>
        <v>1808829.499539858</v>
      </c>
      <c r="BG486" s="25">
        <f t="shared" si="184"/>
        <v>5244215.8008228196</v>
      </c>
      <c r="BH486" s="25">
        <f t="shared" si="184"/>
        <v>15204204.063164905</v>
      </c>
      <c r="BI486" s="25">
        <f t="shared" si="184"/>
        <v>44080539.207467429</v>
      </c>
      <c r="BJ486" s="25">
        <f t="shared" si="184"/>
        <v>127799787.60445273</v>
      </c>
      <c r="BK486" s="25">
        <f t="shared" si="184"/>
        <v>370521466.69325632</v>
      </c>
      <c r="BL486" s="25">
        <f t="shared" si="184"/>
        <v>1074228375.5313194</v>
      </c>
      <c r="BM486" s="25">
        <f t="shared" si="184"/>
        <v>3114439268.1283507</v>
      </c>
      <c r="BN486" s="25">
        <f t="shared" si="184"/>
        <v>9029487754.9259262</v>
      </c>
    </row>
    <row r="487" spans="2:66" x14ac:dyDescent="0.3">
      <c r="B487" s="73"/>
      <c r="F487" s="75"/>
      <c r="G487" s="23"/>
      <c r="H487" s="59">
        <f t="shared" si="167"/>
        <v>0</v>
      </c>
      <c r="I487" s="77">
        <f t="shared" si="176"/>
        <v>0</v>
      </c>
      <c r="J487">
        <f t="shared" si="185"/>
        <v>0</v>
      </c>
      <c r="K487">
        <f t="shared" si="185"/>
        <v>0</v>
      </c>
      <c r="L487">
        <f t="shared" si="185"/>
        <v>0</v>
      </c>
      <c r="M487">
        <f t="shared" si="185"/>
        <v>0</v>
      </c>
      <c r="N487">
        <f t="shared" si="185"/>
        <v>0</v>
      </c>
      <c r="O487">
        <f t="shared" si="185"/>
        <v>0</v>
      </c>
      <c r="P487">
        <f t="shared" si="185"/>
        <v>0</v>
      </c>
      <c r="Q487">
        <f t="shared" si="185"/>
        <v>0</v>
      </c>
      <c r="R487">
        <f t="shared" si="185"/>
        <v>0</v>
      </c>
      <c r="S487">
        <f t="shared" si="185"/>
        <v>0</v>
      </c>
      <c r="T487">
        <f t="shared" si="185"/>
        <v>0</v>
      </c>
      <c r="U487">
        <f t="shared" si="185"/>
        <v>0</v>
      </c>
      <c r="V487">
        <f t="shared" si="185"/>
        <v>0</v>
      </c>
      <c r="W487">
        <f t="shared" si="185"/>
        <v>0</v>
      </c>
      <c r="X487">
        <f t="shared" si="185"/>
        <v>0</v>
      </c>
      <c r="Y487">
        <f t="shared" si="185"/>
        <v>0</v>
      </c>
      <c r="Z487">
        <f t="shared" si="185"/>
        <v>0</v>
      </c>
      <c r="AA487">
        <f t="shared" si="185"/>
        <v>0</v>
      </c>
      <c r="AC487">
        <f t="shared" si="186"/>
        <v>0</v>
      </c>
      <c r="AD487">
        <f t="shared" si="186"/>
        <v>0</v>
      </c>
      <c r="AE487">
        <f t="shared" si="186"/>
        <v>0</v>
      </c>
      <c r="AF487">
        <f t="shared" si="186"/>
        <v>0</v>
      </c>
      <c r="AG487">
        <f t="shared" si="186"/>
        <v>0</v>
      </c>
      <c r="AH487">
        <f t="shared" si="186"/>
        <v>0</v>
      </c>
      <c r="AI487">
        <f t="shared" si="186"/>
        <v>0</v>
      </c>
      <c r="AJ487">
        <f t="shared" si="183"/>
        <v>0</v>
      </c>
      <c r="AK487">
        <f t="shared" si="183"/>
        <v>0</v>
      </c>
      <c r="AL487">
        <f t="shared" si="183"/>
        <v>0</v>
      </c>
      <c r="AM487">
        <f t="shared" si="183"/>
        <v>0</v>
      </c>
      <c r="AN487">
        <f t="shared" si="183"/>
        <v>0</v>
      </c>
      <c r="AO487">
        <f t="shared" si="183"/>
        <v>0</v>
      </c>
      <c r="AP487">
        <f t="shared" si="183"/>
        <v>0</v>
      </c>
      <c r="AQ487">
        <f t="shared" si="183"/>
        <v>0</v>
      </c>
      <c r="AR487">
        <f t="shared" si="181"/>
        <v>0</v>
      </c>
      <c r="AS487">
        <f t="shared" si="181"/>
        <v>0</v>
      </c>
      <c r="AT487">
        <f t="shared" si="181"/>
        <v>0</v>
      </c>
      <c r="AV487" s="25">
        <f t="shared" si="187"/>
        <v>45.171769645733413</v>
      </c>
      <c r="AW487" s="25">
        <f t="shared" si="187"/>
        <v>127.04522300052373</v>
      </c>
      <c r="AX487" s="25">
        <f t="shared" si="187"/>
        <v>364.41551061754836</v>
      </c>
      <c r="AY487" s="25">
        <f t="shared" si="187"/>
        <v>1052.6074841407044</v>
      </c>
      <c r="AZ487" s="25">
        <f t="shared" si="187"/>
        <v>3047.8369510477814</v>
      </c>
      <c r="BA487" s="25">
        <f t="shared" si="187"/>
        <v>8832.473765734987</v>
      </c>
      <c r="BB487" s="25">
        <f t="shared" si="187"/>
        <v>25603.488645394966</v>
      </c>
      <c r="BC487" s="25">
        <f t="shared" si="187"/>
        <v>74226.582731377712</v>
      </c>
      <c r="BD487" s="25">
        <f t="shared" si="187"/>
        <v>215196.30313641208</v>
      </c>
      <c r="BE487" s="25">
        <f t="shared" si="187"/>
        <v>623900.48876334867</v>
      </c>
      <c r="BF487" s="25">
        <f t="shared" si="184"/>
        <v>1808829.499539858</v>
      </c>
      <c r="BG487" s="25">
        <f t="shared" si="184"/>
        <v>5244215.8008228196</v>
      </c>
      <c r="BH487" s="25">
        <f t="shared" si="184"/>
        <v>15204204.063164905</v>
      </c>
      <c r="BI487" s="25">
        <f t="shared" si="184"/>
        <v>44080539.207467429</v>
      </c>
      <c r="BJ487" s="25">
        <f t="shared" si="184"/>
        <v>127799787.60445273</v>
      </c>
      <c r="BK487" s="25">
        <f t="shared" si="184"/>
        <v>370521466.69325632</v>
      </c>
      <c r="BL487" s="25">
        <f t="shared" si="184"/>
        <v>1074228375.5313194</v>
      </c>
      <c r="BM487" s="25">
        <f t="shared" si="184"/>
        <v>3114439268.1283507</v>
      </c>
      <c r="BN487" s="25">
        <f t="shared" si="184"/>
        <v>9029487754.9259262</v>
      </c>
    </row>
    <row r="488" spans="2:66" x14ac:dyDescent="0.3">
      <c r="B488" s="73"/>
      <c r="F488" s="75"/>
      <c r="G488" s="23"/>
      <c r="H488" s="59">
        <f t="shared" si="167"/>
        <v>0</v>
      </c>
      <c r="I488" s="77">
        <f t="shared" si="176"/>
        <v>0</v>
      </c>
      <c r="J488">
        <f t="shared" si="185"/>
        <v>0</v>
      </c>
      <c r="K488">
        <f t="shared" si="185"/>
        <v>0</v>
      </c>
      <c r="L488">
        <f t="shared" si="185"/>
        <v>0</v>
      </c>
      <c r="M488">
        <f t="shared" si="185"/>
        <v>0</v>
      </c>
      <c r="N488">
        <f t="shared" si="185"/>
        <v>0</v>
      </c>
      <c r="O488">
        <f t="shared" si="185"/>
        <v>0</v>
      </c>
      <c r="P488">
        <f t="shared" si="185"/>
        <v>0</v>
      </c>
      <c r="Q488">
        <f t="shared" si="185"/>
        <v>0</v>
      </c>
      <c r="R488">
        <f t="shared" si="185"/>
        <v>0</v>
      </c>
      <c r="S488">
        <f t="shared" si="185"/>
        <v>0</v>
      </c>
      <c r="T488">
        <f t="shared" si="185"/>
        <v>0</v>
      </c>
      <c r="U488">
        <f t="shared" si="185"/>
        <v>0</v>
      </c>
      <c r="V488">
        <f t="shared" si="185"/>
        <v>0</v>
      </c>
      <c r="W488">
        <f t="shared" si="185"/>
        <v>0</v>
      </c>
      <c r="X488">
        <f t="shared" si="185"/>
        <v>0</v>
      </c>
      <c r="Y488">
        <f t="shared" si="185"/>
        <v>0</v>
      </c>
      <c r="Z488">
        <f t="shared" si="185"/>
        <v>0</v>
      </c>
      <c r="AA488">
        <f t="shared" si="185"/>
        <v>0</v>
      </c>
      <c r="AC488">
        <f t="shared" si="186"/>
        <v>0</v>
      </c>
      <c r="AD488">
        <f t="shared" si="186"/>
        <v>0</v>
      </c>
      <c r="AE488">
        <f t="shared" si="186"/>
        <v>0</v>
      </c>
      <c r="AF488">
        <f t="shared" si="186"/>
        <v>0</v>
      </c>
      <c r="AG488">
        <f t="shared" si="186"/>
        <v>0</v>
      </c>
      <c r="AH488">
        <f t="shared" si="186"/>
        <v>0</v>
      </c>
      <c r="AI488">
        <f t="shared" si="186"/>
        <v>0</v>
      </c>
      <c r="AJ488">
        <f t="shared" si="183"/>
        <v>0</v>
      </c>
      <c r="AK488">
        <f t="shared" si="183"/>
        <v>0</v>
      </c>
      <c r="AL488">
        <f t="shared" si="183"/>
        <v>0</v>
      </c>
      <c r="AM488">
        <f t="shared" si="183"/>
        <v>0</v>
      </c>
      <c r="AN488">
        <f t="shared" si="183"/>
        <v>0</v>
      </c>
      <c r="AO488">
        <f t="shared" si="183"/>
        <v>0</v>
      </c>
      <c r="AP488">
        <f t="shared" si="183"/>
        <v>0</v>
      </c>
      <c r="AQ488">
        <f t="shared" si="183"/>
        <v>0</v>
      </c>
      <c r="AR488">
        <f t="shared" si="181"/>
        <v>0</v>
      </c>
      <c r="AS488">
        <f t="shared" si="181"/>
        <v>0</v>
      </c>
      <c r="AT488">
        <f t="shared" si="181"/>
        <v>0</v>
      </c>
      <c r="AV488" s="25">
        <f t="shared" si="187"/>
        <v>45.171769645733413</v>
      </c>
      <c r="AW488" s="25">
        <f t="shared" si="187"/>
        <v>127.04522300052373</v>
      </c>
      <c r="AX488" s="25">
        <f t="shared" si="187"/>
        <v>364.41551061754836</v>
      </c>
      <c r="AY488" s="25">
        <f t="shared" si="187"/>
        <v>1052.6074841407044</v>
      </c>
      <c r="AZ488" s="25">
        <f t="shared" si="187"/>
        <v>3047.8369510477814</v>
      </c>
      <c r="BA488" s="25">
        <f t="shared" si="187"/>
        <v>8832.473765734987</v>
      </c>
      <c r="BB488" s="25">
        <f t="shared" si="187"/>
        <v>25603.488645394966</v>
      </c>
      <c r="BC488" s="25">
        <f t="shared" si="187"/>
        <v>74226.582731377712</v>
      </c>
      <c r="BD488" s="25">
        <f t="shared" si="187"/>
        <v>215196.30313641208</v>
      </c>
      <c r="BE488" s="25">
        <f t="shared" si="187"/>
        <v>623900.48876334867</v>
      </c>
      <c r="BF488" s="25">
        <f t="shared" si="184"/>
        <v>1808829.499539858</v>
      </c>
      <c r="BG488" s="25">
        <f t="shared" si="184"/>
        <v>5244215.8008228196</v>
      </c>
      <c r="BH488" s="25">
        <f t="shared" si="184"/>
        <v>15204204.063164905</v>
      </c>
      <c r="BI488" s="25">
        <f t="shared" si="184"/>
        <v>44080539.207467429</v>
      </c>
      <c r="BJ488" s="25">
        <f t="shared" si="184"/>
        <v>127799787.60445273</v>
      </c>
      <c r="BK488" s="25">
        <f t="shared" si="184"/>
        <v>370521466.69325632</v>
      </c>
      <c r="BL488" s="25">
        <f t="shared" si="184"/>
        <v>1074228375.5313194</v>
      </c>
      <c r="BM488" s="25">
        <f t="shared" si="184"/>
        <v>3114439268.1283507</v>
      </c>
      <c r="BN488" s="25">
        <f t="shared" si="184"/>
        <v>9029487754.9259262</v>
      </c>
    </row>
    <row r="489" spans="2:66" x14ac:dyDescent="0.3">
      <c r="B489" s="73"/>
      <c r="F489" s="75"/>
      <c r="G489" s="23"/>
      <c r="H489" s="59">
        <f t="shared" si="167"/>
        <v>0</v>
      </c>
      <c r="I489" s="77">
        <f t="shared" si="176"/>
        <v>0</v>
      </c>
      <c r="J489">
        <f t="shared" si="185"/>
        <v>0</v>
      </c>
      <c r="K489">
        <f t="shared" si="185"/>
        <v>0</v>
      </c>
      <c r="L489">
        <f t="shared" si="185"/>
        <v>0</v>
      </c>
      <c r="M489">
        <f t="shared" si="185"/>
        <v>0</v>
      </c>
      <c r="N489">
        <f t="shared" si="185"/>
        <v>0</v>
      </c>
      <c r="O489">
        <f t="shared" si="185"/>
        <v>0</v>
      </c>
      <c r="P489">
        <f t="shared" si="185"/>
        <v>0</v>
      </c>
      <c r="Q489">
        <f t="shared" si="185"/>
        <v>0</v>
      </c>
      <c r="R489">
        <f t="shared" si="185"/>
        <v>0</v>
      </c>
      <c r="S489">
        <f t="shared" si="185"/>
        <v>0</v>
      </c>
      <c r="T489">
        <f t="shared" si="185"/>
        <v>0</v>
      </c>
      <c r="U489">
        <f t="shared" si="185"/>
        <v>0</v>
      </c>
      <c r="V489">
        <f t="shared" si="185"/>
        <v>0</v>
      </c>
      <c r="W489">
        <f t="shared" si="185"/>
        <v>0</v>
      </c>
      <c r="X489">
        <f t="shared" si="185"/>
        <v>0</v>
      </c>
      <c r="Y489">
        <f t="shared" si="185"/>
        <v>0</v>
      </c>
      <c r="Z489">
        <f t="shared" si="185"/>
        <v>0</v>
      </c>
      <c r="AA489">
        <f t="shared" si="185"/>
        <v>0</v>
      </c>
      <c r="AC489">
        <f t="shared" si="186"/>
        <v>0</v>
      </c>
      <c r="AD489">
        <f t="shared" si="186"/>
        <v>0</v>
      </c>
      <c r="AE489">
        <f t="shared" si="186"/>
        <v>0</v>
      </c>
      <c r="AF489">
        <f t="shared" si="186"/>
        <v>0</v>
      </c>
      <c r="AG489">
        <f t="shared" si="186"/>
        <v>0</v>
      </c>
      <c r="AH489">
        <f t="shared" si="186"/>
        <v>0</v>
      </c>
      <c r="AI489">
        <f t="shared" si="186"/>
        <v>0</v>
      </c>
      <c r="AJ489">
        <f t="shared" si="183"/>
        <v>0</v>
      </c>
      <c r="AK489">
        <f t="shared" si="183"/>
        <v>0</v>
      </c>
      <c r="AL489">
        <f t="shared" si="183"/>
        <v>0</v>
      </c>
      <c r="AM489">
        <f t="shared" si="183"/>
        <v>0</v>
      </c>
      <c r="AN489">
        <f t="shared" si="183"/>
        <v>0</v>
      </c>
      <c r="AO489">
        <f t="shared" si="183"/>
        <v>0</v>
      </c>
      <c r="AP489">
        <f t="shared" si="183"/>
        <v>0</v>
      </c>
      <c r="AQ489">
        <f t="shared" si="183"/>
        <v>0</v>
      </c>
      <c r="AR489">
        <f t="shared" si="181"/>
        <v>0</v>
      </c>
      <c r="AS489">
        <f t="shared" si="181"/>
        <v>0</v>
      </c>
      <c r="AT489">
        <f t="shared" si="181"/>
        <v>0</v>
      </c>
      <c r="AV489" s="25">
        <f t="shared" si="187"/>
        <v>45.171769645733413</v>
      </c>
      <c r="AW489" s="25">
        <f t="shared" si="187"/>
        <v>127.04522300052373</v>
      </c>
      <c r="AX489" s="25">
        <f t="shared" si="187"/>
        <v>364.41551061754836</v>
      </c>
      <c r="AY489" s="25">
        <f t="shared" si="187"/>
        <v>1052.6074841407044</v>
      </c>
      <c r="AZ489" s="25">
        <f t="shared" si="187"/>
        <v>3047.8369510477814</v>
      </c>
      <c r="BA489" s="25">
        <f t="shared" si="187"/>
        <v>8832.473765734987</v>
      </c>
      <c r="BB489" s="25">
        <f t="shared" si="187"/>
        <v>25603.488645394966</v>
      </c>
      <c r="BC489" s="25">
        <f t="shared" si="187"/>
        <v>74226.582731377712</v>
      </c>
      <c r="BD489" s="25">
        <f t="shared" si="187"/>
        <v>215196.30313641208</v>
      </c>
      <c r="BE489" s="25">
        <f t="shared" si="187"/>
        <v>623900.48876334867</v>
      </c>
      <c r="BF489" s="25">
        <f t="shared" si="184"/>
        <v>1808829.499539858</v>
      </c>
      <c r="BG489" s="25">
        <f t="shared" si="184"/>
        <v>5244215.8008228196</v>
      </c>
      <c r="BH489" s="25">
        <f t="shared" si="184"/>
        <v>15204204.063164905</v>
      </c>
      <c r="BI489" s="25">
        <f t="shared" si="184"/>
        <v>44080539.207467429</v>
      </c>
      <c r="BJ489" s="25">
        <f t="shared" si="184"/>
        <v>127799787.60445273</v>
      </c>
      <c r="BK489" s="25">
        <f t="shared" si="184"/>
        <v>370521466.69325632</v>
      </c>
      <c r="BL489" s="25">
        <f t="shared" si="184"/>
        <v>1074228375.5313194</v>
      </c>
      <c r="BM489" s="25">
        <f t="shared" si="184"/>
        <v>3114439268.1283507</v>
      </c>
      <c r="BN489" s="25">
        <f t="shared" si="184"/>
        <v>9029487754.9259262</v>
      </c>
    </row>
    <row r="490" spans="2:66" x14ac:dyDescent="0.3">
      <c r="B490" s="73"/>
      <c r="F490" s="75"/>
      <c r="G490" s="23"/>
      <c r="H490" s="59">
        <f t="shared" si="167"/>
        <v>0</v>
      </c>
      <c r="I490" s="77">
        <f t="shared" si="176"/>
        <v>0</v>
      </c>
      <c r="J490">
        <f t="shared" si="185"/>
        <v>0</v>
      </c>
      <c r="K490">
        <f t="shared" si="185"/>
        <v>0</v>
      </c>
      <c r="L490">
        <f t="shared" si="185"/>
        <v>0</v>
      </c>
      <c r="M490">
        <f t="shared" ref="M490:AA490" si="188">IF(AND(M$10&lt;=$D490,$D490&lt;N$10)=TRUE,(M$9*100+100*($D490-M$10)/(N$10-M$10)),0)</f>
        <v>0</v>
      </c>
      <c r="N490">
        <f t="shared" si="188"/>
        <v>0</v>
      </c>
      <c r="O490">
        <f t="shared" si="188"/>
        <v>0</v>
      </c>
      <c r="P490">
        <f t="shared" si="188"/>
        <v>0</v>
      </c>
      <c r="Q490">
        <f t="shared" si="188"/>
        <v>0</v>
      </c>
      <c r="R490">
        <f t="shared" si="188"/>
        <v>0</v>
      </c>
      <c r="S490">
        <f t="shared" si="188"/>
        <v>0</v>
      </c>
      <c r="T490">
        <f t="shared" si="188"/>
        <v>0</v>
      </c>
      <c r="U490">
        <f t="shared" si="188"/>
        <v>0</v>
      </c>
      <c r="V490">
        <f t="shared" si="188"/>
        <v>0</v>
      </c>
      <c r="W490">
        <f t="shared" si="188"/>
        <v>0</v>
      </c>
      <c r="X490">
        <f t="shared" si="188"/>
        <v>0</v>
      </c>
      <c r="Y490">
        <f t="shared" si="188"/>
        <v>0</v>
      </c>
      <c r="Z490">
        <f t="shared" si="188"/>
        <v>0</v>
      </c>
      <c r="AA490">
        <f t="shared" si="188"/>
        <v>0</v>
      </c>
      <c r="AC490">
        <f t="shared" si="186"/>
        <v>0</v>
      </c>
      <c r="AD490">
        <f t="shared" si="186"/>
        <v>0</v>
      </c>
      <c r="AE490">
        <f t="shared" si="186"/>
        <v>0</v>
      </c>
      <c r="AF490">
        <f t="shared" si="186"/>
        <v>0</v>
      </c>
      <c r="AG490">
        <f t="shared" si="186"/>
        <v>0</v>
      </c>
      <c r="AH490">
        <f t="shared" si="186"/>
        <v>0</v>
      </c>
      <c r="AI490">
        <f t="shared" si="186"/>
        <v>0</v>
      </c>
      <c r="AJ490">
        <f t="shared" si="183"/>
        <v>0</v>
      </c>
      <c r="AK490">
        <f t="shared" si="183"/>
        <v>0</v>
      </c>
      <c r="AL490">
        <f t="shared" si="183"/>
        <v>0</v>
      </c>
      <c r="AM490">
        <f t="shared" si="183"/>
        <v>0</v>
      </c>
      <c r="AN490">
        <f t="shared" si="183"/>
        <v>0</v>
      </c>
      <c r="AO490">
        <f t="shared" si="183"/>
        <v>0</v>
      </c>
      <c r="AP490">
        <f t="shared" si="183"/>
        <v>0</v>
      </c>
      <c r="AQ490">
        <f t="shared" si="183"/>
        <v>0</v>
      </c>
      <c r="AR490">
        <f t="shared" si="181"/>
        <v>0</v>
      </c>
      <c r="AS490">
        <f t="shared" si="181"/>
        <v>0</v>
      </c>
      <c r="AT490">
        <f t="shared" si="181"/>
        <v>0</v>
      </c>
      <c r="AV490" s="25">
        <f t="shared" si="187"/>
        <v>45.171769645733413</v>
      </c>
      <c r="AW490" s="25">
        <f t="shared" si="187"/>
        <v>127.04522300052373</v>
      </c>
      <c r="AX490" s="25">
        <f t="shared" si="187"/>
        <v>364.41551061754836</v>
      </c>
      <c r="AY490" s="25">
        <f t="shared" si="187"/>
        <v>1052.6074841407044</v>
      </c>
      <c r="AZ490" s="25">
        <f t="shared" si="187"/>
        <v>3047.8369510477814</v>
      </c>
      <c r="BA490" s="25">
        <f t="shared" si="187"/>
        <v>8832.473765734987</v>
      </c>
      <c r="BB490" s="25">
        <f t="shared" si="187"/>
        <v>25603.488645394966</v>
      </c>
      <c r="BC490" s="25">
        <f t="shared" si="187"/>
        <v>74226.582731377712</v>
      </c>
      <c r="BD490" s="25">
        <f t="shared" si="187"/>
        <v>215196.30313641208</v>
      </c>
      <c r="BE490" s="25">
        <f t="shared" si="187"/>
        <v>623900.48876334867</v>
      </c>
      <c r="BF490" s="25">
        <f t="shared" si="184"/>
        <v>1808829.499539858</v>
      </c>
      <c r="BG490" s="25">
        <f t="shared" si="184"/>
        <v>5244215.8008228196</v>
      </c>
      <c r="BH490" s="25">
        <f t="shared" si="184"/>
        <v>15204204.063164905</v>
      </c>
      <c r="BI490" s="25">
        <f t="shared" si="184"/>
        <v>44080539.207467429</v>
      </c>
      <c r="BJ490" s="25">
        <f t="shared" si="184"/>
        <v>127799787.60445273</v>
      </c>
      <c r="BK490" s="25">
        <f t="shared" si="184"/>
        <v>370521466.69325632</v>
      </c>
      <c r="BL490" s="25">
        <f t="shared" si="184"/>
        <v>1074228375.5313194</v>
      </c>
      <c r="BM490" s="25">
        <f t="shared" si="184"/>
        <v>3114439268.1283507</v>
      </c>
      <c r="BN490" s="25">
        <f t="shared" si="184"/>
        <v>9029487754.9259262</v>
      </c>
    </row>
    <row r="491" spans="2:66" x14ac:dyDescent="0.3">
      <c r="B491" s="73"/>
      <c r="F491" s="75"/>
      <c r="G491" s="23"/>
      <c r="H491" s="59">
        <f t="shared" si="167"/>
        <v>0</v>
      </c>
      <c r="I491" s="77">
        <f t="shared" si="176"/>
        <v>0</v>
      </c>
      <c r="J491">
        <f t="shared" ref="J491:AA505" si="189">IF(AND(J$10&lt;=$D491,$D491&lt;K$10)=TRUE,(J$9*100+100*($D491-J$10)/(K$10-J$10)),0)</f>
        <v>0</v>
      </c>
      <c r="K491">
        <f t="shared" si="189"/>
        <v>0</v>
      </c>
      <c r="L491">
        <f t="shared" si="189"/>
        <v>0</v>
      </c>
      <c r="M491">
        <f t="shared" si="189"/>
        <v>0</v>
      </c>
      <c r="N491">
        <f t="shared" si="189"/>
        <v>0</v>
      </c>
      <c r="O491">
        <f t="shared" si="189"/>
        <v>0</v>
      </c>
      <c r="P491">
        <f t="shared" si="189"/>
        <v>0</v>
      </c>
      <c r="Q491">
        <f t="shared" si="189"/>
        <v>0</v>
      </c>
      <c r="R491">
        <f t="shared" si="189"/>
        <v>0</v>
      </c>
      <c r="S491">
        <f t="shared" si="189"/>
        <v>0</v>
      </c>
      <c r="T491">
        <f t="shared" si="189"/>
        <v>0</v>
      </c>
      <c r="U491">
        <f t="shared" si="189"/>
        <v>0</v>
      </c>
      <c r="V491">
        <f t="shared" si="189"/>
        <v>0</v>
      </c>
      <c r="W491">
        <f t="shared" si="189"/>
        <v>0</v>
      </c>
      <c r="X491">
        <f t="shared" si="189"/>
        <v>0</v>
      </c>
      <c r="Y491">
        <f t="shared" si="189"/>
        <v>0</v>
      </c>
      <c r="Z491">
        <f t="shared" si="189"/>
        <v>0</v>
      </c>
      <c r="AA491">
        <f t="shared" si="189"/>
        <v>0</v>
      </c>
      <c r="AC491">
        <f t="shared" si="186"/>
        <v>0</v>
      </c>
      <c r="AD491">
        <f t="shared" si="186"/>
        <v>0</v>
      </c>
      <c r="AE491">
        <f t="shared" si="186"/>
        <v>0</v>
      </c>
      <c r="AF491">
        <f t="shared" si="186"/>
        <v>0</v>
      </c>
      <c r="AG491">
        <f t="shared" si="186"/>
        <v>0</v>
      </c>
      <c r="AH491">
        <f t="shared" si="186"/>
        <v>0</v>
      </c>
      <c r="AI491">
        <f t="shared" si="186"/>
        <v>0</v>
      </c>
      <c r="AJ491">
        <f t="shared" si="183"/>
        <v>0</v>
      </c>
      <c r="AK491">
        <f t="shared" si="183"/>
        <v>0</v>
      </c>
      <c r="AL491">
        <f t="shared" si="183"/>
        <v>0</v>
      </c>
      <c r="AM491">
        <f t="shared" si="183"/>
        <v>0</v>
      </c>
      <c r="AN491">
        <f t="shared" si="183"/>
        <v>0</v>
      </c>
      <c r="AO491">
        <f t="shared" si="183"/>
        <v>0</v>
      </c>
      <c r="AP491">
        <f t="shared" si="183"/>
        <v>0</v>
      </c>
      <c r="AQ491">
        <f t="shared" si="183"/>
        <v>0</v>
      </c>
      <c r="AR491">
        <f t="shared" si="181"/>
        <v>0</v>
      </c>
      <c r="AS491">
        <f t="shared" si="181"/>
        <v>0</v>
      </c>
      <c r="AT491">
        <f t="shared" si="181"/>
        <v>0</v>
      </c>
      <c r="AV491" s="25">
        <f t="shared" si="187"/>
        <v>45.171769645733413</v>
      </c>
      <c r="AW491" s="25">
        <f t="shared" si="187"/>
        <v>127.04522300052373</v>
      </c>
      <c r="AX491" s="25">
        <f t="shared" si="187"/>
        <v>364.41551061754836</v>
      </c>
      <c r="AY491" s="25">
        <f t="shared" si="187"/>
        <v>1052.6074841407044</v>
      </c>
      <c r="AZ491" s="25">
        <f t="shared" si="187"/>
        <v>3047.8369510477814</v>
      </c>
      <c r="BA491" s="25">
        <f t="shared" si="187"/>
        <v>8832.473765734987</v>
      </c>
      <c r="BB491" s="25">
        <f t="shared" si="187"/>
        <v>25603.488645394966</v>
      </c>
      <c r="BC491" s="25">
        <f t="shared" si="187"/>
        <v>74226.582731377712</v>
      </c>
      <c r="BD491" s="25">
        <f t="shared" si="187"/>
        <v>215196.30313641208</v>
      </c>
      <c r="BE491" s="25">
        <f t="shared" si="187"/>
        <v>623900.48876334867</v>
      </c>
      <c r="BF491" s="25">
        <f t="shared" si="187"/>
        <v>1808829.499539858</v>
      </c>
      <c r="BG491" s="25">
        <f t="shared" si="187"/>
        <v>5244215.8008228196</v>
      </c>
      <c r="BH491" s="25">
        <f t="shared" si="187"/>
        <v>15204204.063164905</v>
      </c>
      <c r="BI491" s="25">
        <f t="shared" si="187"/>
        <v>44080539.207467429</v>
      </c>
      <c r="BJ491" s="25">
        <f t="shared" si="187"/>
        <v>127799787.60445273</v>
      </c>
      <c r="BK491" s="25">
        <f t="shared" si="187"/>
        <v>370521466.69325632</v>
      </c>
      <c r="BL491" s="25">
        <f t="shared" ref="BF491:BN506" si="190">$H$1+EXP(EXP($H$6*($E$4+($D491-$D$4)*$C$4)+$H$5)*BL$10+EXP($H$4*($E$4+($D491-$D$4)*$C$4)+$H$3)+$H$2)</f>
        <v>1074228375.5313194</v>
      </c>
      <c r="BM491" s="25">
        <f t="shared" si="190"/>
        <v>3114439268.1283507</v>
      </c>
      <c r="BN491" s="25">
        <f t="shared" si="190"/>
        <v>9029487754.9259262</v>
      </c>
    </row>
    <row r="492" spans="2:66" x14ac:dyDescent="0.3">
      <c r="B492" s="73"/>
      <c r="F492" s="75"/>
      <c r="G492" s="23"/>
      <c r="H492" s="59">
        <f t="shared" si="167"/>
        <v>0</v>
      </c>
      <c r="I492" s="77">
        <f t="shared" si="176"/>
        <v>0</v>
      </c>
      <c r="J492">
        <f t="shared" si="189"/>
        <v>0</v>
      </c>
      <c r="K492">
        <f t="shared" si="189"/>
        <v>0</v>
      </c>
      <c r="L492">
        <f t="shared" si="189"/>
        <v>0</v>
      </c>
      <c r="M492">
        <f t="shared" si="189"/>
        <v>0</v>
      </c>
      <c r="N492">
        <f t="shared" si="189"/>
        <v>0</v>
      </c>
      <c r="O492">
        <f t="shared" si="189"/>
        <v>0</v>
      </c>
      <c r="P492">
        <f t="shared" si="189"/>
        <v>0</v>
      </c>
      <c r="Q492">
        <f t="shared" si="189"/>
        <v>0</v>
      </c>
      <c r="R492">
        <f t="shared" si="189"/>
        <v>0</v>
      </c>
      <c r="S492">
        <f t="shared" si="189"/>
        <v>0</v>
      </c>
      <c r="T492">
        <f t="shared" si="189"/>
        <v>0</v>
      </c>
      <c r="U492">
        <f t="shared" si="189"/>
        <v>0</v>
      </c>
      <c r="V492">
        <f t="shared" si="189"/>
        <v>0</v>
      </c>
      <c r="W492">
        <f t="shared" si="189"/>
        <v>0</v>
      </c>
      <c r="X492">
        <f t="shared" si="189"/>
        <v>0</v>
      </c>
      <c r="Y492">
        <f t="shared" si="189"/>
        <v>0</v>
      </c>
      <c r="Z492">
        <f t="shared" si="189"/>
        <v>0</v>
      </c>
      <c r="AA492">
        <f t="shared" si="189"/>
        <v>0</v>
      </c>
      <c r="AC492">
        <f t="shared" si="186"/>
        <v>0</v>
      </c>
      <c r="AD492">
        <f t="shared" si="186"/>
        <v>0</v>
      </c>
      <c r="AE492">
        <f t="shared" si="186"/>
        <v>0</v>
      </c>
      <c r="AF492">
        <f t="shared" si="186"/>
        <v>0</v>
      </c>
      <c r="AG492">
        <f t="shared" si="186"/>
        <v>0</v>
      </c>
      <c r="AH492">
        <f t="shared" si="186"/>
        <v>0</v>
      </c>
      <c r="AI492">
        <f t="shared" si="186"/>
        <v>0</v>
      </c>
      <c r="AJ492">
        <f t="shared" si="183"/>
        <v>0</v>
      </c>
      <c r="AK492">
        <f t="shared" si="183"/>
        <v>0</v>
      </c>
      <c r="AL492">
        <f t="shared" si="183"/>
        <v>0</v>
      </c>
      <c r="AM492">
        <f t="shared" si="183"/>
        <v>0</v>
      </c>
      <c r="AN492">
        <f t="shared" si="183"/>
        <v>0</v>
      </c>
      <c r="AO492">
        <f t="shared" si="183"/>
        <v>0</v>
      </c>
      <c r="AP492">
        <f t="shared" si="183"/>
        <v>0</v>
      </c>
      <c r="AQ492">
        <f t="shared" si="183"/>
        <v>0</v>
      </c>
      <c r="AR492">
        <f t="shared" si="181"/>
        <v>0</v>
      </c>
      <c r="AS492">
        <f t="shared" si="181"/>
        <v>0</v>
      </c>
      <c r="AT492">
        <f t="shared" si="181"/>
        <v>0</v>
      </c>
      <c r="AV492" s="25">
        <f t="shared" ref="AV492:BK507" si="191">$H$1+EXP(EXP($H$6*($E$4+($D492-$D$4)*$C$4)+$H$5)*AV$10+EXP($H$4*($E$4+($D492-$D$4)*$C$4)+$H$3)+$H$2)</f>
        <v>45.171769645733413</v>
      </c>
      <c r="AW492" s="25">
        <f t="shared" si="191"/>
        <v>127.04522300052373</v>
      </c>
      <c r="AX492" s="25">
        <f t="shared" si="191"/>
        <v>364.41551061754836</v>
      </c>
      <c r="AY492" s="25">
        <f t="shared" si="191"/>
        <v>1052.6074841407044</v>
      </c>
      <c r="AZ492" s="25">
        <f t="shared" si="191"/>
        <v>3047.8369510477814</v>
      </c>
      <c r="BA492" s="25">
        <f t="shared" si="191"/>
        <v>8832.473765734987</v>
      </c>
      <c r="BB492" s="25">
        <f t="shared" si="191"/>
        <v>25603.488645394966</v>
      </c>
      <c r="BC492" s="25">
        <f t="shared" si="191"/>
        <v>74226.582731377712</v>
      </c>
      <c r="BD492" s="25">
        <f t="shared" si="191"/>
        <v>215196.30313641208</v>
      </c>
      <c r="BE492" s="25">
        <f t="shared" si="191"/>
        <v>623900.48876334867</v>
      </c>
      <c r="BF492" s="25">
        <f t="shared" si="190"/>
        <v>1808829.499539858</v>
      </c>
      <c r="BG492" s="25">
        <f t="shared" si="190"/>
        <v>5244215.8008228196</v>
      </c>
      <c r="BH492" s="25">
        <f t="shared" si="190"/>
        <v>15204204.063164905</v>
      </c>
      <c r="BI492" s="25">
        <f t="shared" si="190"/>
        <v>44080539.207467429</v>
      </c>
      <c r="BJ492" s="25">
        <f t="shared" si="190"/>
        <v>127799787.60445273</v>
      </c>
      <c r="BK492" s="25">
        <f t="shared" si="190"/>
        <v>370521466.69325632</v>
      </c>
      <c r="BL492" s="25">
        <f t="shared" si="190"/>
        <v>1074228375.5313194</v>
      </c>
      <c r="BM492" s="25">
        <f t="shared" si="190"/>
        <v>3114439268.1283507</v>
      </c>
      <c r="BN492" s="25">
        <f t="shared" si="190"/>
        <v>9029487754.9259262</v>
      </c>
    </row>
    <row r="493" spans="2:66" x14ac:dyDescent="0.3">
      <c r="B493" s="73"/>
      <c r="F493" s="75"/>
      <c r="G493" s="23"/>
      <c r="H493" s="59">
        <f t="shared" si="167"/>
        <v>0</v>
      </c>
      <c r="I493" s="77">
        <f t="shared" si="176"/>
        <v>0</v>
      </c>
      <c r="J493">
        <f t="shared" si="189"/>
        <v>0</v>
      </c>
      <c r="K493">
        <f t="shared" si="189"/>
        <v>0</v>
      </c>
      <c r="L493">
        <f t="shared" si="189"/>
        <v>0</v>
      </c>
      <c r="M493">
        <f t="shared" si="189"/>
        <v>0</v>
      </c>
      <c r="N493">
        <f t="shared" si="189"/>
        <v>0</v>
      </c>
      <c r="O493">
        <f t="shared" si="189"/>
        <v>0</v>
      </c>
      <c r="P493">
        <f t="shared" si="189"/>
        <v>0</v>
      </c>
      <c r="Q493">
        <f t="shared" si="189"/>
        <v>0</v>
      </c>
      <c r="R493">
        <f t="shared" si="189"/>
        <v>0</v>
      </c>
      <c r="S493">
        <f t="shared" si="189"/>
        <v>0</v>
      </c>
      <c r="T493">
        <f t="shared" si="189"/>
        <v>0</v>
      </c>
      <c r="U493">
        <f t="shared" si="189"/>
        <v>0</v>
      </c>
      <c r="V493">
        <f t="shared" si="189"/>
        <v>0</v>
      </c>
      <c r="W493">
        <f t="shared" si="189"/>
        <v>0</v>
      </c>
      <c r="X493">
        <f t="shared" si="189"/>
        <v>0</v>
      </c>
      <c r="Y493">
        <f t="shared" si="189"/>
        <v>0</v>
      </c>
      <c r="Z493">
        <f t="shared" si="189"/>
        <v>0</v>
      </c>
      <c r="AA493">
        <f t="shared" si="189"/>
        <v>0</v>
      </c>
      <c r="AC493">
        <f t="shared" si="186"/>
        <v>0</v>
      </c>
      <c r="AD493">
        <f t="shared" si="186"/>
        <v>0</v>
      </c>
      <c r="AE493">
        <f t="shared" si="186"/>
        <v>0</v>
      </c>
      <c r="AF493">
        <f t="shared" si="186"/>
        <v>0</v>
      </c>
      <c r="AG493">
        <f t="shared" si="186"/>
        <v>0</v>
      </c>
      <c r="AH493">
        <f t="shared" si="186"/>
        <v>0</v>
      </c>
      <c r="AI493">
        <f t="shared" si="186"/>
        <v>0</v>
      </c>
      <c r="AJ493">
        <f t="shared" si="183"/>
        <v>0</v>
      </c>
      <c r="AK493">
        <f t="shared" si="183"/>
        <v>0</v>
      </c>
      <c r="AL493">
        <f t="shared" si="183"/>
        <v>0</v>
      </c>
      <c r="AM493">
        <f t="shared" si="183"/>
        <v>0</v>
      </c>
      <c r="AN493">
        <f t="shared" si="183"/>
        <v>0</v>
      </c>
      <c r="AO493">
        <f t="shared" si="183"/>
        <v>0</v>
      </c>
      <c r="AP493">
        <f t="shared" si="183"/>
        <v>0</v>
      </c>
      <c r="AQ493">
        <f t="shared" si="183"/>
        <v>0</v>
      </c>
      <c r="AR493">
        <f t="shared" si="181"/>
        <v>0</v>
      </c>
      <c r="AS493">
        <f t="shared" si="181"/>
        <v>0</v>
      </c>
      <c r="AT493">
        <f t="shared" si="181"/>
        <v>0</v>
      </c>
      <c r="AV493" s="25">
        <f t="shared" si="191"/>
        <v>45.171769645733413</v>
      </c>
      <c r="AW493" s="25">
        <f t="shared" si="191"/>
        <v>127.04522300052373</v>
      </c>
      <c r="AX493" s="25">
        <f t="shared" si="191"/>
        <v>364.41551061754836</v>
      </c>
      <c r="AY493" s="25">
        <f t="shared" si="191"/>
        <v>1052.6074841407044</v>
      </c>
      <c r="AZ493" s="25">
        <f t="shared" si="191"/>
        <v>3047.8369510477814</v>
      </c>
      <c r="BA493" s="25">
        <f t="shared" si="191"/>
        <v>8832.473765734987</v>
      </c>
      <c r="BB493" s="25">
        <f t="shared" si="191"/>
        <v>25603.488645394966</v>
      </c>
      <c r="BC493" s="25">
        <f t="shared" si="191"/>
        <v>74226.582731377712</v>
      </c>
      <c r="BD493" s="25">
        <f t="shared" si="191"/>
        <v>215196.30313641208</v>
      </c>
      <c r="BE493" s="25">
        <f t="shared" si="191"/>
        <v>623900.48876334867</v>
      </c>
      <c r="BF493" s="25">
        <f t="shared" si="190"/>
        <v>1808829.499539858</v>
      </c>
      <c r="BG493" s="25">
        <f t="shared" si="190"/>
        <v>5244215.8008228196</v>
      </c>
      <c r="BH493" s="25">
        <f t="shared" si="190"/>
        <v>15204204.063164905</v>
      </c>
      <c r="BI493" s="25">
        <f t="shared" si="190"/>
        <v>44080539.207467429</v>
      </c>
      <c r="BJ493" s="25">
        <f t="shared" si="190"/>
        <v>127799787.60445273</v>
      </c>
      <c r="BK493" s="25">
        <f t="shared" si="190"/>
        <v>370521466.69325632</v>
      </c>
      <c r="BL493" s="25">
        <f t="shared" si="190"/>
        <v>1074228375.5313194</v>
      </c>
      <c r="BM493" s="25">
        <f t="shared" si="190"/>
        <v>3114439268.1283507</v>
      </c>
      <c r="BN493" s="25">
        <f t="shared" si="190"/>
        <v>9029487754.9259262</v>
      </c>
    </row>
    <row r="494" spans="2:66" x14ac:dyDescent="0.3">
      <c r="B494" s="73"/>
      <c r="F494" s="75"/>
      <c r="G494" s="23"/>
      <c r="H494" s="59">
        <f t="shared" ref="H494:H557" si="192">SUM(J494:Z494)</f>
        <v>0</v>
      </c>
      <c r="I494" s="77">
        <f t="shared" si="176"/>
        <v>0</v>
      </c>
      <c r="J494">
        <f t="shared" si="189"/>
        <v>0</v>
      </c>
      <c r="K494">
        <f t="shared" si="189"/>
        <v>0</v>
      </c>
      <c r="L494">
        <f t="shared" si="189"/>
        <v>0</v>
      </c>
      <c r="M494">
        <f t="shared" si="189"/>
        <v>0</v>
      </c>
      <c r="N494">
        <f t="shared" si="189"/>
        <v>0</v>
      </c>
      <c r="O494">
        <f t="shared" si="189"/>
        <v>0</v>
      </c>
      <c r="P494">
        <f t="shared" si="189"/>
        <v>0</v>
      </c>
      <c r="Q494">
        <f t="shared" si="189"/>
        <v>0</v>
      </c>
      <c r="R494">
        <f t="shared" si="189"/>
        <v>0</v>
      </c>
      <c r="S494">
        <f t="shared" si="189"/>
        <v>0</v>
      </c>
      <c r="T494">
        <f t="shared" si="189"/>
        <v>0</v>
      </c>
      <c r="U494">
        <f t="shared" si="189"/>
        <v>0</v>
      </c>
      <c r="V494">
        <f t="shared" si="189"/>
        <v>0</v>
      </c>
      <c r="W494">
        <f t="shared" si="189"/>
        <v>0</v>
      </c>
      <c r="X494">
        <f t="shared" si="189"/>
        <v>0</v>
      </c>
      <c r="Y494">
        <f t="shared" si="189"/>
        <v>0</v>
      </c>
      <c r="Z494">
        <f t="shared" si="189"/>
        <v>0</v>
      </c>
      <c r="AA494">
        <f t="shared" si="189"/>
        <v>0</v>
      </c>
      <c r="AC494">
        <f t="shared" si="186"/>
        <v>0</v>
      </c>
      <c r="AD494">
        <f t="shared" si="186"/>
        <v>0</v>
      </c>
      <c r="AE494">
        <f t="shared" si="186"/>
        <v>0</v>
      </c>
      <c r="AF494">
        <f t="shared" si="186"/>
        <v>0</v>
      </c>
      <c r="AG494">
        <f t="shared" si="186"/>
        <v>0</v>
      </c>
      <c r="AH494">
        <f t="shared" si="186"/>
        <v>0</v>
      </c>
      <c r="AI494">
        <f t="shared" si="186"/>
        <v>0</v>
      </c>
      <c r="AJ494">
        <f t="shared" si="183"/>
        <v>0</v>
      </c>
      <c r="AK494">
        <f t="shared" si="183"/>
        <v>0</v>
      </c>
      <c r="AL494">
        <f t="shared" si="183"/>
        <v>0</v>
      </c>
      <c r="AM494">
        <f t="shared" si="183"/>
        <v>0</v>
      </c>
      <c r="AN494">
        <f t="shared" si="183"/>
        <v>0</v>
      </c>
      <c r="AO494">
        <f t="shared" si="183"/>
        <v>0</v>
      </c>
      <c r="AP494">
        <f t="shared" si="183"/>
        <v>0</v>
      </c>
      <c r="AQ494">
        <f t="shared" si="183"/>
        <v>0</v>
      </c>
      <c r="AR494">
        <f t="shared" si="181"/>
        <v>0</v>
      </c>
      <c r="AS494">
        <f t="shared" si="181"/>
        <v>0</v>
      </c>
      <c r="AT494">
        <f t="shared" si="181"/>
        <v>0</v>
      </c>
      <c r="AV494" s="25">
        <f t="shared" si="191"/>
        <v>45.171769645733413</v>
      </c>
      <c r="AW494" s="25">
        <f t="shared" si="191"/>
        <v>127.04522300052373</v>
      </c>
      <c r="AX494" s="25">
        <f t="shared" si="191"/>
        <v>364.41551061754836</v>
      </c>
      <c r="AY494" s="25">
        <f t="shared" si="191"/>
        <v>1052.6074841407044</v>
      </c>
      <c r="AZ494" s="25">
        <f t="shared" si="191"/>
        <v>3047.8369510477814</v>
      </c>
      <c r="BA494" s="25">
        <f t="shared" si="191"/>
        <v>8832.473765734987</v>
      </c>
      <c r="BB494" s="25">
        <f t="shared" si="191"/>
        <v>25603.488645394966</v>
      </c>
      <c r="BC494" s="25">
        <f t="shared" si="191"/>
        <v>74226.582731377712</v>
      </c>
      <c r="BD494" s="25">
        <f t="shared" si="191"/>
        <v>215196.30313641208</v>
      </c>
      <c r="BE494" s="25">
        <f t="shared" si="191"/>
        <v>623900.48876334867</v>
      </c>
      <c r="BF494" s="25">
        <f t="shared" si="190"/>
        <v>1808829.499539858</v>
      </c>
      <c r="BG494" s="25">
        <f t="shared" si="190"/>
        <v>5244215.8008228196</v>
      </c>
      <c r="BH494" s="25">
        <f t="shared" si="190"/>
        <v>15204204.063164905</v>
      </c>
      <c r="BI494" s="25">
        <f t="shared" si="190"/>
        <v>44080539.207467429</v>
      </c>
      <c r="BJ494" s="25">
        <f t="shared" si="190"/>
        <v>127799787.60445273</v>
      </c>
      <c r="BK494" s="25">
        <f t="shared" si="190"/>
        <v>370521466.69325632</v>
      </c>
      <c r="BL494" s="25">
        <f t="shared" si="190"/>
        <v>1074228375.5313194</v>
      </c>
      <c r="BM494" s="25">
        <f t="shared" si="190"/>
        <v>3114439268.1283507</v>
      </c>
      <c r="BN494" s="25">
        <f t="shared" si="190"/>
        <v>9029487754.9259262</v>
      </c>
    </row>
    <row r="495" spans="2:66" x14ac:dyDescent="0.3">
      <c r="B495" s="73"/>
      <c r="F495" s="75"/>
      <c r="G495" s="23"/>
      <c r="H495" s="59">
        <f t="shared" si="192"/>
        <v>0</v>
      </c>
      <c r="I495" s="77">
        <f t="shared" si="176"/>
        <v>0</v>
      </c>
      <c r="J495">
        <f t="shared" si="189"/>
        <v>0</v>
      </c>
      <c r="K495">
        <f t="shared" si="189"/>
        <v>0</v>
      </c>
      <c r="L495">
        <f t="shared" si="189"/>
        <v>0</v>
      </c>
      <c r="M495">
        <f t="shared" si="189"/>
        <v>0</v>
      </c>
      <c r="N495">
        <f t="shared" si="189"/>
        <v>0</v>
      </c>
      <c r="O495">
        <f t="shared" si="189"/>
        <v>0</v>
      </c>
      <c r="P495">
        <f t="shared" si="189"/>
        <v>0</v>
      </c>
      <c r="Q495">
        <f t="shared" si="189"/>
        <v>0</v>
      </c>
      <c r="R495">
        <f t="shared" si="189"/>
        <v>0</v>
      </c>
      <c r="S495">
        <f t="shared" si="189"/>
        <v>0</v>
      </c>
      <c r="T495">
        <f t="shared" si="189"/>
        <v>0</v>
      </c>
      <c r="U495">
        <f t="shared" si="189"/>
        <v>0</v>
      </c>
      <c r="V495">
        <f t="shared" si="189"/>
        <v>0</v>
      </c>
      <c r="W495">
        <f t="shared" si="189"/>
        <v>0</v>
      </c>
      <c r="X495">
        <f t="shared" si="189"/>
        <v>0</v>
      </c>
      <c r="Y495">
        <f t="shared" si="189"/>
        <v>0</v>
      </c>
      <c r="Z495">
        <f t="shared" si="189"/>
        <v>0</v>
      </c>
      <c r="AA495">
        <f t="shared" si="189"/>
        <v>0</v>
      </c>
      <c r="AC495">
        <f t="shared" si="186"/>
        <v>0</v>
      </c>
      <c r="AD495">
        <f t="shared" si="186"/>
        <v>0</v>
      </c>
      <c r="AE495">
        <f t="shared" si="186"/>
        <v>0</v>
      </c>
      <c r="AF495">
        <f t="shared" si="186"/>
        <v>0</v>
      </c>
      <c r="AG495">
        <f t="shared" si="186"/>
        <v>0</v>
      </c>
      <c r="AH495">
        <f t="shared" si="186"/>
        <v>0</v>
      </c>
      <c r="AI495">
        <f t="shared" si="186"/>
        <v>0</v>
      </c>
      <c r="AJ495">
        <f t="shared" si="183"/>
        <v>0</v>
      </c>
      <c r="AK495">
        <f t="shared" si="183"/>
        <v>0</v>
      </c>
      <c r="AL495">
        <f t="shared" si="183"/>
        <v>0</v>
      </c>
      <c r="AM495">
        <f t="shared" si="183"/>
        <v>0</v>
      </c>
      <c r="AN495">
        <f t="shared" si="183"/>
        <v>0</v>
      </c>
      <c r="AO495">
        <f t="shared" si="183"/>
        <v>0</v>
      </c>
      <c r="AP495">
        <f t="shared" si="183"/>
        <v>0</v>
      </c>
      <c r="AQ495">
        <f t="shared" si="183"/>
        <v>0</v>
      </c>
      <c r="AR495">
        <f t="shared" si="181"/>
        <v>0</v>
      </c>
      <c r="AS495">
        <f t="shared" si="181"/>
        <v>0</v>
      </c>
      <c r="AT495">
        <f t="shared" si="181"/>
        <v>0</v>
      </c>
      <c r="AV495" s="25">
        <f t="shared" si="191"/>
        <v>45.171769645733413</v>
      </c>
      <c r="AW495" s="25">
        <f t="shared" si="191"/>
        <v>127.04522300052373</v>
      </c>
      <c r="AX495" s="25">
        <f t="shared" si="191"/>
        <v>364.41551061754836</v>
      </c>
      <c r="AY495" s="25">
        <f t="shared" si="191"/>
        <v>1052.6074841407044</v>
      </c>
      <c r="AZ495" s="25">
        <f t="shared" si="191"/>
        <v>3047.8369510477814</v>
      </c>
      <c r="BA495" s="25">
        <f t="shared" si="191"/>
        <v>8832.473765734987</v>
      </c>
      <c r="BB495" s="25">
        <f t="shared" si="191"/>
        <v>25603.488645394966</v>
      </c>
      <c r="BC495" s="25">
        <f t="shared" si="191"/>
        <v>74226.582731377712</v>
      </c>
      <c r="BD495" s="25">
        <f t="shared" si="191"/>
        <v>215196.30313641208</v>
      </c>
      <c r="BE495" s="25">
        <f t="shared" si="191"/>
        <v>623900.48876334867</v>
      </c>
      <c r="BF495" s="25">
        <f t="shared" si="190"/>
        <v>1808829.499539858</v>
      </c>
      <c r="BG495" s="25">
        <f t="shared" si="190"/>
        <v>5244215.8008228196</v>
      </c>
      <c r="BH495" s="25">
        <f t="shared" si="190"/>
        <v>15204204.063164905</v>
      </c>
      <c r="BI495" s="25">
        <f t="shared" si="190"/>
        <v>44080539.207467429</v>
      </c>
      <c r="BJ495" s="25">
        <f t="shared" si="190"/>
        <v>127799787.60445273</v>
      </c>
      <c r="BK495" s="25">
        <f t="shared" si="190"/>
        <v>370521466.69325632</v>
      </c>
      <c r="BL495" s="25">
        <f t="shared" si="190"/>
        <v>1074228375.5313194</v>
      </c>
      <c r="BM495" s="25">
        <f t="shared" si="190"/>
        <v>3114439268.1283507</v>
      </c>
      <c r="BN495" s="25">
        <f t="shared" si="190"/>
        <v>9029487754.9259262</v>
      </c>
    </row>
    <row r="496" spans="2:66" x14ac:dyDescent="0.3">
      <c r="B496" s="73"/>
      <c r="F496" s="75"/>
      <c r="G496" s="23"/>
      <c r="H496" s="59">
        <f t="shared" si="192"/>
        <v>0</v>
      </c>
      <c r="I496" s="77">
        <f t="shared" si="176"/>
        <v>0</v>
      </c>
      <c r="J496">
        <f t="shared" si="189"/>
        <v>0</v>
      </c>
      <c r="K496">
        <f t="shared" si="189"/>
        <v>0</v>
      </c>
      <c r="L496">
        <f t="shared" si="189"/>
        <v>0</v>
      </c>
      <c r="M496">
        <f t="shared" si="189"/>
        <v>0</v>
      </c>
      <c r="N496">
        <f t="shared" si="189"/>
        <v>0</v>
      </c>
      <c r="O496">
        <f t="shared" si="189"/>
        <v>0</v>
      </c>
      <c r="P496">
        <f t="shared" si="189"/>
        <v>0</v>
      </c>
      <c r="Q496">
        <f t="shared" si="189"/>
        <v>0</v>
      </c>
      <c r="R496">
        <f t="shared" si="189"/>
        <v>0</v>
      </c>
      <c r="S496">
        <f t="shared" si="189"/>
        <v>0</v>
      </c>
      <c r="T496">
        <f t="shared" si="189"/>
        <v>0</v>
      </c>
      <c r="U496">
        <f t="shared" si="189"/>
        <v>0</v>
      </c>
      <c r="V496">
        <f t="shared" si="189"/>
        <v>0</v>
      </c>
      <c r="W496">
        <f t="shared" si="189"/>
        <v>0</v>
      </c>
      <c r="X496">
        <f t="shared" si="189"/>
        <v>0</v>
      </c>
      <c r="Y496">
        <f t="shared" si="189"/>
        <v>0</v>
      </c>
      <c r="Z496">
        <f t="shared" si="189"/>
        <v>0</v>
      </c>
      <c r="AA496">
        <f t="shared" si="189"/>
        <v>0</v>
      </c>
      <c r="AC496">
        <f t="shared" si="186"/>
        <v>0</v>
      </c>
      <c r="AD496">
        <f t="shared" si="186"/>
        <v>0</v>
      </c>
      <c r="AE496">
        <f t="shared" si="186"/>
        <v>0</v>
      </c>
      <c r="AF496">
        <f t="shared" si="186"/>
        <v>0</v>
      </c>
      <c r="AG496">
        <f t="shared" si="186"/>
        <v>0</v>
      </c>
      <c r="AH496">
        <f t="shared" si="186"/>
        <v>0</v>
      </c>
      <c r="AI496">
        <f t="shared" si="186"/>
        <v>0</v>
      </c>
      <c r="AJ496">
        <f t="shared" si="183"/>
        <v>0</v>
      </c>
      <c r="AK496">
        <f t="shared" si="183"/>
        <v>0</v>
      </c>
      <c r="AL496">
        <f t="shared" si="183"/>
        <v>0</v>
      </c>
      <c r="AM496">
        <f t="shared" si="183"/>
        <v>0</v>
      </c>
      <c r="AN496">
        <f t="shared" si="183"/>
        <v>0</v>
      </c>
      <c r="AO496">
        <f t="shared" si="183"/>
        <v>0</v>
      </c>
      <c r="AP496">
        <f t="shared" si="183"/>
        <v>0</v>
      </c>
      <c r="AQ496">
        <f t="shared" si="183"/>
        <v>0</v>
      </c>
      <c r="AR496">
        <f t="shared" si="181"/>
        <v>0</v>
      </c>
      <c r="AS496">
        <f t="shared" si="181"/>
        <v>0</v>
      </c>
      <c r="AT496">
        <f t="shared" si="181"/>
        <v>0</v>
      </c>
      <c r="AV496" s="25">
        <f t="shared" si="191"/>
        <v>45.171769645733413</v>
      </c>
      <c r="AW496" s="25">
        <f t="shared" si="191"/>
        <v>127.04522300052373</v>
      </c>
      <c r="AX496" s="25">
        <f t="shared" si="191"/>
        <v>364.41551061754836</v>
      </c>
      <c r="AY496" s="25">
        <f t="shared" si="191"/>
        <v>1052.6074841407044</v>
      </c>
      <c r="AZ496" s="25">
        <f t="shared" si="191"/>
        <v>3047.8369510477814</v>
      </c>
      <c r="BA496" s="25">
        <f t="shared" si="191"/>
        <v>8832.473765734987</v>
      </c>
      <c r="BB496" s="25">
        <f t="shared" si="191"/>
        <v>25603.488645394966</v>
      </c>
      <c r="BC496" s="25">
        <f t="shared" si="191"/>
        <v>74226.582731377712</v>
      </c>
      <c r="BD496" s="25">
        <f t="shared" si="191"/>
        <v>215196.30313641208</v>
      </c>
      <c r="BE496" s="25">
        <f t="shared" si="191"/>
        <v>623900.48876334867</v>
      </c>
      <c r="BF496" s="25">
        <f t="shared" si="190"/>
        <v>1808829.499539858</v>
      </c>
      <c r="BG496" s="25">
        <f t="shared" si="190"/>
        <v>5244215.8008228196</v>
      </c>
      <c r="BH496" s="25">
        <f t="shared" si="190"/>
        <v>15204204.063164905</v>
      </c>
      <c r="BI496" s="25">
        <f t="shared" si="190"/>
        <v>44080539.207467429</v>
      </c>
      <c r="BJ496" s="25">
        <f t="shared" si="190"/>
        <v>127799787.60445273</v>
      </c>
      <c r="BK496" s="25">
        <f t="shared" si="190"/>
        <v>370521466.69325632</v>
      </c>
      <c r="BL496" s="25">
        <f t="shared" si="190"/>
        <v>1074228375.5313194</v>
      </c>
      <c r="BM496" s="25">
        <f t="shared" si="190"/>
        <v>3114439268.1283507</v>
      </c>
      <c r="BN496" s="25">
        <f t="shared" si="190"/>
        <v>9029487754.9259262</v>
      </c>
    </row>
    <row r="497" spans="2:66" x14ac:dyDescent="0.3">
      <c r="B497" s="73"/>
      <c r="F497" s="75"/>
      <c r="G497" s="23"/>
      <c r="H497" s="59">
        <f t="shared" si="192"/>
        <v>0</v>
      </c>
      <c r="I497" s="77">
        <f t="shared" si="176"/>
        <v>0</v>
      </c>
      <c r="J497">
        <f t="shared" si="189"/>
        <v>0</v>
      </c>
      <c r="K497">
        <f t="shared" si="189"/>
        <v>0</v>
      </c>
      <c r="L497">
        <f t="shared" si="189"/>
        <v>0</v>
      </c>
      <c r="M497">
        <f t="shared" si="189"/>
        <v>0</v>
      </c>
      <c r="N497">
        <f t="shared" si="189"/>
        <v>0</v>
      </c>
      <c r="O497">
        <f t="shared" si="189"/>
        <v>0</v>
      </c>
      <c r="P497">
        <f t="shared" si="189"/>
        <v>0</v>
      </c>
      <c r="Q497">
        <f t="shared" si="189"/>
        <v>0</v>
      </c>
      <c r="R497">
        <f t="shared" si="189"/>
        <v>0</v>
      </c>
      <c r="S497">
        <f t="shared" si="189"/>
        <v>0</v>
      </c>
      <c r="T497">
        <f t="shared" si="189"/>
        <v>0</v>
      </c>
      <c r="U497">
        <f t="shared" si="189"/>
        <v>0</v>
      </c>
      <c r="V497">
        <f t="shared" si="189"/>
        <v>0</v>
      </c>
      <c r="W497">
        <f t="shared" si="189"/>
        <v>0</v>
      </c>
      <c r="X497">
        <f t="shared" si="189"/>
        <v>0</v>
      </c>
      <c r="Y497">
        <f t="shared" si="189"/>
        <v>0</v>
      </c>
      <c r="Z497">
        <f t="shared" si="189"/>
        <v>0</v>
      </c>
      <c r="AA497">
        <f t="shared" si="189"/>
        <v>0</v>
      </c>
      <c r="AC497">
        <f t="shared" si="186"/>
        <v>0</v>
      </c>
      <c r="AD497">
        <f t="shared" si="186"/>
        <v>0</v>
      </c>
      <c r="AE497">
        <f t="shared" si="186"/>
        <v>0</v>
      </c>
      <c r="AF497">
        <f t="shared" si="186"/>
        <v>0</v>
      </c>
      <c r="AG497">
        <f t="shared" si="186"/>
        <v>0</v>
      </c>
      <c r="AH497">
        <f t="shared" si="186"/>
        <v>0</v>
      </c>
      <c r="AI497">
        <f t="shared" si="186"/>
        <v>0</v>
      </c>
      <c r="AJ497">
        <f t="shared" si="183"/>
        <v>0</v>
      </c>
      <c r="AK497">
        <f t="shared" si="183"/>
        <v>0</v>
      </c>
      <c r="AL497">
        <f t="shared" si="183"/>
        <v>0</v>
      </c>
      <c r="AM497">
        <f t="shared" si="183"/>
        <v>0</v>
      </c>
      <c r="AN497">
        <f t="shared" si="183"/>
        <v>0</v>
      </c>
      <c r="AO497">
        <f t="shared" si="183"/>
        <v>0</v>
      </c>
      <c r="AP497">
        <f t="shared" si="183"/>
        <v>0</v>
      </c>
      <c r="AQ497">
        <f t="shared" si="183"/>
        <v>0</v>
      </c>
      <c r="AR497">
        <f t="shared" si="181"/>
        <v>0</v>
      </c>
      <c r="AS497">
        <f t="shared" si="181"/>
        <v>0</v>
      </c>
      <c r="AT497">
        <f t="shared" si="181"/>
        <v>0</v>
      </c>
      <c r="AV497" s="25">
        <f t="shared" si="191"/>
        <v>45.171769645733413</v>
      </c>
      <c r="AW497" s="25">
        <f t="shared" si="191"/>
        <v>127.04522300052373</v>
      </c>
      <c r="AX497" s="25">
        <f t="shared" si="191"/>
        <v>364.41551061754836</v>
      </c>
      <c r="AY497" s="25">
        <f t="shared" si="191"/>
        <v>1052.6074841407044</v>
      </c>
      <c r="AZ497" s="25">
        <f t="shared" si="191"/>
        <v>3047.8369510477814</v>
      </c>
      <c r="BA497" s="25">
        <f t="shared" si="191"/>
        <v>8832.473765734987</v>
      </c>
      <c r="BB497" s="25">
        <f t="shared" si="191"/>
        <v>25603.488645394966</v>
      </c>
      <c r="BC497" s="25">
        <f t="shared" si="191"/>
        <v>74226.582731377712</v>
      </c>
      <c r="BD497" s="25">
        <f t="shared" si="191"/>
        <v>215196.30313641208</v>
      </c>
      <c r="BE497" s="25">
        <f t="shared" si="191"/>
        <v>623900.48876334867</v>
      </c>
      <c r="BF497" s="25">
        <f t="shared" si="190"/>
        <v>1808829.499539858</v>
      </c>
      <c r="BG497" s="25">
        <f t="shared" si="190"/>
        <v>5244215.8008228196</v>
      </c>
      <c r="BH497" s="25">
        <f t="shared" si="190"/>
        <v>15204204.063164905</v>
      </c>
      <c r="BI497" s="25">
        <f t="shared" si="190"/>
        <v>44080539.207467429</v>
      </c>
      <c r="BJ497" s="25">
        <f t="shared" si="190"/>
        <v>127799787.60445273</v>
      </c>
      <c r="BK497" s="25">
        <f t="shared" si="190"/>
        <v>370521466.69325632</v>
      </c>
      <c r="BL497" s="25">
        <f t="shared" si="190"/>
        <v>1074228375.5313194</v>
      </c>
      <c r="BM497" s="25">
        <f t="shared" si="190"/>
        <v>3114439268.1283507</v>
      </c>
      <c r="BN497" s="25">
        <f t="shared" si="190"/>
        <v>9029487754.9259262</v>
      </c>
    </row>
    <row r="498" spans="2:66" x14ac:dyDescent="0.3">
      <c r="B498" s="73"/>
      <c r="F498" s="75"/>
      <c r="G498" s="23"/>
      <c r="H498" s="59">
        <f t="shared" si="192"/>
        <v>0</v>
      </c>
      <c r="I498" s="77">
        <f t="shared" si="176"/>
        <v>0</v>
      </c>
      <c r="J498">
        <f t="shared" si="189"/>
        <v>0</v>
      </c>
      <c r="K498">
        <f t="shared" si="189"/>
        <v>0</v>
      </c>
      <c r="L498">
        <f t="shared" si="189"/>
        <v>0</v>
      </c>
      <c r="M498">
        <f t="shared" si="189"/>
        <v>0</v>
      </c>
      <c r="N498">
        <f t="shared" si="189"/>
        <v>0</v>
      </c>
      <c r="O498">
        <f t="shared" si="189"/>
        <v>0</v>
      </c>
      <c r="P498">
        <f t="shared" si="189"/>
        <v>0</v>
      </c>
      <c r="Q498">
        <f t="shared" si="189"/>
        <v>0</v>
      </c>
      <c r="R498">
        <f t="shared" si="189"/>
        <v>0</v>
      </c>
      <c r="S498">
        <f t="shared" si="189"/>
        <v>0</v>
      </c>
      <c r="T498">
        <f t="shared" si="189"/>
        <v>0</v>
      </c>
      <c r="U498">
        <f t="shared" si="189"/>
        <v>0</v>
      </c>
      <c r="V498">
        <f t="shared" si="189"/>
        <v>0</v>
      </c>
      <c r="W498">
        <f t="shared" si="189"/>
        <v>0</v>
      </c>
      <c r="X498">
        <f t="shared" si="189"/>
        <v>0</v>
      </c>
      <c r="Y498">
        <f t="shared" si="189"/>
        <v>0</v>
      </c>
      <c r="Z498">
        <f t="shared" si="189"/>
        <v>0</v>
      </c>
      <c r="AA498">
        <f t="shared" si="189"/>
        <v>0</v>
      </c>
      <c r="AC498">
        <f t="shared" si="186"/>
        <v>0</v>
      </c>
      <c r="AD498">
        <f t="shared" si="186"/>
        <v>0</v>
      </c>
      <c r="AE498">
        <f t="shared" si="186"/>
        <v>0</v>
      </c>
      <c r="AF498">
        <f t="shared" si="186"/>
        <v>0</v>
      </c>
      <c r="AG498">
        <f t="shared" si="186"/>
        <v>0</v>
      </c>
      <c r="AH498">
        <f t="shared" si="186"/>
        <v>0</v>
      </c>
      <c r="AI498">
        <f t="shared" si="186"/>
        <v>0</v>
      </c>
      <c r="AJ498">
        <f t="shared" si="183"/>
        <v>0</v>
      </c>
      <c r="AK498">
        <f t="shared" si="183"/>
        <v>0</v>
      </c>
      <c r="AL498">
        <f t="shared" si="183"/>
        <v>0</v>
      </c>
      <c r="AM498">
        <f t="shared" si="183"/>
        <v>0</v>
      </c>
      <c r="AN498">
        <f t="shared" si="183"/>
        <v>0</v>
      </c>
      <c r="AO498">
        <f t="shared" si="183"/>
        <v>0</v>
      </c>
      <c r="AP498">
        <f t="shared" si="183"/>
        <v>0</v>
      </c>
      <c r="AQ498">
        <f t="shared" si="183"/>
        <v>0</v>
      </c>
      <c r="AR498">
        <f t="shared" si="181"/>
        <v>0</v>
      </c>
      <c r="AS498">
        <f t="shared" si="181"/>
        <v>0</v>
      </c>
      <c r="AT498">
        <f t="shared" si="181"/>
        <v>0</v>
      </c>
      <c r="AV498" s="25">
        <f t="shared" si="191"/>
        <v>45.171769645733413</v>
      </c>
      <c r="AW498" s="25">
        <f t="shared" si="191"/>
        <v>127.04522300052373</v>
      </c>
      <c r="AX498" s="25">
        <f t="shared" si="191"/>
        <v>364.41551061754836</v>
      </c>
      <c r="AY498" s="25">
        <f t="shared" si="191"/>
        <v>1052.6074841407044</v>
      </c>
      <c r="AZ498" s="25">
        <f t="shared" si="191"/>
        <v>3047.8369510477814</v>
      </c>
      <c r="BA498" s="25">
        <f t="shared" si="191"/>
        <v>8832.473765734987</v>
      </c>
      <c r="BB498" s="25">
        <f t="shared" si="191"/>
        <v>25603.488645394966</v>
      </c>
      <c r="BC498" s="25">
        <f t="shared" si="191"/>
        <v>74226.582731377712</v>
      </c>
      <c r="BD498" s="25">
        <f t="shared" si="191"/>
        <v>215196.30313641208</v>
      </c>
      <c r="BE498" s="25">
        <f t="shared" si="191"/>
        <v>623900.48876334867</v>
      </c>
      <c r="BF498" s="25">
        <f t="shared" si="190"/>
        <v>1808829.499539858</v>
      </c>
      <c r="BG498" s="25">
        <f t="shared" si="190"/>
        <v>5244215.8008228196</v>
      </c>
      <c r="BH498" s="25">
        <f t="shared" si="190"/>
        <v>15204204.063164905</v>
      </c>
      <c r="BI498" s="25">
        <f t="shared" si="190"/>
        <v>44080539.207467429</v>
      </c>
      <c r="BJ498" s="25">
        <f t="shared" si="190"/>
        <v>127799787.60445273</v>
      </c>
      <c r="BK498" s="25">
        <f t="shared" si="190"/>
        <v>370521466.69325632</v>
      </c>
      <c r="BL498" s="25">
        <f t="shared" si="190"/>
        <v>1074228375.5313194</v>
      </c>
      <c r="BM498" s="25">
        <f t="shared" si="190"/>
        <v>3114439268.1283507</v>
      </c>
      <c r="BN498" s="25">
        <f t="shared" si="190"/>
        <v>9029487754.9259262</v>
      </c>
    </row>
    <row r="499" spans="2:66" x14ac:dyDescent="0.3">
      <c r="B499" s="73"/>
      <c r="F499" s="75"/>
      <c r="G499" s="23"/>
      <c r="H499" s="59">
        <f t="shared" si="192"/>
        <v>0</v>
      </c>
      <c r="I499" s="77">
        <f t="shared" si="176"/>
        <v>0</v>
      </c>
      <c r="J499">
        <f t="shared" si="189"/>
        <v>0</v>
      </c>
      <c r="K499">
        <f t="shared" si="189"/>
        <v>0</v>
      </c>
      <c r="L499">
        <f t="shared" si="189"/>
        <v>0</v>
      </c>
      <c r="M499">
        <f t="shared" si="189"/>
        <v>0</v>
      </c>
      <c r="N499">
        <f t="shared" si="189"/>
        <v>0</v>
      </c>
      <c r="O499">
        <f t="shared" si="189"/>
        <v>0</v>
      </c>
      <c r="P499">
        <f t="shared" si="189"/>
        <v>0</v>
      </c>
      <c r="Q499">
        <f t="shared" si="189"/>
        <v>0</v>
      </c>
      <c r="R499">
        <f t="shared" si="189"/>
        <v>0</v>
      </c>
      <c r="S499">
        <f t="shared" si="189"/>
        <v>0</v>
      </c>
      <c r="T499">
        <f t="shared" si="189"/>
        <v>0</v>
      </c>
      <c r="U499">
        <f t="shared" si="189"/>
        <v>0</v>
      </c>
      <c r="V499">
        <f t="shared" si="189"/>
        <v>0</v>
      </c>
      <c r="W499">
        <f t="shared" si="189"/>
        <v>0</v>
      </c>
      <c r="X499">
        <f t="shared" si="189"/>
        <v>0</v>
      </c>
      <c r="Y499">
        <f t="shared" si="189"/>
        <v>0</v>
      </c>
      <c r="Z499">
        <f t="shared" si="189"/>
        <v>0</v>
      </c>
      <c r="AA499">
        <f t="shared" si="189"/>
        <v>0</v>
      </c>
      <c r="AC499">
        <f t="shared" si="186"/>
        <v>0</v>
      </c>
      <c r="AD499">
        <f t="shared" si="186"/>
        <v>0</v>
      </c>
      <c r="AE499">
        <f t="shared" si="186"/>
        <v>0</v>
      </c>
      <c r="AF499">
        <f t="shared" si="186"/>
        <v>0</v>
      </c>
      <c r="AG499">
        <f t="shared" si="186"/>
        <v>0</v>
      </c>
      <c r="AH499">
        <f t="shared" si="186"/>
        <v>0</v>
      </c>
      <c r="AI499">
        <f t="shared" si="186"/>
        <v>0</v>
      </c>
      <c r="AJ499">
        <f t="shared" si="183"/>
        <v>0</v>
      </c>
      <c r="AK499">
        <f t="shared" si="183"/>
        <v>0</v>
      </c>
      <c r="AL499">
        <f t="shared" si="183"/>
        <v>0</v>
      </c>
      <c r="AM499">
        <f t="shared" si="183"/>
        <v>0</v>
      </c>
      <c r="AN499">
        <f t="shared" si="183"/>
        <v>0</v>
      </c>
      <c r="AO499">
        <f t="shared" si="183"/>
        <v>0</v>
      </c>
      <c r="AP499">
        <f t="shared" si="183"/>
        <v>0</v>
      </c>
      <c r="AQ499">
        <f t="shared" si="183"/>
        <v>0</v>
      </c>
      <c r="AR499">
        <f t="shared" si="181"/>
        <v>0</v>
      </c>
      <c r="AS499">
        <f t="shared" si="181"/>
        <v>0</v>
      </c>
      <c r="AT499">
        <f t="shared" si="181"/>
        <v>0</v>
      </c>
      <c r="AV499" s="25">
        <f t="shared" si="191"/>
        <v>45.171769645733413</v>
      </c>
      <c r="AW499" s="25">
        <f t="shared" si="191"/>
        <v>127.04522300052373</v>
      </c>
      <c r="AX499" s="25">
        <f t="shared" si="191"/>
        <v>364.41551061754836</v>
      </c>
      <c r="AY499" s="25">
        <f t="shared" si="191"/>
        <v>1052.6074841407044</v>
      </c>
      <c r="AZ499" s="25">
        <f t="shared" si="191"/>
        <v>3047.8369510477814</v>
      </c>
      <c r="BA499" s="25">
        <f t="shared" si="191"/>
        <v>8832.473765734987</v>
      </c>
      <c r="BB499" s="25">
        <f t="shared" si="191"/>
        <v>25603.488645394966</v>
      </c>
      <c r="BC499" s="25">
        <f t="shared" si="191"/>
        <v>74226.582731377712</v>
      </c>
      <c r="BD499" s="25">
        <f t="shared" si="191"/>
        <v>215196.30313641208</v>
      </c>
      <c r="BE499" s="25">
        <f t="shared" si="191"/>
        <v>623900.48876334867</v>
      </c>
      <c r="BF499" s="25">
        <f t="shared" si="190"/>
        <v>1808829.499539858</v>
      </c>
      <c r="BG499" s="25">
        <f t="shared" si="190"/>
        <v>5244215.8008228196</v>
      </c>
      <c r="BH499" s="25">
        <f t="shared" si="190"/>
        <v>15204204.063164905</v>
      </c>
      <c r="BI499" s="25">
        <f t="shared" si="190"/>
        <v>44080539.207467429</v>
      </c>
      <c r="BJ499" s="25">
        <f t="shared" si="190"/>
        <v>127799787.60445273</v>
      </c>
      <c r="BK499" s="25">
        <f t="shared" si="190"/>
        <v>370521466.69325632</v>
      </c>
      <c r="BL499" s="25">
        <f t="shared" si="190"/>
        <v>1074228375.5313194</v>
      </c>
      <c r="BM499" s="25">
        <f t="shared" si="190"/>
        <v>3114439268.1283507</v>
      </c>
      <c r="BN499" s="25">
        <f t="shared" si="190"/>
        <v>9029487754.9259262</v>
      </c>
    </row>
    <row r="500" spans="2:66" x14ac:dyDescent="0.3">
      <c r="B500" s="73"/>
      <c r="F500" s="75"/>
      <c r="G500" s="23"/>
      <c r="H500" s="59">
        <f t="shared" si="192"/>
        <v>0</v>
      </c>
      <c r="I500" s="77">
        <f t="shared" si="176"/>
        <v>0</v>
      </c>
      <c r="J500">
        <f t="shared" si="189"/>
        <v>0</v>
      </c>
      <c r="K500">
        <f t="shared" si="189"/>
        <v>0</v>
      </c>
      <c r="L500">
        <f t="shared" si="189"/>
        <v>0</v>
      </c>
      <c r="M500">
        <f t="shared" si="189"/>
        <v>0</v>
      </c>
      <c r="N500">
        <f t="shared" si="189"/>
        <v>0</v>
      </c>
      <c r="O500">
        <f t="shared" si="189"/>
        <v>0</v>
      </c>
      <c r="P500">
        <f t="shared" si="189"/>
        <v>0</v>
      </c>
      <c r="Q500">
        <f t="shared" si="189"/>
        <v>0</v>
      </c>
      <c r="R500">
        <f t="shared" si="189"/>
        <v>0</v>
      </c>
      <c r="S500">
        <f t="shared" si="189"/>
        <v>0</v>
      </c>
      <c r="T500">
        <f t="shared" si="189"/>
        <v>0</v>
      </c>
      <c r="U500">
        <f t="shared" si="189"/>
        <v>0</v>
      </c>
      <c r="V500">
        <f t="shared" si="189"/>
        <v>0</v>
      </c>
      <c r="W500">
        <f t="shared" si="189"/>
        <v>0</v>
      </c>
      <c r="X500">
        <f t="shared" si="189"/>
        <v>0</v>
      </c>
      <c r="Y500">
        <f t="shared" si="189"/>
        <v>0</v>
      </c>
      <c r="Z500">
        <f t="shared" si="189"/>
        <v>0</v>
      </c>
      <c r="AA500">
        <f t="shared" si="189"/>
        <v>0</v>
      </c>
      <c r="AC500">
        <f t="shared" si="186"/>
        <v>0</v>
      </c>
      <c r="AD500">
        <f t="shared" si="186"/>
        <v>0</v>
      </c>
      <c r="AE500">
        <f t="shared" si="186"/>
        <v>0</v>
      </c>
      <c r="AF500">
        <f t="shared" si="186"/>
        <v>0</v>
      </c>
      <c r="AG500">
        <f t="shared" si="186"/>
        <v>0</v>
      </c>
      <c r="AH500">
        <f t="shared" si="186"/>
        <v>0</v>
      </c>
      <c r="AI500">
        <f t="shared" si="186"/>
        <v>0</v>
      </c>
      <c r="AJ500">
        <f t="shared" si="183"/>
        <v>0</v>
      </c>
      <c r="AK500">
        <f t="shared" si="183"/>
        <v>0</v>
      </c>
      <c r="AL500">
        <f t="shared" si="183"/>
        <v>0</v>
      </c>
      <c r="AM500">
        <f t="shared" si="183"/>
        <v>0</v>
      </c>
      <c r="AN500">
        <f t="shared" si="183"/>
        <v>0</v>
      </c>
      <c r="AO500">
        <f t="shared" si="183"/>
        <v>0</v>
      </c>
      <c r="AP500">
        <f t="shared" si="183"/>
        <v>0</v>
      </c>
      <c r="AQ500">
        <f t="shared" si="183"/>
        <v>0</v>
      </c>
      <c r="AR500">
        <f t="shared" si="181"/>
        <v>0</v>
      </c>
      <c r="AS500">
        <f t="shared" si="181"/>
        <v>0</v>
      </c>
      <c r="AT500">
        <f t="shared" si="181"/>
        <v>0</v>
      </c>
      <c r="AV500" s="25">
        <f t="shared" si="191"/>
        <v>45.171769645733413</v>
      </c>
      <c r="AW500" s="25">
        <f t="shared" si="191"/>
        <v>127.04522300052373</v>
      </c>
      <c r="AX500" s="25">
        <f t="shared" si="191"/>
        <v>364.41551061754836</v>
      </c>
      <c r="AY500" s="25">
        <f t="shared" si="191"/>
        <v>1052.6074841407044</v>
      </c>
      <c r="AZ500" s="25">
        <f t="shared" si="191"/>
        <v>3047.8369510477814</v>
      </c>
      <c r="BA500" s="25">
        <f t="shared" si="191"/>
        <v>8832.473765734987</v>
      </c>
      <c r="BB500" s="25">
        <f t="shared" si="191"/>
        <v>25603.488645394966</v>
      </c>
      <c r="BC500" s="25">
        <f t="shared" si="191"/>
        <v>74226.582731377712</v>
      </c>
      <c r="BD500" s="25">
        <f t="shared" si="191"/>
        <v>215196.30313641208</v>
      </c>
      <c r="BE500" s="25">
        <f t="shared" si="191"/>
        <v>623900.48876334867</v>
      </c>
      <c r="BF500" s="25">
        <f t="shared" si="190"/>
        <v>1808829.499539858</v>
      </c>
      <c r="BG500" s="25">
        <f t="shared" si="190"/>
        <v>5244215.8008228196</v>
      </c>
      <c r="BH500" s="25">
        <f t="shared" si="190"/>
        <v>15204204.063164905</v>
      </c>
      <c r="BI500" s="25">
        <f t="shared" si="190"/>
        <v>44080539.207467429</v>
      </c>
      <c r="BJ500" s="25">
        <f t="shared" si="190"/>
        <v>127799787.60445273</v>
      </c>
      <c r="BK500" s="25">
        <f t="shared" si="190"/>
        <v>370521466.69325632</v>
      </c>
      <c r="BL500" s="25">
        <f t="shared" si="190"/>
        <v>1074228375.5313194</v>
      </c>
      <c r="BM500" s="25">
        <f t="shared" si="190"/>
        <v>3114439268.1283507</v>
      </c>
      <c r="BN500" s="25">
        <f t="shared" si="190"/>
        <v>9029487754.9259262</v>
      </c>
    </row>
    <row r="501" spans="2:66" x14ac:dyDescent="0.3">
      <c r="B501" s="73"/>
      <c r="F501" s="75"/>
      <c r="G501" s="23"/>
      <c r="H501" s="59">
        <f t="shared" si="192"/>
        <v>0</v>
      </c>
      <c r="I501" s="77">
        <f t="shared" si="176"/>
        <v>0</v>
      </c>
      <c r="J501">
        <f t="shared" si="189"/>
        <v>0</v>
      </c>
      <c r="K501">
        <f t="shared" si="189"/>
        <v>0</v>
      </c>
      <c r="L501">
        <f t="shared" si="189"/>
        <v>0</v>
      </c>
      <c r="M501">
        <f t="shared" si="189"/>
        <v>0</v>
      </c>
      <c r="N501">
        <f t="shared" si="189"/>
        <v>0</v>
      </c>
      <c r="O501">
        <f t="shared" si="189"/>
        <v>0</v>
      </c>
      <c r="P501">
        <f t="shared" si="189"/>
        <v>0</v>
      </c>
      <c r="Q501">
        <f t="shared" si="189"/>
        <v>0</v>
      </c>
      <c r="R501">
        <f t="shared" si="189"/>
        <v>0</v>
      </c>
      <c r="S501">
        <f t="shared" si="189"/>
        <v>0</v>
      </c>
      <c r="T501">
        <f t="shared" si="189"/>
        <v>0</v>
      </c>
      <c r="U501">
        <f t="shared" si="189"/>
        <v>0</v>
      </c>
      <c r="V501">
        <f t="shared" si="189"/>
        <v>0</v>
      </c>
      <c r="W501">
        <f t="shared" si="189"/>
        <v>0</v>
      </c>
      <c r="X501">
        <f t="shared" si="189"/>
        <v>0</v>
      </c>
      <c r="Y501">
        <f t="shared" si="189"/>
        <v>0</v>
      </c>
      <c r="Z501">
        <f t="shared" si="189"/>
        <v>0</v>
      </c>
      <c r="AA501">
        <f t="shared" si="189"/>
        <v>0</v>
      </c>
      <c r="AC501">
        <f t="shared" si="186"/>
        <v>0</v>
      </c>
      <c r="AD501">
        <f t="shared" si="186"/>
        <v>0</v>
      </c>
      <c r="AE501">
        <f t="shared" si="186"/>
        <v>0</v>
      </c>
      <c r="AF501">
        <f t="shared" si="186"/>
        <v>0</v>
      </c>
      <c r="AG501">
        <f t="shared" si="186"/>
        <v>0</v>
      </c>
      <c r="AH501">
        <f t="shared" si="186"/>
        <v>0</v>
      </c>
      <c r="AI501">
        <f t="shared" si="186"/>
        <v>0</v>
      </c>
      <c r="AJ501">
        <f t="shared" si="183"/>
        <v>0</v>
      </c>
      <c r="AK501">
        <f t="shared" si="183"/>
        <v>0</v>
      </c>
      <c r="AL501">
        <f t="shared" si="183"/>
        <v>0</v>
      </c>
      <c r="AM501">
        <f t="shared" si="183"/>
        <v>0</v>
      </c>
      <c r="AN501">
        <f t="shared" si="183"/>
        <v>0</v>
      </c>
      <c r="AO501">
        <f t="shared" si="183"/>
        <v>0</v>
      </c>
      <c r="AP501">
        <f t="shared" si="183"/>
        <v>0</v>
      </c>
      <c r="AQ501">
        <f t="shared" si="183"/>
        <v>0</v>
      </c>
      <c r="AR501">
        <f t="shared" si="181"/>
        <v>0</v>
      </c>
      <c r="AS501">
        <f t="shared" si="181"/>
        <v>0</v>
      </c>
      <c r="AT501">
        <f t="shared" si="181"/>
        <v>0</v>
      </c>
      <c r="AV501" s="25">
        <f t="shared" si="191"/>
        <v>45.171769645733413</v>
      </c>
      <c r="AW501" s="25">
        <f t="shared" si="191"/>
        <v>127.04522300052373</v>
      </c>
      <c r="AX501" s="25">
        <f t="shared" si="191"/>
        <v>364.41551061754836</v>
      </c>
      <c r="AY501" s="25">
        <f t="shared" si="191"/>
        <v>1052.6074841407044</v>
      </c>
      <c r="AZ501" s="25">
        <f t="shared" si="191"/>
        <v>3047.8369510477814</v>
      </c>
      <c r="BA501" s="25">
        <f t="shared" si="191"/>
        <v>8832.473765734987</v>
      </c>
      <c r="BB501" s="25">
        <f t="shared" si="191"/>
        <v>25603.488645394966</v>
      </c>
      <c r="BC501" s="25">
        <f t="shared" si="191"/>
        <v>74226.582731377712</v>
      </c>
      <c r="BD501" s="25">
        <f t="shared" si="191"/>
        <v>215196.30313641208</v>
      </c>
      <c r="BE501" s="25">
        <f t="shared" si="191"/>
        <v>623900.48876334867</v>
      </c>
      <c r="BF501" s="25">
        <f t="shared" si="190"/>
        <v>1808829.499539858</v>
      </c>
      <c r="BG501" s="25">
        <f t="shared" si="190"/>
        <v>5244215.8008228196</v>
      </c>
      <c r="BH501" s="25">
        <f t="shared" si="190"/>
        <v>15204204.063164905</v>
      </c>
      <c r="BI501" s="25">
        <f t="shared" si="190"/>
        <v>44080539.207467429</v>
      </c>
      <c r="BJ501" s="25">
        <f t="shared" si="190"/>
        <v>127799787.60445273</v>
      </c>
      <c r="BK501" s="25">
        <f t="shared" si="190"/>
        <v>370521466.69325632</v>
      </c>
      <c r="BL501" s="25">
        <f t="shared" si="190"/>
        <v>1074228375.5313194</v>
      </c>
      <c r="BM501" s="25">
        <f t="shared" si="190"/>
        <v>3114439268.1283507</v>
      </c>
      <c r="BN501" s="25">
        <f t="shared" si="190"/>
        <v>9029487754.9259262</v>
      </c>
    </row>
    <row r="502" spans="2:66" x14ac:dyDescent="0.3">
      <c r="B502" s="73"/>
      <c r="F502" s="75"/>
      <c r="G502" s="23"/>
      <c r="H502" s="59">
        <f t="shared" si="192"/>
        <v>0</v>
      </c>
      <c r="I502" s="77">
        <f t="shared" si="176"/>
        <v>0</v>
      </c>
      <c r="J502">
        <f t="shared" si="189"/>
        <v>0</v>
      </c>
      <c r="K502">
        <f t="shared" si="189"/>
        <v>0</v>
      </c>
      <c r="L502">
        <f t="shared" si="189"/>
        <v>0</v>
      </c>
      <c r="M502">
        <f t="shared" si="189"/>
        <v>0</v>
      </c>
      <c r="N502">
        <f t="shared" si="189"/>
        <v>0</v>
      </c>
      <c r="O502">
        <f t="shared" si="189"/>
        <v>0</v>
      </c>
      <c r="P502">
        <f t="shared" si="189"/>
        <v>0</v>
      </c>
      <c r="Q502">
        <f t="shared" si="189"/>
        <v>0</v>
      </c>
      <c r="R502">
        <f t="shared" si="189"/>
        <v>0</v>
      </c>
      <c r="S502">
        <f t="shared" si="189"/>
        <v>0</v>
      </c>
      <c r="T502">
        <f t="shared" si="189"/>
        <v>0</v>
      </c>
      <c r="U502">
        <f t="shared" si="189"/>
        <v>0</v>
      </c>
      <c r="V502">
        <f t="shared" si="189"/>
        <v>0</v>
      </c>
      <c r="W502">
        <f t="shared" si="189"/>
        <v>0</v>
      </c>
      <c r="X502">
        <f t="shared" si="189"/>
        <v>0</v>
      </c>
      <c r="Y502">
        <f t="shared" si="189"/>
        <v>0</v>
      </c>
      <c r="Z502">
        <f t="shared" si="189"/>
        <v>0</v>
      </c>
      <c r="AA502">
        <f t="shared" si="189"/>
        <v>0</v>
      </c>
      <c r="AC502">
        <f t="shared" si="186"/>
        <v>0</v>
      </c>
      <c r="AD502">
        <f t="shared" si="186"/>
        <v>0</v>
      </c>
      <c r="AE502">
        <f t="shared" si="186"/>
        <v>0</v>
      </c>
      <c r="AF502">
        <f t="shared" si="186"/>
        <v>0</v>
      </c>
      <c r="AG502">
        <f t="shared" si="186"/>
        <v>0</v>
      </c>
      <c r="AH502">
        <f t="shared" si="186"/>
        <v>0</v>
      </c>
      <c r="AI502">
        <f t="shared" si="186"/>
        <v>0</v>
      </c>
      <c r="AJ502">
        <f t="shared" si="183"/>
        <v>0</v>
      </c>
      <c r="AK502">
        <f t="shared" si="183"/>
        <v>0</v>
      </c>
      <c r="AL502">
        <f t="shared" si="183"/>
        <v>0</v>
      </c>
      <c r="AM502">
        <f t="shared" si="183"/>
        <v>0</v>
      </c>
      <c r="AN502">
        <f t="shared" si="183"/>
        <v>0</v>
      </c>
      <c r="AO502">
        <f t="shared" si="183"/>
        <v>0</v>
      </c>
      <c r="AP502">
        <f t="shared" si="183"/>
        <v>0</v>
      </c>
      <c r="AQ502">
        <f t="shared" si="183"/>
        <v>0</v>
      </c>
      <c r="AR502">
        <f t="shared" si="181"/>
        <v>0</v>
      </c>
      <c r="AS502">
        <f t="shared" si="181"/>
        <v>0</v>
      </c>
      <c r="AT502">
        <f t="shared" si="181"/>
        <v>0</v>
      </c>
      <c r="AV502" s="25">
        <f t="shared" si="191"/>
        <v>45.171769645733413</v>
      </c>
      <c r="AW502" s="25">
        <f t="shared" si="191"/>
        <v>127.04522300052373</v>
      </c>
      <c r="AX502" s="25">
        <f t="shared" si="191"/>
        <v>364.41551061754836</v>
      </c>
      <c r="AY502" s="25">
        <f t="shared" si="191"/>
        <v>1052.6074841407044</v>
      </c>
      <c r="AZ502" s="25">
        <f t="shared" si="191"/>
        <v>3047.8369510477814</v>
      </c>
      <c r="BA502" s="25">
        <f t="shared" si="191"/>
        <v>8832.473765734987</v>
      </c>
      <c r="BB502" s="25">
        <f t="shared" si="191"/>
        <v>25603.488645394966</v>
      </c>
      <c r="BC502" s="25">
        <f t="shared" si="191"/>
        <v>74226.582731377712</v>
      </c>
      <c r="BD502" s="25">
        <f t="shared" si="191"/>
        <v>215196.30313641208</v>
      </c>
      <c r="BE502" s="25">
        <f t="shared" si="191"/>
        <v>623900.48876334867</v>
      </c>
      <c r="BF502" s="25">
        <f t="shared" si="190"/>
        <v>1808829.499539858</v>
      </c>
      <c r="BG502" s="25">
        <f t="shared" si="190"/>
        <v>5244215.8008228196</v>
      </c>
      <c r="BH502" s="25">
        <f t="shared" si="190"/>
        <v>15204204.063164905</v>
      </c>
      <c r="BI502" s="25">
        <f t="shared" si="190"/>
        <v>44080539.207467429</v>
      </c>
      <c r="BJ502" s="25">
        <f t="shared" si="190"/>
        <v>127799787.60445273</v>
      </c>
      <c r="BK502" s="25">
        <f t="shared" si="190"/>
        <v>370521466.69325632</v>
      </c>
      <c r="BL502" s="25">
        <f t="shared" si="190"/>
        <v>1074228375.5313194</v>
      </c>
      <c r="BM502" s="25">
        <f t="shared" si="190"/>
        <v>3114439268.1283507</v>
      </c>
      <c r="BN502" s="25">
        <f t="shared" si="190"/>
        <v>9029487754.9259262</v>
      </c>
    </row>
    <row r="503" spans="2:66" x14ac:dyDescent="0.3">
      <c r="B503" s="73"/>
      <c r="F503" s="75"/>
      <c r="G503" s="23"/>
      <c r="H503" s="59">
        <f t="shared" si="192"/>
        <v>0</v>
      </c>
      <c r="I503" s="77">
        <f t="shared" si="176"/>
        <v>0</v>
      </c>
      <c r="J503">
        <f t="shared" si="189"/>
        <v>0</v>
      </c>
      <c r="K503">
        <f t="shared" si="189"/>
        <v>0</v>
      </c>
      <c r="L503">
        <f t="shared" si="189"/>
        <v>0</v>
      </c>
      <c r="M503">
        <f t="shared" si="189"/>
        <v>0</v>
      </c>
      <c r="N503">
        <f t="shared" si="189"/>
        <v>0</v>
      </c>
      <c r="O503">
        <f t="shared" si="189"/>
        <v>0</v>
      </c>
      <c r="P503">
        <f t="shared" si="189"/>
        <v>0</v>
      </c>
      <c r="Q503">
        <f t="shared" si="189"/>
        <v>0</v>
      </c>
      <c r="R503">
        <f t="shared" si="189"/>
        <v>0</v>
      </c>
      <c r="S503">
        <f t="shared" si="189"/>
        <v>0</v>
      </c>
      <c r="T503">
        <f t="shared" si="189"/>
        <v>0</v>
      </c>
      <c r="U503">
        <f t="shared" si="189"/>
        <v>0</v>
      </c>
      <c r="V503">
        <f t="shared" si="189"/>
        <v>0</v>
      </c>
      <c r="W503">
        <f t="shared" si="189"/>
        <v>0</v>
      </c>
      <c r="X503">
        <f t="shared" si="189"/>
        <v>0</v>
      </c>
      <c r="Y503">
        <f t="shared" si="189"/>
        <v>0</v>
      </c>
      <c r="Z503">
        <f t="shared" si="189"/>
        <v>0</v>
      </c>
      <c r="AA503">
        <f t="shared" si="189"/>
        <v>0</v>
      </c>
      <c r="AC503">
        <f t="shared" si="186"/>
        <v>0</v>
      </c>
      <c r="AD503">
        <f t="shared" si="186"/>
        <v>0</v>
      </c>
      <c r="AE503">
        <f t="shared" si="186"/>
        <v>0</v>
      </c>
      <c r="AF503">
        <f t="shared" si="186"/>
        <v>0</v>
      </c>
      <c r="AG503">
        <f t="shared" si="186"/>
        <v>0</v>
      </c>
      <c r="AH503">
        <f t="shared" si="186"/>
        <v>0</v>
      </c>
      <c r="AI503">
        <f t="shared" si="186"/>
        <v>0</v>
      </c>
      <c r="AJ503">
        <f t="shared" si="183"/>
        <v>0</v>
      </c>
      <c r="AK503">
        <f t="shared" si="183"/>
        <v>0</v>
      </c>
      <c r="AL503">
        <f t="shared" si="183"/>
        <v>0</v>
      </c>
      <c r="AM503">
        <f t="shared" si="183"/>
        <v>0</v>
      </c>
      <c r="AN503">
        <f t="shared" si="183"/>
        <v>0</v>
      </c>
      <c r="AO503">
        <f t="shared" si="183"/>
        <v>0</v>
      </c>
      <c r="AP503">
        <f t="shared" si="183"/>
        <v>0</v>
      </c>
      <c r="AQ503">
        <f t="shared" si="183"/>
        <v>0</v>
      </c>
      <c r="AR503">
        <f t="shared" si="181"/>
        <v>0</v>
      </c>
      <c r="AS503">
        <f t="shared" si="181"/>
        <v>0</v>
      </c>
      <c r="AT503">
        <f t="shared" si="181"/>
        <v>0</v>
      </c>
      <c r="AV503" s="25">
        <f t="shared" si="191"/>
        <v>45.171769645733413</v>
      </c>
      <c r="AW503" s="25">
        <f t="shared" si="191"/>
        <v>127.04522300052373</v>
      </c>
      <c r="AX503" s="25">
        <f t="shared" si="191"/>
        <v>364.41551061754836</v>
      </c>
      <c r="AY503" s="25">
        <f t="shared" si="191"/>
        <v>1052.6074841407044</v>
      </c>
      <c r="AZ503" s="25">
        <f t="shared" si="191"/>
        <v>3047.8369510477814</v>
      </c>
      <c r="BA503" s="25">
        <f t="shared" si="191"/>
        <v>8832.473765734987</v>
      </c>
      <c r="BB503" s="25">
        <f t="shared" si="191"/>
        <v>25603.488645394966</v>
      </c>
      <c r="BC503" s="25">
        <f t="shared" si="191"/>
        <v>74226.582731377712</v>
      </c>
      <c r="BD503" s="25">
        <f t="shared" si="191"/>
        <v>215196.30313641208</v>
      </c>
      <c r="BE503" s="25">
        <f t="shared" si="191"/>
        <v>623900.48876334867</v>
      </c>
      <c r="BF503" s="25">
        <f t="shared" si="190"/>
        <v>1808829.499539858</v>
      </c>
      <c r="BG503" s="25">
        <f t="shared" si="190"/>
        <v>5244215.8008228196</v>
      </c>
      <c r="BH503" s="25">
        <f t="shared" si="190"/>
        <v>15204204.063164905</v>
      </c>
      <c r="BI503" s="25">
        <f t="shared" si="190"/>
        <v>44080539.207467429</v>
      </c>
      <c r="BJ503" s="25">
        <f t="shared" si="190"/>
        <v>127799787.60445273</v>
      </c>
      <c r="BK503" s="25">
        <f t="shared" si="190"/>
        <v>370521466.69325632</v>
      </c>
      <c r="BL503" s="25">
        <f t="shared" si="190"/>
        <v>1074228375.5313194</v>
      </c>
      <c r="BM503" s="25">
        <f t="shared" si="190"/>
        <v>3114439268.1283507</v>
      </c>
      <c r="BN503" s="25">
        <f t="shared" si="190"/>
        <v>9029487754.9259262</v>
      </c>
    </row>
    <row r="504" spans="2:66" x14ac:dyDescent="0.3">
      <c r="B504" s="73"/>
      <c r="F504" s="75"/>
      <c r="G504" s="23"/>
      <c r="H504" s="59">
        <f t="shared" si="192"/>
        <v>0</v>
      </c>
      <c r="I504" s="77">
        <f t="shared" si="176"/>
        <v>0</v>
      </c>
      <c r="J504">
        <f t="shared" si="189"/>
        <v>0</v>
      </c>
      <c r="K504">
        <f t="shared" si="189"/>
        <v>0</v>
      </c>
      <c r="L504">
        <f t="shared" si="189"/>
        <v>0</v>
      </c>
      <c r="M504">
        <f t="shared" si="189"/>
        <v>0</v>
      </c>
      <c r="N504">
        <f t="shared" si="189"/>
        <v>0</v>
      </c>
      <c r="O504">
        <f t="shared" si="189"/>
        <v>0</v>
      </c>
      <c r="P504">
        <f t="shared" si="189"/>
        <v>0</v>
      </c>
      <c r="Q504">
        <f t="shared" si="189"/>
        <v>0</v>
      </c>
      <c r="R504">
        <f t="shared" si="189"/>
        <v>0</v>
      </c>
      <c r="S504">
        <f t="shared" si="189"/>
        <v>0</v>
      </c>
      <c r="T504">
        <f t="shared" si="189"/>
        <v>0</v>
      </c>
      <c r="U504">
        <f t="shared" si="189"/>
        <v>0</v>
      </c>
      <c r="V504">
        <f t="shared" si="189"/>
        <v>0</v>
      </c>
      <c r="W504">
        <f t="shared" si="189"/>
        <v>0</v>
      </c>
      <c r="X504">
        <f t="shared" si="189"/>
        <v>0</v>
      </c>
      <c r="Y504">
        <f t="shared" si="189"/>
        <v>0</v>
      </c>
      <c r="Z504">
        <f t="shared" si="189"/>
        <v>0</v>
      </c>
      <c r="AA504">
        <f t="shared" si="189"/>
        <v>0</v>
      </c>
      <c r="AC504">
        <f t="shared" si="186"/>
        <v>0</v>
      </c>
      <c r="AD504">
        <f t="shared" si="186"/>
        <v>0</v>
      </c>
      <c r="AE504">
        <f t="shared" si="186"/>
        <v>0</v>
      </c>
      <c r="AF504">
        <f t="shared" si="186"/>
        <v>0</v>
      </c>
      <c r="AG504">
        <f t="shared" si="186"/>
        <v>0</v>
      </c>
      <c r="AH504">
        <f t="shared" si="186"/>
        <v>0</v>
      </c>
      <c r="AI504">
        <f t="shared" si="186"/>
        <v>0</v>
      </c>
      <c r="AJ504">
        <f t="shared" si="183"/>
        <v>0</v>
      </c>
      <c r="AK504">
        <f t="shared" si="183"/>
        <v>0</v>
      </c>
      <c r="AL504">
        <f t="shared" si="183"/>
        <v>0</v>
      </c>
      <c r="AM504">
        <f t="shared" si="183"/>
        <v>0</v>
      </c>
      <c r="AN504">
        <f t="shared" si="183"/>
        <v>0</v>
      </c>
      <c r="AO504">
        <f t="shared" si="183"/>
        <v>0</v>
      </c>
      <c r="AP504">
        <f t="shared" si="183"/>
        <v>0</v>
      </c>
      <c r="AQ504">
        <f t="shared" si="183"/>
        <v>0</v>
      </c>
      <c r="AR504">
        <f t="shared" si="181"/>
        <v>0</v>
      </c>
      <c r="AS504">
        <f t="shared" si="181"/>
        <v>0</v>
      </c>
      <c r="AT504">
        <f t="shared" si="181"/>
        <v>0</v>
      </c>
      <c r="AV504" s="25">
        <f t="shared" si="191"/>
        <v>45.171769645733413</v>
      </c>
      <c r="AW504" s="25">
        <f t="shared" si="191"/>
        <v>127.04522300052373</v>
      </c>
      <c r="AX504" s="25">
        <f t="shared" si="191"/>
        <v>364.41551061754836</v>
      </c>
      <c r="AY504" s="25">
        <f t="shared" si="191"/>
        <v>1052.6074841407044</v>
      </c>
      <c r="AZ504" s="25">
        <f t="shared" si="191"/>
        <v>3047.8369510477814</v>
      </c>
      <c r="BA504" s="25">
        <f t="shared" si="191"/>
        <v>8832.473765734987</v>
      </c>
      <c r="BB504" s="25">
        <f t="shared" si="191"/>
        <v>25603.488645394966</v>
      </c>
      <c r="BC504" s="25">
        <f t="shared" si="191"/>
        <v>74226.582731377712</v>
      </c>
      <c r="BD504" s="25">
        <f t="shared" si="191"/>
        <v>215196.30313641208</v>
      </c>
      <c r="BE504" s="25">
        <f t="shared" si="191"/>
        <v>623900.48876334867</v>
      </c>
      <c r="BF504" s="25">
        <f t="shared" si="190"/>
        <v>1808829.499539858</v>
      </c>
      <c r="BG504" s="25">
        <f t="shared" si="190"/>
        <v>5244215.8008228196</v>
      </c>
      <c r="BH504" s="25">
        <f t="shared" si="190"/>
        <v>15204204.063164905</v>
      </c>
      <c r="BI504" s="25">
        <f t="shared" si="190"/>
        <v>44080539.207467429</v>
      </c>
      <c r="BJ504" s="25">
        <f t="shared" si="190"/>
        <v>127799787.60445273</v>
      </c>
      <c r="BK504" s="25">
        <f t="shared" si="190"/>
        <v>370521466.69325632</v>
      </c>
      <c r="BL504" s="25">
        <f t="shared" si="190"/>
        <v>1074228375.5313194</v>
      </c>
      <c r="BM504" s="25">
        <f t="shared" si="190"/>
        <v>3114439268.1283507</v>
      </c>
      <c r="BN504" s="25">
        <f t="shared" si="190"/>
        <v>9029487754.9259262</v>
      </c>
    </row>
    <row r="505" spans="2:66" x14ac:dyDescent="0.3">
      <c r="B505" s="73"/>
      <c r="F505" s="75"/>
      <c r="G505" s="23"/>
      <c r="H505" s="59">
        <f t="shared" si="192"/>
        <v>0</v>
      </c>
      <c r="I505" s="77">
        <f t="shared" si="176"/>
        <v>0</v>
      </c>
      <c r="J505">
        <f t="shared" si="189"/>
        <v>0</v>
      </c>
      <c r="K505">
        <f t="shared" si="189"/>
        <v>0</v>
      </c>
      <c r="L505">
        <f t="shared" si="189"/>
        <v>0</v>
      </c>
      <c r="M505">
        <f t="shared" ref="M505:AA505" si="193">IF(AND(M$10&lt;=$D505,$D505&lt;N$10)=TRUE,(M$9*100+100*($D505-M$10)/(N$10-M$10)),0)</f>
        <v>0</v>
      </c>
      <c r="N505">
        <f t="shared" si="193"/>
        <v>0</v>
      </c>
      <c r="O505">
        <f t="shared" si="193"/>
        <v>0</v>
      </c>
      <c r="P505">
        <f t="shared" si="193"/>
        <v>0</v>
      </c>
      <c r="Q505">
        <f t="shared" si="193"/>
        <v>0</v>
      </c>
      <c r="R505">
        <f t="shared" si="193"/>
        <v>0</v>
      </c>
      <c r="S505">
        <f t="shared" si="193"/>
        <v>0</v>
      </c>
      <c r="T505">
        <f t="shared" si="193"/>
        <v>0</v>
      </c>
      <c r="U505">
        <f t="shared" si="193"/>
        <v>0</v>
      </c>
      <c r="V505">
        <f t="shared" si="193"/>
        <v>0</v>
      </c>
      <c r="W505">
        <f t="shared" si="193"/>
        <v>0</v>
      </c>
      <c r="X505">
        <f t="shared" si="193"/>
        <v>0</v>
      </c>
      <c r="Y505">
        <f t="shared" si="193"/>
        <v>0</v>
      </c>
      <c r="Z505">
        <f t="shared" si="193"/>
        <v>0</v>
      </c>
      <c r="AA505">
        <f t="shared" si="193"/>
        <v>0</v>
      </c>
      <c r="AC505">
        <f t="shared" si="186"/>
        <v>0</v>
      </c>
      <c r="AD505">
        <f t="shared" si="186"/>
        <v>0</v>
      </c>
      <c r="AE505">
        <f t="shared" si="186"/>
        <v>0</v>
      </c>
      <c r="AF505">
        <f t="shared" si="186"/>
        <v>0</v>
      </c>
      <c r="AG505">
        <f t="shared" si="186"/>
        <v>0</v>
      </c>
      <c r="AH505">
        <f t="shared" si="186"/>
        <v>0</v>
      </c>
      <c r="AI505">
        <f t="shared" si="186"/>
        <v>0</v>
      </c>
      <c r="AJ505">
        <f t="shared" si="183"/>
        <v>0</v>
      </c>
      <c r="AK505">
        <f t="shared" si="183"/>
        <v>0</v>
      </c>
      <c r="AL505">
        <f t="shared" si="183"/>
        <v>0</v>
      </c>
      <c r="AM505">
        <f t="shared" si="183"/>
        <v>0</v>
      </c>
      <c r="AN505">
        <f t="shared" si="183"/>
        <v>0</v>
      </c>
      <c r="AO505">
        <f t="shared" si="183"/>
        <v>0</v>
      </c>
      <c r="AP505">
        <f t="shared" si="183"/>
        <v>0</v>
      </c>
      <c r="AQ505">
        <f t="shared" si="183"/>
        <v>0</v>
      </c>
      <c r="AR505">
        <f t="shared" si="181"/>
        <v>0</v>
      </c>
      <c r="AS505">
        <f t="shared" si="181"/>
        <v>0</v>
      </c>
      <c r="AT505">
        <f t="shared" si="181"/>
        <v>0</v>
      </c>
      <c r="AV505" s="25">
        <f t="shared" si="191"/>
        <v>45.171769645733413</v>
      </c>
      <c r="AW505" s="25">
        <f t="shared" si="191"/>
        <v>127.04522300052373</v>
      </c>
      <c r="AX505" s="25">
        <f t="shared" si="191"/>
        <v>364.41551061754836</v>
      </c>
      <c r="AY505" s="25">
        <f t="shared" si="191"/>
        <v>1052.6074841407044</v>
      </c>
      <c r="AZ505" s="25">
        <f t="shared" si="191"/>
        <v>3047.8369510477814</v>
      </c>
      <c r="BA505" s="25">
        <f t="shared" si="191"/>
        <v>8832.473765734987</v>
      </c>
      <c r="BB505" s="25">
        <f t="shared" si="191"/>
        <v>25603.488645394966</v>
      </c>
      <c r="BC505" s="25">
        <f t="shared" si="191"/>
        <v>74226.582731377712</v>
      </c>
      <c r="BD505" s="25">
        <f t="shared" si="191"/>
        <v>215196.30313641208</v>
      </c>
      <c r="BE505" s="25">
        <f t="shared" si="191"/>
        <v>623900.48876334867</v>
      </c>
      <c r="BF505" s="25">
        <f t="shared" si="190"/>
        <v>1808829.499539858</v>
      </c>
      <c r="BG505" s="25">
        <f t="shared" si="190"/>
        <v>5244215.8008228196</v>
      </c>
      <c r="BH505" s="25">
        <f t="shared" si="190"/>
        <v>15204204.063164905</v>
      </c>
      <c r="BI505" s="25">
        <f t="shared" si="190"/>
        <v>44080539.207467429</v>
      </c>
      <c r="BJ505" s="25">
        <f t="shared" si="190"/>
        <v>127799787.60445273</v>
      </c>
      <c r="BK505" s="25">
        <f t="shared" si="190"/>
        <v>370521466.69325632</v>
      </c>
      <c r="BL505" s="25">
        <f t="shared" si="190"/>
        <v>1074228375.5313194</v>
      </c>
      <c r="BM505" s="25">
        <f t="shared" si="190"/>
        <v>3114439268.1283507</v>
      </c>
      <c r="BN505" s="25">
        <f t="shared" si="190"/>
        <v>9029487754.9259262</v>
      </c>
    </row>
    <row r="506" spans="2:66" x14ac:dyDescent="0.3">
      <c r="B506" s="73"/>
      <c r="F506" s="75"/>
      <c r="G506" s="23"/>
      <c r="H506" s="59">
        <f t="shared" si="192"/>
        <v>0</v>
      </c>
      <c r="I506" s="77">
        <f t="shared" si="176"/>
        <v>0</v>
      </c>
      <c r="J506">
        <f t="shared" ref="J506:AA520" si="194">IF(AND(J$10&lt;=$D506,$D506&lt;K$10)=TRUE,(J$9*100+100*($D506-J$10)/(K$10-J$10)),0)</f>
        <v>0</v>
      </c>
      <c r="K506">
        <f t="shared" si="194"/>
        <v>0</v>
      </c>
      <c r="L506">
        <f t="shared" si="194"/>
        <v>0</v>
      </c>
      <c r="M506">
        <f t="shared" si="194"/>
        <v>0</v>
      </c>
      <c r="N506">
        <f t="shared" si="194"/>
        <v>0</v>
      </c>
      <c r="O506">
        <f t="shared" si="194"/>
        <v>0</v>
      </c>
      <c r="P506">
        <f t="shared" si="194"/>
        <v>0</v>
      </c>
      <c r="Q506">
        <f t="shared" si="194"/>
        <v>0</v>
      </c>
      <c r="R506">
        <f t="shared" si="194"/>
        <v>0</v>
      </c>
      <c r="S506">
        <f t="shared" si="194"/>
        <v>0</v>
      </c>
      <c r="T506">
        <f t="shared" si="194"/>
        <v>0</v>
      </c>
      <c r="U506">
        <f t="shared" si="194"/>
        <v>0</v>
      </c>
      <c r="V506">
        <f t="shared" si="194"/>
        <v>0</v>
      </c>
      <c r="W506">
        <f t="shared" si="194"/>
        <v>0</v>
      </c>
      <c r="X506">
        <f t="shared" si="194"/>
        <v>0</v>
      </c>
      <c r="Y506">
        <f t="shared" si="194"/>
        <v>0</v>
      </c>
      <c r="Z506">
        <f t="shared" si="194"/>
        <v>0</v>
      </c>
      <c r="AA506">
        <f t="shared" si="194"/>
        <v>0</v>
      </c>
      <c r="AC506">
        <f t="shared" si="186"/>
        <v>0</v>
      </c>
      <c r="AD506">
        <f t="shared" si="186"/>
        <v>0</v>
      </c>
      <c r="AE506">
        <f t="shared" si="186"/>
        <v>0</v>
      </c>
      <c r="AF506">
        <f t="shared" si="186"/>
        <v>0</v>
      </c>
      <c r="AG506">
        <f t="shared" si="186"/>
        <v>0</v>
      </c>
      <c r="AH506">
        <f t="shared" si="186"/>
        <v>0</v>
      </c>
      <c r="AI506">
        <f t="shared" si="186"/>
        <v>0</v>
      </c>
      <c r="AJ506">
        <f t="shared" si="183"/>
        <v>0</v>
      </c>
      <c r="AK506">
        <f t="shared" si="183"/>
        <v>0</v>
      </c>
      <c r="AL506">
        <f t="shared" si="183"/>
        <v>0</v>
      </c>
      <c r="AM506">
        <f t="shared" si="183"/>
        <v>0</v>
      </c>
      <c r="AN506">
        <f t="shared" si="183"/>
        <v>0</v>
      </c>
      <c r="AO506">
        <f t="shared" si="183"/>
        <v>0</v>
      </c>
      <c r="AP506">
        <f t="shared" si="183"/>
        <v>0</v>
      </c>
      <c r="AQ506">
        <f t="shared" ref="AQ506:AT569" si="195">IF(AND(BJ506&lt;=$G506,$G506&lt;BK506)=TRUE,BJ$10*100+100*((LOG($G506)-LOG(BJ506))/(LOG(BK506)-LOG(BJ506))),0)</f>
        <v>0</v>
      </c>
      <c r="AR506">
        <f t="shared" si="181"/>
        <v>0</v>
      </c>
      <c r="AS506">
        <f t="shared" si="181"/>
        <v>0</v>
      </c>
      <c r="AT506">
        <f t="shared" si="181"/>
        <v>0</v>
      </c>
      <c r="AV506" s="25">
        <f t="shared" si="191"/>
        <v>45.171769645733413</v>
      </c>
      <c r="AW506" s="25">
        <f t="shared" si="191"/>
        <v>127.04522300052373</v>
      </c>
      <c r="AX506" s="25">
        <f t="shared" si="191"/>
        <v>364.41551061754836</v>
      </c>
      <c r="AY506" s="25">
        <f t="shared" si="191"/>
        <v>1052.6074841407044</v>
      </c>
      <c r="AZ506" s="25">
        <f t="shared" si="191"/>
        <v>3047.8369510477814</v>
      </c>
      <c r="BA506" s="25">
        <f t="shared" si="191"/>
        <v>8832.473765734987</v>
      </c>
      <c r="BB506" s="25">
        <f t="shared" si="191"/>
        <v>25603.488645394966</v>
      </c>
      <c r="BC506" s="25">
        <f t="shared" si="191"/>
        <v>74226.582731377712</v>
      </c>
      <c r="BD506" s="25">
        <f t="shared" si="191"/>
        <v>215196.30313641208</v>
      </c>
      <c r="BE506" s="25">
        <f t="shared" si="191"/>
        <v>623900.48876334867</v>
      </c>
      <c r="BF506" s="25">
        <f t="shared" si="190"/>
        <v>1808829.499539858</v>
      </c>
      <c r="BG506" s="25">
        <f t="shared" si="190"/>
        <v>5244215.8008228196</v>
      </c>
      <c r="BH506" s="25">
        <f t="shared" si="190"/>
        <v>15204204.063164905</v>
      </c>
      <c r="BI506" s="25">
        <f t="shared" si="190"/>
        <v>44080539.207467429</v>
      </c>
      <c r="BJ506" s="25">
        <f t="shared" si="190"/>
        <v>127799787.60445273</v>
      </c>
      <c r="BK506" s="25">
        <f t="shared" si="190"/>
        <v>370521466.69325632</v>
      </c>
      <c r="BL506" s="25">
        <f t="shared" si="190"/>
        <v>1074228375.5313194</v>
      </c>
      <c r="BM506" s="25">
        <f t="shared" si="190"/>
        <v>3114439268.1283507</v>
      </c>
      <c r="BN506" s="25">
        <f t="shared" si="190"/>
        <v>9029487754.9259262</v>
      </c>
    </row>
    <row r="507" spans="2:66" x14ac:dyDescent="0.3">
      <c r="B507" s="73"/>
      <c r="F507" s="75"/>
      <c r="G507" s="23"/>
      <c r="H507" s="59">
        <f t="shared" si="192"/>
        <v>0</v>
      </c>
      <c r="I507" s="77">
        <f t="shared" si="176"/>
        <v>0</v>
      </c>
      <c r="J507">
        <f t="shared" si="194"/>
        <v>0</v>
      </c>
      <c r="K507">
        <f t="shared" si="194"/>
        <v>0</v>
      </c>
      <c r="L507">
        <f t="shared" si="194"/>
        <v>0</v>
      </c>
      <c r="M507">
        <f t="shared" si="194"/>
        <v>0</v>
      </c>
      <c r="N507">
        <f t="shared" si="194"/>
        <v>0</v>
      </c>
      <c r="O507">
        <f t="shared" si="194"/>
        <v>0</v>
      </c>
      <c r="P507">
        <f t="shared" si="194"/>
        <v>0</v>
      </c>
      <c r="Q507">
        <f t="shared" si="194"/>
        <v>0</v>
      </c>
      <c r="R507">
        <f t="shared" si="194"/>
        <v>0</v>
      </c>
      <c r="S507">
        <f t="shared" si="194"/>
        <v>0</v>
      </c>
      <c r="T507">
        <f t="shared" si="194"/>
        <v>0</v>
      </c>
      <c r="U507">
        <f t="shared" si="194"/>
        <v>0</v>
      </c>
      <c r="V507">
        <f t="shared" si="194"/>
        <v>0</v>
      </c>
      <c r="W507">
        <f t="shared" si="194"/>
        <v>0</v>
      </c>
      <c r="X507">
        <f t="shared" si="194"/>
        <v>0</v>
      </c>
      <c r="Y507">
        <f t="shared" si="194"/>
        <v>0</v>
      </c>
      <c r="Z507">
        <f t="shared" si="194"/>
        <v>0</v>
      </c>
      <c r="AA507">
        <f t="shared" si="194"/>
        <v>0</v>
      </c>
      <c r="AC507">
        <f t="shared" si="186"/>
        <v>0</v>
      </c>
      <c r="AD507">
        <f t="shared" si="186"/>
        <v>0</v>
      </c>
      <c r="AE507">
        <f t="shared" si="186"/>
        <v>0</v>
      </c>
      <c r="AF507">
        <f t="shared" si="186"/>
        <v>0</v>
      </c>
      <c r="AG507">
        <f t="shared" si="186"/>
        <v>0</v>
      </c>
      <c r="AH507">
        <f t="shared" si="186"/>
        <v>0</v>
      </c>
      <c r="AI507">
        <f t="shared" si="186"/>
        <v>0</v>
      </c>
      <c r="AJ507">
        <f t="shared" si="186"/>
        <v>0</v>
      </c>
      <c r="AK507">
        <f t="shared" si="186"/>
        <v>0</v>
      </c>
      <c r="AL507">
        <f t="shared" si="186"/>
        <v>0</v>
      </c>
      <c r="AM507">
        <f t="shared" si="186"/>
        <v>0</v>
      </c>
      <c r="AN507">
        <f t="shared" si="186"/>
        <v>0</v>
      </c>
      <c r="AO507">
        <f t="shared" si="186"/>
        <v>0</v>
      </c>
      <c r="AP507">
        <f t="shared" si="186"/>
        <v>0</v>
      </c>
      <c r="AQ507">
        <f t="shared" si="195"/>
        <v>0</v>
      </c>
      <c r="AR507">
        <f t="shared" si="181"/>
        <v>0</v>
      </c>
      <c r="AS507">
        <f t="shared" si="181"/>
        <v>0</v>
      </c>
      <c r="AT507">
        <f t="shared" si="181"/>
        <v>0</v>
      </c>
      <c r="AV507" s="25">
        <f t="shared" si="191"/>
        <v>45.171769645733413</v>
      </c>
      <c r="AW507" s="25">
        <f t="shared" si="191"/>
        <v>127.04522300052373</v>
      </c>
      <c r="AX507" s="25">
        <f t="shared" si="191"/>
        <v>364.41551061754836</v>
      </c>
      <c r="AY507" s="25">
        <f t="shared" si="191"/>
        <v>1052.6074841407044</v>
      </c>
      <c r="AZ507" s="25">
        <f t="shared" si="191"/>
        <v>3047.8369510477814</v>
      </c>
      <c r="BA507" s="25">
        <f t="shared" si="191"/>
        <v>8832.473765734987</v>
      </c>
      <c r="BB507" s="25">
        <f t="shared" si="191"/>
        <v>25603.488645394966</v>
      </c>
      <c r="BC507" s="25">
        <f t="shared" si="191"/>
        <v>74226.582731377712</v>
      </c>
      <c r="BD507" s="25">
        <f t="shared" si="191"/>
        <v>215196.30313641208</v>
      </c>
      <c r="BE507" s="25">
        <f t="shared" si="191"/>
        <v>623900.48876334867</v>
      </c>
      <c r="BF507" s="25">
        <f t="shared" si="191"/>
        <v>1808829.499539858</v>
      </c>
      <c r="BG507" s="25">
        <f t="shared" si="191"/>
        <v>5244215.8008228196</v>
      </c>
      <c r="BH507" s="25">
        <f t="shared" si="191"/>
        <v>15204204.063164905</v>
      </c>
      <c r="BI507" s="25">
        <f t="shared" si="191"/>
        <v>44080539.207467429</v>
      </c>
      <c r="BJ507" s="25">
        <f t="shared" si="191"/>
        <v>127799787.60445273</v>
      </c>
      <c r="BK507" s="25">
        <f t="shared" si="191"/>
        <v>370521466.69325632</v>
      </c>
      <c r="BL507" s="25">
        <f t="shared" ref="BF507:BN522" si="196">$H$1+EXP(EXP($H$6*($E$4+($D507-$D$4)*$C$4)+$H$5)*BL$10+EXP($H$4*($E$4+($D507-$D$4)*$C$4)+$H$3)+$H$2)</f>
        <v>1074228375.5313194</v>
      </c>
      <c r="BM507" s="25">
        <f t="shared" si="196"/>
        <v>3114439268.1283507</v>
      </c>
      <c r="BN507" s="25">
        <f t="shared" si="196"/>
        <v>9029487754.9259262</v>
      </c>
    </row>
    <row r="508" spans="2:66" x14ac:dyDescent="0.3">
      <c r="B508" s="73"/>
      <c r="F508" s="75"/>
      <c r="G508" s="23"/>
      <c r="H508" s="59">
        <f t="shared" si="192"/>
        <v>0</v>
      </c>
      <c r="I508" s="77">
        <f t="shared" si="176"/>
        <v>0</v>
      </c>
      <c r="J508">
        <f t="shared" si="194"/>
        <v>0</v>
      </c>
      <c r="K508">
        <f t="shared" si="194"/>
        <v>0</v>
      </c>
      <c r="L508">
        <f t="shared" si="194"/>
        <v>0</v>
      </c>
      <c r="M508">
        <f t="shared" si="194"/>
        <v>0</v>
      </c>
      <c r="N508">
        <f t="shared" si="194"/>
        <v>0</v>
      </c>
      <c r="O508">
        <f t="shared" si="194"/>
        <v>0</v>
      </c>
      <c r="P508">
        <f t="shared" si="194"/>
        <v>0</v>
      </c>
      <c r="Q508">
        <f t="shared" si="194"/>
        <v>0</v>
      </c>
      <c r="R508">
        <f t="shared" si="194"/>
        <v>0</v>
      </c>
      <c r="S508">
        <f t="shared" si="194"/>
        <v>0</v>
      </c>
      <c r="T508">
        <f t="shared" si="194"/>
        <v>0</v>
      </c>
      <c r="U508">
        <f t="shared" si="194"/>
        <v>0</v>
      </c>
      <c r="V508">
        <f t="shared" si="194"/>
        <v>0</v>
      </c>
      <c r="W508">
        <f t="shared" si="194"/>
        <v>0</v>
      </c>
      <c r="X508">
        <f t="shared" si="194"/>
        <v>0</v>
      </c>
      <c r="Y508">
        <f t="shared" si="194"/>
        <v>0</v>
      </c>
      <c r="Z508">
        <f t="shared" si="194"/>
        <v>0</v>
      </c>
      <c r="AA508">
        <f t="shared" si="194"/>
        <v>0</v>
      </c>
      <c r="AC508">
        <f t="shared" si="186"/>
        <v>0</v>
      </c>
      <c r="AD508">
        <f t="shared" si="186"/>
        <v>0</v>
      </c>
      <c r="AE508">
        <f t="shared" si="186"/>
        <v>0</v>
      </c>
      <c r="AF508">
        <f t="shared" si="186"/>
        <v>0</v>
      </c>
      <c r="AG508">
        <f t="shared" si="186"/>
        <v>0</v>
      </c>
      <c r="AH508">
        <f t="shared" si="186"/>
        <v>0</v>
      </c>
      <c r="AI508">
        <f t="shared" si="186"/>
        <v>0</v>
      </c>
      <c r="AJ508">
        <f t="shared" si="186"/>
        <v>0</v>
      </c>
      <c r="AK508">
        <f t="shared" si="186"/>
        <v>0</v>
      </c>
      <c r="AL508">
        <f t="shared" si="186"/>
        <v>0</v>
      </c>
      <c r="AM508">
        <f t="shared" si="186"/>
        <v>0</v>
      </c>
      <c r="AN508">
        <f t="shared" si="186"/>
        <v>0</v>
      </c>
      <c r="AO508">
        <f t="shared" si="186"/>
        <v>0</v>
      </c>
      <c r="AP508">
        <f t="shared" si="186"/>
        <v>0</v>
      </c>
      <c r="AQ508">
        <f t="shared" si="195"/>
        <v>0</v>
      </c>
      <c r="AR508">
        <f t="shared" si="181"/>
        <v>0</v>
      </c>
      <c r="AS508">
        <f t="shared" si="181"/>
        <v>0</v>
      </c>
      <c r="AT508">
        <f t="shared" si="181"/>
        <v>0</v>
      </c>
      <c r="AV508" s="25">
        <f t="shared" ref="AV508:BK523" si="197">$H$1+EXP(EXP($H$6*($E$4+($D508-$D$4)*$C$4)+$H$5)*AV$10+EXP($H$4*($E$4+($D508-$D$4)*$C$4)+$H$3)+$H$2)</f>
        <v>45.171769645733413</v>
      </c>
      <c r="AW508" s="25">
        <f t="shared" si="197"/>
        <v>127.04522300052373</v>
      </c>
      <c r="AX508" s="25">
        <f t="shared" si="197"/>
        <v>364.41551061754836</v>
      </c>
      <c r="AY508" s="25">
        <f t="shared" si="197"/>
        <v>1052.6074841407044</v>
      </c>
      <c r="AZ508" s="25">
        <f t="shared" si="197"/>
        <v>3047.8369510477814</v>
      </c>
      <c r="BA508" s="25">
        <f t="shared" si="197"/>
        <v>8832.473765734987</v>
      </c>
      <c r="BB508" s="25">
        <f t="shared" si="197"/>
        <v>25603.488645394966</v>
      </c>
      <c r="BC508" s="25">
        <f t="shared" si="197"/>
        <v>74226.582731377712</v>
      </c>
      <c r="BD508" s="25">
        <f t="shared" si="197"/>
        <v>215196.30313641208</v>
      </c>
      <c r="BE508" s="25">
        <f t="shared" si="197"/>
        <v>623900.48876334867</v>
      </c>
      <c r="BF508" s="25">
        <f t="shared" si="196"/>
        <v>1808829.499539858</v>
      </c>
      <c r="BG508" s="25">
        <f t="shared" si="196"/>
        <v>5244215.8008228196</v>
      </c>
      <c r="BH508" s="25">
        <f t="shared" si="196"/>
        <v>15204204.063164905</v>
      </c>
      <c r="BI508" s="25">
        <f t="shared" si="196"/>
        <v>44080539.207467429</v>
      </c>
      <c r="BJ508" s="25">
        <f t="shared" si="196"/>
        <v>127799787.60445273</v>
      </c>
      <c r="BK508" s="25">
        <f t="shared" si="196"/>
        <v>370521466.69325632</v>
      </c>
      <c r="BL508" s="25">
        <f t="shared" si="196"/>
        <v>1074228375.5313194</v>
      </c>
      <c r="BM508" s="25">
        <f t="shared" si="196"/>
        <v>3114439268.1283507</v>
      </c>
      <c r="BN508" s="25">
        <f t="shared" si="196"/>
        <v>9029487754.9259262</v>
      </c>
    </row>
    <row r="509" spans="2:66" x14ac:dyDescent="0.3">
      <c r="B509" s="73"/>
      <c r="F509" s="75"/>
      <c r="G509" s="23"/>
      <c r="H509" s="59">
        <f t="shared" si="192"/>
        <v>0</v>
      </c>
      <c r="I509" s="77">
        <f t="shared" si="176"/>
        <v>0</v>
      </c>
      <c r="J509">
        <f t="shared" si="194"/>
        <v>0</v>
      </c>
      <c r="K509">
        <f t="shared" si="194"/>
        <v>0</v>
      </c>
      <c r="L509">
        <f t="shared" si="194"/>
        <v>0</v>
      </c>
      <c r="M509">
        <f t="shared" si="194"/>
        <v>0</v>
      </c>
      <c r="N509">
        <f t="shared" si="194"/>
        <v>0</v>
      </c>
      <c r="O509">
        <f t="shared" si="194"/>
        <v>0</v>
      </c>
      <c r="P509">
        <f t="shared" si="194"/>
        <v>0</v>
      </c>
      <c r="Q509">
        <f t="shared" si="194"/>
        <v>0</v>
      </c>
      <c r="R509">
        <f t="shared" si="194"/>
        <v>0</v>
      </c>
      <c r="S509">
        <f t="shared" si="194"/>
        <v>0</v>
      </c>
      <c r="T509">
        <f t="shared" si="194"/>
        <v>0</v>
      </c>
      <c r="U509">
        <f t="shared" si="194"/>
        <v>0</v>
      </c>
      <c r="V509">
        <f t="shared" si="194"/>
        <v>0</v>
      </c>
      <c r="W509">
        <f t="shared" si="194"/>
        <v>0</v>
      </c>
      <c r="X509">
        <f t="shared" si="194"/>
        <v>0</v>
      </c>
      <c r="Y509">
        <f t="shared" si="194"/>
        <v>0</v>
      </c>
      <c r="Z509">
        <f t="shared" si="194"/>
        <v>0</v>
      </c>
      <c r="AA509">
        <f t="shared" si="194"/>
        <v>0</v>
      </c>
      <c r="AC509">
        <f t="shared" si="186"/>
        <v>0</v>
      </c>
      <c r="AD509">
        <f t="shared" si="186"/>
        <v>0</v>
      </c>
      <c r="AE509">
        <f t="shared" si="186"/>
        <v>0</v>
      </c>
      <c r="AF509">
        <f t="shared" si="186"/>
        <v>0</v>
      </c>
      <c r="AG509">
        <f t="shared" si="186"/>
        <v>0</v>
      </c>
      <c r="AH509">
        <f t="shared" si="186"/>
        <v>0</v>
      </c>
      <c r="AI509">
        <f t="shared" si="186"/>
        <v>0</v>
      </c>
      <c r="AJ509">
        <f t="shared" si="186"/>
        <v>0</v>
      </c>
      <c r="AK509">
        <f t="shared" si="186"/>
        <v>0</v>
      </c>
      <c r="AL509">
        <f t="shared" si="186"/>
        <v>0</v>
      </c>
      <c r="AM509">
        <f t="shared" ref="AM509:AT571" si="198">IF(AND(BF509&lt;=$G509,$G509&lt;BG509)=TRUE,BF$10*100+100*((LOG($G509)-LOG(BF509))/(LOG(BG509)-LOG(BF509))),0)</f>
        <v>0</v>
      </c>
      <c r="AN509">
        <f t="shared" si="198"/>
        <v>0</v>
      </c>
      <c r="AO509">
        <f t="shared" si="198"/>
        <v>0</v>
      </c>
      <c r="AP509">
        <f t="shared" si="198"/>
        <v>0</v>
      </c>
      <c r="AQ509">
        <f t="shared" si="195"/>
        <v>0</v>
      </c>
      <c r="AR509">
        <f t="shared" si="181"/>
        <v>0</v>
      </c>
      <c r="AS509">
        <f t="shared" si="181"/>
        <v>0</v>
      </c>
      <c r="AT509">
        <f t="shared" si="181"/>
        <v>0</v>
      </c>
      <c r="AV509" s="25">
        <f t="shared" si="197"/>
        <v>45.171769645733413</v>
      </c>
      <c r="AW509" s="25">
        <f t="shared" si="197"/>
        <v>127.04522300052373</v>
      </c>
      <c r="AX509" s="25">
        <f t="shared" si="197"/>
        <v>364.41551061754836</v>
      </c>
      <c r="AY509" s="25">
        <f t="shared" si="197"/>
        <v>1052.6074841407044</v>
      </c>
      <c r="AZ509" s="25">
        <f t="shared" si="197"/>
        <v>3047.8369510477814</v>
      </c>
      <c r="BA509" s="25">
        <f t="shared" si="197"/>
        <v>8832.473765734987</v>
      </c>
      <c r="BB509" s="25">
        <f t="shared" si="197"/>
        <v>25603.488645394966</v>
      </c>
      <c r="BC509" s="25">
        <f t="shared" si="197"/>
        <v>74226.582731377712</v>
      </c>
      <c r="BD509" s="25">
        <f t="shared" si="197"/>
        <v>215196.30313641208</v>
      </c>
      <c r="BE509" s="25">
        <f t="shared" si="197"/>
        <v>623900.48876334867</v>
      </c>
      <c r="BF509" s="25">
        <f t="shared" si="196"/>
        <v>1808829.499539858</v>
      </c>
      <c r="BG509" s="25">
        <f t="shared" si="196"/>
        <v>5244215.8008228196</v>
      </c>
      <c r="BH509" s="25">
        <f t="shared" si="196"/>
        <v>15204204.063164905</v>
      </c>
      <c r="BI509" s="25">
        <f t="shared" si="196"/>
        <v>44080539.207467429</v>
      </c>
      <c r="BJ509" s="25">
        <f t="shared" si="196"/>
        <v>127799787.60445273</v>
      </c>
      <c r="BK509" s="25">
        <f t="shared" si="196"/>
        <v>370521466.69325632</v>
      </c>
      <c r="BL509" s="25">
        <f t="shared" si="196"/>
        <v>1074228375.5313194</v>
      </c>
      <c r="BM509" s="25">
        <f t="shared" si="196"/>
        <v>3114439268.1283507</v>
      </c>
      <c r="BN509" s="25">
        <f t="shared" si="196"/>
        <v>9029487754.9259262</v>
      </c>
    </row>
    <row r="510" spans="2:66" x14ac:dyDescent="0.3">
      <c r="B510" s="73"/>
      <c r="F510" s="75"/>
      <c r="G510" s="23"/>
      <c r="H510" s="59">
        <f t="shared" si="192"/>
        <v>0</v>
      </c>
      <c r="I510" s="77">
        <f t="shared" si="176"/>
        <v>0</v>
      </c>
      <c r="J510">
        <f t="shared" si="194"/>
        <v>0</v>
      </c>
      <c r="K510">
        <f t="shared" si="194"/>
        <v>0</v>
      </c>
      <c r="L510">
        <f t="shared" si="194"/>
        <v>0</v>
      </c>
      <c r="M510">
        <f t="shared" si="194"/>
        <v>0</v>
      </c>
      <c r="N510">
        <f t="shared" si="194"/>
        <v>0</v>
      </c>
      <c r="O510">
        <f t="shared" si="194"/>
        <v>0</v>
      </c>
      <c r="P510">
        <f t="shared" si="194"/>
        <v>0</v>
      </c>
      <c r="Q510">
        <f t="shared" si="194"/>
        <v>0</v>
      </c>
      <c r="R510">
        <f t="shared" si="194"/>
        <v>0</v>
      </c>
      <c r="S510">
        <f t="shared" si="194"/>
        <v>0</v>
      </c>
      <c r="T510">
        <f t="shared" si="194"/>
        <v>0</v>
      </c>
      <c r="U510">
        <f t="shared" si="194"/>
        <v>0</v>
      </c>
      <c r="V510">
        <f t="shared" si="194"/>
        <v>0</v>
      </c>
      <c r="W510">
        <f t="shared" si="194"/>
        <v>0</v>
      </c>
      <c r="X510">
        <f t="shared" si="194"/>
        <v>0</v>
      </c>
      <c r="Y510">
        <f t="shared" si="194"/>
        <v>0</v>
      </c>
      <c r="Z510">
        <f t="shared" si="194"/>
        <v>0</v>
      </c>
      <c r="AA510">
        <f t="shared" si="194"/>
        <v>0</v>
      </c>
      <c r="AC510">
        <f t="shared" ref="AC510:AL535" si="199">IF(AND(AV510&lt;=$G510,$G510&lt;AW510)=TRUE,AV$10*100+100*((LOG($G510)-LOG(AV510))/(LOG(AW510)-LOG(AV510))),0)</f>
        <v>0</v>
      </c>
      <c r="AD510">
        <f t="shared" si="199"/>
        <v>0</v>
      </c>
      <c r="AE510">
        <f t="shared" si="199"/>
        <v>0</v>
      </c>
      <c r="AF510">
        <f t="shared" si="199"/>
        <v>0</v>
      </c>
      <c r="AG510">
        <f t="shared" si="199"/>
        <v>0</v>
      </c>
      <c r="AH510">
        <f t="shared" si="199"/>
        <v>0</v>
      </c>
      <c r="AI510">
        <f t="shared" si="199"/>
        <v>0</v>
      </c>
      <c r="AJ510">
        <f t="shared" si="199"/>
        <v>0</v>
      </c>
      <c r="AK510">
        <f t="shared" si="199"/>
        <v>0</v>
      </c>
      <c r="AL510">
        <f t="shared" si="199"/>
        <v>0</v>
      </c>
      <c r="AM510">
        <f t="shared" si="198"/>
        <v>0</v>
      </c>
      <c r="AN510">
        <f t="shared" si="198"/>
        <v>0</v>
      </c>
      <c r="AO510">
        <f t="shared" si="198"/>
        <v>0</v>
      </c>
      <c r="AP510">
        <f t="shared" si="198"/>
        <v>0</v>
      </c>
      <c r="AQ510">
        <f t="shared" si="195"/>
        <v>0</v>
      </c>
      <c r="AR510">
        <f t="shared" si="181"/>
        <v>0</v>
      </c>
      <c r="AS510">
        <f t="shared" si="181"/>
        <v>0</v>
      </c>
      <c r="AT510">
        <f t="shared" si="181"/>
        <v>0</v>
      </c>
      <c r="AV510" s="25">
        <f t="shared" si="197"/>
        <v>45.171769645733413</v>
      </c>
      <c r="AW510" s="25">
        <f t="shared" si="197"/>
        <v>127.04522300052373</v>
      </c>
      <c r="AX510" s="25">
        <f t="shared" si="197"/>
        <v>364.41551061754836</v>
      </c>
      <c r="AY510" s="25">
        <f t="shared" si="197"/>
        <v>1052.6074841407044</v>
      </c>
      <c r="AZ510" s="25">
        <f t="shared" si="197"/>
        <v>3047.8369510477814</v>
      </c>
      <c r="BA510" s="25">
        <f t="shared" si="197"/>
        <v>8832.473765734987</v>
      </c>
      <c r="BB510" s="25">
        <f t="shared" si="197"/>
        <v>25603.488645394966</v>
      </c>
      <c r="BC510" s="25">
        <f t="shared" si="197"/>
        <v>74226.582731377712</v>
      </c>
      <c r="BD510" s="25">
        <f t="shared" si="197"/>
        <v>215196.30313641208</v>
      </c>
      <c r="BE510" s="25">
        <f t="shared" si="197"/>
        <v>623900.48876334867</v>
      </c>
      <c r="BF510" s="25">
        <f t="shared" si="196"/>
        <v>1808829.499539858</v>
      </c>
      <c r="BG510" s="25">
        <f t="shared" si="196"/>
        <v>5244215.8008228196</v>
      </c>
      <c r="BH510" s="25">
        <f t="shared" si="196"/>
        <v>15204204.063164905</v>
      </c>
      <c r="BI510" s="25">
        <f t="shared" si="196"/>
        <v>44080539.207467429</v>
      </c>
      <c r="BJ510" s="25">
        <f t="shared" si="196"/>
        <v>127799787.60445273</v>
      </c>
      <c r="BK510" s="25">
        <f t="shared" si="196"/>
        <v>370521466.69325632</v>
      </c>
      <c r="BL510" s="25">
        <f t="shared" si="196"/>
        <v>1074228375.5313194</v>
      </c>
      <c r="BM510" s="25">
        <f t="shared" si="196"/>
        <v>3114439268.1283507</v>
      </c>
      <c r="BN510" s="25">
        <f t="shared" si="196"/>
        <v>9029487754.9259262</v>
      </c>
    </row>
    <row r="511" spans="2:66" x14ac:dyDescent="0.3">
      <c r="B511" s="73"/>
      <c r="F511" s="75"/>
      <c r="G511" s="23"/>
      <c r="H511" s="59">
        <f t="shared" si="192"/>
        <v>0</v>
      </c>
      <c r="I511" s="77">
        <f t="shared" si="176"/>
        <v>0</v>
      </c>
      <c r="J511">
        <f t="shared" si="194"/>
        <v>0</v>
      </c>
      <c r="K511">
        <f t="shared" si="194"/>
        <v>0</v>
      </c>
      <c r="L511">
        <f t="shared" si="194"/>
        <v>0</v>
      </c>
      <c r="M511">
        <f t="shared" si="194"/>
        <v>0</v>
      </c>
      <c r="N511">
        <f t="shared" si="194"/>
        <v>0</v>
      </c>
      <c r="O511">
        <f t="shared" si="194"/>
        <v>0</v>
      </c>
      <c r="P511">
        <f t="shared" si="194"/>
        <v>0</v>
      </c>
      <c r="Q511">
        <f t="shared" si="194"/>
        <v>0</v>
      </c>
      <c r="R511">
        <f t="shared" si="194"/>
        <v>0</v>
      </c>
      <c r="S511">
        <f t="shared" si="194"/>
        <v>0</v>
      </c>
      <c r="T511">
        <f t="shared" si="194"/>
        <v>0</v>
      </c>
      <c r="U511">
        <f t="shared" si="194"/>
        <v>0</v>
      </c>
      <c r="V511">
        <f t="shared" si="194"/>
        <v>0</v>
      </c>
      <c r="W511">
        <f t="shared" si="194"/>
        <v>0</v>
      </c>
      <c r="X511">
        <f t="shared" si="194"/>
        <v>0</v>
      </c>
      <c r="Y511">
        <f t="shared" si="194"/>
        <v>0</v>
      </c>
      <c r="Z511">
        <f t="shared" si="194"/>
        <v>0</v>
      </c>
      <c r="AA511">
        <f t="shared" si="194"/>
        <v>0</v>
      </c>
      <c r="AC511">
        <f t="shared" si="199"/>
        <v>0</v>
      </c>
      <c r="AD511">
        <f t="shared" si="199"/>
        <v>0</v>
      </c>
      <c r="AE511">
        <f t="shared" si="199"/>
        <v>0</v>
      </c>
      <c r="AF511">
        <f t="shared" si="199"/>
        <v>0</v>
      </c>
      <c r="AG511">
        <f t="shared" si="199"/>
        <v>0</v>
      </c>
      <c r="AH511">
        <f t="shared" si="199"/>
        <v>0</v>
      </c>
      <c r="AI511">
        <f t="shared" si="199"/>
        <v>0</v>
      </c>
      <c r="AJ511">
        <f t="shared" si="199"/>
        <v>0</v>
      </c>
      <c r="AK511">
        <f t="shared" si="199"/>
        <v>0</v>
      </c>
      <c r="AL511">
        <f t="shared" si="199"/>
        <v>0</v>
      </c>
      <c r="AM511">
        <f t="shared" si="198"/>
        <v>0</v>
      </c>
      <c r="AN511">
        <f t="shared" si="198"/>
        <v>0</v>
      </c>
      <c r="AO511">
        <f t="shared" si="198"/>
        <v>0</v>
      </c>
      <c r="AP511">
        <f t="shared" si="198"/>
        <v>0</v>
      </c>
      <c r="AQ511">
        <f t="shared" si="195"/>
        <v>0</v>
      </c>
      <c r="AR511">
        <f t="shared" si="181"/>
        <v>0</v>
      </c>
      <c r="AS511">
        <f t="shared" si="181"/>
        <v>0</v>
      </c>
      <c r="AT511">
        <f t="shared" si="181"/>
        <v>0</v>
      </c>
      <c r="AV511" s="25">
        <f t="shared" si="197"/>
        <v>45.171769645733413</v>
      </c>
      <c r="AW511" s="25">
        <f t="shared" si="197"/>
        <v>127.04522300052373</v>
      </c>
      <c r="AX511" s="25">
        <f t="shared" si="197"/>
        <v>364.41551061754836</v>
      </c>
      <c r="AY511" s="25">
        <f t="shared" si="197"/>
        <v>1052.6074841407044</v>
      </c>
      <c r="AZ511" s="25">
        <f t="shared" si="197"/>
        <v>3047.8369510477814</v>
      </c>
      <c r="BA511" s="25">
        <f t="shared" si="197"/>
        <v>8832.473765734987</v>
      </c>
      <c r="BB511" s="25">
        <f t="shared" si="197"/>
        <v>25603.488645394966</v>
      </c>
      <c r="BC511" s="25">
        <f t="shared" si="197"/>
        <v>74226.582731377712</v>
      </c>
      <c r="BD511" s="25">
        <f t="shared" si="197"/>
        <v>215196.30313641208</v>
      </c>
      <c r="BE511" s="25">
        <f t="shared" si="197"/>
        <v>623900.48876334867</v>
      </c>
      <c r="BF511" s="25">
        <f t="shared" si="196"/>
        <v>1808829.499539858</v>
      </c>
      <c r="BG511" s="25">
        <f t="shared" si="196"/>
        <v>5244215.8008228196</v>
      </c>
      <c r="BH511" s="25">
        <f t="shared" si="196"/>
        <v>15204204.063164905</v>
      </c>
      <c r="BI511" s="25">
        <f t="shared" si="196"/>
        <v>44080539.207467429</v>
      </c>
      <c r="BJ511" s="25">
        <f t="shared" si="196"/>
        <v>127799787.60445273</v>
      </c>
      <c r="BK511" s="25">
        <f t="shared" si="196"/>
        <v>370521466.69325632</v>
      </c>
      <c r="BL511" s="25">
        <f t="shared" si="196"/>
        <v>1074228375.5313194</v>
      </c>
      <c r="BM511" s="25">
        <f t="shared" si="196"/>
        <v>3114439268.1283507</v>
      </c>
      <c r="BN511" s="25">
        <f t="shared" si="196"/>
        <v>9029487754.9259262</v>
      </c>
    </row>
    <row r="512" spans="2:66" x14ac:dyDescent="0.3">
      <c r="B512" s="73"/>
      <c r="F512" s="75"/>
      <c r="G512" s="23"/>
      <c r="H512" s="59">
        <f t="shared" si="192"/>
        <v>0</v>
      </c>
      <c r="I512" s="77">
        <f t="shared" si="176"/>
        <v>0</v>
      </c>
      <c r="J512">
        <f t="shared" si="194"/>
        <v>0</v>
      </c>
      <c r="K512">
        <f t="shared" si="194"/>
        <v>0</v>
      </c>
      <c r="L512">
        <f t="shared" si="194"/>
        <v>0</v>
      </c>
      <c r="M512">
        <f t="shared" si="194"/>
        <v>0</v>
      </c>
      <c r="N512">
        <f t="shared" si="194"/>
        <v>0</v>
      </c>
      <c r="O512">
        <f t="shared" si="194"/>
        <v>0</v>
      </c>
      <c r="P512">
        <f t="shared" si="194"/>
        <v>0</v>
      </c>
      <c r="Q512">
        <f t="shared" si="194"/>
        <v>0</v>
      </c>
      <c r="R512">
        <f t="shared" si="194"/>
        <v>0</v>
      </c>
      <c r="S512">
        <f t="shared" si="194"/>
        <v>0</v>
      </c>
      <c r="T512">
        <f t="shared" si="194"/>
        <v>0</v>
      </c>
      <c r="U512">
        <f t="shared" si="194"/>
        <v>0</v>
      </c>
      <c r="V512">
        <f t="shared" si="194"/>
        <v>0</v>
      </c>
      <c r="W512">
        <f t="shared" si="194"/>
        <v>0</v>
      </c>
      <c r="X512">
        <f t="shared" si="194"/>
        <v>0</v>
      </c>
      <c r="Y512">
        <f t="shared" si="194"/>
        <v>0</v>
      </c>
      <c r="Z512">
        <f t="shared" si="194"/>
        <v>0</v>
      </c>
      <c r="AA512">
        <f t="shared" si="194"/>
        <v>0</v>
      </c>
      <c r="AC512">
        <f t="shared" si="199"/>
        <v>0</v>
      </c>
      <c r="AD512">
        <f t="shared" si="199"/>
        <v>0</v>
      </c>
      <c r="AE512">
        <f t="shared" si="199"/>
        <v>0</v>
      </c>
      <c r="AF512">
        <f t="shared" si="199"/>
        <v>0</v>
      </c>
      <c r="AG512">
        <f t="shared" si="199"/>
        <v>0</v>
      </c>
      <c r="AH512">
        <f t="shared" si="199"/>
        <v>0</v>
      </c>
      <c r="AI512">
        <f t="shared" si="199"/>
        <v>0</v>
      </c>
      <c r="AJ512">
        <f t="shared" si="199"/>
        <v>0</v>
      </c>
      <c r="AK512">
        <f t="shared" si="199"/>
        <v>0</v>
      </c>
      <c r="AL512">
        <f t="shared" si="199"/>
        <v>0</v>
      </c>
      <c r="AM512">
        <f t="shared" si="198"/>
        <v>0</v>
      </c>
      <c r="AN512">
        <f t="shared" si="198"/>
        <v>0</v>
      </c>
      <c r="AO512">
        <f t="shared" si="198"/>
        <v>0</v>
      </c>
      <c r="AP512">
        <f t="shared" si="198"/>
        <v>0</v>
      </c>
      <c r="AQ512">
        <f t="shared" si="195"/>
        <v>0</v>
      </c>
      <c r="AR512">
        <f t="shared" si="181"/>
        <v>0</v>
      </c>
      <c r="AS512">
        <f t="shared" si="181"/>
        <v>0</v>
      </c>
      <c r="AT512">
        <f t="shared" si="181"/>
        <v>0</v>
      </c>
      <c r="AV512" s="25">
        <f t="shared" si="197"/>
        <v>45.171769645733413</v>
      </c>
      <c r="AW512" s="25">
        <f t="shared" si="197"/>
        <v>127.04522300052373</v>
      </c>
      <c r="AX512" s="25">
        <f t="shared" si="197"/>
        <v>364.41551061754836</v>
      </c>
      <c r="AY512" s="25">
        <f t="shared" si="197"/>
        <v>1052.6074841407044</v>
      </c>
      <c r="AZ512" s="25">
        <f t="shared" si="197"/>
        <v>3047.8369510477814</v>
      </c>
      <c r="BA512" s="25">
        <f t="shared" si="197"/>
        <v>8832.473765734987</v>
      </c>
      <c r="BB512" s="25">
        <f t="shared" si="197"/>
        <v>25603.488645394966</v>
      </c>
      <c r="BC512" s="25">
        <f t="shared" si="197"/>
        <v>74226.582731377712</v>
      </c>
      <c r="BD512" s="25">
        <f t="shared" si="197"/>
        <v>215196.30313641208</v>
      </c>
      <c r="BE512" s="25">
        <f t="shared" si="197"/>
        <v>623900.48876334867</v>
      </c>
      <c r="BF512" s="25">
        <f t="shared" si="196"/>
        <v>1808829.499539858</v>
      </c>
      <c r="BG512" s="25">
        <f t="shared" si="196"/>
        <v>5244215.8008228196</v>
      </c>
      <c r="BH512" s="25">
        <f t="shared" si="196"/>
        <v>15204204.063164905</v>
      </c>
      <c r="BI512" s="25">
        <f t="shared" si="196"/>
        <v>44080539.207467429</v>
      </c>
      <c r="BJ512" s="25">
        <f t="shared" si="196"/>
        <v>127799787.60445273</v>
      </c>
      <c r="BK512" s="25">
        <f t="shared" si="196"/>
        <v>370521466.69325632</v>
      </c>
      <c r="BL512" s="25">
        <f t="shared" si="196"/>
        <v>1074228375.5313194</v>
      </c>
      <c r="BM512" s="25">
        <f t="shared" si="196"/>
        <v>3114439268.1283507</v>
      </c>
      <c r="BN512" s="25">
        <f t="shared" si="196"/>
        <v>9029487754.9259262</v>
      </c>
    </row>
    <row r="513" spans="2:66" x14ac:dyDescent="0.3">
      <c r="B513" s="73"/>
      <c r="F513" s="75"/>
      <c r="G513" s="23"/>
      <c r="H513" s="59">
        <f t="shared" si="192"/>
        <v>0</v>
      </c>
      <c r="I513" s="77">
        <f t="shared" si="176"/>
        <v>0</v>
      </c>
      <c r="J513">
        <f t="shared" si="194"/>
        <v>0</v>
      </c>
      <c r="K513">
        <f t="shared" si="194"/>
        <v>0</v>
      </c>
      <c r="L513">
        <f t="shared" si="194"/>
        <v>0</v>
      </c>
      <c r="M513">
        <f t="shared" si="194"/>
        <v>0</v>
      </c>
      <c r="N513">
        <f t="shared" si="194"/>
        <v>0</v>
      </c>
      <c r="O513">
        <f t="shared" si="194"/>
        <v>0</v>
      </c>
      <c r="P513">
        <f t="shared" si="194"/>
        <v>0</v>
      </c>
      <c r="Q513">
        <f t="shared" si="194"/>
        <v>0</v>
      </c>
      <c r="R513">
        <f t="shared" si="194"/>
        <v>0</v>
      </c>
      <c r="S513">
        <f t="shared" si="194"/>
        <v>0</v>
      </c>
      <c r="T513">
        <f t="shared" si="194"/>
        <v>0</v>
      </c>
      <c r="U513">
        <f t="shared" si="194"/>
        <v>0</v>
      </c>
      <c r="V513">
        <f t="shared" si="194"/>
        <v>0</v>
      </c>
      <c r="W513">
        <f t="shared" si="194"/>
        <v>0</v>
      </c>
      <c r="X513">
        <f t="shared" si="194"/>
        <v>0</v>
      </c>
      <c r="Y513">
        <f t="shared" si="194"/>
        <v>0</v>
      </c>
      <c r="Z513">
        <f t="shared" si="194"/>
        <v>0</v>
      </c>
      <c r="AA513">
        <f t="shared" si="194"/>
        <v>0</v>
      </c>
      <c r="AC513">
        <f t="shared" si="199"/>
        <v>0</v>
      </c>
      <c r="AD513">
        <f t="shared" si="199"/>
        <v>0</v>
      </c>
      <c r="AE513">
        <f t="shared" si="199"/>
        <v>0</v>
      </c>
      <c r="AF513">
        <f t="shared" si="199"/>
        <v>0</v>
      </c>
      <c r="AG513">
        <f t="shared" si="199"/>
        <v>0</v>
      </c>
      <c r="AH513">
        <f t="shared" si="199"/>
        <v>0</v>
      </c>
      <c r="AI513">
        <f t="shared" si="199"/>
        <v>0</v>
      </c>
      <c r="AJ513">
        <f t="shared" si="199"/>
        <v>0</v>
      </c>
      <c r="AK513">
        <f t="shared" si="199"/>
        <v>0</v>
      </c>
      <c r="AL513">
        <f t="shared" si="199"/>
        <v>0</v>
      </c>
      <c r="AM513">
        <f t="shared" si="198"/>
        <v>0</v>
      </c>
      <c r="AN513">
        <f t="shared" si="198"/>
        <v>0</v>
      </c>
      <c r="AO513">
        <f t="shared" si="198"/>
        <v>0</v>
      </c>
      <c r="AP513">
        <f t="shared" si="198"/>
        <v>0</v>
      </c>
      <c r="AQ513">
        <f t="shared" si="195"/>
        <v>0</v>
      </c>
      <c r="AR513">
        <f t="shared" si="181"/>
        <v>0</v>
      </c>
      <c r="AS513">
        <f t="shared" si="181"/>
        <v>0</v>
      </c>
      <c r="AT513">
        <f t="shared" si="181"/>
        <v>0</v>
      </c>
      <c r="AV513" s="25">
        <f t="shared" si="197"/>
        <v>45.171769645733413</v>
      </c>
      <c r="AW513" s="25">
        <f t="shared" si="197"/>
        <v>127.04522300052373</v>
      </c>
      <c r="AX513" s="25">
        <f t="shared" si="197"/>
        <v>364.41551061754836</v>
      </c>
      <c r="AY513" s="25">
        <f t="shared" si="197"/>
        <v>1052.6074841407044</v>
      </c>
      <c r="AZ513" s="25">
        <f t="shared" si="197"/>
        <v>3047.8369510477814</v>
      </c>
      <c r="BA513" s="25">
        <f t="shared" si="197"/>
        <v>8832.473765734987</v>
      </c>
      <c r="BB513" s="25">
        <f t="shared" si="197"/>
        <v>25603.488645394966</v>
      </c>
      <c r="BC513" s="25">
        <f t="shared" si="197"/>
        <v>74226.582731377712</v>
      </c>
      <c r="BD513" s="25">
        <f t="shared" si="197"/>
        <v>215196.30313641208</v>
      </c>
      <c r="BE513" s="25">
        <f t="shared" si="197"/>
        <v>623900.48876334867</v>
      </c>
      <c r="BF513" s="25">
        <f t="shared" si="196"/>
        <v>1808829.499539858</v>
      </c>
      <c r="BG513" s="25">
        <f t="shared" si="196"/>
        <v>5244215.8008228196</v>
      </c>
      <c r="BH513" s="25">
        <f t="shared" si="196"/>
        <v>15204204.063164905</v>
      </c>
      <c r="BI513" s="25">
        <f t="shared" si="196"/>
        <v>44080539.207467429</v>
      </c>
      <c r="BJ513" s="25">
        <f t="shared" si="196"/>
        <v>127799787.60445273</v>
      </c>
      <c r="BK513" s="25">
        <f t="shared" si="196"/>
        <v>370521466.69325632</v>
      </c>
      <c r="BL513" s="25">
        <f t="shared" si="196"/>
        <v>1074228375.5313194</v>
      </c>
      <c r="BM513" s="25">
        <f t="shared" si="196"/>
        <v>3114439268.1283507</v>
      </c>
      <c r="BN513" s="25">
        <f t="shared" si="196"/>
        <v>9029487754.9259262</v>
      </c>
    </row>
    <row r="514" spans="2:66" x14ac:dyDescent="0.3">
      <c r="B514" s="73"/>
      <c r="F514" s="75"/>
      <c r="G514" s="23"/>
      <c r="H514" s="59">
        <f t="shared" si="192"/>
        <v>0</v>
      </c>
      <c r="I514" s="77">
        <f t="shared" si="176"/>
        <v>0</v>
      </c>
      <c r="J514">
        <f t="shared" si="194"/>
        <v>0</v>
      </c>
      <c r="K514">
        <f t="shared" si="194"/>
        <v>0</v>
      </c>
      <c r="L514">
        <f t="shared" si="194"/>
        <v>0</v>
      </c>
      <c r="M514">
        <f t="shared" si="194"/>
        <v>0</v>
      </c>
      <c r="N514">
        <f t="shared" si="194"/>
        <v>0</v>
      </c>
      <c r="O514">
        <f t="shared" si="194"/>
        <v>0</v>
      </c>
      <c r="P514">
        <f t="shared" si="194"/>
        <v>0</v>
      </c>
      <c r="Q514">
        <f t="shared" si="194"/>
        <v>0</v>
      </c>
      <c r="R514">
        <f t="shared" si="194"/>
        <v>0</v>
      </c>
      <c r="S514">
        <f t="shared" si="194"/>
        <v>0</v>
      </c>
      <c r="T514">
        <f t="shared" si="194"/>
        <v>0</v>
      </c>
      <c r="U514">
        <f t="shared" si="194"/>
        <v>0</v>
      </c>
      <c r="V514">
        <f t="shared" si="194"/>
        <v>0</v>
      </c>
      <c r="W514">
        <f t="shared" si="194"/>
        <v>0</v>
      </c>
      <c r="X514">
        <f t="shared" si="194"/>
        <v>0</v>
      </c>
      <c r="Y514">
        <f t="shared" si="194"/>
        <v>0</v>
      </c>
      <c r="Z514">
        <f t="shared" si="194"/>
        <v>0</v>
      </c>
      <c r="AA514">
        <f t="shared" si="194"/>
        <v>0</v>
      </c>
      <c r="AC514">
        <f t="shared" si="199"/>
        <v>0</v>
      </c>
      <c r="AD514">
        <f t="shared" si="199"/>
        <v>0</v>
      </c>
      <c r="AE514">
        <f t="shared" si="199"/>
        <v>0</v>
      </c>
      <c r="AF514">
        <f t="shared" si="199"/>
        <v>0</v>
      </c>
      <c r="AG514">
        <f t="shared" si="199"/>
        <v>0</v>
      </c>
      <c r="AH514">
        <f t="shared" si="199"/>
        <v>0</v>
      </c>
      <c r="AI514">
        <f t="shared" si="199"/>
        <v>0</v>
      </c>
      <c r="AJ514">
        <f t="shared" si="199"/>
        <v>0</v>
      </c>
      <c r="AK514">
        <f t="shared" si="199"/>
        <v>0</v>
      </c>
      <c r="AL514">
        <f t="shared" si="199"/>
        <v>0</v>
      </c>
      <c r="AM514">
        <f t="shared" si="198"/>
        <v>0</v>
      </c>
      <c r="AN514">
        <f t="shared" si="198"/>
        <v>0</v>
      </c>
      <c r="AO514">
        <f t="shared" si="198"/>
        <v>0</v>
      </c>
      <c r="AP514">
        <f t="shared" si="198"/>
        <v>0</v>
      </c>
      <c r="AQ514">
        <f t="shared" si="195"/>
        <v>0</v>
      </c>
      <c r="AR514">
        <f t="shared" si="181"/>
        <v>0</v>
      </c>
      <c r="AS514">
        <f t="shared" si="181"/>
        <v>0</v>
      </c>
      <c r="AT514">
        <f t="shared" si="181"/>
        <v>0</v>
      </c>
      <c r="AV514" s="25">
        <f t="shared" si="197"/>
        <v>45.171769645733413</v>
      </c>
      <c r="AW514" s="25">
        <f t="shared" si="197"/>
        <v>127.04522300052373</v>
      </c>
      <c r="AX514" s="25">
        <f t="shared" si="197"/>
        <v>364.41551061754836</v>
      </c>
      <c r="AY514" s="25">
        <f t="shared" si="197"/>
        <v>1052.6074841407044</v>
      </c>
      <c r="AZ514" s="25">
        <f t="shared" si="197"/>
        <v>3047.8369510477814</v>
      </c>
      <c r="BA514" s="25">
        <f t="shared" si="197"/>
        <v>8832.473765734987</v>
      </c>
      <c r="BB514" s="25">
        <f t="shared" si="197"/>
        <v>25603.488645394966</v>
      </c>
      <c r="BC514" s="25">
        <f t="shared" si="197"/>
        <v>74226.582731377712</v>
      </c>
      <c r="BD514" s="25">
        <f t="shared" si="197"/>
        <v>215196.30313641208</v>
      </c>
      <c r="BE514" s="25">
        <f t="shared" si="197"/>
        <v>623900.48876334867</v>
      </c>
      <c r="BF514" s="25">
        <f t="shared" si="196"/>
        <v>1808829.499539858</v>
      </c>
      <c r="BG514" s="25">
        <f t="shared" si="196"/>
        <v>5244215.8008228196</v>
      </c>
      <c r="BH514" s="25">
        <f t="shared" si="196"/>
        <v>15204204.063164905</v>
      </c>
      <c r="BI514" s="25">
        <f t="shared" si="196"/>
        <v>44080539.207467429</v>
      </c>
      <c r="BJ514" s="25">
        <f t="shared" si="196"/>
        <v>127799787.60445273</v>
      </c>
      <c r="BK514" s="25">
        <f t="shared" si="196"/>
        <v>370521466.69325632</v>
      </c>
      <c r="BL514" s="25">
        <f t="shared" si="196"/>
        <v>1074228375.5313194</v>
      </c>
      <c r="BM514" s="25">
        <f t="shared" si="196"/>
        <v>3114439268.1283507</v>
      </c>
      <c r="BN514" s="25">
        <f t="shared" si="196"/>
        <v>9029487754.9259262</v>
      </c>
    </row>
    <row r="515" spans="2:66" x14ac:dyDescent="0.3">
      <c r="B515" s="73"/>
      <c r="F515" s="75"/>
      <c r="G515" s="23"/>
      <c r="H515" s="59">
        <f t="shared" si="192"/>
        <v>0</v>
      </c>
      <c r="I515" s="77">
        <f t="shared" si="176"/>
        <v>0</v>
      </c>
      <c r="J515">
        <f t="shared" si="194"/>
        <v>0</v>
      </c>
      <c r="K515">
        <f t="shared" si="194"/>
        <v>0</v>
      </c>
      <c r="L515">
        <f t="shared" si="194"/>
        <v>0</v>
      </c>
      <c r="M515">
        <f t="shared" si="194"/>
        <v>0</v>
      </c>
      <c r="N515">
        <f t="shared" si="194"/>
        <v>0</v>
      </c>
      <c r="O515">
        <f t="shared" si="194"/>
        <v>0</v>
      </c>
      <c r="P515">
        <f t="shared" si="194"/>
        <v>0</v>
      </c>
      <c r="Q515">
        <f t="shared" si="194"/>
        <v>0</v>
      </c>
      <c r="R515">
        <f t="shared" si="194"/>
        <v>0</v>
      </c>
      <c r="S515">
        <f t="shared" si="194"/>
        <v>0</v>
      </c>
      <c r="T515">
        <f t="shared" si="194"/>
        <v>0</v>
      </c>
      <c r="U515">
        <f t="shared" si="194"/>
        <v>0</v>
      </c>
      <c r="V515">
        <f t="shared" si="194"/>
        <v>0</v>
      </c>
      <c r="W515">
        <f t="shared" si="194"/>
        <v>0</v>
      </c>
      <c r="X515">
        <f t="shared" si="194"/>
        <v>0</v>
      </c>
      <c r="Y515">
        <f t="shared" si="194"/>
        <v>0</v>
      </c>
      <c r="Z515">
        <f t="shared" si="194"/>
        <v>0</v>
      </c>
      <c r="AA515">
        <f t="shared" si="194"/>
        <v>0</v>
      </c>
      <c r="AC515">
        <f t="shared" si="199"/>
        <v>0</v>
      </c>
      <c r="AD515">
        <f t="shared" si="199"/>
        <v>0</v>
      </c>
      <c r="AE515">
        <f t="shared" si="199"/>
        <v>0</v>
      </c>
      <c r="AF515">
        <f t="shared" si="199"/>
        <v>0</v>
      </c>
      <c r="AG515">
        <f t="shared" si="199"/>
        <v>0</v>
      </c>
      <c r="AH515">
        <f t="shared" si="199"/>
        <v>0</v>
      </c>
      <c r="AI515">
        <f t="shared" si="199"/>
        <v>0</v>
      </c>
      <c r="AJ515">
        <f t="shared" si="199"/>
        <v>0</v>
      </c>
      <c r="AK515">
        <f t="shared" si="199"/>
        <v>0</v>
      </c>
      <c r="AL515">
        <f t="shared" si="199"/>
        <v>0</v>
      </c>
      <c r="AM515">
        <f t="shared" si="198"/>
        <v>0</v>
      </c>
      <c r="AN515">
        <f t="shared" si="198"/>
        <v>0</v>
      </c>
      <c r="AO515">
        <f t="shared" si="198"/>
        <v>0</v>
      </c>
      <c r="AP515">
        <f t="shared" si="198"/>
        <v>0</v>
      </c>
      <c r="AQ515">
        <f t="shared" si="195"/>
        <v>0</v>
      </c>
      <c r="AR515">
        <f t="shared" si="181"/>
        <v>0</v>
      </c>
      <c r="AS515">
        <f t="shared" si="181"/>
        <v>0</v>
      </c>
      <c r="AT515">
        <f t="shared" si="181"/>
        <v>0</v>
      </c>
      <c r="AV515" s="25">
        <f t="shared" si="197"/>
        <v>45.171769645733413</v>
      </c>
      <c r="AW515" s="25">
        <f t="shared" si="197"/>
        <v>127.04522300052373</v>
      </c>
      <c r="AX515" s="25">
        <f t="shared" si="197"/>
        <v>364.41551061754836</v>
      </c>
      <c r="AY515" s="25">
        <f t="shared" si="197"/>
        <v>1052.6074841407044</v>
      </c>
      <c r="AZ515" s="25">
        <f t="shared" si="197"/>
        <v>3047.8369510477814</v>
      </c>
      <c r="BA515" s="25">
        <f t="shared" si="197"/>
        <v>8832.473765734987</v>
      </c>
      <c r="BB515" s="25">
        <f t="shared" si="197"/>
        <v>25603.488645394966</v>
      </c>
      <c r="BC515" s="25">
        <f t="shared" si="197"/>
        <v>74226.582731377712</v>
      </c>
      <c r="BD515" s="25">
        <f t="shared" si="197"/>
        <v>215196.30313641208</v>
      </c>
      <c r="BE515" s="25">
        <f t="shared" si="197"/>
        <v>623900.48876334867</v>
      </c>
      <c r="BF515" s="25">
        <f t="shared" si="196"/>
        <v>1808829.499539858</v>
      </c>
      <c r="BG515" s="25">
        <f t="shared" si="196"/>
        <v>5244215.8008228196</v>
      </c>
      <c r="BH515" s="25">
        <f t="shared" si="196"/>
        <v>15204204.063164905</v>
      </c>
      <c r="BI515" s="25">
        <f t="shared" si="196"/>
        <v>44080539.207467429</v>
      </c>
      <c r="BJ515" s="25">
        <f t="shared" si="196"/>
        <v>127799787.60445273</v>
      </c>
      <c r="BK515" s="25">
        <f t="shared" si="196"/>
        <v>370521466.69325632</v>
      </c>
      <c r="BL515" s="25">
        <f t="shared" si="196"/>
        <v>1074228375.5313194</v>
      </c>
      <c r="BM515" s="25">
        <f t="shared" si="196"/>
        <v>3114439268.1283507</v>
      </c>
      <c r="BN515" s="25">
        <f t="shared" si="196"/>
        <v>9029487754.9259262</v>
      </c>
    </row>
    <row r="516" spans="2:66" x14ac:dyDescent="0.3">
      <c r="B516" s="73"/>
      <c r="F516" s="75"/>
      <c r="G516" s="23"/>
      <c r="H516" s="59">
        <f t="shared" si="192"/>
        <v>0</v>
      </c>
      <c r="I516" s="77">
        <f t="shared" si="176"/>
        <v>0</v>
      </c>
      <c r="J516">
        <f t="shared" si="194"/>
        <v>0</v>
      </c>
      <c r="K516">
        <f t="shared" si="194"/>
        <v>0</v>
      </c>
      <c r="L516">
        <f t="shared" si="194"/>
        <v>0</v>
      </c>
      <c r="M516">
        <f t="shared" si="194"/>
        <v>0</v>
      </c>
      <c r="N516">
        <f t="shared" si="194"/>
        <v>0</v>
      </c>
      <c r="O516">
        <f t="shared" si="194"/>
        <v>0</v>
      </c>
      <c r="P516">
        <f t="shared" si="194"/>
        <v>0</v>
      </c>
      <c r="Q516">
        <f t="shared" si="194"/>
        <v>0</v>
      </c>
      <c r="R516">
        <f t="shared" si="194"/>
        <v>0</v>
      </c>
      <c r="S516">
        <f t="shared" si="194"/>
        <v>0</v>
      </c>
      <c r="T516">
        <f t="shared" si="194"/>
        <v>0</v>
      </c>
      <c r="U516">
        <f t="shared" si="194"/>
        <v>0</v>
      </c>
      <c r="V516">
        <f t="shared" si="194"/>
        <v>0</v>
      </c>
      <c r="W516">
        <f t="shared" si="194"/>
        <v>0</v>
      </c>
      <c r="X516">
        <f t="shared" si="194"/>
        <v>0</v>
      </c>
      <c r="Y516">
        <f t="shared" si="194"/>
        <v>0</v>
      </c>
      <c r="Z516">
        <f t="shared" si="194"/>
        <v>0</v>
      </c>
      <c r="AA516">
        <f t="shared" si="194"/>
        <v>0</v>
      </c>
      <c r="AC516">
        <f t="shared" si="199"/>
        <v>0</v>
      </c>
      <c r="AD516">
        <f t="shared" si="199"/>
        <v>0</v>
      </c>
      <c r="AE516">
        <f t="shared" si="199"/>
        <v>0</v>
      </c>
      <c r="AF516">
        <f t="shared" si="199"/>
        <v>0</v>
      </c>
      <c r="AG516">
        <f t="shared" si="199"/>
        <v>0</v>
      </c>
      <c r="AH516">
        <f t="shared" si="199"/>
        <v>0</v>
      </c>
      <c r="AI516">
        <f t="shared" si="199"/>
        <v>0</v>
      </c>
      <c r="AJ516">
        <f t="shared" si="199"/>
        <v>0</v>
      </c>
      <c r="AK516">
        <f t="shared" si="199"/>
        <v>0</v>
      </c>
      <c r="AL516">
        <f t="shared" si="199"/>
        <v>0</v>
      </c>
      <c r="AM516">
        <f t="shared" si="198"/>
        <v>0</v>
      </c>
      <c r="AN516">
        <f t="shared" si="198"/>
        <v>0</v>
      </c>
      <c r="AO516">
        <f t="shared" si="198"/>
        <v>0</v>
      </c>
      <c r="AP516">
        <f t="shared" si="198"/>
        <v>0</v>
      </c>
      <c r="AQ516">
        <f t="shared" si="195"/>
        <v>0</v>
      </c>
      <c r="AR516">
        <f t="shared" si="181"/>
        <v>0</v>
      </c>
      <c r="AS516">
        <f t="shared" si="181"/>
        <v>0</v>
      </c>
      <c r="AT516">
        <f t="shared" si="181"/>
        <v>0</v>
      </c>
      <c r="AV516" s="25">
        <f t="shared" si="197"/>
        <v>45.171769645733413</v>
      </c>
      <c r="AW516" s="25">
        <f t="shared" si="197"/>
        <v>127.04522300052373</v>
      </c>
      <c r="AX516" s="25">
        <f t="shared" si="197"/>
        <v>364.41551061754836</v>
      </c>
      <c r="AY516" s="25">
        <f t="shared" si="197"/>
        <v>1052.6074841407044</v>
      </c>
      <c r="AZ516" s="25">
        <f t="shared" si="197"/>
        <v>3047.8369510477814</v>
      </c>
      <c r="BA516" s="25">
        <f t="shared" si="197"/>
        <v>8832.473765734987</v>
      </c>
      <c r="BB516" s="25">
        <f t="shared" si="197"/>
        <v>25603.488645394966</v>
      </c>
      <c r="BC516" s="25">
        <f t="shared" si="197"/>
        <v>74226.582731377712</v>
      </c>
      <c r="BD516" s="25">
        <f t="shared" si="197"/>
        <v>215196.30313641208</v>
      </c>
      <c r="BE516" s="25">
        <f t="shared" si="197"/>
        <v>623900.48876334867</v>
      </c>
      <c r="BF516" s="25">
        <f t="shared" si="196"/>
        <v>1808829.499539858</v>
      </c>
      <c r="BG516" s="25">
        <f t="shared" si="196"/>
        <v>5244215.8008228196</v>
      </c>
      <c r="BH516" s="25">
        <f t="shared" si="196"/>
        <v>15204204.063164905</v>
      </c>
      <c r="BI516" s="25">
        <f t="shared" si="196"/>
        <v>44080539.207467429</v>
      </c>
      <c r="BJ516" s="25">
        <f t="shared" si="196"/>
        <v>127799787.60445273</v>
      </c>
      <c r="BK516" s="25">
        <f t="shared" si="196"/>
        <v>370521466.69325632</v>
      </c>
      <c r="BL516" s="25">
        <f t="shared" si="196"/>
        <v>1074228375.5313194</v>
      </c>
      <c r="BM516" s="25">
        <f t="shared" si="196"/>
        <v>3114439268.1283507</v>
      </c>
      <c r="BN516" s="25">
        <f t="shared" si="196"/>
        <v>9029487754.9259262</v>
      </c>
    </row>
    <row r="517" spans="2:66" x14ac:dyDescent="0.3">
      <c r="B517" s="73"/>
      <c r="F517" s="75"/>
      <c r="G517" s="23"/>
      <c r="H517" s="59">
        <f t="shared" si="192"/>
        <v>0</v>
      </c>
      <c r="I517" s="77">
        <f t="shared" si="176"/>
        <v>0</v>
      </c>
      <c r="J517">
        <f t="shared" si="194"/>
        <v>0</v>
      </c>
      <c r="K517">
        <f t="shared" si="194"/>
        <v>0</v>
      </c>
      <c r="L517">
        <f t="shared" si="194"/>
        <v>0</v>
      </c>
      <c r="M517">
        <f t="shared" si="194"/>
        <v>0</v>
      </c>
      <c r="N517">
        <f t="shared" si="194"/>
        <v>0</v>
      </c>
      <c r="O517">
        <f t="shared" si="194"/>
        <v>0</v>
      </c>
      <c r="P517">
        <f t="shared" si="194"/>
        <v>0</v>
      </c>
      <c r="Q517">
        <f t="shared" si="194"/>
        <v>0</v>
      </c>
      <c r="R517">
        <f t="shared" si="194"/>
        <v>0</v>
      </c>
      <c r="S517">
        <f t="shared" si="194"/>
        <v>0</v>
      </c>
      <c r="T517">
        <f t="shared" si="194"/>
        <v>0</v>
      </c>
      <c r="U517">
        <f t="shared" si="194"/>
        <v>0</v>
      </c>
      <c r="V517">
        <f t="shared" si="194"/>
        <v>0</v>
      </c>
      <c r="W517">
        <f t="shared" si="194"/>
        <v>0</v>
      </c>
      <c r="X517">
        <f t="shared" si="194"/>
        <v>0</v>
      </c>
      <c r="Y517">
        <f t="shared" si="194"/>
        <v>0</v>
      </c>
      <c r="Z517">
        <f t="shared" si="194"/>
        <v>0</v>
      </c>
      <c r="AA517">
        <f t="shared" si="194"/>
        <v>0</v>
      </c>
      <c r="AC517">
        <f t="shared" si="199"/>
        <v>0</v>
      </c>
      <c r="AD517">
        <f t="shared" si="199"/>
        <v>0</v>
      </c>
      <c r="AE517">
        <f t="shared" si="199"/>
        <v>0</v>
      </c>
      <c r="AF517">
        <f t="shared" si="199"/>
        <v>0</v>
      </c>
      <c r="AG517">
        <f t="shared" si="199"/>
        <v>0</v>
      </c>
      <c r="AH517">
        <f t="shared" si="199"/>
        <v>0</v>
      </c>
      <c r="AI517">
        <f t="shared" si="199"/>
        <v>0</v>
      </c>
      <c r="AJ517">
        <f t="shared" si="199"/>
        <v>0</v>
      </c>
      <c r="AK517">
        <f t="shared" si="199"/>
        <v>0</v>
      </c>
      <c r="AL517">
        <f t="shared" si="199"/>
        <v>0</v>
      </c>
      <c r="AM517">
        <f t="shared" si="198"/>
        <v>0</v>
      </c>
      <c r="AN517">
        <f t="shared" si="198"/>
        <v>0</v>
      </c>
      <c r="AO517">
        <f t="shared" si="198"/>
        <v>0</v>
      </c>
      <c r="AP517">
        <f t="shared" si="198"/>
        <v>0</v>
      </c>
      <c r="AQ517">
        <f t="shared" si="195"/>
        <v>0</v>
      </c>
      <c r="AR517">
        <f t="shared" si="181"/>
        <v>0</v>
      </c>
      <c r="AS517">
        <f t="shared" si="181"/>
        <v>0</v>
      </c>
      <c r="AT517">
        <f t="shared" si="181"/>
        <v>0</v>
      </c>
      <c r="AV517" s="25">
        <f t="shared" si="197"/>
        <v>45.171769645733413</v>
      </c>
      <c r="AW517" s="25">
        <f t="shared" si="197"/>
        <v>127.04522300052373</v>
      </c>
      <c r="AX517" s="25">
        <f t="shared" si="197"/>
        <v>364.41551061754836</v>
      </c>
      <c r="AY517" s="25">
        <f t="shared" si="197"/>
        <v>1052.6074841407044</v>
      </c>
      <c r="AZ517" s="25">
        <f t="shared" si="197"/>
        <v>3047.8369510477814</v>
      </c>
      <c r="BA517" s="25">
        <f t="shared" si="197"/>
        <v>8832.473765734987</v>
      </c>
      <c r="BB517" s="25">
        <f t="shared" si="197"/>
        <v>25603.488645394966</v>
      </c>
      <c r="BC517" s="25">
        <f t="shared" si="197"/>
        <v>74226.582731377712</v>
      </c>
      <c r="BD517" s="25">
        <f t="shared" si="197"/>
        <v>215196.30313641208</v>
      </c>
      <c r="BE517" s="25">
        <f t="shared" si="197"/>
        <v>623900.48876334867</v>
      </c>
      <c r="BF517" s="25">
        <f t="shared" si="196"/>
        <v>1808829.499539858</v>
      </c>
      <c r="BG517" s="25">
        <f t="shared" si="196"/>
        <v>5244215.8008228196</v>
      </c>
      <c r="BH517" s="25">
        <f t="shared" si="196"/>
        <v>15204204.063164905</v>
      </c>
      <c r="BI517" s="25">
        <f t="shared" si="196"/>
        <v>44080539.207467429</v>
      </c>
      <c r="BJ517" s="25">
        <f t="shared" si="196"/>
        <v>127799787.60445273</v>
      </c>
      <c r="BK517" s="25">
        <f t="shared" si="196"/>
        <v>370521466.69325632</v>
      </c>
      <c r="BL517" s="25">
        <f t="shared" si="196"/>
        <v>1074228375.5313194</v>
      </c>
      <c r="BM517" s="25">
        <f t="shared" si="196"/>
        <v>3114439268.1283507</v>
      </c>
      <c r="BN517" s="25">
        <f t="shared" si="196"/>
        <v>9029487754.9259262</v>
      </c>
    </row>
    <row r="518" spans="2:66" x14ac:dyDescent="0.3">
      <c r="B518" s="73"/>
      <c r="F518" s="75"/>
      <c r="G518" s="23"/>
      <c r="H518" s="59">
        <f t="shared" si="192"/>
        <v>0</v>
      </c>
      <c r="I518" s="77">
        <f t="shared" si="176"/>
        <v>0</v>
      </c>
      <c r="J518">
        <f t="shared" si="194"/>
        <v>0</v>
      </c>
      <c r="K518">
        <f t="shared" si="194"/>
        <v>0</v>
      </c>
      <c r="L518">
        <f t="shared" si="194"/>
        <v>0</v>
      </c>
      <c r="M518">
        <f t="shared" si="194"/>
        <v>0</v>
      </c>
      <c r="N518">
        <f t="shared" si="194"/>
        <v>0</v>
      </c>
      <c r="O518">
        <f t="shared" si="194"/>
        <v>0</v>
      </c>
      <c r="P518">
        <f t="shared" si="194"/>
        <v>0</v>
      </c>
      <c r="Q518">
        <f t="shared" si="194"/>
        <v>0</v>
      </c>
      <c r="R518">
        <f t="shared" si="194"/>
        <v>0</v>
      </c>
      <c r="S518">
        <f t="shared" si="194"/>
        <v>0</v>
      </c>
      <c r="T518">
        <f t="shared" si="194"/>
        <v>0</v>
      </c>
      <c r="U518">
        <f t="shared" si="194"/>
        <v>0</v>
      </c>
      <c r="V518">
        <f t="shared" si="194"/>
        <v>0</v>
      </c>
      <c r="W518">
        <f t="shared" si="194"/>
        <v>0</v>
      </c>
      <c r="X518">
        <f t="shared" si="194"/>
        <v>0</v>
      </c>
      <c r="Y518">
        <f t="shared" si="194"/>
        <v>0</v>
      </c>
      <c r="Z518">
        <f t="shared" si="194"/>
        <v>0</v>
      </c>
      <c r="AA518">
        <f t="shared" si="194"/>
        <v>0</v>
      </c>
      <c r="AC518">
        <f t="shared" si="199"/>
        <v>0</v>
      </c>
      <c r="AD518">
        <f t="shared" si="199"/>
        <v>0</v>
      </c>
      <c r="AE518">
        <f t="shared" si="199"/>
        <v>0</v>
      </c>
      <c r="AF518">
        <f t="shared" si="199"/>
        <v>0</v>
      </c>
      <c r="AG518">
        <f t="shared" si="199"/>
        <v>0</v>
      </c>
      <c r="AH518">
        <f t="shared" si="199"/>
        <v>0</v>
      </c>
      <c r="AI518">
        <f t="shared" si="199"/>
        <v>0</v>
      </c>
      <c r="AJ518">
        <f t="shared" si="199"/>
        <v>0</v>
      </c>
      <c r="AK518">
        <f t="shared" si="199"/>
        <v>0</v>
      </c>
      <c r="AL518">
        <f t="shared" si="199"/>
        <v>0</v>
      </c>
      <c r="AM518">
        <f t="shared" si="198"/>
        <v>0</v>
      </c>
      <c r="AN518">
        <f t="shared" si="198"/>
        <v>0</v>
      </c>
      <c r="AO518">
        <f t="shared" si="198"/>
        <v>0</v>
      </c>
      <c r="AP518">
        <f t="shared" si="198"/>
        <v>0</v>
      </c>
      <c r="AQ518">
        <f t="shared" si="195"/>
        <v>0</v>
      </c>
      <c r="AR518">
        <f t="shared" si="181"/>
        <v>0</v>
      </c>
      <c r="AS518">
        <f t="shared" si="181"/>
        <v>0</v>
      </c>
      <c r="AT518">
        <f t="shared" si="181"/>
        <v>0</v>
      </c>
      <c r="AV518" s="25">
        <f t="shared" si="197"/>
        <v>45.171769645733413</v>
      </c>
      <c r="AW518" s="25">
        <f t="shared" si="197"/>
        <v>127.04522300052373</v>
      </c>
      <c r="AX518" s="25">
        <f t="shared" si="197"/>
        <v>364.41551061754836</v>
      </c>
      <c r="AY518" s="25">
        <f t="shared" si="197"/>
        <v>1052.6074841407044</v>
      </c>
      <c r="AZ518" s="25">
        <f t="shared" si="197"/>
        <v>3047.8369510477814</v>
      </c>
      <c r="BA518" s="25">
        <f t="shared" si="197"/>
        <v>8832.473765734987</v>
      </c>
      <c r="BB518" s="25">
        <f t="shared" si="197"/>
        <v>25603.488645394966</v>
      </c>
      <c r="BC518" s="25">
        <f t="shared" si="197"/>
        <v>74226.582731377712</v>
      </c>
      <c r="BD518" s="25">
        <f t="shared" si="197"/>
        <v>215196.30313641208</v>
      </c>
      <c r="BE518" s="25">
        <f t="shared" si="197"/>
        <v>623900.48876334867</v>
      </c>
      <c r="BF518" s="25">
        <f t="shared" si="196"/>
        <v>1808829.499539858</v>
      </c>
      <c r="BG518" s="25">
        <f t="shared" si="196"/>
        <v>5244215.8008228196</v>
      </c>
      <c r="BH518" s="25">
        <f t="shared" si="196"/>
        <v>15204204.063164905</v>
      </c>
      <c r="BI518" s="25">
        <f t="shared" si="196"/>
        <v>44080539.207467429</v>
      </c>
      <c r="BJ518" s="25">
        <f t="shared" si="196"/>
        <v>127799787.60445273</v>
      </c>
      <c r="BK518" s="25">
        <f t="shared" si="196"/>
        <v>370521466.69325632</v>
      </c>
      <c r="BL518" s="25">
        <f t="shared" si="196"/>
        <v>1074228375.5313194</v>
      </c>
      <c r="BM518" s="25">
        <f t="shared" si="196"/>
        <v>3114439268.1283507</v>
      </c>
      <c r="BN518" s="25">
        <f t="shared" si="196"/>
        <v>9029487754.9259262</v>
      </c>
    </row>
    <row r="519" spans="2:66" x14ac:dyDescent="0.3">
      <c r="B519" s="73"/>
      <c r="F519" s="75"/>
      <c r="G519" s="23"/>
      <c r="H519" s="59">
        <f t="shared" si="192"/>
        <v>0</v>
      </c>
      <c r="I519" s="77">
        <f t="shared" si="176"/>
        <v>0</v>
      </c>
      <c r="J519">
        <f t="shared" si="194"/>
        <v>0</v>
      </c>
      <c r="K519">
        <f t="shared" si="194"/>
        <v>0</v>
      </c>
      <c r="L519">
        <f t="shared" si="194"/>
        <v>0</v>
      </c>
      <c r="M519">
        <f t="shared" si="194"/>
        <v>0</v>
      </c>
      <c r="N519">
        <f t="shared" si="194"/>
        <v>0</v>
      </c>
      <c r="O519">
        <f t="shared" si="194"/>
        <v>0</v>
      </c>
      <c r="P519">
        <f t="shared" si="194"/>
        <v>0</v>
      </c>
      <c r="Q519">
        <f t="shared" si="194"/>
        <v>0</v>
      </c>
      <c r="R519">
        <f t="shared" si="194"/>
        <v>0</v>
      </c>
      <c r="S519">
        <f t="shared" si="194"/>
        <v>0</v>
      </c>
      <c r="T519">
        <f t="shared" si="194"/>
        <v>0</v>
      </c>
      <c r="U519">
        <f t="shared" si="194"/>
        <v>0</v>
      </c>
      <c r="V519">
        <f t="shared" si="194"/>
        <v>0</v>
      </c>
      <c r="W519">
        <f t="shared" si="194"/>
        <v>0</v>
      </c>
      <c r="X519">
        <f t="shared" si="194"/>
        <v>0</v>
      </c>
      <c r="Y519">
        <f t="shared" si="194"/>
        <v>0</v>
      </c>
      <c r="Z519">
        <f t="shared" si="194"/>
        <v>0</v>
      </c>
      <c r="AA519">
        <f t="shared" si="194"/>
        <v>0</v>
      </c>
      <c r="AC519">
        <f t="shared" si="199"/>
        <v>0</v>
      </c>
      <c r="AD519">
        <f t="shared" si="199"/>
        <v>0</v>
      </c>
      <c r="AE519">
        <f t="shared" si="199"/>
        <v>0</v>
      </c>
      <c r="AF519">
        <f t="shared" si="199"/>
        <v>0</v>
      </c>
      <c r="AG519">
        <f t="shared" si="199"/>
        <v>0</v>
      </c>
      <c r="AH519">
        <f t="shared" si="199"/>
        <v>0</v>
      </c>
      <c r="AI519">
        <f t="shared" si="199"/>
        <v>0</v>
      </c>
      <c r="AJ519">
        <f t="shared" si="199"/>
        <v>0</v>
      </c>
      <c r="AK519">
        <f t="shared" si="199"/>
        <v>0</v>
      </c>
      <c r="AL519">
        <f t="shared" si="199"/>
        <v>0</v>
      </c>
      <c r="AM519">
        <f t="shared" si="198"/>
        <v>0</v>
      </c>
      <c r="AN519">
        <f t="shared" si="198"/>
        <v>0</v>
      </c>
      <c r="AO519">
        <f t="shared" si="198"/>
        <v>0</v>
      </c>
      <c r="AP519">
        <f t="shared" si="198"/>
        <v>0</v>
      </c>
      <c r="AQ519">
        <f t="shared" si="195"/>
        <v>0</v>
      </c>
      <c r="AR519">
        <f t="shared" si="181"/>
        <v>0</v>
      </c>
      <c r="AS519">
        <f t="shared" si="181"/>
        <v>0</v>
      </c>
      <c r="AT519">
        <f t="shared" si="181"/>
        <v>0</v>
      </c>
      <c r="AV519" s="25">
        <f t="shared" si="197"/>
        <v>45.171769645733413</v>
      </c>
      <c r="AW519" s="25">
        <f t="shared" si="197"/>
        <v>127.04522300052373</v>
      </c>
      <c r="AX519" s="25">
        <f t="shared" si="197"/>
        <v>364.41551061754836</v>
      </c>
      <c r="AY519" s="25">
        <f t="shared" si="197"/>
        <v>1052.6074841407044</v>
      </c>
      <c r="AZ519" s="25">
        <f t="shared" si="197"/>
        <v>3047.8369510477814</v>
      </c>
      <c r="BA519" s="25">
        <f t="shared" si="197"/>
        <v>8832.473765734987</v>
      </c>
      <c r="BB519" s="25">
        <f t="shared" si="197"/>
        <v>25603.488645394966</v>
      </c>
      <c r="BC519" s="25">
        <f t="shared" si="197"/>
        <v>74226.582731377712</v>
      </c>
      <c r="BD519" s="25">
        <f t="shared" si="197"/>
        <v>215196.30313641208</v>
      </c>
      <c r="BE519" s="25">
        <f t="shared" si="197"/>
        <v>623900.48876334867</v>
      </c>
      <c r="BF519" s="25">
        <f t="shared" si="196"/>
        <v>1808829.499539858</v>
      </c>
      <c r="BG519" s="25">
        <f t="shared" si="196"/>
        <v>5244215.8008228196</v>
      </c>
      <c r="BH519" s="25">
        <f t="shared" si="196"/>
        <v>15204204.063164905</v>
      </c>
      <c r="BI519" s="25">
        <f t="shared" si="196"/>
        <v>44080539.207467429</v>
      </c>
      <c r="BJ519" s="25">
        <f t="shared" si="196"/>
        <v>127799787.60445273</v>
      </c>
      <c r="BK519" s="25">
        <f t="shared" si="196"/>
        <v>370521466.69325632</v>
      </c>
      <c r="BL519" s="25">
        <f t="shared" si="196"/>
        <v>1074228375.5313194</v>
      </c>
      <c r="BM519" s="25">
        <f t="shared" si="196"/>
        <v>3114439268.1283507</v>
      </c>
      <c r="BN519" s="25">
        <f t="shared" si="196"/>
        <v>9029487754.9259262</v>
      </c>
    </row>
    <row r="520" spans="2:66" x14ac:dyDescent="0.3">
      <c r="B520" s="73"/>
      <c r="F520" s="75"/>
      <c r="G520" s="23"/>
      <c r="H520" s="59">
        <f t="shared" si="192"/>
        <v>0</v>
      </c>
      <c r="I520" s="77">
        <f t="shared" si="176"/>
        <v>0</v>
      </c>
      <c r="J520">
        <f t="shared" si="194"/>
        <v>0</v>
      </c>
      <c r="K520">
        <f t="shared" si="194"/>
        <v>0</v>
      </c>
      <c r="L520">
        <f t="shared" si="194"/>
        <v>0</v>
      </c>
      <c r="M520">
        <f t="shared" ref="M520:AA520" si="200">IF(AND(M$10&lt;=$D520,$D520&lt;N$10)=TRUE,(M$9*100+100*($D520-M$10)/(N$10-M$10)),0)</f>
        <v>0</v>
      </c>
      <c r="N520">
        <f t="shared" si="200"/>
        <v>0</v>
      </c>
      <c r="O520">
        <f t="shared" si="200"/>
        <v>0</v>
      </c>
      <c r="P520">
        <f t="shared" si="200"/>
        <v>0</v>
      </c>
      <c r="Q520">
        <f t="shared" si="200"/>
        <v>0</v>
      </c>
      <c r="R520">
        <f t="shared" si="200"/>
        <v>0</v>
      </c>
      <c r="S520">
        <f t="shared" si="200"/>
        <v>0</v>
      </c>
      <c r="T520">
        <f t="shared" si="200"/>
        <v>0</v>
      </c>
      <c r="U520">
        <f t="shared" si="200"/>
        <v>0</v>
      </c>
      <c r="V520">
        <f t="shared" si="200"/>
        <v>0</v>
      </c>
      <c r="W520">
        <f t="shared" si="200"/>
        <v>0</v>
      </c>
      <c r="X520">
        <f t="shared" si="200"/>
        <v>0</v>
      </c>
      <c r="Y520">
        <f t="shared" si="200"/>
        <v>0</v>
      </c>
      <c r="Z520">
        <f t="shared" si="200"/>
        <v>0</v>
      </c>
      <c r="AA520">
        <f t="shared" si="200"/>
        <v>0</v>
      </c>
      <c r="AC520">
        <f t="shared" si="199"/>
        <v>0</v>
      </c>
      <c r="AD520">
        <f t="shared" si="199"/>
        <v>0</v>
      </c>
      <c r="AE520">
        <f t="shared" si="199"/>
        <v>0</v>
      </c>
      <c r="AF520">
        <f t="shared" si="199"/>
        <v>0</v>
      </c>
      <c r="AG520">
        <f t="shared" si="199"/>
        <v>0</v>
      </c>
      <c r="AH520">
        <f t="shared" si="199"/>
        <v>0</v>
      </c>
      <c r="AI520">
        <f t="shared" si="199"/>
        <v>0</v>
      </c>
      <c r="AJ520">
        <f t="shared" si="199"/>
        <v>0</v>
      </c>
      <c r="AK520">
        <f t="shared" si="199"/>
        <v>0</v>
      </c>
      <c r="AL520">
        <f t="shared" si="199"/>
        <v>0</v>
      </c>
      <c r="AM520">
        <f t="shared" si="198"/>
        <v>0</v>
      </c>
      <c r="AN520">
        <f t="shared" si="198"/>
        <v>0</v>
      </c>
      <c r="AO520">
        <f t="shared" si="198"/>
        <v>0</v>
      </c>
      <c r="AP520">
        <f t="shared" si="198"/>
        <v>0</v>
      </c>
      <c r="AQ520">
        <f t="shared" si="195"/>
        <v>0</v>
      </c>
      <c r="AR520">
        <f t="shared" si="181"/>
        <v>0</v>
      </c>
      <c r="AS520">
        <f t="shared" si="181"/>
        <v>0</v>
      </c>
      <c r="AT520">
        <f t="shared" si="181"/>
        <v>0</v>
      </c>
      <c r="AV520" s="25">
        <f t="shared" si="197"/>
        <v>45.171769645733413</v>
      </c>
      <c r="AW520" s="25">
        <f t="shared" si="197"/>
        <v>127.04522300052373</v>
      </c>
      <c r="AX520" s="25">
        <f t="shared" si="197"/>
        <v>364.41551061754836</v>
      </c>
      <c r="AY520" s="25">
        <f t="shared" si="197"/>
        <v>1052.6074841407044</v>
      </c>
      <c r="AZ520" s="25">
        <f t="shared" si="197"/>
        <v>3047.8369510477814</v>
      </c>
      <c r="BA520" s="25">
        <f t="shared" si="197"/>
        <v>8832.473765734987</v>
      </c>
      <c r="BB520" s="25">
        <f t="shared" si="197"/>
        <v>25603.488645394966</v>
      </c>
      <c r="BC520" s="25">
        <f t="shared" si="197"/>
        <v>74226.582731377712</v>
      </c>
      <c r="BD520" s="25">
        <f t="shared" si="197"/>
        <v>215196.30313641208</v>
      </c>
      <c r="BE520" s="25">
        <f t="shared" si="197"/>
        <v>623900.48876334867</v>
      </c>
      <c r="BF520" s="25">
        <f t="shared" si="196"/>
        <v>1808829.499539858</v>
      </c>
      <c r="BG520" s="25">
        <f t="shared" si="196"/>
        <v>5244215.8008228196</v>
      </c>
      <c r="BH520" s="25">
        <f t="shared" si="196"/>
        <v>15204204.063164905</v>
      </c>
      <c r="BI520" s="25">
        <f t="shared" si="196"/>
        <v>44080539.207467429</v>
      </c>
      <c r="BJ520" s="25">
        <f t="shared" si="196"/>
        <v>127799787.60445273</v>
      </c>
      <c r="BK520" s="25">
        <f t="shared" si="196"/>
        <v>370521466.69325632</v>
      </c>
      <c r="BL520" s="25">
        <f t="shared" si="196"/>
        <v>1074228375.5313194</v>
      </c>
      <c r="BM520" s="25">
        <f t="shared" si="196"/>
        <v>3114439268.1283507</v>
      </c>
      <c r="BN520" s="25">
        <f t="shared" si="196"/>
        <v>9029487754.9259262</v>
      </c>
    </row>
    <row r="521" spans="2:66" x14ac:dyDescent="0.3">
      <c r="B521" s="73"/>
      <c r="F521" s="75"/>
      <c r="G521" s="23"/>
      <c r="H521" s="59">
        <f t="shared" si="192"/>
        <v>0</v>
      </c>
      <c r="I521" s="77">
        <f t="shared" si="176"/>
        <v>0</v>
      </c>
      <c r="J521">
        <f t="shared" ref="J521:AA535" si="201">IF(AND(J$10&lt;=$D521,$D521&lt;K$10)=TRUE,(J$9*100+100*($D521-J$10)/(K$10-J$10)),0)</f>
        <v>0</v>
      </c>
      <c r="K521">
        <f t="shared" si="201"/>
        <v>0</v>
      </c>
      <c r="L521">
        <f t="shared" si="201"/>
        <v>0</v>
      </c>
      <c r="M521">
        <f t="shared" si="201"/>
        <v>0</v>
      </c>
      <c r="N521">
        <f t="shared" si="201"/>
        <v>0</v>
      </c>
      <c r="O521">
        <f t="shared" si="201"/>
        <v>0</v>
      </c>
      <c r="P521">
        <f t="shared" si="201"/>
        <v>0</v>
      </c>
      <c r="Q521">
        <f t="shared" si="201"/>
        <v>0</v>
      </c>
      <c r="R521">
        <f t="shared" si="201"/>
        <v>0</v>
      </c>
      <c r="S521">
        <f t="shared" si="201"/>
        <v>0</v>
      </c>
      <c r="T521">
        <f t="shared" si="201"/>
        <v>0</v>
      </c>
      <c r="U521">
        <f t="shared" si="201"/>
        <v>0</v>
      </c>
      <c r="V521">
        <f t="shared" si="201"/>
        <v>0</v>
      </c>
      <c r="W521">
        <f t="shared" si="201"/>
        <v>0</v>
      </c>
      <c r="X521">
        <f t="shared" si="201"/>
        <v>0</v>
      </c>
      <c r="Y521">
        <f t="shared" si="201"/>
        <v>0</v>
      </c>
      <c r="Z521">
        <f t="shared" si="201"/>
        <v>0</v>
      </c>
      <c r="AA521">
        <f t="shared" si="201"/>
        <v>0</v>
      </c>
      <c r="AC521">
        <f t="shared" si="199"/>
        <v>0</v>
      </c>
      <c r="AD521">
        <f t="shared" si="199"/>
        <v>0</v>
      </c>
      <c r="AE521">
        <f t="shared" si="199"/>
        <v>0</v>
      </c>
      <c r="AF521">
        <f t="shared" si="199"/>
        <v>0</v>
      </c>
      <c r="AG521">
        <f t="shared" si="199"/>
        <v>0</v>
      </c>
      <c r="AH521">
        <f t="shared" si="199"/>
        <v>0</v>
      </c>
      <c r="AI521">
        <f t="shared" si="199"/>
        <v>0</v>
      </c>
      <c r="AJ521">
        <f t="shared" si="199"/>
        <v>0</v>
      </c>
      <c r="AK521">
        <f t="shared" si="199"/>
        <v>0</v>
      </c>
      <c r="AL521">
        <f t="shared" si="199"/>
        <v>0</v>
      </c>
      <c r="AM521">
        <f t="shared" si="198"/>
        <v>0</v>
      </c>
      <c r="AN521">
        <f t="shared" si="198"/>
        <v>0</v>
      </c>
      <c r="AO521">
        <f t="shared" si="198"/>
        <v>0</v>
      </c>
      <c r="AP521">
        <f t="shared" si="198"/>
        <v>0</v>
      </c>
      <c r="AQ521">
        <f t="shared" si="195"/>
        <v>0</v>
      </c>
      <c r="AR521">
        <f t="shared" si="181"/>
        <v>0</v>
      </c>
      <c r="AS521">
        <f t="shared" si="181"/>
        <v>0</v>
      </c>
      <c r="AT521">
        <f t="shared" si="181"/>
        <v>0</v>
      </c>
      <c r="AV521" s="25">
        <f t="shared" si="197"/>
        <v>45.171769645733413</v>
      </c>
      <c r="AW521" s="25">
        <f t="shared" si="197"/>
        <v>127.04522300052373</v>
      </c>
      <c r="AX521" s="25">
        <f t="shared" si="197"/>
        <v>364.41551061754836</v>
      </c>
      <c r="AY521" s="25">
        <f t="shared" si="197"/>
        <v>1052.6074841407044</v>
      </c>
      <c r="AZ521" s="25">
        <f t="shared" si="197"/>
        <v>3047.8369510477814</v>
      </c>
      <c r="BA521" s="25">
        <f t="shared" si="197"/>
        <v>8832.473765734987</v>
      </c>
      <c r="BB521" s="25">
        <f t="shared" si="197"/>
        <v>25603.488645394966</v>
      </c>
      <c r="BC521" s="25">
        <f t="shared" si="197"/>
        <v>74226.582731377712</v>
      </c>
      <c r="BD521" s="25">
        <f t="shared" si="197"/>
        <v>215196.30313641208</v>
      </c>
      <c r="BE521" s="25">
        <f t="shared" si="197"/>
        <v>623900.48876334867</v>
      </c>
      <c r="BF521" s="25">
        <f t="shared" si="196"/>
        <v>1808829.499539858</v>
      </c>
      <c r="BG521" s="25">
        <f t="shared" si="196"/>
        <v>5244215.8008228196</v>
      </c>
      <c r="BH521" s="25">
        <f t="shared" si="196"/>
        <v>15204204.063164905</v>
      </c>
      <c r="BI521" s="25">
        <f t="shared" si="196"/>
        <v>44080539.207467429</v>
      </c>
      <c r="BJ521" s="25">
        <f t="shared" si="196"/>
        <v>127799787.60445273</v>
      </c>
      <c r="BK521" s="25">
        <f t="shared" si="196"/>
        <v>370521466.69325632</v>
      </c>
      <c r="BL521" s="25">
        <f t="shared" si="196"/>
        <v>1074228375.5313194</v>
      </c>
      <c r="BM521" s="25">
        <f t="shared" si="196"/>
        <v>3114439268.1283507</v>
      </c>
      <c r="BN521" s="25">
        <f t="shared" si="196"/>
        <v>9029487754.9259262</v>
      </c>
    </row>
    <row r="522" spans="2:66" x14ac:dyDescent="0.3">
      <c r="B522" s="73"/>
      <c r="F522" s="75"/>
      <c r="G522" s="23"/>
      <c r="H522" s="59">
        <f t="shared" si="192"/>
        <v>0</v>
      </c>
      <c r="I522" s="77">
        <f t="shared" si="176"/>
        <v>0</v>
      </c>
      <c r="J522">
        <f t="shared" si="201"/>
        <v>0</v>
      </c>
      <c r="K522">
        <f t="shared" si="201"/>
        <v>0</v>
      </c>
      <c r="L522">
        <f t="shared" si="201"/>
        <v>0</v>
      </c>
      <c r="M522">
        <f t="shared" si="201"/>
        <v>0</v>
      </c>
      <c r="N522">
        <f t="shared" si="201"/>
        <v>0</v>
      </c>
      <c r="O522">
        <f t="shared" si="201"/>
        <v>0</v>
      </c>
      <c r="P522">
        <f t="shared" si="201"/>
        <v>0</v>
      </c>
      <c r="Q522">
        <f t="shared" si="201"/>
        <v>0</v>
      </c>
      <c r="R522">
        <f t="shared" si="201"/>
        <v>0</v>
      </c>
      <c r="S522">
        <f t="shared" si="201"/>
        <v>0</v>
      </c>
      <c r="T522">
        <f t="shared" si="201"/>
        <v>0</v>
      </c>
      <c r="U522">
        <f t="shared" si="201"/>
        <v>0</v>
      </c>
      <c r="V522">
        <f t="shared" si="201"/>
        <v>0</v>
      </c>
      <c r="W522">
        <f t="shared" si="201"/>
        <v>0</v>
      </c>
      <c r="X522">
        <f t="shared" si="201"/>
        <v>0</v>
      </c>
      <c r="Y522">
        <f t="shared" si="201"/>
        <v>0</v>
      </c>
      <c r="Z522">
        <f t="shared" si="201"/>
        <v>0</v>
      </c>
      <c r="AA522">
        <f t="shared" si="201"/>
        <v>0</v>
      </c>
      <c r="AC522">
        <f t="shared" si="199"/>
        <v>0</v>
      </c>
      <c r="AD522">
        <f t="shared" si="199"/>
        <v>0</v>
      </c>
      <c r="AE522">
        <f t="shared" si="199"/>
        <v>0</v>
      </c>
      <c r="AF522">
        <f t="shared" si="199"/>
        <v>0</v>
      </c>
      <c r="AG522">
        <f t="shared" si="199"/>
        <v>0</v>
      </c>
      <c r="AH522">
        <f t="shared" si="199"/>
        <v>0</v>
      </c>
      <c r="AI522">
        <f t="shared" si="199"/>
        <v>0</v>
      </c>
      <c r="AJ522">
        <f t="shared" si="199"/>
        <v>0</v>
      </c>
      <c r="AK522">
        <f t="shared" si="199"/>
        <v>0</v>
      </c>
      <c r="AL522">
        <f t="shared" si="199"/>
        <v>0</v>
      </c>
      <c r="AM522">
        <f t="shared" si="198"/>
        <v>0</v>
      </c>
      <c r="AN522">
        <f t="shared" si="198"/>
        <v>0</v>
      </c>
      <c r="AO522">
        <f t="shared" si="198"/>
        <v>0</v>
      </c>
      <c r="AP522">
        <f t="shared" si="198"/>
        <v>0</v>
      </c>
      <c r="AQ522">
        <f t="shared" si="195"/>
        <v>0</v>
      </c>
      <c r="AR522">
        <f t="shared" si="181"/>
        <v>0</v>
      </c>
      <c r="AS522">
        <f t="shared" si="181"/>
        <v>0</v>
      </c>
      <c r="AT522">
        <f t="shared" si="181"/>
        <v>0</v>
      </c>
      <c r="AV522" s="25">
        <f t="shared" si="197"/>
        <v>45.171769645733413</v>
      </c>
      <c r="AW522" s="25">
        <f t="shared" si="197"/>
        <v>127.04522300052373</v>
      </c>
      <c r="AX522" s="25">
        <f t="shared" si="197"/>
        <v>364.41551061754836</v>
      </c>
      <c r="AY522" s="25">
        <f t="shared" si="197"/>
        <v>1052.6074841407044</v>
      </c>
      <c r="AZ522" s="25">
        <f t="shared" si="197"/>
        <v>3047.8369510477814</v>
      </c>
      <c r="BA522" s="25">
        <f t="shared" si="197"/>
        <v>8832.473765734987</v>
      </c>
      <c r="BB522" s="25">
        <f t="shared" si="197"/>
        <v>25603.488645394966</v>
      </c>
      <c r="BC522" s="25">
        <f t="shared" si="197"/>
        <v>74226.582731377712</v>
      </c>
      <c r="BD522" s="25">
        <f t="shared" si="197"/>
        <v>215196.30313641208</v>
      </c>
      <c r="BE522" s="25">
        <f t="shared" si="197"/>
        <v>623900.48876334867</v>
      </c>
      <c r="BF522" s="25">
        <f t="shared" si="196"/>
        <v>1808829.499539858</v>
      </c>
      <c r="BG522" s="25">
        <f t="shared" si="196"/>
        <v>5244215.8008228196</v>
      </c>
      <c r="BH522" s="25">
        <f t="shared" si="196"/>
        <v>15204204.063164905</v>
      </c>
      <c r="BI522" s="25">
        <f t="shared" si="196"/>
        <v>44080539.207467429</v>
      </c>
      <c r="BJ522" s="25">
        <f t="shared" si="196"/>
        <v>127799787.60445273</v>
      </c>
      <c r="BK522" s="25">
        <f t="shared" si="196"/>
        <v>370521466.69325632</v>
      </c>
      <c r="BL522" s="25">
        <f t="shared" si="196"/>
        <v>1074228375.5313194</v>
      </c>
      <c r="BM522" s="25">
        <f t="shared" si="196"/>
        <v>3114439268.1283507</v>
      </c>
      <c r="BN522" s="25">
        <f t="shared" si="196"/>
        <v>9029487754.9259262</v>
      </c>
    </row>
    <row r="523" spans="2:66" x14ac:dyDescent="0.3">
      <c r="B523" s="73"/>
      <c r="F523" s="75"/>
      <c r="G523" s="23"/>
      <c r="H523" s="59">
        <f t="shared" si="192"/>
        <v>0</v>
      </c>
      <c r="I523" s="77">
        <f t="shared" ref="I523:I586" si="202">SUM(AC523:AS523)</f>
        <v>0</v>
      </c>
      <c r="J523">
        <f t="shared" si="201"/>
        <v>0</v>
      </c>
      <c r="K523">
        <f t="shared" si="201"/>
        <v>0</v>
      </c>
      <c r="L523">
        <f t="shared" si="201"/>
        <v>0</v>
      </c>
      <c r="M523">
        <f t="shared" si="201"/>
        <v>0</v>
      </c>
      <c r="N523">
        <f t="shared" si="201"/>
        <v>0</v>
      </c>
      <c r="O523">
        <f t="shared" si="201"/>
        <v>0</v>
      </c>
      <c r="P523">
        <f t="shared" si="201"/>
        <v>0</v>
      </c>
      <c r="Q523">
        <f t="shared" si="201"/>
        <v>0</v>
      </c>
      <c r="R523">
        <f t="shared" si="201"/>
        <v>0</v>
      </c>
      <c r="S523">
        <f t="shared" si="201"/>
        <v>0</v>
      </c>
      <c r="T523">
        <f t="shared" si="201"/>
        <v>0</v>
      </c>
      <c r="U523">
        <f t="shared" si="201"/>
        <v>0</v>
      </c>
      <c r="V523">
        <f t="shared" si="201"/>
        <v>0</v>
      </c>
      <c r="W523">
        <f t="shared" si="201"/>
        <v>0</v>
      </c>
      <c r="X523">
        <f t="shared" si="201"/>
        <v>0</v>
      </c>
      <c r="Y523">
        <f t="shared" si="201"/>
        <v>0</v>
      </c>
      <c r="Z523">
        <f t="shared" si="201"/>
        <v>0</v>
      </c>
      <c r="AA523">
        <f t="shared" si="201"/>
        <v>0</v>
      </c>
      <c r="AC523">
        <f t="shared" si="199"/>
        <v>0</v>
      </c>
      <c r="AD523">
        <f t="shared" si="199"/>
        <v>0</v>
      </c>
      <c r="AE523">
        <f t="shared" si="199"/>
        <v>0</v>
      </c>
      <c r="AF523">
        <f t="shared" si="199"/>
        <v>0</v>
      </c>
      <c r="AG523">
        <f t="shared" si="199"/>
        <v>0</v>
      </c>
      <c r="AH523">
        <f t="shared" si="199"/>
        <v>0</v>
      </c>
      <c r="AI523">
        <f t="shared" si="199"/>
        <v>0</v>
      </c>
      <c r="AJ523">
        <f t="shared" si="199"/>
        <v>0</v>
      </c>
      <c r="AK523">
        <f t="shared" si="199"/>
        <v>0</v>
      </c>
      <c r="AL523">
        <f t="shared" si="199"/>
        <v>0</v>
      </c>
      <c r="AM523">
        <f t="shared" si="198"/>
        <v>0</v>
      </c>
      <c r="AN523">
        <f t="shared" si="198"/>
        <v>0</v>
      </c>
      <c r="AO523">
        <f t="shared" si="198"/>
        <v>0</v>
      </c>
      <c r="AP523">
        <f t="shared" si="198"/>
        <v>0</v>
      </c>
      <c r="AQ523">
        <f t="shared" si="195"/>
        <v>0</v>
      </c>
      <c r="AR523">
        <f t="shared" si="181"/>
        <v>0</v>
      </c>
      <c r="AS523">
        <f t="shared" si="181"/>
        <v>0</v>
      </c>
      <c r="AT523">
        <f t="shared" si="181"/>
        <v>0</v>
      </c>
      <c r="AV523" s="25">
        <f t="shared" si="197"/>
        <v>45.171769645733413</v>
      </c>
      <c r="AW523" s="25">
        <f t="shared" si="197"/>
        <v>127.04522300052373</v>
      </c>
      <c r="AX523" s="25">
        <f t="shared" si="197"/>
        <v>364.41551061754836</v>
      </c>
      <c r="AY523" s="25">
        <f t="shared" si="197"/>
        <v>1052.6074841407044</v>
      </c>
      <c r="AZ523" s="25">
        <f t="shared" si="197"/>
        <v>3047.8369510477814</v>
      </c>
      <c r="BA523" s="25">
        <f t="shared" si="197"/>
        <v>8832.473765734987</v>
      </c>
      <c r="BB523" s="25">
        <f t="shared" si="197"/>
        <v>25603.488645394966</v>
      </c>
      <c r="BC523" s="25">
        <f t="shared" si="197"/>
        <v>74226.582731377712</v>
      </c>
      <c r="BD523" s="25">
        <f t="shared" si="197"/>
        <v>215196.30313641208</v>
      </c>
      <c r="BE523" s="25">
        <f t="shared" si="197"/>
        <v>623900.48876334867</v>
      </c>
      <c r="BF523" s="25">
        <f t="shared" si="197"/>
        <v>1808829.499539858</v>
      </c>
      <c r="BG523" s="25">
        <f t="shared" si="197"/>
        <v>5244215.8008228196</v>
      </c>
      <c r="BH523" s="25">
        <f t="shared" si="197"/>
        <v>15204204.063164905</v>
      </c>
      <c r="BI523" s="25">
        <f t="shared" si="197"/>
        <v>44080539.207467429</v>
      </c>
      <c r="BJ523" s="25">
        <f t="shared" si="197"/>
        <v>127799787.60445273</v>
      </c>
      <c r="BK523" s="25">
        <f t="shared" si="197"/>
        <v>370521466.69325632</v>
      </c>
      <c r="BL523" s="25">
        <f t="shared" ref="BF523:BN538" si="203">$H$1+EXP(EXP($H$6*($E$4+($D523-$D$4)*$C$4)+$H$5)*BL$10+EXP($H$4*($E$4+($D523-$D$4)*$C$4)+$H$3)+$H$2)</f>
        <v>1074228375.5313194</v>
      </c>
      <c r="BM523" s="25">
        <f t="shared" si="203"/>
        <v>3114439268.1283507</v>
      </c>
      <c r="BN523" s="25">
        <f t="shared" si="203"/>
        <v>9029487754.9259262</v>
      </c>
    </row>
    <row r="524" spans="2:66" x14ac:dyDescent="0.3">
      <c r="B524" s="73"/>
      <c r="F524" s="75"/>
      <c r="G524" s="23"/>
      <c r="H524" s="59">
        <f t="shared" si="192"/>
        <v>0</v>
      </c>
      <c r="I524" s="77">
        <f t="shared" si="202"/>
        <v>0</v>
      </c>
      <c r="J524">
        <f t="shared" si="201"/>
        <v>0</v>
      </c>
      <c r="K524">
        <f t="shared" si="201"/>
        <v>0</v>
      </c>
      <c r="L524">
        <f t="shared" si="201"/>
        <v>0</v>
      </c>
      <c r="M524">
        <f t="shared" si="201"/>
        <v>0</v>
      </c>
      <c r="N524">
        <f t="shared" si="201"/>
        <v>0</v>
      </c>
      <c r="O524">
        <f t="shared" si="201"/>
        <v>0</v>
      </c>
      <c r="P524">
        <f t="shared" si="201"/>
        <v>0</v>
      </c>
      <c r="Q524">
        <f t="shared" si="201"/>
        <v>0</v>
      </c>
      <c r="R524">
        <f t="shared" si="201"/>
        <v>0</v>
      </c>
      <c r="S524">
        <f t="shared" si="201"/>
        <v>0</v>
      </c>
      <c r="T524">
        <f t="shared" si="201"/>
        <v>0</v>
      </c>
      <c r="U524">
        <f t="shared" si="201"/>
        <v>0</v>
      </c>
      <c r="V524">
        <f t="shared" si="201"/>
        <v>0</v>
      </c>
      <c r="W524">
        <f t="shared" si="201"/>
        <v>0</v>
      </c>
      <c r="X524">
        <f t="shared" si="201"/>
        <v>0</v>
      </c>
      <c r="Y524">
        <f t="shared" si="201"/>
        <v>0</v>
      </c>
      <c r="Z524">
        <f t="shared" si="201"/>
        <v>0</v>
      </c>
      <c r="AA524">
        <f t="shared" si="201"/>
        <v>0</v>
      </c>
      <c r="AC524">
        <f t="shared" si="199"/>
        <v>0</v>
      </c>
      <c r="AD524">
        <f t="shared" si="199"/>
        <v>0</v>
      </c>
      <c r="AE524">
        <f t="shared" si="199"/>
        <v>0</v>
      </c>
      <c r="AF524">
        <f t="shared" si="199"/>
        <v>0</v>
      </c>
      <c r="AG524">
        <f t="shared" si="199"/>
        <v>0</v>
      </c>
      <c r="AH524">
        <f t="shared" si="199"/>
        <v>0</v>
      </c>
      <c r="AI524">
        <f t="shared" si="199"/>
        <v>0</v>
      </c>
      <c r="AJ524">
        <f t="shared" si="199"/>
        <v>0</v>
      </c>
      <c r="AK524">
        <f t="shared" si="199"/>
        <v>0</v>
      </c>
      <c r="AL524">
        <f t="shared" si="199"/>
        <v>0</v>
      </c>
      <c r="AM524">
        <f t="shared" si="198"/>
        <v>0</v>
      </c>
      <c r="AN524">
        <f t="shared" si="198"/>
        <v>0</v>
      </c>
      <c r="AO524">
        <f t="shared" si="198"/>
        <v>0</v>
      </c>
      <c r="AP524">
        <f t="shared" si="198"/>
        <v>0</v>
      </c>
      <c r="AQ524">
        <f t="shared" si="195"/>
        <v>0</v>
      </c>
      <c r="AR524">
        <f t="shared" si="181"/>
        <v>0</v>
      </c>
      <c r="AS524">
        <f t="shared" si="181"/>
        <v>0</v>
      </c>
      <c r="AT524">
        <f t="shared" si="181"/>
        <v>0</v>
      </c>
      <c r="AV524" s="25">
        <f t="shared" ref="AV524:BK539" si="204">$H$1+EXP(EXP($H$6*($E$4+($D524-$D$4)*$C$4)+$H$5)*AV$10+EXP($H$4*($E$4+($D524-$D$4)*$C$4)+$H$3)+$H$2)</f>
        <v>45.171769645733413</v>
      </c>
      <c r="AW524" s="25">
        <f t="shared" si="204"/>
        <v>127.04522300052373</v>
      </c>
      <c r="AX524" s="25">
        <f t="shared" si="204"/>
        <v>364.41551061754836</v>
      </c>
      <c r="AY524" s="25">
        <f t="shared" si="204"/>
        <v>1052.6074841407044</v>
      </c>
      <c r="AZ524" s="25">
        <f t="shared" si="204"/>
        <v>3047.8369510477814</v>
      </c>
      <c r="BA524" s="25">
        <f t="shared" si="204"/>
        <v>8832.473765734987</v>
      </c>
      <c r="BB524" s="25">
        <f t="shared" si="204"/>
        <v>25603.488645394966</v>
      </c>
      <c r="BC524" s="25">
        <f t="shared" si="204"/>
        <v>74226.582731377712</v>
      </c>
      <c r="BD524" s="25">
        <f t="shared" si="204"/>
        <v>215196.30313641208</v>
      </c>
      <c r="BE524" s="25">
        <f t="shared" si="204"/>
        <v>623900.48876334867</v>
      </c>
      <c r="BF524" s="25">
        <f t="shared" si="203"/>
        <v>1808829.499539858</v>
      </c>
      <c r="BG524" s="25">
        <f t="shared" si="203"/>
        <v>5244215.8008228196</v>
      </c>
      <c r="BH524" s="25">
        <f t="shared" si="203"/>
        <v>15204204.063164905</v>
      </c>
      <c r="BI524" s="25">
        <f t="shared" si="203"/>
        <v>44080539.207467429</v>
      </c>
      <c r="BJ524" s="25">
        <f t="shared" si="203"/>
        <v>127799787.60445273</v>
      </c>
      <c r="BK524" s="25">
        <f t="shared" si="203"/>
        <v>370521466.69325632</v>
      </c>
      <c r="BL524" s="25">
        <f t="shared" si="203"/>
        <v>1074228375.5313194</v>
      </c>
      <c r="BM524" s="25">
        <f t="shared" si="203"/>
        <v>3114439268.1283507</v>
      </c>
      <c r="BN524" s="25">
        <f t="shared" si="203"/>
        <v>9029487754.9259262</v>
      </c>
    </row>
    <row r="525" spans="2:66" x14ac:dyDescent="0.3">
      <c r="B525" s="73"/>
      <c r="F525" s="75"/>
      <c r="G525" s="23"/>
      <c r="H525" s="59">
        <f t="shared" si="192"/>
        <v>0</v>
      </c>
      <c r="I525" s="77">
        <f t="shared" si="202"/>
        <v>0</v>
      </c>
      <c r="J525">
        <f t="shared" si="201"/>
        <v>0</v>
      </c>
      <c r="K525">
        <f t="shared" si="201"/>
        <v>0</v>
      </c>
      <c r="L525">
        <f t="shared" si="201"/>
        <v>0</v>
      </c>
      <c r="M525">
        <f t="shared" si="201"/>
        <v>0</v>
      </c>
      <c r="N525">
        <f t="shared" si="201"/>
        <v>0</v>
      </c>
      <c r="O525">
        <f t="shared" si="201"/>
        <v>0</v>
      </c>
      <c r="P525">
        <f t="shared" si="201"/>
        <v>0</v>
      </c>
      <c r="Q525">
        <f t="shared" si="201"/>
        <v>0</v>
      </c>
      <c r="R525">
        <f t="shared" si="201"/>
        <v>0</v>
      </c>
      <c r="S525">
        <f t="shared" si="201"/>
        <v>0</v>
      </c>
      <c r="T525">
        <f t="shared" si="201"/>
        <v>0</v>
      </c>
      <c r="U525">
        <f t="shared" si="201"/>
        <v>0</v>
      </c>
      <c r="V525">
        <f t="shared" si="201"/>
        <v>0</v>
      </c>
      <c r="W525">
        <f t="shared" si="201"/>
        <v>0</v>
      </c>
      <c r="X525">
        <f t="shared" si="201"/>
        <v>0</v>
      </c>
      <c r="Y525">
        <f t="shared" si="201"/>
        <v>0</v>
      </c>
      <c r="Z525">
        <f t="shared" si="201"/>
        <v>0</v>
      </c>
      <c r="AA525">
        <f t="shared" si="201"/>
        <v>0</v>
      </c>
      <c r="AC525">
        <f t="shared" si="199"/>
        <v>0</v>
      </c>
      <c r="AD525">
        <f t="shared" si="199"/>
        <v>0</v>
      </c>
      <c r="AE525">
        <f t="shared" si="199"/>
        <v>0</v>
      </c>
      <c r="AF525">
        <f t="shared" si="199"/>
        <v>0</v>
      </c>
      <c r="AG525">
        <f t="shared" si="199"/>
        <v>0</v>
      </c>
      <c r="AH525">
        <f t="shared" si="199"/>
        <v>0</v>
      </c>
      <c r="AI525">
        <f t="shared" si="199"/>
        <v>0</v>
      </c>
      <c r="AJ525">
        <f t="shared" si="199"/>
        <v>0</v>
      </c>
      <c r="AK525">
        <f t="shared" si="199"/>
        <v>0</v>
      </c>
      <c r="AL525">
        <f t="shared" si="199"/>
        <v>0</v>
      </c>
      <c r="AM525">
        <f t="shared" si="198"/>
        <v>0</v>
      </c>
      <c r="AN525">
        <f t="shared" si="198"/>
        <v>0</v>
      </c>
      <c r="AO525">
        <f t="shared" si="198"/>
        <v>0</v>
      </c>
      <c r="AP525">
        <f t="shared" si="198"/>
        <v>0</v>
      </c>
      <c r="AQ525">
        <f t="shared" si="195"/>
        <v>0</v>
      </c>
      <c r="AR525">
        <f t="shared" si="181"/>
        <v>0</v>
      </c>
      <c r="AS525">
        <f t="shared" si="181"/>
        <v>0</v>
      </c>
      <c r="AT525">
        <f t="shared" si="181"/>
        <v>0</v>
      </c>
      <c r="AV525" s="25">
        <f t="shared" si="204"/>
        <v>45.171769645733413</v>
      </c>
      <c r="AW525" s="25">
        <f t="shared" si="204"/>
        <v>127.04522300052373</v>
      </c>
      <c r="AX525" s="25">
        <f t="shared" si="204"/>
        <v>364.41551061754836</v>
      </c>
      <c r="AY525" s="25">
        <f t="shared" si="204"/>
        <v>1052.6074841407044</v>
      </c>
      <c r="AZ525" s="25">
        <f t="shared" si="204"/>
        <v>3047.8369510477814</v>
      </c>
      <c r="BA525" s="25">
        <f t="shared" si="204"/>
        <v>8832.473765734987</v>
      </c>
      <c r="BB525" s="25">
        <f t="shared" si="204"/>
        <v>25603.488645394966</v>
      </c>
      <c r="BC525" s="25">
        <f t="shared" si="204"/>
        <v>74226.582731377712</v>
      </c>
      <c r="BD525" s="25">
        <f t="shared" si="204"/>
        <v>215196.30313641208</v>
      </c>
      <c r="BE525" s="25">
        <f t="shared" si="204"/>
        <v>623900.48876334867</v>
      </c>
      <c r="BF525" s="25">
        <f t="shared" si="203"/>
        <v>1808829.499539858</v>
      </c>
      <c r="BG525" s="25">
        <f t="shared" si="203"/>
        <v>5244215.8008228196</v>
      </c>
      <c r="BH525" s="25">
        <f t="shared" si="203"/>
        <v>15204204.063164905</v>
      </c>
      <c r="BI525" s="25">
        <f t="shared" si="203"/>
        <v>44080539.207467429</v>
      </c>
      <c r="BJ525" s="25">
        <f t="shared" si="203"/>
        <v>127799787.60445273</v>
      </c>
      <c r="BK525" s="25">
        <f t="shared" si="203"/>
        <v>370521466.69325632</v>
      </c>
      <c r="BL525" s="25">
        <f t="shared" si="203"/>
        <v>1074228375.5313194</v>
      </c>
      <c r="BM525" s="25">
        <f t="shared" si="203"/>
        <v>3114439268.1283507</v>
      </c>
      <c r="BN525" s="25">
        <f t="shared" si="203"/>
        <v>9029487754.9259262</v>
      </c>
    </row>
    <row r="526" spans="2:66" x14ac:dyDescent="0.3">
      <c r="B526" s="73"/>
      <c r="F526" s="75"/>
      <c r="G526" s="23"/>
      <c r="H526" s="59">
        <f t="shared" si="192"/>
        <v>0</v>
      </c>
      <c r="I526" s="77">
        <f t="shared" si="202"/>
        <v>0</v>
      </c>
      <c r="J526">
        <f t="shared" si="201"/>
        <v>0</v>
      </c>
      <c r="K526">
        <f t="shared" si="201"/>
        <v>0</v>
      </c>
      <c r="L526">
        <f t="shared" si="201"/>
        <v>0</v>
      </c>
      <c r="M526">
        <f t="shared" si="201"/>
        <v>0</v>
      </c>
      <c r="N526">
        <f t="shared" si="201"/>
        <v>0</v>
      </c>
      <c r="O526">
        <f t="shared" si="201"/>
        <v>0</v>
      </c>
      <c r="P526">
        <f t="shared" si="201"/>
        <v>0</v>
      </c>
      <c r="Q526">
        <f t="shared" si="201"/>
        <v>0</v>
      </c>
      <c r="R526">
        <f t="shared" si="201"/>
        <v>0</v>
      </c>
      <c r="S526">
        <f t="shared" si="201"/>
        <v>0</v>
      </c>
      <c r="T526">
        <f t="shared" si="201"/>
        <v>0</v>
      </c>
      <c r="U526">
        <f t="shared" si="201"/>
        <v>0</v>
      </c>
      <c r="V526">
        <f t="shared" si="201"/>
        <v>0</v>
      </c>
      <c r="W526">
        <f t="shared" si="201"/>
        <v>0</v>
      </c>
      <c r="X526">
        <f t="shared" si="201"/>
        <v>0</v>
      </c>
      <c r="Y526">
        <f t="shared" si="201"/>
        <v>0</v>
      </c>
      <c r="Z526">
        <f t="shared" si="201"/>
        <v>0</v>
      </c>
      <c r="AA526">
        <f t="shared" si="201"/>
        <v>0</v>
      </c>
      <c r="AC526">
        <f t="shared" si="199"/>
        <v>0</v>
      </c>
      <c r="AD526">
        <f t="shared" si="199"/>
        <v>0</v>
      </c>
      <c r="AE526">
        <f t="shared" si="199"/>
        <v>0</v>
      </c>
      <c r="AF526">
        <f t="shared" si="199"/>
        <v>0</v>
      </c>
      <c r="AG526">
        <f t="shared" si="199"/>
        <v>0</v>
      </c>
      <c r="AH526">
        <f t="shared" si="199"/>
        <v>0</v>
      </c>
      <c r="AI526">
        <f t="shared" si="199"/>
        <v>0</v>
      </c>
      <c r="AJ526">
        <f t="shared" si="199"/>
        <v>0</v>
      </c>
      <c r="AK526">
        <f t="shared" si="199"/>
        <v>0</v>
      </c>
      <c r="AL526">
        <f t="shared" si="199"/>
        <v>0</v>
      </c>
      <c r="AM526">
        <f t="shared" si="198"/>
        <v>0</v>
      </c>
      <c r="AN526">
        <f t="shared" si="198"/>
        <v>0</v>
      </c>
      <c r="AO526">
        <f t="shared" si="198"/>
        <v>0</v>
      </c>
      <c r="AP526">
        <f t="shared" si="198"/>
        <v>0</v>
      </c>
      <c r="AQ526">
        <f t="shared" si="195"/>
        <v>0</v>
      </c>
      <c r="AR526">
        <f t="shared" si="181"/>
        <v>0</v>
      </c>
      <c r="AS526">
        <f t="shared" si="181"/>
        <v>0</v>
      </c>
      <c r="AT526">
        <f t="shared" si="181"/>
        <v>0</v>
      </c>
      <c r="AV526" s="25">
        <f t="shared" si="204"/>
        <v>45.171769645733413</v>
      </c>
      <c r="AW526" s="25">
        <f t="shared" si="204"/>
        <v>127.04522300052373</v>
      </c>
      <c r="AX526" s="25">
        <f t="shared" si="204"/>
        <v>364.41551061754836</v>
      </c>
      <c r="AY526" s="25">
        <f t="shared" si="204"/>
        <v>1052.6074841407044</v>
      </c>
      <c r="AZ526" s="25">
        <f t="shared" si="204"/>
        <v>3047.8369510477814</v>
      </c>
      <c r="BA526" s="25">
        <f t="shared" si="204"/>
        <v>8832.473765734987</v>
      </c>
      <c r="BB526" s="25">
        <f t="shared" si="204"/>
        <v>25603.488645394966</v>
      </c>
      <c r="BC526" s="25">
        <f t="shared" si="204"/>
        <v>74226.582731377712</v>
      </c>
      <c r="BD526" s="25">
        <f t="shared" si="204"/>
        <v>215196.30313641208</v>
      </c>
      <c r="BE526" s="25">
        <f t="shared" si="204"/>
        <v>623900.48876334867</v>
      </c>
      <c r="BF526" s="25">
        <f t="shared" si="203"/>
        <v>1808829.499539858</v>
      </c>
      <c r="BG526" s="25">
        <f t="shared" si="203"/>
        <v>5244215.8008228196</v>
      </c>
      <c r="BH526" s="25">
        <f t="shared" si="203"/>
        <v>15204204.063164905</v>
      </c>
      <c r="BI526" s="25">
        <f t="shared" si="203"/>
        <v>44080539.207467429</v>
      </c>
      <c r="BJ526" s="25">
        <f t="shared" si="203"/>
        <v>127799787.60445273</v>
      </c>
      <c r="BK526" s="25">
        <f t="shared" si="203"/>
        <v>370521466.69325632</v>
      </c>
      <c r="BL526" s="25">
        <f t="shared" si="203"/>
        <v>1074228375.5313194</v>
      </c>
      <c r="BM526" s="25">
        <f t="shared" si="203"/>
        <v>3114439268.1283507</v>
      </c>
      <c r="BN526" s="25">
        <f t="shared" si="203"/>
        <v>9029487754.9259262</v>
      </c>
    </row>
    <row r="527" spans="2:66" x14ac:dyDescent="0.3">
      <c r="B527" s="73"/>
      <c r="F527" s="75"/>
      <c r="G527" s="23"/>
      <c r="H527" s="59">
        <f t="shared" si="192"/>
        <v>0</v>
      </c>
      <c r="I527" s="77">
        <f t="shared" si="202"/>
        <v>0</v>
      </c>
      <c r="J527">
        <f t="shared" si="201"/>
        <v>0</v>
      </c>
      <c r="K527">
        <f t="shared" si="201"/>
        <v>0</v>
      </c>
      <c r="L527">
        <f t="shared" si="201"/>
        <v>0</v>
      </c>
      <c r="M527">
        <f t="shared" si="201"/>
        <v>0</v>
      </c>
      <c r="N527">
        <f t="shared" si="201"/>
        <v>0</v>
      </c>
      <c r="O527">
        <f t="shared" si="201"/>
        <v>0</v>
      </c>
      <c r="P527">
        <f t="shared" si="201"/>
        <v>0</v>
      </c>
      <c r="Q527">
        <f t="shared" si="201"/>
        <v>0</v>
      </c>
      <c r="R527">
        <f t="shared" si="201"/>
        <v>0</v>
      </c>
      <c r="S527">
        <f t="shared" si="201"/>
        <v>0</v>
      </c>
      <c r="T527">
        <f t="shared" si="201"/>
        <v>0</v>
      </c>
      <c r="U527">
        <f t="shared" si="201"/>
        <v>0</v>
      </c>
      <c r="V527">
        <f t="shared" si="201"/>
        <v>0</v>
      </c>
      <c r="W527">
        <f t="shared" si="201"/>
        <v>0</v>
      </c>
      <c r="X527">
        <f t="shared" si="201"/>
        <v>0</v>
      </c>
      <c r="Y527">
        <f t="shared" si="201"/>
        <v>0</v>
      </c>
      <c r="Z527">
        <f t="shared" si="201"/>
        <v>0</v>
      </c>
      <c r="AA527">
        <f t="shared" si="201"/>
        <v>0</v>
      </c>
      <c r="AC527">
        <f t="shared" si="199"/>
        <v>0</v>
      </c>
      <c r="AD527">
        <f t="shared" si="199"/>
        <v>0</v>
      </c>
      <c r="AE527">
        <f t="shared" si="199"/>
        <v>0</v>
      </c>
      <c r="AF527">
        <f t="shared" si="199"/>
        <v>0</v>
      </c>
      <c r="AG527">
        <f t="shared" si="199"/>
        <v>0</v>
      </c>
      <c r="AH527">
        <f t="shared" si="199"/>
        <v>0</v>
      </c>
      <c r="AI527">
        <f t="shared" si="199"/>
        <v>0</v>
      </c>
      <c r="AJ527">
        <f t="shared" si="199"/>
        <v>0</v>
      </c>
      <c r="AK527">
        <f t="shared" si="199"/>
        <v>0</v>
      </c>
      <c r="AL527">
        <f t="shared" si="199"/>
        <v>0</v>
      </c>
      <c r="AM527">
        <f t="shared" si="198"/>
        <v>0</v>
      </c>
      <c r="AN527">
        <f t="shared" si="198"/>
        <v>0</v>
      </c>
      <c r="AO527">
        <f t="shared" si="198"/>
        <v>0</v>
      </c>
      <c r="AP527">
        <f t="shared" si="198"/>
        <v>0</v>
      </c>
      <c r="AQ527">
        <f t="shared" si="195"/>
        <v>0</v>
      </c>
      <c r="AR527">
        <f t="shared" si="181"/>
        <v>0</v>
      </c>
      <c r="AS527">
        <f t="shared" si="181"/>
        <v>0</v>
      </c>
      <c r="AT527">
        <f t="shared" si="181"/>
        <v>0</v>
      </c>
      <c r="AV527" s="25">
        <f t="shared" si="204"/>
        <v>45.171769645733413</v>
      </c>
      <c r="AW527" s="25">
        <f t="shared" si="204"/>
        <v>127.04522300052373</v>
      </c>
      <c r="AX527" s="25">
        <f t="shared" si="204"/>
        <v>364.41551061754836</v>
      </c>
      <c r="AY527" s="25">
        <f t="shared" si="204"/>
        <v>1052.6074841407044</v>
      </c>
      <c r="AZ527" s="25">
        <f t="shared" si="204"/>
        <v>3047.8369510477814</v>
      </c>
      <c r="BA527" s="25">
        <f t="shared" si="204"/>
        <v>8832.473765734987</v>
      </c>
      <c r="BB527" s="25">
        <f t="shared" si="204"/>
        <v>25603.488645394966</v>
      </c>
      <c r="BC527" s="25">
        <f t="shared" si="204"/>
        <v>74226.582731377712</v>
      </c>
      <c r="BD527" s="25">
        <f t="shared" si="204"/>
        <v>215196.30313641208</v>
      </c>
      <c r="BE527" s="25">
        <f t="shared" si="204"/>
        <v>623900.48876334867</v>
      </c>
      <c r="BF527" s="25">
        <f t="shared" si="203"/>
        <v>1808829.499539858</v>
      </c>
      <c r="BG527" s="25">
        <f t="shared" si="203"/>
        <v>5244215.8008228196</v>
      </c>
      <c r="BH527" s="25">
        <f t="shared" si="203"/>
        <v>15204204.063164905</v>
      </c>
      <c r="BI527" s="25">
        <f t="shared" si="203"/>
        <v>44080539.207467429</v>
      </c>
      <c r="BJ527" s="25">
        <f t="shared" si="203"/>
        <v>127799787.60445273</v>
      </c>
      <c r="BK527" s="25">
        <f t="shared" si="203"/>
        <v>370521466.69325632</v>
      </c>
      <c r="BL527" s="25">
        <f t="shared" si="203"/>
        <v>1074228375.5313194</v>
      </c>
      <c r="BM527" s="25">
        <f t="shared" si="203"/>
        <v>3114439268.1283507</v>
      </c>
      <c r="BN527" s="25">
        <f t="shared" si="203"/>
        <v>9029487754.9259262</v>
      </c>
    </row>
    <row r="528" spans="2:66" x14ac:dyDescent="0.3">
      <c r="B528" s="73"/>
      <c r="F528" s="75"/>
      <c r="G528" s="23"/>
      <c r="H528" s="59">
        <f t="shared" si="192"/>
        <v>0</v>
      </c>
      <c r="I528" s="77">
        <f t="shared" si="202"/>
        <v>0</v>
      </c>
      <c r="J528">
        <f t="shared" si="201"/>
        <v>0</v>
      </c>
      <c r="K528">
        <f t="shared" si="201"/>
        <v>0</v>
      </c>
      <c r="L528">
        <f t="shared" si="201"/>
        <v>0</v>
      </c>
      <c r="M528">
        <f t="shared" si="201"/>
        <v>0</v>
      </c>
      <c r="N528">
        <f t="shared" si="201"/>
        <v>0</v>
      </c>
      <c r="O528">
        <f t="shared" si="201"/>
        <v>0</v>
      </c>
      <c r="P528">
        <f t="shared" si="201"/>
        <v>0</v>
      </c>
      <c r="Q528">
        <f t="shared" si="201"/>
        <v>0</v>
      </c>
      <c r="R528">
        <f t="shared" si="201"/>
        <v>0</v>
      </c>
      <c r="S528">
        <f t="shared" si="201"/>
        <v>0</v>
      </c>
      <c r="T528">
        <f t="shared" si="201"/>
        <v>0</v>
      </c>
      <c r="U528">
        <f t="shared" si="201"/>
        <v>0</v>
      </c>
      <c r="V528">
        <f t="shared" si="201"/>
        <v>0</v>
      </c>
      <c r="W528">
        <f t="shared" si="201"/>
        <v>0</v>
      </c>
      <c r="X528">
        <f t="shared" si="201"/>
        <v>0</v>
      </c>
      <c r="Y528">
        <f t="shared" si="201"/>
        <v>0</v>
      </c>
      <c r="Z528">
        <f t="shared" si="201"/>
        <v>0</v>
      </c>
      <c r="AA528">
        <f t="shared" si="201"/>
        <v>0</v>
      </c>
      <c r="AC528">
        <f t="shared" si="199"/>
        <v>0</v>
      </c>
      <c r="AD528">
        <f t="shared" si="199"/>
        <v>0</v>
      </c>
      <c r="AE528">
        <f t="shared" si="199"/>
        <v>0</v>
      </c>
      <c r="AF528">
        <f t="shared" si="199"/>
        <v>0</v>
      </c>
      <c r="AG528">
        <f t="shared" si="199"/>
        <v>0</v>
      </c>
      <c r="AH528">
        <f t="shared" si="199"/>
        <v>0</v>
      </c>
      <c r="AI528">
        <f t="shared" si="199"/>
        <v>0</v>
      </c>
      <c r="AJ528">
        <f t="shared" si="199"/>
        <v>0</v>
      </c>
      <c r="AK528">
        <f t="shared" si="199"/>
        <v>0</v>
      </c>
      <c r="AL528">
        <f t="shared" si="199"/>
        <v>0</v>
      </c>
      <c r="AM528">
        <f t="shared" si="198"/>
        <v>0</v>
      </c>
      <c r="AN528">
        <f t="shared" si="198"/>
        <v>0</v>
      </c>
      <c r="AO528">
        <f t="shared" si="198"/>
        <v>0</v>
      </c>
      <c r="AP528">
        <f t="shared" si="198"/>
        <v>0</v>
      </c>
      <c r="AQ528">
        <f t="shared" si="195"/>
        <v>0</v>
      </c>
      <c r="AR528">
        <f t="shared" si="181"/>
        <v>0</v>
      </c>
      <c r="AS528">
        <f t="shared" si="181"/>
        <v>0</v>
      </c>
      <c r="AT528">
        <f t="shared" si="181"/>
        <v>0</v>
      </c>
      <c r="AV528" s="25">
        <f t="shared" si="204"/>
        <v>45.171769645733413</v>
      </c>
      <c r="AW528" s="25">
        <f t="shared" si="204"/>
        <v>127.04522300052373</v>
      </c>
      <c r="AX528" s="25">
        <f t="shared" si="204"/>
        <v>364.41551061754836</v>
      </c>
      <c r="AY528" s="25">
        <f t="shared" si="204"/>
        <v>1052.6074841407044</v>
      </c>
      <c r="AZ528" s="25">
        <f t="shared" si="204"/>
        <v>3047.8369510477814</v>
      </c>
      <c r="BA528" s="25">
        <f t="shared" si="204"/>
        <v>8832.473765734987</v>
      </c>
      <c r="BB528" s="25">
        <f t="shared" si="204"/>
        <v>25603.488645394966</v>
      </c>
      <c r="BC528" s="25">
        <f t="shared" si="204"/>
        <v>74226.582731377712</v>
      </c>
      <c r="BD528" s="25">
        <f t="shared" si="204"/>
        <v>215196.30313641208</v>
      </c>
      <c r="BE528" s="25">
        <f t="shared" si="204"/>
        <v>623900.48876334867</v>
      </c>
      <c r="BF528" s="25">
        <f t="shared" si="203"/>
        <v>1808829.499539858</v>
      </c>
      <c r="BG528" s="25">
        <f t="shared" si="203"/>
        <v>5244215.8008228196</v>
      </c>
      <c r="BH528" s="25">
        <f t="shared" si="203"/>
        <v>15204204.063164905</v>
      </c>
      <c r="BI528" s="25">
        <f t="shared" si="203"/>
        <v>44080539.207467429</v>
      </c>
      <c r="BJ528" s="25">
        <f t="shared" si="203"/>
        <v>127799787.60445273</v>
      </c>
      <c r="BK528" s="25">
        <f t="shared" si="203"/>
        <v>370521466.69325632</v>
      </c>
      <c r="BL528" s="25">
        <f t="shared" si="203"/>
        <v>1074228375.5313194</v>
      </c>
      <c r="BM528" s="25">
        <f t="shared" si="203"/>
        <v>3114439268.1283507</v>
      </c>
      <c r="BN528" s="25">
        <f t="shared" si="203"/>
        <v>9029487754.9259262</v>
      </c>
    </row>
    <row r="529" spans="2:66" x14ac:dyDescent="0.3">
      <c r="B529" s="73"/>
      <c r="F529" s="75"/>
      <c r="G529" s="23"/>
      <c r="H529" s="59">
        <f t="shared" si="192"/>
        <v>0</v>
      </c>
      <c r="I529" s="77">
        <f t="shared" si="202"/>
        <v>0</v>
      </c>
      <c r="J529">
        <f t="shared" si="201"/>
        <v>0</v>
      </c>
      <c r="K529">
        <f t="shared" si="201"/>
        <v>0</v>
      </c>
      <c r="L529">
        <f t="shared" si="201"/>
        <v>0</v>
      </c>
      <c r="M529">
        <f t="shared" si="201"/>
        <v>0</v>
      </c>
      <c r="N529">
        <f t="shared" si="201"/>
        <v>0</v>
      </c>
      <c r="O529">
        <f t="shared" si="201"/>
        <v>0</v>
      </c>
      <c r="P529">
        <f t="shared" si="201"/>
        <v>0</v>
      </c>
      <c r="Q529">
        <f t="shared" si="201"/>
        <v>0</v>
      </c>
      <c r="R529">
        <f t="shared" si="201"/>
        <v>0</v>
      </c>
      <c r="S529">
        <f t="shared" si="201"/>
        <v>0</v>
      </c>
      <c r="T529">
        <f t="shared" si="201"/>
        <v>0</v>
      </c>
      <c r="U529">
        <f t="shared" si="201"/>
        <v>0</v>
      </c>
      <c r="V529">
        <f t="shared" si="201"/>
        <v>0</v>
      </c>
      <c r="W529">
        <f t="shared" si="201"/>
        <v>0</v>
      </c>
      <c r="X529">
        <f t="shared" si="201"/>
        <v>0</v>
      </c>
      <c r="Y529">
        <f t="shared" si="201"/>
        <v>0</v>
      </c>
      <c r="Z529">
        <f t="shared" si="201"/>
        <v>0</v>
      </c>
      <c r="AA529">
        <f t="shared" si="201"/>
        <v>0</v>
      </c>
      <c r="AC529">
        <f t="shared" si="199"/>
        <v>0</v>
      </c>
      <c r="AD529">
        <f t="shared" si="199"/>
        <v>0</v>
      </c>
      <c r="AE529">
        <f t="shared" si="199"/>
        <v>0</v>
      </c>
      <c r="AF529">
        <f t="shared" si="199"/>
        <v>0</v>
      </c>
      <c r="AG529">
        <f t="shared" si="199"/>
        <v>0</v>
      </c>
      <c r="AH529">
        <f t="shared" si="199"/>
        <v>0</v>
      </c>
      <c r="AI529">
        <f t="shared" si="199"/>
        <v>0</v>
      </c>
      <c r="AJ529">
        <f t="shared" si="199"/>
        <v>0</v>
      </c>
      <c r="AK529">
        <f t="shared" si="199"/>
        <v>0</v>
      </c>
      <c r="AL529">
        <f t="shared" si="199"/>
        <v>0</v>
      </c>
      <c r="AM529">
        <f t="shared" si="198"/>
        <v>0</v>
      </c>
      <c r="AN529">
        <f t="shared" si="198"/>
        <v>0</v>
      </c>
      <c r="AO529">
        <f t="shared" si="198"/>
        <v>0</v>
      </c>
      <c r="AP529">
        <f t="shared" si="198"/>
        <v>0</v>
      </c>
      <c r="AQ529">
        <f t="shared" si="195"/>
        <v>0</v>
      </c>
      <c r="AR529">
        <f t="shared" si="181"/>
        <v>0</v>
      </c>
      <c r="AS529">
        <f t="shared" si="181"/>
        <v>0</v>
      </c>
      <c r="AT529">
        <f t="shared" si="181"/>
        <v>0</v>
      </c>
      <c r="AV529" s="25">
        <f t="shared" si="204"/>
        <v>45.171769645733413</v>
      </c>
      <c r="AW529" s="25">
        <f t="shared" si="204"/>
        <v>127.04522300052373</v>
      </c>
      <c r="AX529" s="25">
        <f t="shared" si="204"/>
        <v>364.41551061754836</v>
      </c>
      <c r="AY529" s="25">
        <f t="shared" si="204"/>
        <v>1052.6074841407044</v>
      </c>
      <c r="AZ529" s="25">
        <f t="shared" si="204"/>
        <v>3047.8369510477814</v>
      </c>
      <c r="BA529" s="25">
        <f t="shared" si="204"/>
        <v>8832.473765734987</v>
      </c>
      <c r="BB529" s="25">
        <f t="shared" si="204"/>
        <v>25603.488645394966</v>
      </c>
      <c r="BC529" s="25">
        <f t="shared" si="204"/>
        <v>74226.582731377712</v>
      </c>
      <c r="BD529" s="25">
        <f t="shared" si="204"/>
        <v>215196.30313641208</v>
      </c>
      <c r="BE529" s="25">
        <f t="shared" si="204"/>
        <v>623900.48876334867</v>
      </c>
      <c r="BF529" s="25">
        <f t="shared" si="203"/>
        <v>1808829.499539858</v>
      </c>
      <c r="BG529" s="25">
        <f t="shared" si="203"/>
        <v>5244215.8008228196</v>
      </c>
      <c r="BH529" s="25">
        <f t="shared" si="203"/>
        <v>15204204.063164905</v>
      </c>
      <c r="BI529" s="25">
        <f t="shared" si="203"/>
        <v>44080539.207467429</v>
      </c>
      <c r="BJ529" s="25">
        <f t="shared" si="203"/>
        <v>127799787.60445273</v>
      </c>
      <c r="BK529" s="25">
        <f t="shared" si="203"/>
        <v>370521466.69325632</v>
      </c>
      <c r="BL529" s="25">
        <f t="shared" si="203"/>
        <v>1074228375.5313194</v>
      </c>
      <c r="BM529" s="25">
        <f t="shared" si="203"/>
        <v>3114439268.1283507</v>
      </c>
      <c r="BN529" s="25">
        <f t="shared" si="203"/>
        <v>9029487754.9259262</v>
      </c>
    </row>
    <row r="530" spans="2:66" x14ac:dyDescent="0.3">
      <c r="B530" s="73"/>
      <c r="F530" s="75"/>
      <c r="G530" s="23"/>
      <c r="H530" s="59">
        <f t="shared" si="192"/>
        <v>0</v>
      </c>
      <c r="I530" s="77">
        <f t="shared" si="202"/>
        <v>0</v>
      </c>
      <c r="J530">
        <f t="shared" si="201"/>
        <v>0</v>
      </c>
      <c r="K530">
        <f t="shared" si="201"/>
        <v>0</v>
      </c>
      <c r="L530">
        <f t="shared" si="201"/>
        <v>0</v>
      </c>
      <c r="M530">
        <f t="shared" si="201"/>
        <v>0</v>
      </c>
      <c r="N530">
        <f t="shared" si="201"/>
        <v>0</v>
      </c>
      <c r="O530">
        <f t="shared" si="201"/>
        <v>0</v>
      </c>
      <c r="P530">
        <f t="shared" si="201"/>
        <v>0</v>
      </c>
      <c r="Q530">
        <f t="shared" si="201"/>
        <v>0</v>
      </c>
      <c r="R530">
        <f t="shared" si="201"/>
        <v>0</v>
      </c>
      <c r="S530">
        <f t="shared" si="201"/>
        <v>0</v>
      </c>
      <c r="T530">
        <f t="shared" si="201"/>
        <v>0</v>
      </c>
      <c r="U530">
        <f t="shared" si="201"/>
        <v>0</v>
      </c>
      <c r="V530">
        <f t="shared" si="201"/>
        <v>0</v>
      </c>
      <c r="W530">
        <f t="shared" si="201"/>
        <v>0</v>
      </c>
      <c r="X530">
        <f t="shared" si="201"/>
        <v>0</v>
      </c>
      <c r="Y530">
        <f t="shared" si="201"/>
        <v>0</v>
      </c>
      <c r="Z530">
        <f t="shared" si="201"/>
        <v>0</v>
      </c>
      <c r="AA530">
        <f t="shared" si="201"/>
        <v>0</v>
      </c>
      <c r="AC530">
        <f t="shared" si="199"/>
        <v>0</v>
      </c>
      <c r="AD530">
        <f t="shared" si="199"/>
        <v>0</v>
      </c>
      <c r="AE530">
        <f t="shared" si="199"/>
        <v>0</v>
      </c>
      <c r="AF530">
        <f t="shared" si="199"/>
        <v>0</v>
      </c>
      <c r="AG530">
        <f t="shared" si="199"/>
        <v>0</v>
      </c>
      <c r="AH530">
        <f t="shared" si="199"/>
        <v>0</v>
      </c>
      <c r="AI530">
        <f t="shared" si="199"/>
        <v>0</v>
      </c>
      <c r="AJ530">
        <f t="shared" si="199"/>
        <v>0</v>
      </c>
      <c r="AK530">
        <f t="shared" si="199"/>
        <v>0</v>
      </c>
      <c r="AL530">
        <f t="shared" si="199"/>
        <v>0</v>
      </c>
      <c r="AM530">
        <f t="shared" si="198"/>
        <v>0</v>
      </c>
      <c r="AN530">
        <f t="shared" si="198"/>
        <v>0</v>
      </c>
      <c r="AO530">
        <f t="shared" si="198"/>
        <v>0</v>
      </c>
      <c r="AP530">
        <f t="shared" si="198"/>
        <v>0</v>
      </c>
      <c r="AQ530">
        <f t="shared" si="195"/>
        <v>0</v>
      </c>
      <c r="AR530">
        <f t="shared" si="181"/>
        <v>0</v>
      </c>
      <c r="AS530">
        <f t="shared" si="181"/>
        <v>0</v>
      </c>
      <c r="AT530">
        <f t="shared" si="181"/>
        <v>0</v>
      </c>
      <c r="AV530" s="25">
        <f t="shared" si="204"/>
        <v>45.171769645733413</v>
      </c>
      <c r="AW530" s="25">
        <f t="shared" si="204"/>
        <v>127.04522300052373</v>
      </c>
      <c r="AX530" s="25">
        <f t="shared" si="204"/>
        <v>364.41551061754836</v>
      </c>
      <c r="AY530" s="25">
        <f t="shared" si="204"/>
        <v>1052.6074841407044</v>
      </c>
      <c r="AZ530" s="25">
        <f t="shared" si="204"/>
        <v>3047.8369510477814</v>
      </c>
      <c r="BA530" s="25">
        <f t="shared" si="204"/>
        <v>8832.473765734987</v>
      </c>
      <c r="BB530" s="25">
        <f t="shared" si="204"/>
        <v>25603.488645394966</v>
      </c>
      <c r="BC530" s="25">
        <f t="shared" si="204"/>
        <v>74226.582731377712</v>
      </c>
      <c r="BD530" s="25">
        <f t="shared" si="204"/>
        <v>215196.30313641208</v>
      </c>
      <c r="BE530" s="25">
        <f t="shared" si="204"/>
        <v>623900.48876334867</v>
      </c>
      <c r="BF530" s="25">
        <f t="shared" si="203"/>
        <v>1808829.499539858</v>
      </c>
      <c r="BG530" s="25">
        <f t="shared" si="203"/>
        <v>5244215.8008228196</v>
      </c>
      <c r="BH530" s="25">
        <f t="shared" si="203"/>
        <v>15204204.063164905</v>
      </c>
      <c r="BI530" s="25">
        <f t="shared" si="203"/>
        <v>44080539.207467429</v>
      </c>
      <c r="BJ530" s="25">
        <f t="shared" si="203"/>
        <v>127799787.60445273</v>
      </c>
      <c r="BK530" s="25">
        <f t="shared" si="203"/>
        <v>370521466.69325632</v>
      </c>
      <c r="BL530" s="25">
        <f t="shared" si="203"/>
        <v>1074228375.5313194</v>
      </c>
      <c r="BM530" s="25">
        <f t="shared" si="203"/>
        <v>3114439268.1283507</v>
      </c>
      <c r="BN530" s="25">
        <f t="shared" si="203"/>
        <v>9029487754.9259262</v>
      </c>
    </row>
    <row r="531" spans="2:66" x14ac:dyDescent="0.3">
      <c r="B531" s="73"/>
      <c r="F531" s="75"/>
      <c r="G531" s="23"/>
      <c r="H531" s="59">
        <f t="shared" si="192"/>
        <v>0</v>
      </c>
      <c r="I531" s="77">
        <f t="shared" si="202"/>
        <v>0</v>
      </c>
      <c r="J531">
        <f t="shared" si="201"/>
        <v>0</v>
      </c>
      <c r="K531">
        <f t="shared" si="201"/>
        <v>0</v>
      </c>
      <c r="L531">
        <f t="shared" si="201"/>
        <v>0</v>
      </c>
      <c r="M531">
        <f t="shared" si="201"/>
        <v>0</v>
      </c>
      <c r="N531">
        <f t="shared" si="201"/>
        <v>0</v>
      </c>
      <c r="O531">
        <f t="shared" si="201"/>
        <v>0</v>
      </c>
      <c r="P531">
        <f t="shared" si="201"/>
        <v>0</v>
      </c>
      <c r="Q531">
        <f t="shared" si="201"/>
        <v>0</v>
      </c>
      <c r="R531">
        <f t="shared" si="201"/>
        <v>0</v>
      </c>
      <c r="S531">
        <f t="shared" si="201"/>
        <v>0</v>
      </c>
      <c r="T531">
        <f t="shared" si="201"/>
        <v>0</v>
      </c>
      <c r="U531">
        <f t="shared" si="201"/>
        <v>0</v>
      </c>
      <c r="V531">
        <f t="shared" si="201"/>
        <v>0</v>
      </c>
      <c r="W531">
        <f t="shared" si="201"/>
        <v>0</v>
      </c>
      <c r="X531">
        <f t="shared" si="201"/>
        <v>0</v>
      </c>
      <c r="Y531">
        <f t="shared" si="201"/>
        <v>0</v>
      </c>
      <c r="Z531">
        <f t="shared" si="201"/>
        <v>0</v>
      </c>
      <c r="AA531">
        <f t="shared" si="201"/>
        <v>0</v>
      </c>
      <c r="AC531">
        <f t="shared" si="199"/>
        <v>0</v>
      </c>
      <c r="AD531">
        <f t="shared" si="199"/>
        <v>0</v>
      </c>
      <c r="AE531">
        <f t="shared" si="199"/>
        <v>0</v>
      </c>
      <c r="AF531">
        <f t="shared" si="199"/>
        <v>0</v>
      </c>
      <c r="AG531">
        <f t="shared" si="199"/>
        <v>0</v>
      </c>
      <c r="AH531">
        <f t="shared" si="199"/>
        <v>0</v>
      </c>
      <c r="AI531">
        <f t="shared" si="199"/>
        <v>0</v>
      </c>
      <c r="AJ531">
        <f t="shared" si="199"/>
        <v>0</v>
      </c>
      <c r="AK531">
        <f t="shared" si="199"/>
        <v>0</v>
      </c>
      <c r="AL531">
        <f t="shared" si="199"/>
        <v>0</v>
      </c>
      <c r="AM531">
        <f t="shared" si="198"/>
        <v>0</v>
      </c>
      <c r="AN531">
        <f t="shared" si="198"/>
        <v>0</v>
      </c>
      <c r="AO531">
        <f t="shared" si="198"/>
        <v>0</v>
      </c>
      <c r="AP531">
        <f t="shared" si="198"/>
        <v>0</v>
      </c>
      <c r="AQ531">
        <f t="shared" si="195"/>
        <v>0</v>
      </c>
      <c r="AR531">
        <f t="shared" si="181"/>
        <v>0</v>
      </c>
      <c r="AS531">
        <f t="shared" si="181"/>
        <v>0</v>
      </c>
      <c r="AT531">
        <f t="shared" si="181"/>
        <v>0</v>
      </c>
      <c r="AV531" s="25">
        <f t="shared" si="204"/>
        <v>45.171769645733413</v>
      </c>
      <c r="AW531" s="25">
        <f t="shared" si="204"/>
        <v>127.04522300052373</v>
      </c>
      <c r="AX531" s="25">
        <f t="shared" si="204"/>
        <v>364.41551061754836</v>
      </c>
      <c r="AY531" s="25">
        <f t="shared" si="204"/>
        <v>1052.6074841407044</v>
      </c>
      <c r="AZ531" s="25">
        <f t="shared" si="204"/>
        <v>3047.8369510477814</v>
      </c>
      <c r="BA531" s="25">
        <f t="shared" si="204"/>
        <v>8832.473765734987</v>
      </c>
      <c r="BB531" s="25">
        <f t="shared" si="204"/>
        <v>25603.488645394966</v>
      </c>
      <c r="BC531" s="25">
        <f t="shared" si="204"/>
        <v>74226.582731377712</v>
      </c>
      <c r="BD531" s="25">
        <f t="shared" si="204"/>
        <v>215196.30313641208</v>
      </c>
      <c r="BE531" s="25">
        <f t="shared" si="204"/>
        <v>623900.48876334867</v>
      </c>
      <c r="BF531" s="25">
        <f t="shared" si="203"/>
        <v>1808829.499539858</v>
      </c>
      <c r="BG531" s="25">
        <f t="shared" si="203"/>
        <v>5244215.8008228196</v>
      </c>
      <c r="BH531" s="25">
        <f t="shared" si="203"/>
        <v>15204204.063164905</v>
      </c>
      <c r="BI531" s="25">
        <f t="shared" si="203"/>
        <v>44080539.207467429</v>
      </c>
      <c r="BJ531" s="25">
        <f t="shared" si="203"/>
        <v>127799787.60445273</v>
      </c>
      <c r="BK531" s="25">
        <f t="shared" si="203"/>
        <v>370521466.69325632</v>
      </c>
      <c r="BL531" s="25">
        <f t="shared" si="203"/>
        <v>1074228375.5313194</v>
      </c>
      <c r="BM531" s="25">
        <f t="shared" si="203"/>
        <v>3114439268.1283507</v>
      </c>
      <c r="BN531" s="25">
        <f t="shared" si="203"/>
        <v>9029487754.9259262</v>
      </c>
    </row>
    <row r="532" spans="2:66" x14ac:dyDescent="0.3">
      <c r="B532" s="73"/>
      <c r="F532" s="75"/>
      <c r="G532" s="23"/>
      <c r="H532" s="59">
        <f t="shared" si="192"/>
        <v>0</v>
      </c>
      <c r="I532" s="77">
        <f t="shared" si="202"/>
        <v>0</v>
      </c>
      <c r="J532">
        <f t="shared" si="201"/>
        <v>0</v>
      </c>
      <c r="K532">
        <f t="shared" si="201"/>
        <v>0</v>
      </c>
      <c r="L532">
        <f t="shared" si="201"/>
        <v>0</v>
      </c>
      <c r="M532">
        <f t="shared" si="201"/>
        <v>0</v>
      </c>
      <c r="N532">
        <f t="shared" si="201"/>
        <v>0</v>
      </c>
      <c r="O532">
        <f t="shared" si="201"/>
        <v>0</v>
      </c>
      <c r="P532">
        <f t="shared" si="201"/>
        <v>0</v>
      </c>
      <c r="Q532">
        <f t="shared" si="201"/>
        <v>0</v>
      </c>
      <c r="R532">
        <f t="shared" si="201"/>
        <v>0</v>
      </c>
      <c r="S532">
        <f t="shared" si="201"/>
        <v>0</v>
      </c>
      <c r="T532">
        <f t="shared" si="201"/>
        <v>0</v>
      </c>
      <c r="U532">
        <f t="shared" si="201"/>
        <v>0</v>
      </c>
      <c r="V532">
        <f t="shared" si="201"/>
        <v>0</v>
      </c>
      <c r="W532">
        <f t="shared" si="201"/>
        <v>0</v>
      </c>
      <c r="X532">
        <f t="shared" si="201"/>
        <v>0</v>
      </c>
      <c r="Y532">
        <f t="shared" si="201"/>
        <v>0</v>
      </c>
      <c r="Z532">
        <f t="shared" si="201"/>
        <v>0</v>
      </c>
      <c r="AA532">
        <f t="shared" si="201"/>
        <v>0</v>
      </c>
      <c r="AC532">
        <f t="shared" si="199"/>
        <v>0</v>
      </c>
      <c r="AD532">
        <f t="shared" si="199"/>
        <v>0</v>
      </c>
      <c r="AE532">
        <f t="shared" si="199"/>
        <v>0</v>
      </c>
      <c r="AF532">
        <f t="shared" si="199"/>
        <v>0</v>
      </c>
      <c r="AG532">
        <f t="shared" si="199"/>
        <v>0</v>
      </c>
      <c r="AH532">
        <f t="shared" si="199"/>
        <v>0</v>
      </c>
      <c r="AI532">
        <f t="shared" si="199"/>
        <v>0</v>
      </c>
      <c r="AJ532">
        <f t="shared" si="199"/>
        <v>0</v>
      </c>
      <c r="AK532">
        <f t="shared" si="199"/>
        <v>0</v>
      </c>
      <c r="AL532">
        <f t="shared" si="199"/>
        <v>0</v>
      </c>
      <c r="AM532">
        <f t="shared" si="198"/>
        <v>0</v>
      </c>
      <c r="AN532">
        <f t="shared" si="198"/>
        <v>0</v>
      </c>
      <c r="AO532">
        <f t="shared" si="198"/>
        <v>0</v>
      </c>
      <c r="AP532">
        <f t="shared" si="198"/>
        <v>0</v>
      </c>
      <c r="AQ532">
        <f t="shared" si="195"/>
        <v>0</v>
      </c>
      <c r="AR532">
        <f t="shared" si="181"/>
        <v>0</v>
      </c>
      <c r="AS532">
        <f t="shared" si="181"/>
        <v>0</v>
      </c>
      <c r="AT532">
        <f t="shared" si="181"/>
        <v>0</v>
      </c>
      <c r="AV532" s="25">
        <f t="shared" si="204"/>
        <v>45.171769645733413</v>
      </c>
      <c r="AW532" s="25">
        <f t="shared" si="204"/>
        <v>127.04522300052373</v>
      </c>
      <c r="AX532" s="25">
        <f t="shared" si="204"/>
        <v>364.41551061754836</v>
      </c>
      <c r="AY532" s="25">
        <f t="shared" si="204"/>
        <v>1052.6074841407044</v>
      </c>
      <c r="AZ532" s="25">
        <f t="shared" si="204"/>
        <v>3047.8369510477814</v>
      </c>
      <c r="BA532" s="25">
        <f t="shared" si="204"/>
        <v>8832.473765734987</v>
      </c>
      <c r="BB532" s="25">
        <f t="shared" si="204"/>
        <v>25603.488645394966</v>
      </c>
      <c r="BC532" s="25">
        <f t="shared" si="204"/>
        <v>74226.582731377712</v>
      </c>
      <c r="BD532" s="25">
        <f t="shared" si="204"/>
        <v>215196.30313641208</v>
      </c>
      <c r="BE532" s="25">
        <f t="shared" si="204"/>
        <v>623900.48876334867</v>
      </c>
      <c r="BF532" s="25">
        <f t="shared" si="203"/>
        <v>1808829.499539858</v>
      </c>
      <c r="BG532" s="25">
        <f t="shared" si="203"/>
        <v>5244215.8008228196</v>
      </c>
      <c r="BH532" s="25">
        <f t="shared" si="203"/>
        <v>15204204.063164905</v>
      </c>
      <c r="BI532" s="25">
        <f t="shared" si="203"/>
        <v>44080539.207467429</v>
      </c>
      <c r="BJ532" s="25">
        <f t="shared" si="203"/>
        <v>127799787.60445273</v>
      </c>
      <c r="BK532" s="25">
        <f t="shared" si="203"/>
        <v>370521466.69325632</v>
      </c>
      <c r="BL532" s="25">
        <f t="shared" si="203"/>
        <v>1074228375.5313194</v>
      </c>
      <c r="BM532" s="25">
        <f t="shared" si="203"/>
        <v>3114439268.1283507</v>
      </c>
      <c r="BN532" s="25">
        <f t="shared" si="203"/>
        <v>9029487754.9259262</v>
      </c>
    </row>
    <row r="533" spans="2:66" x14ac:dyDescent="0.3">
      <c r="B533" s="73"/>
      <c r="F533" s="75"/>
      <c r="G533" s="23"/>
      <c r="H533" s="59">
        <f t="shared" si="192"/>
        <v>0</v>
      </c>
      <c r="I533" s="77">
        <f t="shared" si="202"/>
        <v>0</v>
      </c>
      <c r="J533">
        <f t="shared" si="201"/>
        <v>0</v>
      </c>
      <c r="K533">
        <f t="shared" si="201"/>
        <v>0</v>
      </c>
      <c r="L533">
        <f t="shared" si="201"/>
        <v>0</v>
      </c>
      <c r="M533">
        <f t="shared" si="201"/>
        <v>0</v>
      </c>
      <c r="N533">
        <f t="shared" si="201"/>
        <v>0</v>
      </c>
      <c r="O533">
        <f t="shared" si="201"/>
        <v>0</v>
      </c>
      <c r="P533">
        <f t="shared" si="201"/>
        <v>0</v>
      </c>
      <c r="Q533">
        <f t="shared" si="201"/>
        <v>0</v>
      </c>
      <c r="R533">
        <f t="shared" si="201"/>
        <v>0</v>
      </c>
      <c r="S533">
        <f t="shared" si="201"/>
        <v>0</v>
      </c>
      <c r="T533">
        <f t="shared" si="201"/>
        <v>0</v>
      </c>
      <c r="U533">
        <f t="shared" si="201"/>
        <v>0</v>
      </c>
      <c r="V533">
        <f t="shared" si="201"/>
        <v>0</v>
      </c>
      <c r="W533">
        <f t="shared" si="201"/>
        <v>0</v>
      </c>
      <c r="X533">
        <f t="shared" si="201"/>
        <v>0</v>
      </c>
      <c r="Y533">
        <f t="shared" si="201"/>
        <v>0</v>
      </c>
      <c r="Z533">
        <f t="shared" si="201"/>
        <v>0</v>
      </c>
      <c r="AA533">
        <f t="shared" si="201"/>
        <v>0</v>
      </c>
      <c r="AC533">
        <f t="shared" si="199"/>
        <v>0</v>
      </c>
      <c r="AD533">
        <f t="shared" si="199"/>
        <v>0</v>
      </c>
      <c r="AE533">
        <f t="shared" si="199"/>
        <v>0</v>
      </c>
      <c r="AF533">
        <f t="shared" si="199"/>
        <v>0</v>
      </c>
      <c r="AG533">
        <f t="shared" si="199"/>
        <v>0</v>
      </c>
      <c r="AH533">
        <f t="shared" si="199"/>
        <v>0</v>
      </c>
      <c r="AI533">
        <f t="shared" si="199"/>
        <v>0</v>
      </c>
      <c r="AJ533">
        <f t="shared" si="199"/>
        <v>0</v>
      </c>
      <c r="AK533">
        <f t="shared" si="199"/>
        <v>0</v>
      </c>
      <c r="AL533">
        <f t="shared" si="199"/>
        <v>0</v>
      </c>
      <c r="AM533">
        <f t="shared" si="198"/>
        <v>0</v>
      </c>
      <c r="AN533">
        <f t="shared" si="198"/>
        <v>0</v>
      </c>
      <c r="AO533">
        <f t="shared" si="198"/>
        <v>0</v>
      </c>
      <c r="AP533">
        <f t="shared" si="198"/>
        <v>0</v>
      </c>
      <c r="AQ533">
        <f t="shared" si="195"/>
        <v>0</v>
      </c>
      <c r="AR533">
        <f t="shared" si="181"/>
        <v>0</v>
      </c>
      <c r="AS533">
        <f t="shared" si="181"/>
        <v>0</v>
      </c>
      <c r="AT533">
        <f t="shared" si="181"/>
        <v>0</v>
      </c>
      <c r="AV533" s="25">
        <f t="shared" si="204"/>
        <v>45.171769645733413</v>
      </c>
      <c r="AW533" s="25">
        <f t="shared" si="204"/>
        <v>127.04522300052373</v>
      </c>
      <c r="AX533" s="25">
        <f t="shared" si="204"/>
        <v>364.41551061754836</v>
      </c>
      <c r="AY533" s="25">
        <f t="shared" si="204"/>
        <v>1052.6074841407044</v>
      </c>
      <c r="AZ533" s="25">
        <f t="shared" si="204"/>
        <v>3047.8369510477814</v>
      </c>
      <c r="BA533" s="25">
        <f t="shared" si="204"/>
        <v>8832.473765734987</v>
      </c>
      <c r="BB533" s="25">
        <f t="shared" si="204"/>
        <v>25603.488645394966</v>
      </c>
      <c r="BC533" s="25">
        <f t="shared" si="204"/>
        <v>74226.582731377712</v>
      </c>
      <c r="BD533" s="25">
        <f t="shared" si="204"/>
        <v>215196.30313641208</v>
      </c>
      <c r="BE533" s="25">
        <f t="shared" si="204"/>
        <v>623900.48876334867</v>
      </c>
      <c r="BF533" s="25">
        <f t="shared" si="203"/>
        <v>1808829.499539858</v>
      </c>
      <c r="BG533" s="25">
        <f t="shared" si="203"/>
        <v>5244215.8008228196</v>
      </c>
      <c r="BH533" s="25">
        <f t="shared" si="203"/>
        <v>15204204.063164905</v>
      </c>
      <c r="BI533" s="25">
        <f t="shared" si="203"/>
        <v>44080539.207467429</v>
      </c>
      <c r="BJ533" s="25">
        <f t="shared" si="203"/>
        <v>127799787.60445273</v>
      </c>
      <c r="BK533" s="25">
        <f t="shared" si="203"/>
        <v>370521466.69325632</v>
      </c>
      <c r="BL533" s="25">
        <f t="shared" si="203"/>
        <v>1074228375.5313194</v>
      </c>
      <c r="BM533" s="25">
        <f t="shared" si="203"/>
        <v>3114439268.1283507</v>
      </c>
      <c r="BN533" s="25">
        <f t="shared" si="203"/>
        <v>9029487754.9259262</v>
      </c>
    </row>
    <row r="534" spans="2:66" x14ac:dyDescent="0.3">
      <c r="B534" s="73"/>
      <c r="F534" s="75"/>
      <c r="G534" s="23"/>
      <c r="H534" s="59">
        <f t="shared" si="192"/>
        <v>0</v>
      </c>
      <c r="I534" s="77">
        <f t="shared" si="202"/>
        <v>0</v>
      </c>
      <c r="J534">
        <f t="shared" si="201"/>
        <v>0</v>
      </c>
      <c r="K534">
        <f t="shared" si="201"/>
        <v>0</v>
      </c>
      <c r="L534">
        <f t="shared" si="201"/>
        <v>0</v>
      </c>
      <c r="M534">
        <f t="shared" si="201"/>
        <v>0</v>
      </c>
      <c r="N534">
        <f t="shared" si="201"/>
        <v>0</v>
      </c>
      <c r="O534">
        <f t="shared" si="201"/>
        <v>0</v>
      </c>
      <c r="P534">
        <f t="shared" si="201"/>
        <v>0</v>
      </c>
      <c r="Q534">
        <f t="shared" si="201"/>
        <v>0</v>
      </c>
      <c r="R534">
        <f t="shared" si="201"/>
        <v>0</v>
      </c>
      <c r="S534">
        <f t="shared" si="201"/>
        <v>0</v>
      </c>
      <c r="T534">
        <f t="shared" si="201"/>
        <v>0</v>
      </c>
      <c r="U534">
        <f t="shared" si="201"/>
        <v>0</v>
      </c>
      <c r="V534">
        <f t="shared" si="201"/>
        <v>0</v>
      </c>
      <c r="W534">
        <f t="shared" si="201"/>
        <v>0</v>
      </c>
      <c r="X534">
        <f t="shared" si="201"/>
        <v>0</v>
      </c>
      <c r="Y534">
        <f t="shared" si="201"/>
        <v>0</v>
      </c>
      <c r="Z534">
        <f t="shared" si="201"/>
        <v>0</v>
      </c>
      <c r="AA534">
        <f t="shared" si="201"/>
        <v>0</v>
      </c>
      <c r="AC534">
        <f t="shared" si="199"/>
        <v>0</v>
      </c>
      <c r="AD534">
        <f t="shared" si="199"/>
        <v>0</v>
      </c>
      <c r="AE534">
        <f t="shared" si="199"/>
        <v>0</v>
      </c>
      <c r="AF534">
        <f t="shared" si="199"/>
        <v>0</v>
      </c>
      <c r="AG534">
        <f t="shared" si="199"/>
        <v>0</v>
      </c>
      <c r="AH534">
        <f t="shared" si="199"/>
        <v>0</v>
      </c>
      <c r="AI534">
        <f t="shared" si="199"/>
        <v>0</v>
      </c>
      <c r="AJ534">
        <f t="shared" si="199"/>
        <v>0</v>
      </c>
      <c r="AK534">
        <f t="shared" si="199"/>
        <v>0</v>
      </c>
      <c r="AL534">
        <f t="shared" si="199"/>
        <v>0</v>
      </c>
      <c r="AM534">
        <f t="shared" si="198"/>
        <v>0</v>
      </c>
      <c r="AN534">
        <f t="shared" si="198"/>
        <v>0</v>
      </c>
      <c r="AO534">
        <f t="shared" si="198"/>
        <v>0</v>
      </c>
      <c r="AP534">
        <f t="shared" si="198"/>
        <v>0</v>
      </c>
      <c r="AQ534">
        <f t="shared" si="195"/>
        <v>0</v>
      </c>
      <c r="AR534">
        <f t="shared" si="181"/>
        <v>0</v>
      </c>
      <c r="AS534">
        <f t="shared" si="181"/>
        <v>0</v>
      </c>
      <c r="AT534">
        <f t="shared" si="181"/>
        <v>0</v>
      </c>
      <c r="AV534" s="25">
        <f t="shared" si="204"/>
        <v>45.171769645733413</v>
      </c>
      <c r="AW534" s="25">
        <f t="shared" si="204"/>
        <v>127.04522300052373</v>
      </c>
      <c r="AX534" s="25">
        <f t="shared" si="204"/>
        <v>364.41551061754836</v>
      </c>
      <c r="AY534" s="25">
        <f t="shared" si="204"/>
        <v>1052.6074841407044</v>
      </c>
      <c r="AZ534" s="25">
        <f t="shared" si="204"/>
        <v>3047.8369510477814</v>
      </c>
      <c r="BA534" s="25">
        <f t="shared" si="204"/>
        <v>8832.473765734987</v>
      </c>
      <c r="BB534" s="25">
        <f t="shared" si="204"/>
        <v>25603.488645394966</v>
      </c>
      <c r="BC534" s="25">
        <f t="shared" si="204"/>
        <v>74226.582731377712</v>
      </c>
      <c r="BD534" s="25">
        <f t="shared" si="204"/>
        <v>215196.30313641208</v>
      </c>
      <c r="BE534" s="25">
        <f t="shared" si="204"/>
        <v>623900.48876334867</v>
      </c>
      <c r="BF534" s="25">
        <f t="shared" si="203"/>
        <v>1808829.499539858</v>
      </c>
      <c r="BG534" s="25">
        <f t="shared" si="203"/>
        <v>5244215.8008228196</v>
      </c>
      <c r="BH534" s="25">
        <f t="shared" si="203"/>
        <v>15204204.063164905</v>
      </c>
      <c r="BI534" s="25">
        <f t="shared" si="203"/>
        <v>44080539.207467429</v>
      </c>
      <c r="BJ534" s="25">
        <f t="shared" si="203"/>
        <v>127799787.60445273</v>
      </c>
      <c r="BK534" s="25">
        <f t="shared" si="203"/>
        <v>370521466.69325632</v>
      </c>
      <c r="BL534" s="25">
        <f t="shared" si="203"/>
        <v>1074228375.5313194</v>
      </c>
      <c r="BM534" s="25">
        <f t="shared" si="203"/>
        <v>3114439268.1283507</v>
      </c>
      <c r="BN534" s="25">
        <f t="shared" si="203"/>
        <v>9029487754.9259262</v>
      </c>
    </row>
    <row r="535" spans="2:66" x14ac:dyDescent="0.3">
      <c r="B535" s="73"/>
      <c r="F535" s="75"/>
      <c r="G535" s="23"/>
      <c r="H535" s="59">
        <f t="shared" si="192"/>
        <v>0</v>
      </c>
      <c r="I535" s="77">
        <f t="shared" si="202"/>
        <v>0</v>
      </c>
      <c r="J535">
        <f t="shared" si="201"/>
        <v>0</v>
      </c>
      <c r="K535">
        <f t="shared" si="201"/>
        <v>0</v>
      </c>
      <c r="L535">
        <f t="shared" si="201"/>
        <v>0</v>
      </c>
      <c r="M535">
        <f t="shared" ref="M535:AA535" si="205">IF(AND(M$10&lt;=$D535,$D535&lt;N$10)=TRUE,(M$9*100+100*($D535-M$10)/(N$10-M$10)),0)</f>
        <v>0</v>
      </c>
      <c r="N535">
        <f t="shared" si="205"/>
        <v>0</v>
      </c>
      <c r="O535">
        <f t="shared" si="205"/>
        <v>0</v>
      </c>
      <c r="P535">
        <f t="shared" si="205"/>
        <v>0</v>
      </c>
      <c r="Q535">
        <f t="shared" si="205"/>
        <v>0</v>
      </c>
      <c r="R535">
        <f t="shared" si="205"/>
        <v>0</v>
      </c>
      <c r="S535">
        <f t="shared" si="205"/>
        <v>0</v>
      </c>
      <c r="T535">
        <f t="shared" si="205"/>
        <v>0</v>
      </c>
      <c r="U535">
        <f t="shared" si="205"/>
        <v>0</v>
      </c>
      <c r="V535">
        <f t="shared" si="205"/>
        <v>0</v>
      </c>
      <c r="W535">
        <f t="shared" si="205"/>
        <v>0</v>
      </c>
      <c r="X535">
        <f t="shared" si="205"/>
        <v>0</v>
      </c>
      <c r="Y535">
        <f t="shared" si="205"/>
        <v>0</v>
      </c>
      <c r="Z535">
        <f t="shared" si="205"/>
        <v>0</v>
      </c>
      <c r="AA535">
        <f t="shared" si="205"/>
        <v>0</v>
      </c>
      <c r="AC535">
        <f t="shared" si="199"/>
        <v>0</v>
      </c>
      <c r="AD535">
        <f t="shared" si="199"/>
        <v>0</v>
      </c>
      <c r="AE535">
        <f t="shared" si="199"/>
        <v>0</v>
      </c>
      <c r="AF535">
        <f t="shared" si="199"/>
        <v>0</v>
      </c>
      <c r="AG535">
        <f t="shared" si="199"/>
        <v>0</v>
      </c>
      <c r="AH535">
        <f t="shared" ref="AH535:AO580" si="206">IF(AND(BA535&lt;=$G535,$G535&lt;BB535)=TRUE,BA$10*100+100*((LOG($G535)-LOG(BA535))/(LOG(BB535)-LOG(BA535))),0)</f>
        <v>0</v>
      </c>
      <c r="AI535">
        <f t="shared" si="206"/>
        <v>0</v>
      </c>
      <c r="AJ535">
        <f t="shared" si="206"/>
        <v>0</v>
      </c>
      <c r="AK535">
        <f t="shared" si="206"/>
        <v>0</v>
      </c>
      <c r="AL535">
        <f t="shared" si="206"/>
        <v>0</v>
      </c>
      <c r="AM535">
        <f t="shared" si="198"/>
        <v>0</v>
      </c>
      <c r="AN535">
        <f t="shared" si="198"/>
        <v>0</v>
      </c>
      <c r="AO535">
        <f t="shared" si="198"/>
        <v>0</v>
      </c>
      <c r="AP535">
        <f t="shared" si="198"/>
        <v>0</v>
      </c>
      <c r="AQ535">
        <f t="shared" si="195"/>
        <v>0</v>
      </c>
      <c r="AR535">
        <f t="shared" si="181"/>
        <v>0</v>
      </c>
      <c r="AS535">
        <f t="shared" si="181"/>
        <v>0</v>
      </c>
      <c r="AT535">
        <f t="shared" si="181"/>
        <v>0</v>
      </c>
      <c r="AV535" s="25">
        <f t="shared" si="204"/>
        <v>45.171769645733413</v>
      </c>
      <c r="AW535" s="25">
        <f t="shared" si="204"/>
        <v>127.04522300052373</v>
      </c>
      <c r="AX535" s="25">
        <f t="shared" si="204"/>
        <v>364.41551061754836</v>
      </c>
      <c r="AY535" s="25">
        <f t="shared" si="204"/>
        <v>1052.6074841407044</v>
      </c>
      <c r="AZ535" s="25">
        <f t="shared" si="204"/>
        <v>3047.8369510477814</v>
      </c>
      <c r="BA535" s="25">
        <f t="shared" si="204"/>
        <v>8832.473765734987</v>
      </c>
      <c r="BB535" s="25">
        <f t="shared" si="204"/>
        <v>25603.488645394966</v>
      </c>
      <c r="BC535" s="25">
        <f t="shared" si="204"/>
        <v>74226.582731377712</v>
      </c>
      <c r="BD535" s="25">
        <f t="shared" si="204"/>
        <v>215196.30313641208</v>
      </c>
      <c r="BE535" s="25">
        <f t="shared" si="204"/>
        <v>623900.48876334867</v>
      </c>
      <c r="BF535" s="25">
        <f t="shared" si="203"/>
        <v>1808829.499539858</v>
      </c>
      <c r="BG535" s="25">
        <f t="shared" si="203"/>
        <v>5244215.8008228196</v>
      </c>
      <c r="BH535" s="25">
        <f t="shared" si="203"/>
        <v>15204204.063164905</v>
      </c>
      <c r="BI535" s="25">
        <f t="shared" si="203"/>
        <v>44080539.207467429</v>
      </c>
      <c r="BJ535" s="25">
        <f t="shared" si="203"/>
        <v>127799787.60445273</v>
      </c>
      <c r="BK535" s="25">
        <f t="shared" si="203"/>
        <v>370521466.69325632</v>
      </c>
      <c r="BL535" s="25">
        <f t="shared" si="203"/>
        <v>1074228375.5313194</v>
      </c>
      <c r="BM535" s="25">
        <f t="shared" si="203"/>
        <v>3114439268.1283507</v>
      </c>
      <c r="BN535" s="25">
        <f t="shared" si="203"/>
        <v>9029487754.9259262</v>
      </c>
    </row>
    <row r="536" spans="2:66" x14ac:dyDescent="0.3">
      <c r="B536" s="73"/>
      <c r="F536" s="75"/>
      <c r="G536" s="23"/>
      <c r="H536" s="59">
        <f t="shared" si="192"/>
        <v>0</v>
      </c>
      <c r="I536" s="77">
        <f t="shared" si="202"/>
        <v>0</v>
      </c>
      <c r="J536">
        <f t="shared" ref="J536:AA550" si="207">IF(AND(J$10&lt;=$D536,$D536&lt;K$10)=TRUE,(J$9*100+100*($D536-J$10)/(K$10-J$10)),0)</f>
        <v>0</v>
      </c>
      <c r="K536">
        <f t="shared" si="207"/>
        <v>0</v>
      </c>
      <c r="L536">
        <f t="shared" si="207"/>
        <v>0</v>
      </c>
      <c r="M536">
        <f t="shared" si="207"/>
        <v>0</v>
      </c>
      <c r="N536">
        <f t="shared" si="207"/>
        <v>0</v>
      </c>
      <c r="O536">
        <f t="shared" si="207"/>
        <v>0</v>
      </c>
      <c r="P536">
        <f t="shared" si="207"/>
        <v>0</v>
      </c>
      <c r="Q536">
        <f t="shared" si="207"/>
        <v>0</v>
      </c>
      <c r="R536">
        <f t="shared" si="207"/>
        <v>0</v>
      </c>
      <c r="S536">
        <f t="shared" si="207"/>
        <v>0</v>
      </c>
      <c r="T536">
        <f t="shared" si="207"/>
        <v>0</v>
      </c>
      <c r="U536">
        <f t="shared" si="207"/>
        <v>0</v>
      </c>
      <c r="V536">
        <f t="shared" si="207"/>
        <v>0</v>
      </c>
      <c r="W536">
        <f t="shared" si="207"/>
        <v>0</v>
      </c>
      <c r="X536">
        <f t="shared" si="207"/>
        <v>0</v>
      </c>
      <c r="Y536">
        <f t="shared" si="207"/>
        <v>0</v>
      </c>
      <c r="Z536">
        <f t="shared" si="207"/>
        <v>0</v>
      </c>
      <c r="AA536">
        <f t="shared" si="207"/>
        <v>0</v>
      </c>
      <c r="AC536">
        <f t="shared" ref="AC536:AM583" si="208">IF(AND(AV536&lt;=$G536,$G536&lt;AW536)=TRUE,AV$10*100+100*((LOG($G536)-LOG(AV536))/(LOG(AW536)-LOG(AV536))),0)</f>
        <v>0</v>
      </c>
      <c r="AD536">
        <f t="shared" si="208"/>
        <v>0</v>
      </c>
      <c r="AE536">
        <f t="shared" si="208"/>
        <v>0</v>
      </c>
      <c r="AF536">
        <f t="shared" si="208"/>
        <v>0</v>
      </c>
      <c r="AG536">
        <f t="shared" si="208"/>
        <v>0</v>
      </c>
      <c r="AH536">
        <f t="shared" si="206"/>
        <v>0</v>
      </c>
      <c r="AI536">
        <f t="shared" si="206"/>
        <v>0</v>
      </c>
      <c r="AJ536">
        <f t="shared" si="206"/>
        <v>0</v>
      </c>
      <c r="AK536">
        <f t="shared" si="206"/>
        <v>0</v>
      </c>
      <c r="AL536">
        <f t="shared" si="206"/>
        <v>0</v>
      </c>
      <c r="AM536">
        <f t="shared" si="198"/>
        <v>0</v>
      </c>
      <c r="AN536">
        <f t="shared" si="198"/>
        <v>0</v>
      </c>
      <c r="AO536">
        <f t="shared" si="198"/>
        <v>0</v>
      </c>
      <c r="AP536">
        <f t="shared" si="198"/>
        <v>0</v>
      </c>
      <c r="AQ536">
        <f t="shared" si="195"/>
        <v>0</v>
      </c>
      <c r="AR536">
        <f t="shared" si="181"/>
        <v>0</v>
      </c>
      <c r="AS536">
        <f t="shared" si="181"/>
        <v>0</v>
      </c>
      <c r="AT536">
        <f t="shared" si="181"/>
        <v>0</v>
      </c>
      <c r="AV536" s="25">
        <f t="shared" si="204"/>
        <v>45.171769645733413</v>
      </c>
      <c r="AW536" s="25">
        <f t="shared" si="204"/>
        <v>127.04522300052373</v>
      </c>
      <c r="AX536" s="25">
        <f t="shared" si="204"/>
        <v>364.41551061754836</v>
      </c>
      <c r="AY536" s="25">
        <f t="shared" si="204"/>
        <v>1052.6074841407044</v>
      </c>
      <c r="AZ536" s="25">
        <f t="shared" si="204"/>
        <v>3047.8369510477814</v>
      </c>
      <c r="BA536" s="25">
        <f t="shared" si="204"/>
        <v>8832.473765734987</v>
      </c>
      <c r="BB536" s="25">
        <f t="shared" si="204"/>
        <v>25603.488645394966</v>
      </c>
      <c r="BC536" s="25">
        <f t="shared" si="204"/>
        <v>74226.582731377712</v>
      </c>
      <c r="BD536" s="25">
        <f t="shared" si="204"/>
        <v>215196.30313641208</v>
      </c>
      <c r="BE536" s="25">
        <f t="shared" si="204"/>
        <v>623900.48876334867</v>
      </c>
      <c r="BF536" s="25">
        <f t="shared" si="203"/>
        <v>1808829.499539858</v>
      </c>
      <c r="BG536" s="25">
        <f t="shared" si="203"/>
        <v>5244215.8008228196</v>
      </c>
      <c r="BH536" s="25">
        <f t="shared" si="203"/>
        <v>15204204.063164905</v>
      </c>
      <c r="BI536" s="25">
        <f t="shared" si="203"/>
        <v>44080539.207467429</v>
      </c>
      <c r="BJ536" s="25">
        <f t="shared" si="203"/>
        <v>127799787.60445273</v>
      </c>
      <c r="BK536" s="25">
        <f t="shared" si="203"/>
        <v>370521466.69325632</v>
      </c>
      <c r="BL536" s="25">
        <f t="shared" si="203"/>
        <v>1074228375.5313194</v>
      </c>
      <c r="BM536" s="25">
        <f t="shared" si="203"/>
        <v>3114439268.1283507</v>
      </c>
      <c r="BN536" s="25">
        <f t="shared" si="203"/>
        <v>9029487754.9259262</v>
      </c>
    </row>
    <row r="537" spans="2:66" x14ac:dyDescent="0.3">
      <c r="B537" s="73"/>
      <c r="F537" s="75"/>
      <c r="G537" s="23"/>
      <c r="H537" s="59">
        <f t="shared" si="192"/>
        <v>0</v>
      </c>
      <c r="I537" s="77">
        <f t="shared" si="202"/>
        <v>0</v>
      </c>
      <c r="J537">
        <f t="shared" si="207"/>
        <v>0</v>
      </c>
      <c r="K537">
        <f t="shared" si="207"/>
        <v>0</v>
      </c>
      <c r="L537">
        <f t="shared" si="207"/>
        <v>0</v>
      </c>
      <c r="M537">
        <f t="shared" si="207"/>
        <v>0</v>
      </c>
      <c r="N537">
        <f t="shared" si="207"/>
        <v>0</v>
      </c>
      <c r="O537">
        <f t="shared" si="207"/>
        <v>0</v>
      </c>
      <c r="P537">
        <f t="shared" si="207"/>
        <v>0</v>
      </c>
      <c r="Q537">
        <f t="shared" si="207"/>
        <v>0</v>
      </c>
      <c r="R537">
        <f t="shared" si="207"/>
        <v>0</v>
      </c>
      <c r="S537">
        <f t="shared" si="207"/>
        <v>0</v>
      </c>
      <c r="T537">
        <f t="shared" si="207"/>
        <v>0</v>
      </c>
      <c r="U537">
        <f t="shared" si="207"/>
        <v>0</v>
      </c>
      <c r="V537">
        <f t="shared" si="207"/>
        <v>0</v>
      </c>
      <c r="W537">
        <f t="shared" si="207"/>
        <v>0</v>
      </c>
      <c r="X537">
        <f t="shared" si="207"/>
        <v>0</v>
      </c>
      <c r="Y537">
        <f t="shared" si="207"/>
        <v>0</v>
      </c>
      <c r="Z537">
        <f t="shared" si="207"/>
        <v>0</v>
      </c>
      <c r="AA537">
        <f t="shared" si="207"/>
        <v>0</v>
      </c>
      <c r="AC537">
        <f t="shared" si="208"/>
        <v>0</v>
      </c>
      <c r="AD537">
        <f t="shared" si="208"/>
        <v>0</v>
      </c>
      <c r="AE537">
        <f t="shared" si="208"/>
        <v>0</v>
      </c>
      <c r="AF537">
        <f t="shared" si="208"/>
        <v>0</v>
      </c>
      <c r="AG537">
        <f t="shared" si="208"/>
        <v>0</v>
      </c>
      <c r="AH537">
        <f t="shared" si="206"/>
        <v>0</v>
      </c>
      <c r="AI537">
        <f t="shared" si="206"/>
        <v>0</v>
      </c>
      <c r="AJ537">
        <f t="shared" si="206"/>
        <v>0</v>
      </c>
      <c r="AK537">
        <f t="shared" si="206"/>
        <v>0</v>
      </c>
      <c r="AL537">
        <f t="shared" si="206"/>
        <v>0</v>
      </c>
      <c r="AM537">
        <f t="shared" si="198"/>
        <v>0</v>
      </c>
      <c r="AN537">
        <f t="shared" si="198"/>
        <v>0</v>
      </c>
      <c r="AO537">
        <f t="shared" si="198"/>
        <v>0</v>
      </c>
      <c r="AP537">
        <f t="shared" si="198"/>
        <v>0</v>
      </c>
      <c r="AQ537">
        <f t="shared" si="195"/>
        <v>0</v>
      </c>
      <c r="AR537">
        <f t="shared" si="181"/>
        <v>0</v>
      </c>
      <c r="AS537">
        <f t="shared" si="181"/>
        <v>0</v>
      </c>
      <c r="AT537">
        <f t="shared" si="181"/>
        <v>0</v>
      </c>
      <c r="AV537" s="25">
        <f t="shared" si="204"/>
        <v>45.171769645733413</v>
      </c>
      <c r="AW537" s="25">
        <f t="shared" si="204"/>
        <v>127.04522300052373</v>
      </c>
      <c r="AX537" s="25">
        <f t="shared" si="204"/>
        <v>364.41551061754836</v>
      </c>
      <c r="AY537" s="25">
        <f t="shared" si="204"/>
        <v>1052.6074841407044</v>
      </c>
      <c r="AZ537" s="25">
        <f t="shared" si="204"/>
        <v>3047.8369510477814</v>
      </c>
      <c r="BA537" s="25">
        <f t="shared" si="204"/>
        <v>8832.473765734987</v>
      </c>
      <c r="BB537" s="25">
        <f t="shared" si="204"/>
        <v>25603.488645394966</v>
      </c>
      <c r="BC537" s="25">
        <f t="shared" si="204"/>
        <v>74226.582731377712</v>
      </c>
      <c r="BD537" s="25">
        <f t="shared" si="204"/>
        <v>215196.30313641208</v>
      </c>
      <c r="BE537" s="25">
        <f t="shared" si="204"/>
        <v>623900.48876334867</v>
      </c>
      <c r="BF537" s="25">
        <f t="shared" si="203"/>
        <v>1808829.499539858</v>
      </c>
      <c r="BG537" s="25">
        <f t="shared" si="203"/>
        <v>5244215.8008228196</v>
      </c>
      <c r="BH537" s="25">
        <f t="shared" si="203"/>
        <v>15204204.063164905</v>
      </c>
      <c r="BI537" s="25">
        <f t="shared" si="203"/>
        <v>44080539.207467429</v>
      </c>
      <c r="BJ537" s="25">
        <f t="shared" si="203"/>
        <v>127799787.60445273</v>
      </c>
      <c r="BK537" s="25">
        <f t="shared" si="203"/>
        <v>370521466.69325632</v>
      </c>
      <c r="BL537" s="25">
        <f t="shared" si="203"/>
        <v>1074228375.5313194</v>
      </c>
      <c r="BM537" s="25">
        <f t="shared" si="203"/>
        <v>3114439268.1283507</v>
      </c>
      <c r="BN537" s="25">
        <f t="shared" si="203"/>
        <v>9029487754.9259262</v>
      </c>
    </row>
    <row r="538" spans="2:66" x14ac:dyDescent="0.3">
      <c r="B538" s="73"/>
      <c r="F538" s="75"/>
      <c r="G538" s="23"/>
      <c r="H538" s="59">
        <f t="shared" si="192"/>
        <v>0</v>
      </c>
      <c r="I538" s="77">
        <f t="shared" si="202"/>
        <v>0</v>
      </c>
      <c r="J538">
        <f t="shared" si="207"/>
        <v>0</v>
      </c>
      <c r="K538">
        <f t="shared" si="207"/>
        <v>0</v>
      </c>
      <c r="L538">
        <f t="shared" si="207"/>
        <v>0</v>
      </c>
      <c r="M538">
        <f t="shared" si="207"/>
        <v>0</v>
      </c>
      <c r="N538">
        <f t="shared" si="207"/>
        <v>0</v>
      </c>
      <c r="O538">
        <f t="shared" si="207"/>
        <v>0</v>
      </c>
      <c r="P538">
        <f t="shared" si="207"/>
        <v>0</v>
      </c>
      <c r="Q538">
        <f t="shared" si="207"/>
        <v>0</v>
      </c>
      <c r="R538">
        <f t="shared" si="207"/>
        <v>0</v>
      </c>
      <c r="S538">
        <f t="shared" si="207"/>
        <v>0</v>
      </c>
      <c r="T538">
        <f t="shared" si="207"/>
        <v>0</v>
      </c>
      <c r="U538">
        <f t="shared" si="207"/>
        <v>0</v>
      </c>
      <c r="V538">
        <f t="shared" si="207"/>
        <v>0</v>
      </c>
      <c r="W538">
        <f t="shared" si="207"/>
        <v>0</v>
      </c>
      <c r="X538">
        <f t="shared" si="207"/>
        <v>0</v>
      </c>
      <c r="Y538">
        <f t="shared" si="207"/>
        <v>0</v>
      </c>
      <c r="Z538">
        <f t="shared" si="207"/>
        <v>0</v>
      </c>
      <c r="AA538">
        <f t="shared" si="207"/>
        <v>0</v>
      </c>
      <c r="AC538">
        <f t="shared" si="208"/>
        <v>0</v>
      </c>
      <c r="AD538">
        <f t="shared" si="208"/>
        <v>0</v>
      </c>
      <c r="AE538">
        <f t="shared" si="208"/>
        <v>0</v>
      </c>
      <c r="AF538">
        <f t="shared" si="208"/>
        <v>0</v>
      </c>
      <c r="AG538">
        <f t="shared" si="208"/>
        <v>0</v>
      </c>
      <c r="AH538">
        <f t="shared" si="206"/>
        <v>0</v>
      </c>
      <c r="AI538">
        <f t="shared" si="206"/>
        <v>0</v>
      </c>
      <c r="AJ538">
        <f t="shared" si="206"/>
        <v>0</v>
      </c>
      <c r="AK538">
        <f t="shared" si="206"/>
        <v>0</v>
      </c>
      <c r="AL538">
        <f t="shared" si="206"/>
        <v>0</v>
      </c>
      <c r="AM538">
        <f t="shared" si="198"/>
        <v>0</v>
      </c>
      <c r="AN538">
        <f t="shared" si="198"/>
        <v>0</v>
      </c>
      <c r="AO538">
        <f t="shared" si="198"/>
        <v>0</v>
      </c>
      <c r="AP538">
        <f t="shared" si="198"/>
        <v>0</v>
      </c>
      <c r="AQ538">
        <f t="shared" si="195"/>
        <v>0</v>
      </c>
      <c r="AR538">
        <f t="shared" si="195"/>
        <v>0</v>
      </c>
      <c r="AS538">
        <f t="shared" si="195"/>
        <v>0</v>
      </c>
      <c r="AT538">
        <f t="shared" si="195"/>
        <v>0</v>
      </c>
      <c r="AV538" s="25">
        <f t="shared" si="204"/>
        <v>45.171769645733413</v>
      </c>
      <c r="AW538" s="25">
        <f t="shared" si="204"/>
        <v>127.04522300052373</v>
      </c>
      <c r="AX538" s="25">
        <f t="shared" si="204"/>
        <v>364.41551061754836</v>
      </c>
      <c r="AY538" s="25">
        <f t="shared" si="204"/>
        <v>1052.6074841407044</v>
      </c>
      <c r="AZ538" s="25">
        <f t="shared" si="204"/>
        <v>3047.8369510477814</v>
      </c>
      <c r="BA538" s="25">
        <f t="shared" si="204"/>
        <v>8832.473765734987</v>
      </c>
      <c r="BB538" s="25">
        <f t="shared" si="204"/>
        <v>25603.488645394966</v>
      </c>
      <c r="BC538" s="25">
        <f t="shared" si="204"/>
        <v>74226.582731377712</v>
      </c>
      <c r="BD538" s="25">
        <f t="shared" si="204"/>
        <v>215196.30313641208</v>
      </c>
      <c r="BE538" s="25">
        <f t="shared" si="204"/>
        <v>623900.48876334867</v>
      </c>
      <c r="BF538" s="25">
        <f t="shared" si="203"/>
        <v>1808829.499539858</v>
      </c>
      <c r="BG538" s="25">
        <f t="shared" si="203"/>
        <v>5244215.8008228196</v>
      </c>
      <c r="BH538" s="25">
        <f t="shared" si="203"/>
        <v>15204204.063164905</v>
      </c>
      <c r="BI538" s="25">
        <f t="shared" si="203"/>
        <v>44080539.207467429</v>
      </c>
      <c r="BJ538" s="25">
        <f t="shared" si="203"/>
        <v>127799787.60445273</v>
      </c>
      <c r="BK538" s="25">
        <f t="shared" si="203"/>
        <v>370521466.69325632</v>
      </c>
      <c r="BL538" s="25">
        <f t="shared" si="203"/>
        <v>1074228375.5313194</v>
      </c>
      <c r="BM538" s="25">
        <f t="shared" si="203"/>
        <v>3114439268.1283507</v>
      </c>
      <c r="BN538" s="25">
        <f t="shared" si="203"/>
        <v>9029487754.9259262</v>
      </c>
    </row>
    <row r="539" spans="2:66" x14ac:dyDescent="0.3">
      <c r="B539" s="73"/>
      <c r="F539" s="75"/>
      <c r="G539" s="23"/>
      <c r="H539" s="59">
        <f t="shared" si="192"/>
        <v>0</v>
      </c>
      <c r="I539" s="77">
        <f t="shared" si="202"/>
        <v>0</v>
      </c>
      <c r="J539">
        <f t="shared" si="207"/>
        <v>0</v>
      </c>
      <c r="K539">
        <f t="shared" si="207"/>
        <v>0</v>
      </c>
      <c r="L539">
        <f t="shared" si="207"/>
        <v>0</v>
      </c>
      <c r="M539">
        <f t="shared" si="207"/>
        <v>0</v>
      </c>
      <c r="N539">
        <f t="shared" si="207"/>
        <v>0</v>
      </c>
      <c r="O539">
        <f t="shared" si="207"/>
        <v>0</v>
      </c>
      <c r="P539">
        <f t="shared" si="207"/>
        <v>0</v>
      </c>
      <c r="Q539">
        <f t="shared" si="207"/>
        <v>0</v>
      </c>
      <c r="R539">
        <f t="shared" si="207"/>
        <v>0</v>
      </c>
      <c r="S539">
        <f t="shared" si="207"/>
        <v>0</v>
      </c>
      <c r="T539">
        <f t="shared" si="207"/>
        <v>0</v>
      </c>
      <c r="U539">
        <f t="shared" si="207"/>
        <v>0</v>
      </c>
      <c r="V539">
        <f t="shared" si="207"/>
        <v>0</v>
      </c>
      <c r="W539">
        <f t="shared" si="207"/>
        <v>0</v>
      </c>
      <c r="X539">
        <f t="shared" si="207"/>
        <v>0</v>
      </c>
      <c r="Y539">
        <f t="shared" si="207"/>
        <v>0</v>
      </c>
      <c r="Z539">
        <f t="shared" si="207"/>
        <v>0</v>
      </c>
      <c r="AA539">
        <f t="shared" si="207"/>
        <v>0</v>
      </c>
      <c r="AC539">
        <f t="shared" si="208"/>
        <v>0</v>
      </c>
      <c r="AD539">
        <f t="shared" si="208"/>
        <v>0</v>
      </c>
      <c r="AE539">
        <f t="shared" si="208"/>
        <v>0</v>
      </c>
      <c r="AF539">
        <f t="shared" si="208"/>
        <v>0</v>
      </c>
      <c r="AG539">
        <f t="shared" si="208"/>
        <v>0</v>
      </c>
      <c r="AH539">
        <f t="shared" si="206"/>
        <v>0</v>
      </c>
      <c r="AI539">
        <f t="shared" si="206"/>
        <v>0</v>
      </c>
      <c r="AJ539">
        <f t="shared" si="206"/>
        <v>0</v>
      </c>
      <c r="AK539">
        <f t="shared" si="206"/>
        <v>0</v>
      </c>
      <c r="AL539">
        <f t="shared" si="206"/>
        <v>0</v>
      </c>
      <c r="AM539">
        <f t="shared" si="198"/>
        <v>0</v>
      </c>
      <c r="AN539">
        <f t="shared" si="198"/>
        <v>0</v>
      </c>
      <c r="AO539">
        <f t="shared" si="198"/>
        <v>0</v>
      </c>
      <c r="AP539">
        <f t="shared" si="198"/>
        <v>0</v>
      </c>
      <c r="AQ539">
        <f t="shared" si="195"/>
        <v>0</v>
      </c>
      <c r="AR539">
        <f t="shared" si="195"/>
        <v>0</v>
      </c>
      <c r="AS539">
        <f t="shared" si="195"/>
        <v>0</v>
      </c>
      <c r="AT539">
        <f t="shared" si="195"/>
        <v>0</v>
      </c>
      <c r="AV539" s="25">
        <f t="shared" si="204"/>
        <v>45.171769645733413</v>
      </c>
      <c r="AW539" s="25">
        <f t="shared" si="204"/>
        <v>127.04522300052373</v>
      </c>
      <c r="AX539" s="25">
        <f t="shared" si="204"/>
        <v>364.41551061754836</v>
      </c>
      <c r="AY539" s="25">
        <f t="shared" si="204"/>
        <v>1052.6074841407044</v>
      </c>
      <c r="AZ539" s="25">
        <f t="shared" si="204"/>
        <v>3047.8369510477814</v>
      </c>
      <c r="BA539" s="25">
        <f t="shared" si="204"/>
        <v>8832.473765734987</v>
      </c>
      <c r="BB539" s="25">
        <f t="shared" si="204"/>
        <v>25603.488645394966</v>
      </c>
      <c r="BC539" s="25">
        <f t="shared" si="204"/>
        <v>74226.582731377712</v>
      </c>
      <c r="BD539" s="25">
        <f t="shared" si="204"/>
        <v>215196.30313641208</v>
      </c>
      <c r="BE539" s="25">
        <f t="shared" si="204"/>
        <v>623900.48876334867</v>
      </c>
      <c r="BF539" s="25">
        <f t="shared" si="204"/>
        <v>1808829.499539858</v>
      </c>
      <c r="BG539" s="25">
        <f t="shared" si="204"/>
        <v>5244215.8008228196</v>
      </c>
      <c r="BH539" s="25">
        <f t="shared" si="204"/>
        <v>15204204.063164905</v>
      </c>
      <c r="BI539" s="25">
        <f t="shared" si="204"/>
        <v>44080539.207467429</v>
      </c>
      <c r="BJ539" s="25">
        <f t="shared" si="204"/>
        <v>127799787.60445273</v>
      </c>
      <c r="BK539" s="25">
        <f t="shared" si="204"/>
        <v>370521466.69325632</v>
      </c>
      <c r="BL539" s="25">
        <f t="shared" ref="BF539:BN554" si="209">$H$1+EXP(EXP($H$6*($E$4+($D539-$D$4)*$C$4)+$H$5)*BL$10+EXP($H$4*($E$4+($D539-$D$4)*$C$4)+$H$3)+$H$2)</f>
        <v>1074228375.5313194</v>
      </c>
      <c r="BM539" s="25">
        <f t="shared" si="209"/>
        <v>3114439268.1283507</v>
      </c>
      <c r="BN539" s="25">
        <f t="shared" si="209"/>
        <v>9029487754.9259262</v>
      </c>
    </row>
    <row r="540" spans="2:66" x14ac:dyDescent="0.3">
      <c r="B540" s="73"/>
      <c r="F540" s="75"/>
      <c r="G540" s="23"/>
      <c r="H540" s="59">
        <f t="shared" si="192"/>
        <v>0</v>
      </c>
      <c r="I540" s="77">
        <f t="shared" si="202"/>
        <v>0</v>
      </c>
      <c r="J540">
        <f t="shared" si="207"/>
        <v>0</v>
      </c>
      <c r="K540">
        <f t="shared" si="207"/>
        <v>0</v>
      </c>
      <c r="L540">
        <f t="shared" si="207"/>
        <v>0</v>
      </c>
      <c r="M540">
        <f t="shared" si="207"/>
        <v>0</v>
      </c>
      <c r="N540">
        <f t="shared" si="207"/>
        <v>0</v>
      </c>
      <c r="O540">
        <f t="shared" si="207"/>
        <v>0</v>
      </c>
      <c r="P540">
        <f t="shared" si="207"/>
        <v>0</v>
      </c>
      <c r="Q540">
        <f t="shared" si="207"/>
        <v>0</v>
      </c>
      <c r="R540">
        <f t="shared" si="207"/>
        <v>0</v>
      </c>
      <c r="S540">
        <f t="shared" si="207"/>
        <v>0</v>
      </c>
      <c r="T540">
        <f t="shared" si="207"/>
        <v>0</v>
      </c>
      <c r="U540">
        <f t="shared" si="207"/>
        <v>0</v>
      </c>
      <c r="V540">
        <f t="shared" si="207"/>
        <v>0</v>
      </c>
      <c r="W540">
        <f t="shared" si="207"/>
        <v>0</v>
      </c>
      <c r="X540">
        <f t="shared" si="207"/>
        <v>0</v>
      </c>
      <c r="Y540">
        <f t="shared" si="207"/>
        <v>0</v>
      </c>
      <c r="Z540">
        <f t="shared" si="207"/>
        <v>0</v>
      </c>
      <c r="AA540">
        <f t="shared" si="207"/>
        <v>0</v>
      </c>
      <c r="AC540">
        <f t="shared" si="208"/>
        <v>0</v>
      </c>
      <c r="AD540">
        <f t="shared" si="208"/>
        <v>0</v>
      </c>
      <c r="AE540">
        <f t="shared" si="208"/>
        <v>0</v>
      </c>
      <c r="AF540">
        <f t="shared" si="208"/>
        <v>0</v>
      </c>
      <c r="AG540">
        <f t="shared" si="208"/>
        <v>0</v>
      </c>
      <c r="AH540">
        <f t="shared" si="206"/>
        <v>0</v>
      </c>
      <c r="AI540">
        <f t="shared" si="206"/>
        <v>0</v>
      </c>
      <c r="AJ540">
        <f t="shared" si="206"/>
        <v>0</v>
      </c>
      <c r="AK540">
        <f t="shared" si="206"/>
        <v>0</v>
      </c>
      <c r="AL540">
        <f t="shared" si="206"/>
        <v>0</v>
      </c>
      <c r="AM540">
        <f t="shared" si="198"/>
        <v>0</v>
      </c>
      <c r="AN540">
        <f t="shared" si="198"/>
        <v>0</v>
      </c>
      <c r="AO540">
        <f t="shared" si="198"/>
        <v>0</v>
      </c>
      <c r="AP540">
        <f t="shared" si="198"/>
        <v>0</v>
      </c>
      <c r="AQ540">
        <f t="shared" si="195"/>
        <v>0</v>
      </c>
      <c r="AR540">
        <f t="shared" si="195"/>
        <v>0</v>
      </c>
      <c r="AS540">
        <f t="shared" si="195"/>
        <v>0</v>
      </c>
      <c r="AT540">
        <f t="shared" si="195"/>
        <v>0</v>
      </c>
      <c r="AV540" s="25">
        <f t="shared" ref="AV540:BK555" si="210">$H$1+EXP(EXP($H$6*($E$4+($D540-$D$4)*$C$4)+$H$5)*AV$10+EXP($H$4*($E$4+($D540-$D$4)*$C$4)+$H$3)+$H$2)</f>
        <v>45.171769645733413</v>
      </c>
      <c r="AW540" s="25">
        <f t="shared" si="210"/>
        <v>127.04522300052373</v>
      </c>
      <c r="AX540" s="25">
        <f t="shared" si="210"/>
        <v>364.41551061754836</v>
      </c>
      <c r="AY540" s="25">
        <f t="shared" si="210"/>
        <v>1052.6074841407044</v>
      </c>
      <c r="AZ540" s="25">
        <f t="shared" si="210"/>
        <v>3047.8369510477814</v>
      </c>
      <c r="BA540" s="25">
        <f t="shared" si="210"/>
        <v>8832.473765734987</v>
      </c>
      <c r="BB540" s="25">
        <f t="shared" si="210"/>
        <v>25603.488645394966</v>
      </c>
      <c r="BC540" s="25">
        <f t="shared" si="210"/>
        <v>74226.582731377712</v>
      </c>
      <c r="BD540" s="25">
        <f t="shared" si="210"/>
        <v>215196.30313641208</v>
      </c>
      <c r="BE540" s="25">
        <f t="shared" si="210"/>
        <v>623900.48876334867</v>
      </c>
      <c r="BF540" s="25">
        <f t="shared" si="209"/>
        <v>1808829.499539858</v>
      </c>
      <c r="BG540" s="25">
        <f t="shared" si="209"/>
        <v>5244215.8008228196</v>
      </c>
      <c r="BH540" s="25">
        <f t="shared" si="209"/>
        <v>15204204.063164905</v>
      </c>
      <c r="BI540" s="25">
        <f t="shared" si="209"/>
        <v>44080539.207467429</v>
      </c>
      <c r="BJ540" s="25">
        <f t="shared" si="209"/>
        <v>127799787.60445273</v>
      </c>
      <c r="BK540" s="25">
        <f t="shared" si="209"/>
        <v>370521466.69325632</v>
      </c>
      <c r="BL540" s="25">
        <f t="shared" si="209"/>
        <v>1074228375.5313194</v>
      </c>
      <c r="BM540" s="25">
        <f t="shared" si="209"/>
        <v>3114439268.1283507</v>
      </c>
      <c r="BN540" s="25">
        <f t="shared" si="209"/>
        <v>9029487754.9259262</v>
      </c>
    </row>
    <row r="541" spans="2:66" x14ac:dyDescent="0.3">
      <c r="B541" s="73"/>
      <c r="F541" s="75"/>
      <c r="G541" s="23"/>
      <c r="H541" s="59">
        <f t="shared" si="192"/>
        <v>0</v>
      </c>
      <c r="I541" s="77">
        <f t="shared" si="202"/>
        <v>0</v>
      </c>
      <c r="J541">
        <f t="shared" si="207"/>
        <v>0</v>
      </c>
      <c r="K541">
        <f t="shared" si="207"/>
        <v>0</v>
      </c>
      <c r="L541">
        <f t="shared" si="207"/>
        <v>0</v>
      </c>
      <c r="M541">
        <f t="shared" si="207"/>
        <v>0</v>
      </c>
      <c r="N541">
        <f t="shared" si="207"/>
        <v>0</v>
      </c>
      <c r="O541">
        <f t="shared" si="207"/>
        <v>0</v>
      </c>
      <c r="P541">
        <f t="shared" si="207"/>
        <v>0</v>
      </c>
      <c r="Q541">
        <f t="shared" si="207"/>
        <v>0</v>
      </c>
      <c r="R541">
        <f t="shared" si="207"/>
        <v>0</v>
      </c>
      <c r="S541">
        <f t="shared" si="207"/>
        <v>0</v>
      </c>
      <c r="T541">
        <f t="shared" si="207"/>
        <v>0</v>
      </c>
      <c r="U541">
        <f t="shared" si="207"/>
        <v>0</v>
      </c>
      <c r="V541">
        <f t="shared" si="207"/>
        <v>0</v>
      </c>
      <c r="W541">
        <f t="shared" si="207"/>
        <v>0</v>
      </c>
      <c r="X541">
        <f t="shared" si="207"/>
        <v>0</v>
      </c>
      <c r="Y541">
        <f t="shared" si="207"/>
        <v>0</v>
      </c>
      <c r="Z541">
        <f t="shared" si="207"/>
        <v>0</v>
      </c>
      <c r="AA541">
        <f t="shared" si="207"/>
        <v>0</v>
      </c>
      <c r="AC541">
        <f t="shared" si="208"/>
        <v>0</v>
      </c>
      <c r="AD541">
        <f t="shared" si="208"/>
        <v>0</v>
      </c>
      <c r="AE541">
        <f t="shared" si="208"/>
        <v>0</v>
      </c>
      <c r="AF541">
        <f t="shared" si="208"/>
        <v>0</v>
      </c>
      <c r="AG541">
        <f t="shared" si="208"/>
        <v>0</v>
      </c>
      <c r="AH541">
        <f t="shared" si="206"/>
        <v>0</v>
      </c>
      <c r="AI541">
        <f t="shared" si="206"/>
        <v>0</v>
      </c>
      <c r="AJ541">
        <f t="shared" si="206"/>
        <v>0</v>
      </c>
      <c r="AK541">
        <f t="shared" si="206"/>
        <v>0</v>
      </c>
      <c r="AL541">
        <f t="shared" si="206"/>
        <v>0</v>
      </c>
      <c r="AM541">
        <f t="shared" si="198"/>
        <v>0</v>
      </c>
      <c r="AN541">
        <f t="shared" si="198"/>
        <v>0</v>
      </c>
      <c r="AO541">
        <f t="shared" si="198"/>
        <v>0</v>
      </c>
      <c r="AP541">
        <f t="shared" si="198"/>
        <v>0</v>
      </c>
      <c r="AQ541">
        <f t="shared" si="195"/>
        <v>0</v>
      </c>
      <c r="AR541">
        <f t="shared" si="195"/>
        <v>0</v>
      </c>
      <c r="AS541">
        <f t="shared" si="195"/>
        <v>0</v>
      </c>
      <c r="AT541">
        <f t="shared" si="195"/>
        <v>0</v>
      </c>
      <c r="AV541" s="25">
        <f t="shared" si="210"/>
        <v>45.171769645733413</v>
      </c>
      <c r="AW541" s="25">
        <f t="shared" si="210"/>
        <v>127.04522300052373</v>
      </c>
      <c r="AX541" s="25">
        <f t="shared" si="210"/>
        <v>364.41551061754836</v>
      </c>
      <c r="AY541" s="25">
        <f t="shared" si="210"/>
        <v>1052.6074841407044</v>
      </c>
      <c r="AZ541" s="25">
        <f t="shared" si="210"/>
        <v>3047.8369510477814</v>
      </c>
      <c r="BA541" s="25">
        <f t="shared" si="210"/>
        <v>8832.473765734987</v>
      </c>
      <c r="BB541" s="25">
        <f t="shared" si="210"/>
        <v>25603.488645394966</v>
      </c>
      <c r="BC541" s="25">
        <f t="shared" si="210"/>
        <v>74226.582731377712</v>
      </c>
      <c r="BD541" s="25">
        <f t="shared" si="210"/>
        <v>215196.30313641208</v>
      </c>
      <c r="BE541" s="25">
        <f t="shared" si="210"/>
        <v>623900.48876334867</v>
      </c>
      <c r="BF541" s="25">
        <f t="shared" si="209"/>
        <v>1808829.499539858</v>
      </c>
      <c r="BG541" s="25">
        <f t="shared" si="209"/>
        <v>5244215.8008228196</v>
      </c>
      <c r="BH541" s="25">
        <f t="shared" si="209"/>
        <v>15204204.063164905</v>
      </c>
      <c r="BI541" s="25">
        <f t="shared" si="209"/>
        <v>44080539.207467429</v>
      </c>
      <c r="BJ541" s="25">
        <f t="shared" si="209"/>
        <v>127799787.60445273</v>
      </c>
      <c r="BK541" s="25">
        <f t="shared" si="209"/>
        <v>370521466.69325632</v>
      </c>
      <c r="BL541" s="25">
        <f t="shared" si="209"/>
        <v>1074228375.5313194</v>
      </c>
      <c r="BM541" s="25">
        <f t="shared" si="209"/>
        <v>3114439268.1283507</v>
      </c>
      <c r="BN541" s="25">
        <f t="shared" si="209"/>
        <v>9029487754.9259262</v>
      </c>
    </row>
    <row r="542" spans="2:66" x14ac:dyDescent="0.3">
      <c r="B542" s="73"/>
      <c r="F542" s="75"/>
      <c r="G542" s="23"/>
      <c r="H542" s="59">
        <f t="shared" si="192"/>
        <v>0</v>
      </c>
      <c r="I542" s="77">
        <f t="shared" si="202"/>
        <v>0</v>
      </c>
      <c r="J542">
        <f t="shared" si="207"/>
        <v>0</v>
      </c>
      <c r="K542">
        <f t="shared" si="207"/>
        <v>0</v>
      </c>
      <c r="L542">
        <f t="shared" si="207"/>
        <v>0</v>
      </c>
      <c r="M542">
        <f t="shared" si="207"/>
        <v>0</v>
      </c>
      <c r="N542">
        <f t="shared" si="207"/>
        <v>0</v>
      </c>
      <c r="O542">
        <f t="shared" si="207"/>
        <v>0</v>
      </c>
      <c r="P542">
        <f t="shared" si="207"/>
        <v>0</v>
      </c>
      <c r="Q542">
        <f t="shared" si="207"/>
        <v>0</v>
      </c>
      <c r="R542">
        <f t="shared" si="207"/>
        <v>0</v>
      </c>
      <c r="S542">
        <f t="shared" si="207"/>
        <v>0</v>
      </c>
      <c r="T542">
        <f t="shared" si="207"/>
        <v>0</v>
      </c>
      <c r="U542">
        <f t="shared" si="207"/>
        <v>0</v>
      </c>
      <c r="V542">
        <f t="shared" si="207"/>
        <v>0</v>
      </c>
      <c r="W542">
        <f t="shared" si="207"/>
        <v>0</v>
      </c>
      <c r="X542">
        <f t="shared" si="207"/>
        <v>0</v>
      </c>
      <c r="Y542">
        <f t="shared" si="207"/>
        <v>0</v>
      </c>
      <c r="Z542">
        <f t="shared" si="207"/>
        <v>0</v>
      </c>
      <c r="AA542">
        <f t="shared" si="207"/>
        <v>0</v>
      </c>
      <c r="AC542">
        <f t="shared" si="208"/>
        <v>0</v>
      </c>
      <c r="AD542">
        <f t="shared" si="208"/>
        <v>0</v>
      </c>
      <c r="AE542">
        <f t="shared" si="208"/>
        <v>0</v>
      </c>
      <c r="AF542">
        <f t="shared" si="208"/>
        <v>0</v>
      </c>
      <c r="AG542">
        <f t="shared" si="208"/>
        <v>0</v>
      </c>
      <c r="AH542">
        <f t="shared" si="206"/>
        <v>0</v>
      </c>
      <c r="AI542">
        <f t="shared" si="206"/>
        <v>0</v>
      </c>
      <c r="AJ542">
        <f t="shared" si="206"/>
        <v>0</v>
      </c>
      <c r="AK542">
        <f t="shared" si="206"/>
        <v>0</v>
      </c>
      <c r="AL542">
        <f t="shared" si="206"/>
        <v>0</v>
      </c>
      <c r="AM542">
        <f t="shared" si="198"/>
        <v>0</v>
      </c>
      <c r="AN542">
        <f t="shared" si="198"/>
        <v>0</v>
      </c>
      <c r="AO542">
        <f t="shared" si="198"/>
        <v>0</v>
      </c>
      <c r="AP542">
        <f t="shared" si="198"/>
        <v>0</v>
      </c>
      <c r="AQ542">
        <f t="shared" si="195"/>
        <v>0</v>
      </c>
      <c r="AR542">
        <f t="shared" si="195"/>
        <v>0</v>
      </c>
      <c r="AS542">
        <f t="shared" si="195"/>
        <v>0</v>
      </c>
      <c r="AT542">
        <f t="shared" si="195"/>
        <v>0</v>
      </c>
      <c r="AV542" s="25">
        <f t="shared" si="210"/>
        <v>45.171769645733413</v>
      </c>
      <c r="AW542" s="25">
        <f t="shared" si="210"/>
        <v>127.04522300052373</v>
      </c>
      <c r="AX542" s="25">
        <f t="shared" si="210"/>
        <v>364.41551061754836</v>
      </c>
      <c r="AY542" s="25">
        <f t="shared" si="210"/>
        <v>1052.6074841407044</v>
      </c>
      <c r="AZ542" s="25">
        <f t="shared" si="210"/>
        <v>3047.8369510477814</v>
      </c>
      <c r="BA542" s="25">
        <f t="shared" si="210"/>
        <v>8832.473765734987</v>
      </c>
      <c r="BB542" s="25">
        <f t="shared" si="210"/>
        <v>25603.488645394966</v>
      </c>
      <c r="BC542" s="25">
        <f t="shared" si="210"/>
        <v>74226.582731377712</v>
      </c>
      <c r="BD542" s="25">
        <f t="shared" si="210"/>
        <v>215196.30313641208</v>
      </c>
      <c r="BE542" s="25">
        <f t="shared" si="210"/>
        <v>623900.48876334867</v>
      </c>
      <c r="BF542" s="25">
        <f t="shared" si="209"/>
        <v>1808829.499539858</v>
      </c>
      <c r="BG542" s="25">
        <f t="shared" si="209"/>
        <v>5244215.8008228196</v>
      </c>
      <c r="BH542" s="25">
        <f t="shared" si="209"/>
        <v>15204204.063164905</v>
      </c>
      <c r="BI542" s="25">
        <f t="shared" si="209"/>
        <v>44080539.207467429</v>
      </c>
      <c r="BJ542" s="25">
        <f t="shared" si="209"/>
        <v>127799787.60445273</v>
      </c>
      <c r="BK542" s="25">
        <f t="shared" si="209"/>
        <v>370521466.69325632</v>
      </c>
      <c r="BL542" s="25">
        <f t="shared" si="209"/>
        <v>1074228375.5313194</v>
      </c>
      <c r="BM542" s="25">
        <f t="shared" si="209"/>
        <v>3114439268.1283507</v>
      </c>
      <c r="BN542" s="25">
        <f t="shared" si="209"/>
        <v>9029487754.9259262</v>
      </c>
    </row>
    <row r="543" spans="2:66" x14ac:dyDescent="0.3">
      <c r="B543" s="73"/>
      <c r="F543" s="75"/>
      <c r="G543" s="23"/>
      <c r="H543" s="59">
        <f t="shared" si="192"/>
        <v>0</v>
      </c>
      <c r="I543" s="77">
        <f t="shared" si="202"/>
        <v>0</v>
      </c>
      <c r="J543">
        <f t="shared" si="207"/>
        <v>0</v>
      </c>
      <c r="K543">
        <f t="shared" si="207"/>
        <v>0</v>
      </c>
      <c r="L543">
        <f t="shared" si="207"/>
        <v>0</v>
      </c>
      <c r="M543">
        <f t="shared" si="207"/>
        <v>0</v>
      </c>
      <c r="N543">
        <f t="shared" si="207"/>
        <v>0</v>
      </c>
      <c r="O543">
        <f t="shared" si="207"/>
        <v>0</v>
      </c>
      <c r="P543">
        <f t="shared" si="207"/>
        <v>0</v>
      </c>
      <c r="Q543">
        <f t="shared" si="207"/>
        <v>0</v>
      </c>
      <c r="R543">
        <f t="shared" si="207"/>
        <v>0</v>
      </c>
      <c r="S543">
        <f t="shared" si="207"/>
        <v>0</v>
      </c>
      <c r="T543">
        <f t="shared" si="207"/>
        <v>0</v>
      </c>
      <c r="U543">
        <f t="shared" si="207"/>
        <v>0</v>
      </c>
      <c r="V543">
        <f t="shared" si="207"/>
        <v>0</v>
      </c>
      <c r="W543">
        <f t="shared" si="207"/>
        <v>0</v>
      </c>
      <c r="X543">
        <f t="shared" si="207"/>
        <v>0</v>
      </c>
      <c r="Y543">
        <f t="shared" si="207"/>
        <v>0</v>
      </c>
      <c r="Z543">
        <f t="shared" si="207"/>
        <v>0</v>
      </c>
      <c r="AA543">
        <f t="shared" si="207"/>
        <v>0</v>
      </c>
      <c r="AC543">
        <f t="shared" si="208"/>
        <v>0</v>
      </c>
      <c r="AD543">
        <f t="shared" si="208"/>
        <v>0</v>
      </c>
      <c r="AE543">
        <f t="shared" si="208"/>
        <v>0</v>
      </c>
      <c r="AF543">
        <f t="shared" si="208"/>
        <v>0</v>
      </c>
      <c r="AG543">
        <f t="shared" si="208"/>
        <v>0</v>
      </c>
      <c r="AH543">
        <f t="shared" si="206"/>
        <v>0</v>
      </c>
      <c r="AI543">
        <f t="shared" si="206"/>
        <v>0</v>
      </c>
      <c r="AJ543">
        <f t="shared" si="206"/>
        <v>0</v>
      </c>
      <c r="AK543">
        <f t="shared" si="206"/>
        <v>0</v>
      </c>
      <c r="AL543">
        <f t="shared" si="206"/>
        <v>0</v>
      </c>
      <c r="AM543">
        <f t="shared" si="198"/>
        <v>0</v>
      </c>
      <c r="AN543">
        <f t="shared" si="198"/>
        <v>0</v>
      </c>
      <c r="AO543">
        <f t="shared" si="198"/>
        <v>0</v>
      </c>
      <c r="AP543">
        <f t="shared" si="198"/>
        <v>0</v>
      </c>
      <c r="AQ543">
        <f t="shared" si="195"/>
        <v>0</v>
      </c>
      <c r="AR543">
        <f t="shared" si="195"/>
        <v>0</v>
      </c>
      <c r="AS543">
        <f t="shared" si="195"/>
        <v>0</v>
      </c>
      <c r="AT543">
        <f t="shared" si="195"/>
        <v>0</v>
      </c>
      <c r="AV543" s="25">
        <f t="shared" si="210"/>
        <v>45.171769645733413</v>
      </c>
      <c r="AW543" s="25">
        <f t="shared" si="210"/>
        <v>127.04522300052373</v>
      </c>
      <c r="AX543" s="25">
        <f t="shared" si="210"/>
        <v>364.41551061754836</v>
      </c>
      <c r="AY543" s="25">
        <f t="shared" si="210"/>
        <v>1052.6074841407044</v>
      </c>
      <c r="AZ543" s="25">
        <f t="shared" si="210"/>
        <v>3047.8369510477814</v>
      </c>
      <c r="BA543" s="25">
        <f t="shared" si="210"/>
        <v>8832.473765734987</v>
      </c>
      <c r="BB543" s="25">
        <f t="shared" si="210"/>
        <v>25603.488645394966</v>
      </c>
      <c r="BC543" s="25">
        <f t="shared" si="210"/>
        <v>74226.582731377712</v>
      </c>
      <c r="BD543" s="25">
        <f t="shared" si="210"/>
        <v>215196.30313641208</v>
      </c>
      <c r="BE543" s="25">
        <f t="shared" si="210"/>
        <v>623900.48876334867</v>
      </c>
      <c r="BF543" s="25">
        <f t="shared" si="209"/>
        <v>1808829.499539858</v>
      </c>
      <c r="BG543" s="25">
        <f t="shared" si="209"/>
        <v>5244215.8008228196</v>
      </c>
      <c r="BH543" s="25">
        <f t="shared" si="209"/>
        <v>15204204.063164905</v>
      </c>
      <c r="BI543" s="25">
        <f t="shared" si="209"/>
        <v>44080539.207467429</v>
      </c>
      <c r="BJ543" s="25">
        <f t="shared" si="209"/>
        <v>127799787.60445273</v>
      </c>
      <c r="BK543" s="25">
        <f t="shared" si="209"/>
        <v>370521466.69325632</v>
      </c>
      <c r="BL543" s="25">
        <f t="shared" si="209"/>
        <v>1074228375.5313194</v>
      </c>
      <c r="BM543" s="25">
        <f t="shared" si="209"/>
        <v>3114439268.1283507</v>
      </c>
      <c r="BN543" s="25">
        <f t="shared" si="209"/>
        <v>9029487754.9259262</v>
      </c>
    </row>
    <row r="544" spans="2:66" x14ac:dyDescent="0.3">
      <c r="B544" s="73"/>
      <c r="F544" s="75"/>
      <c r="G544" s="23"/>
      <c r="H544" s="59">
        <f t="shared" si="192"/>
        <v>0</v>
      </c>
      <c r="I544" s="77">
        <f t="shared" si="202"/>
        <v>0</v>
      </c>
      <c r="J544">
        <f t="shared" si="207"/>
        <v>0</v>
      </c>
      <c r="K544">
        <f t="shared" si="207"/>
        <v>0</v>
      </c>
      <c r="L544">
        <f t="shared" si="207"/>
        <v>0</v>
      </c>
      <c r="M544">
        <f t="shared" si="207"/>
        <v>0</v>
      </c>
      <c r="N544">
        <f t="shared" si="207"/>
        <v>0</v>
      </c>
      <c r="O544">
        <f t="shared" si="207"/>
        <v>0</v>
      </c>
      <c r="P544">
        <f t="shared" si="207"/>
        <v>0</v>
      </c>
      <c r="Q544">
        <f t="shared" si="207"/>
        <v>0</v>
      </c>
      <c r="R544">
        <f t="shared" si="207"/>
        <v>0</v>
      </c>
      <c r="S544">
        <f t="shared" si="207"/>
        <v>0</v>
      </c>
      <c r="T544">
        <f t="shared" si="207"/>
        <v>0</v>
      </c>
      <c r="U544">
        <f t="shared" si="207"/>
        <v>0</v>
      </c>
      <c r="V544">
        <f t="shared" si="207"/>
        <v>0</v>
      </c>
      <c r="W544">
        <f t="shared" si="207"/>
        <v>0</v>
      </c>
      <c r="X544">
        <f t="shared" si="207"/>
        <v>0</v>
      </c>
      <c r="Y544">
        <f t="shared" si="207"/>
        <v>0</v>
      </c>
      <c r="Z544">
        <f t="shared" si="207"/>
        <v>0</v>
      </c>
      <c r="AA544">
        <f t="shared" si="207"/>
        <v>0</v>
      </c>
      <c r="AC544">
        <f t="shared" si="208"/>
        <v>0</v>
      </c>
      <c r="AD544">
        <f t="shared" si="208"/>
        <v>0</v>
      </c>
      <c r="AE544">
        <f t="shared" si="208"/>
        <v>0</v>
      </c>
      <c r="AF544">
        <f t="shared" si="208"/>
        <v>0</v>
      </c>
      <c r="AG544">
        <f t="shared" si="208"/>
        <v>0</v>
      </c>
      <c r="AH544">
        <f t="shared" si="206"/>
        <v>0</v>
      </c>
      <c r="AI544">
        <f t="shared" si="206"/>
        <v>0</v>
      </c>
      <c r="AJ544">
        <f t="shared" si="206"/>
        <v>0</v>
      </c>
      <c r="AK544">
        <f t="shared" si="206"/>
        <v>0</v>
      </c>
      <c r="AL544">
        <f t="shared" si="206"/>
        <v>0</v>
      </c>
      <c r="AM544">
        <f t="shared" si="198"/>
        <v>0</v>
      </c>
      <c r="AN544">
        <f t="shared" si="198"/>
        <v>0</v>
      </c>
      <c r="AO544">
        <f t="shared" si="198"/>
        <v>0</v>
      </c>
      <c r="AP544">
        <f t="shared" si="198"/>
        <v>0</v>
      </c>
      <c r="AQ544">
        <f t="shared" si="195"/>
        <v>0</v>
      </c>
      <c r="AR544">
        <f t="shared" si="195"/>
        <v>0</v>
      </c>
      <c r="AS544">
        <f t="shared" si="195"/>
        <v>0</v>
      </c>
      <c r="AT544">
        <f t="shared" si="195"/>
        <v>0</v>
      </c>
      <c r="AV544" s="25">
        <f t="shared" si="210"/>
        <v>45.171769645733413</v>
      </c>
      <c r="AW544" s="25">
        <f t="shared" si="210"/>
        <v>127.04522300052373</v>
      </c>
      <c r="AX544" s="25">
        <f t="shared" si="210"/>
        <v>364.41551061754836</v>
      </c>
      <c r="AY544" s="25">
        <f t="shared" si="210"/>
        <v>1052.6074841407044</v>
      </c>
      <c r="AZ544" s="25">
        <f t="shared" si="210"/>
        <v>3047.8369510477814</v>
      </c>
      <c r="BA544" s="25">
        <f t="shared" si="210"/>
        <v>8832.473765734987</v>
      </c>
      <c r="BB544" s="25">
        <f t="shared" si="210"/>
        <v>25603.488645394966</v>
      </c>
      <c r="BC544" s="25">
        <f t="shared" si="210"/>
        <v>74226.582731377712</v>
      </c>
      <c r="BD544" s="25">
        <f t="shared" si="210"/>
        <v>215196.30313641208</v>
      </c>
      <c r="BE544" s="25">
        <f t="shared" si="210"/>
        <v>623900.48876334867</v>
      </c>
      <c r="BF544" s="25">
        <f t="shared" si="209"/>
        <v>1808829.499539858</v>
      </c>
      <c r="BG544" s="25">
        <f t="shared" si="209"/>
        <v>5244215.8008228196</v>
      </c>
      <c r="BH544" s="25">
        <f t="shared" si="209"/>
        <v>15204204.063164905</v>
      </c>
      <c r="BI544" s="25">
        <f t="shared" si="209"/>
        <v>44080539.207467429</v>
      </c>
      <c r="BJ544" s="25">
        <f t="shared" si="209"/>
        <v>127799787.60445273</v>
      </c>
      <c r="BK544" s="25">
        <f t="shared" si="209"/>
        <v>370521466.69325632</v>
      </c>
      <c r="BL544" s="25">
        <f t="shared" si="209"/>
        <v>1074228375.5313194</v>
      </c>
      <c r="BM544" s="25">
        <f t="shared" si="209"/>
        <v>3114439268.1283507</v>
      </c>
      <c r="BN544" s="25">
        <f t="shared" si="209"/>
        <v>9029487754.9259262</v>
      </c>
    </row>
    <row r="545" spans="2:66" x14ac:dyDescent="0.3">
      <c r="B545" s="73"/>
      <c r="F545" s="75"/>
      <c r="G545" s="23"/>
      <c r="H545" s="59">
        <f t="shared" si="192"/>
        <v>0</v>
      </c>
      <c r="I545" s="77">
        <f t="shared" si="202"/>
        <v>0</v>
      </c>
      <c r="J545">
        <f t="shared" si="207"/>
        <v>0</v>
      </c>
      <c r="K545">
        <f t="shared" si="207"/>
        <v>0</v>
      </c>
      <c r="L545">
        <f t="shared" si="207"/>
        <v>0</v>
      </c>
      <c r="M545">
        <f t="shared" si="207"/>
        <v>0</v>
      </c>
      <c r="N545">
        <f t="shared" si="207"/>
        <v>0</v>
      </c>
      <c r="O545">
        <f t="shared" si="207"/>
        <v>0</v>
      </c>
      <c r="P545">
        <f t="shared" si="207"/>
        <v>0</v>
      </c>
      <c r="Q545">
        <f t="shared" si="207"/>
        <v>0</v>
      </c>
      <c r="R545">
        <f t="shared" si="207"/>
        <v>0</v>
      </c>
      <c r="S545">
        <f t="shared" si="207"/>
        <v>0</v>
      </c>
      <c r="T545">
        <f t="shared" si="207"/>
        <v>0</v>
      </c>
      <c r="U545">
        <f t="shared" si="207"/>
        <v>0</v>
      </c>
      <c r="V545">
        <f t="shared" si="207"/>
        <v>0</v>
      </c>
      <c r="W545">
        <f t="shared" si="207"/>
        <v>0</v>
      </c>
      <c r="X545">
        <f t="shared" si="207"/>
        <v>0</v>
      </c>
      <c r="Y545">
        <f t="shared" si="207"/>
        <v>0</v>
      </c>
      <c r="Z545">
        <f t="shared" si="207"/>
        <v>0</v>
      </c>
      <c r="AA545">
        <f t="shared" si="207"/>
        <v>0</v>
      </c>
      <c r="AC545">
        <f t="shared" si="208"/>
        <v>0</v>
      </c>
      <c r="AD545">
        <f t="shared" si="208"/>
        <v>0</v>
      </c>
      <c r="AE545">
        <f t="shared" si="208"/>
        <v>0</v>
      </c>
      <c r="AF545">
        <f t="shared" si="208"/>
        <v>0</v>
      </c>
      <c r="AG545">
        <f t="shared" si="208"/>
        <v>0</v>
      </c>
      <c r="AH545">
        <f t="shared" si="206"/>
        <v>0</v>
      </c>
      <c r="AI545">
        <f t="shared" si="206"/>
        <v>0</v>
      </c>
      <c r="AJ545">
        <f t="shared" si="206"/>
        <v>0</v>
      </c>
      <c r="AK545">
        <f t="shared" si="206"/>
        <v>0</v>
      </c>
      <c r="AL545">
        <f t="shared" si="206"/>
        <v>0</v>
      </c>
      <c r="AM545">
        <f t="shared" si="198"/>
        <v>0</v>
      </c>
      <c r="AN545">
        <f t="shared" si="198"/>
        <v>0</v>
      </c>
      <c r="AO545">
        <f t="shared" si="198"/>
        <v>0</v>
      </c>
      <c r="AP545">
        <f t="shared" si="198"/>
        <v>0</v>
      </c>
      <c r="AQ545">
        <f t="shared" si="195"/>
        <v>0</v>
      </c>
      <c r="AR545">
        <f t="shared" si="195"/>
        <v>0</v>
      </c>
      <c r="AS545">
        <f t="shared" si="195"/>
        <v>0</v>
      </c>
      <c r="AT545">
        <f t="shared" si="195"/>
        <v>0</v>
      </c>
      <c r="AV545" s="25">
        <f t="shared" si="210"/>
        <v>45.171769645733413</v>
      </c>
      <c r="AW545" s="25">
        <f t="shared" si="210"/>
        <v>127.04522300052373</v>
      </c>
      <c r="AX545" s="25">
        <f t="shared" si="210"/>
        <v>364.41551061754836</v>
      </c>
      <c r="AY545" s="25">
        <f t="shared" si="210"/>
        <v>1052.6074841407044</v>
      </c>
      <c r="AZ545" s="25">
        <f t="shared" si="210"/>
        <v>3047.8369510477814</v>
      </c>
      <c r="BA545" s="25">
        <f t="shared" si="210"/>
        <v>8832.473765734987</v>
      </c>
      <c r="BB545" s="25">
        <f t="shared" si="210"/>
        <v>25603.488645394966</v>
      </c>
      <c r="BC545" s="25">
        <f t="shared" si="210"/>
        <v>74226.582731377712</v>
      </c>
      <c r="BD545" s="25">
        <f t="shared" si="210"/>
        <v>215196.30313641208</v>
      </c>
      <c r="BE545" s="25">
        <f t="shared" si="210"/>
        <v>623900.48876334867</v>
      </c>
      <c r="BF545" s="25">
        <f t="shared" si="209"/>
        <v>1808829.499539858</v>
      </c>
      <c r="BG545" s="25">
        <f t="shared" si="209"/>
        <v>5244215.8008228196</v>
      </c>
      <c r="BH545" s="25">
        <f t="shared" si="209"/>
        <v>15204204.063164905</v>
      </c>
      <c r="BI545" s="25">
        <f t="shared" si="209"/>
        <v>44080539.207467429</v>
      </c>
      <c r="BJ545" s="25">
        <f t="shared" si="209"/>
        <v>127799787.60445273</v>
      </c>
      <c r="BK545" s="25">
        <f t="shared" si="209"/>
        <v>370521466.69325632</v>
      </c>
      <c r="BL545" s="25">
        <f t="shared" si="209"/>
        <v>1074228375.5313194</v>
      </c>
      <c r="BM545" s="25">
        <f t="shared" si="209"/>
        <v>3114439268.1283507</v>
      </c>
      <c r="BN545" s="25">
        <f t="shared" si="209"/>
        <v>9029487754.9259262</v>
      </c>
    </row>
    <row r="546" spans="2:66" x14ac:dyDescent="0.3">
      <c r="B546" s="73"/>
      <c r="F546" s="75"/>
      <c r="G546" s="23"/>
      <c r="H546" s="59">
        <f t="shared" si="192"/>
        <v>0</v>
      </c>
      <c r="I546" s="77">
        <f t="shared" si="202"/>
        <v>0</v>
      </c>
      <c r="J546">
        <f t="shared" si="207"/>
        <v>0</v>
      </c>
      <c r="K546">
        <f t="shared" si="207"/>
        <v>0</v>
      </c>
      <c r="L546">
        <f t="shared" si="207"/>
        <v>0</v>
      </c>
      <c r="M546">
        <f t="shared" si="207"/>
        <v>0</v>
      </c>
      <c r="N546">
        <f t="shared" si="207"/>
        <v>0</v>
      </c>
      <c r="O546">
        <f t="shared" si="207"/>
        <v>0</v>
      </c>
      <c r="P546">
        <f t="shared" si="207"/>
        <v>0</v>
      </c>
      <c r="Q546">
        <f t="shared" si="207"/>
        <v>0</v>
      </c>
      <c r="R546">
        <f t="shared" si="207"/>
        <v>0</v>
      </c>
      <c r="S546">
        <f t="shared" si="207"/>
        <v>0</v>
      </c>
      <c r="T546">
        <f t="shared" si="207"/>
        <v>0</v>
      </c>
      <c r="U546">
        <f t="shared" si="207"/>
        <v>0</v>
      </c>
      <c r="V546">
        <f t="shared" si="207"/>
        <v>0</v>
      </c>
      <c r="W546">
        <f t="shared" si="207"/>
        <v>0</v>
      </c>
      <c r="X546">
        <f t="shared" si="207"/>
        <v>0</v>
      </c>
      <c r="Y546">
        <f t="shared" si="207"/>
        <v>0</v>
      </c>
      <c r="Z546">
        <f t="shared" si="207"/>
        <v>0</v>
      </c>
      <c r="AA546">
        <f t="shared" si="207"/>
        <v>0</v>
      </c>
      <c r="AC546">
        <f t="shared" si="208"/>
        <v>0</v>
      </c>
      <c r="AD546">
        <f t="shared" si="208"/>
        <v>0</v>
      </c>
      <c r="AE546">
        <f t="shared" si="208"/>
        <v>0</v>
      </c>
      <c r="AF546">
        <f t="shared" si="208"/>
        <v>0</v>
      </c>
      <c r="AG546">
        <f t="shared" si="208"/>
        <v>0</v>
      </c>
      <c r="AH546">
        <f t="shared" si="206"/>
        <v>0</v>
      </c>
      <c r="AI546">
        <f t="shared" si="206"/>
        <v>0</v>
      </c>
      <c r="AJ546">
        <f t="shared" si="206"/>
        <v>0</v>
      </c>
      <c r="AK546">
        <f t="shared" si="206"/>
        <v>0</v>
      </c>
      <c r="AL546">
        <f t="shared" si="206"/>
        <v>0</v>
      </c>
      <c r="AM546">
        <f t="shared" si="198"/>
        <v>0</v>
      </c>
      <c r="AN546">
        <f t="shared" si="198"/>
        <v>0</v>
      </c>
      <c r="AO546">
        <f t="shared" si="198"/>
        <v>0</v>
      </c>
      <c r="AP546">
        <f t="shared" si="198"/>
        <v>0</v>
      </c>
      <c r="AQ546">
        <f t="shared" si="195"/>
        <v>0</v>
      </c>
      <c r="AR546">
        <f t="shared" si="195"/>
        <v>0</v>
      </c>
      <c r="AS546">
        <f t="shared" si="195"/>
        <v>0</v>
      </c>
      <c r="AT546">
        <f t="shared" si="195"/>
        <v>0</v>
      </c>
      <c r="AV546" s="25">
        <f t="shared" si="210"/>
        <v>45.171769645733413</v>
      </c>
      <c r="AW546" s="25">
        <f t="shared" si="210"/>
        <v>127.04522300052373</v>
      </c>
      <c r="AX546" s="25">
        <f t="shared" si="210"/>
        <v>364.41551061754836</v>
      </c>
      <c r="AY546" s="25">
        <f t="shared" si="210"/>
        <v>1052.6074841407044</v>
      </c>
      <c r="AZ546" s="25">
        <f t="shared" si="210"/>
        <v>3047.8369510477814</v>
      </c>
      <c r="BA546" s="25">
        <f t="shared" si="210"/>
        <v>8832.473765734987</v>
      </c>
      <c r="BB546" s="25">
        <f t="shared" si="210"/>
        <v>25603.488645394966</v>
      </c>
      <c r="BC546" s="25">
        <f t="shared" si="210"/>
        <v>74226.582731377712</v>
      </c>
      <c r="BD546" s="25">
        <f t="shared" si="210"/>
        <v>215196.30313641208</v>
      </c>
      <c r="BE546" s="25">
        <f t="shared" si="210"/>
        <v>623900.48876334867</v>
      </c>
      <c r="BF546" s="25">
        <f t="shared" si="209"/>
        <v>1808829.499539858</v>
      </c>
      <c r="BG546" s="25">
        <f t="shared" si="209"/>
        <v>5244215.8008228196</v>
      </c>
      <c r="BH546" s="25">
        <f t="shared" si="209"/>
        <v>15204204.063164905</v>
      </c>
      <c r="BI546" s="25">
        <f t="shared" si="209"/>
        <v>44080539.207467429</v>
      </c>
      <c r="BJ546" s="25">
        <f t="shared" si="209"/>
        <v>127799787.60445273</v>
      </c>
      <c r="BK546" s="25">
        <f t="shared" si="209"/>
        <v>370521466.69325632</v>
      </c>
      <c r="BL546" s="25">
        <f t="shared" si="209"/>
        <v>1074228375.5313194</v>
      </c>
      <c r="BM546" s="25">
        <f t="shared" si="209"/>
        <v>3114439268.1283507</v>
      </c>
      <c r="BN546" s="25">
        <f t="shared" si="209"/>
        <v>9029487754.9259262</v>
      </c>
    </row>
    <row r="547" spans="2:66" x14ac:dyDescent="0.3">
      <c r="B547" s="73"/>
      <c r="F547" s="75"/>
      <c r="G547" s="23"/>
      <c r="H547" s="59">
        <f t="shared" si="192"/>
        <v>0</v>
      </c>
      <c r="I547" s="77">
        <f t="shared" si="202"/>
        <v>0</v>
      </c>
      <c r="J547">
        <f t="shared" si="207"/>
        <v>0</v>
      </c>
      <c r="K547">
        <f t="shared" si="207"/>
        <v>0</v>
      </c>
      <c r="L547">
        <f t="shared" si="207"/>
        <v>0</v>
      </c>
      <c r="M547">
        <f t="shared" si="207"/>
        <v>0</v>
      </c>
      <c r="N547">
        <f t="shared" si="207"/>
        <v>0</v>
      </c>
      <c r="O547">
        <f t="shared" si="207"/>
        <v>0</v>
      </c>
      <c r="P547">
        <f t="shared" si="207"/>
        <v>0</v>
      </c>
      <c r="Q547">
        <f t="shared" si="207"/>
        <v>0</v>
      </c>
      <c r="R547">
        <f t="shared" si="207"/>
        <v>0</v>
      </c>
      <c r="S547">
        <f t="shared" si="207"/>
        <v>0</v>
      </c>
      <c r="T547">
        <f t="shared" si="207"/>
        <v>0</v>
      </c>
      <c r="U547">
        <f t="shared" si="207"/>
        <v>0</v>
      </c>
      <c r="V547">
        <f t="shared" si="207"/>
        <v>0</v>
      </c>
      <c r="W547">
        <f t="shared" si="207"/>
        <v>0</v>
      </c>
      <c r="X547">
        <f t="shared" si="207"/>
        <v>0</v>
      </c>
      <c r="Y547">
        <f t="shared" si="207"/>
        <v>0</v>
      </c>
      <c r="Z547">
        <f t="shared" si="207"/>
        <v>0</v>
      </c>
      <c r="AA547">
        <f t="shared" si="207"/>
        <v>0</v>
      </c>
      <c r="AC547">
        <f t="shared" si="208"/>
        <v>0</v>
      </c>
      <c r="AD547">
        <f t="shared" si="208"/>
        <v>0</v>
      </c>
      <c r="AE547">
        <f t="shared" si="208"/>
        <v>0</v>
      </c>
      <c r="AF547">
        <f t="shared" si="208"/>
        <v>0</v>
      </c>
      <c r="AG547">
        <f t="shared" si="208"/>
        <v>0</v>
      </c>
      <c r="AH547">
        <f t="shared" si="206"/>
        <v>0</v>
      </c>
      <c r="AI547">
        <f t="shared" si="206"/>
        <v>0</v>
      </c>
      <c r="AJ547">
        <f t="shared" si="206"/>
        <v>0</v>
      </c>
      <c r="AK547">
        <f t="shared" si="206"/>
        <v>0</v>
      </c>
      <c r="AL547">
        <f t="shared" si="206"/>
        <v>0</v>
      </c>
      <c r="AM547">
        <f t="shared" si="198"/>
        <v>0</v>
      </c>
      <c r="AN547">
        <f t="shared" si="198"/>
        <v>0</v>
      </c>
      <c r="AO547">
        <f t="shared" si="198"/>
        <v>0</v>
      </c>
      <c r="AP547">
        <f t="shared" si="198"/>
        <v>0</v>
      </c>
      <c r="AQ547">
        <f t="shared" si="195"/>
        <v>0</v>
      </c>
      <c r="AR547">
        <f t="shared" si="195"/>
        <v>0</v>
      </c>
      <c r="AS547">
        <f t="shared" si="195"/>
        <v>0</v>
      </c>
      <c r="AT547">
        <f t="shared" si="195"/>
        <v>0</v>
      </c>
      <c r="AV547" s="25">
        <f t="shared" si="210"/>
        <v>45.171769645733413</v>
      </c>
      <c r="AW547" s="25">
        <f t="shared" si="210"/>
        <v>127.04522300052373</v>
      </c>
      <c r="AX547" s="25">
        <f t="shared" si="210"/>
        <v>364.41551061754836</v>
      </c>
      <c r="AY547" s="25">
        <f t="shared" si="210"/>
        <v>1052.6074841407044</v>
      </c>
      <c r="AZ547" s="25">
        <f t="shared" si="210"/>
        <v>3047.8369510477814</v>
      </c>
      <c r="BA547" s="25">
        <f t="shared" si="210"/>
        <v>8832.473765734987</v>
      </c>
      <c r="BB547" s="25">
        <f t="shared" si="210"/>
        <v>25603.488645394966</v>
      </c>
      <c r="BC547" s="25">
        <f t="shared" si="210"/>
        <v>74226.582731377712</v>
      </c>
      <c r="BD547" s="25">
        <f t="shared" si="210"/>
        <v>215196.30313641208</v>
      </c>
      <c r="BE547" s="25">
        <f t="shared" si="210"/>
        <v>623900.48876334867</v>
      </c>
      <c r="BF547" s="25">
        <f t="shared" si="209"/>
        <v>1808829.499539858</v>
      </c>
      <c r="BG547" s="25">
        <f t="shared" si="209"/>
        <v>5244215.8008228196</v>
      </c>
      <c r="BH547" s="25">
        <f t="shared" si="209"/>
        <v>15204204.063164905</v>
      </c>
      <c r="BI547" s="25">
        <f t="shared" si="209"/>
        <v>44080539.207467429</v>
      </c>
      <c r="BJ547" s="25">
        <f t="shared" si="209"/>
        <v>127799787.60445273</v>
      </c>
      <c r="BK547" s="25">
        <f t="shared" si="209"/>
        <v>370521466.69325632</v>
      </c>
      <c r="BL547" s="25">
        <f t="shared" si="209"/>
        <v>1074228375.5313194</v>
      </c>
      <c r="BM547" s="25">
        <f t="shared" si="209"/>
        <v>3114439268.1283507</v>
      </c>
      <c r="BN547" s="25">
        <f t="shared" si="209"/>
        <v>9029487754.9259262</v>
      </c>
    </row>
    <row r="548" spans="2:66" x14ac:dyDescent="0.3">
      <c r="B548" s="73"/>
      <c r="F548" s="75"/>
      <c r="G548" s="23"/>
      <c r="H548" s="59">
        <f t="shared" si="192"/>
        <v>0</v>
      </c>
      <c r="I548" s="77">
        <f t="shared" si="202"/>
        <v>0</v>
      </c>
      <c r="J548">
        <f t="shared" si="207"/>
        <v>0</v>
      </c>
      <c r="K548">
        <f t="shared" si="207"/>
        <v>0</v>
      </c>
      <c r="L548">
        <f t="shared" si="207"/>
        <v>0</v>
      </c>
      <c r="M548">
        <f t="shared" si="207"/>
        <v>0</v>
      </c>
      <c r="N548">
        <f t="shared" si="207"/>
        <v>0</v>
      </c>
      <c r="O548">
        <f t="shared" si="207"/>
        <v>0</v>
      </c>
      <c r="P548">
        <f t="shared" si="207"/>
        <v>0</v>
      </c>
      <c r="Q548">
        <f t="shared" si="207"/>
        <v>0</v>
      </c>
      <c r="R548">
        <f t="shared" si="207"/>
        <v>0</v>
      </c>
      <c r="S548">
        <f t="shared" si="207"/>
        <v>0</v>
      </c>
      <c r="T548">
        <f t="shared" si="207"/>
        <v>0</v>
      </c>
      <c r="U548">
        <f t="shared" si="207"/>
        <v>0</v>
      </c>
      <c r="V548">
        <f t="shared" si="207"/>
        <v>0</v>
      </c>
      <c r="W548">
        <f t="shared" si="207"/>
        <v>0</v>
      </c>
      <c r="X548">
        <f t="shared" si="207"/>
        <v>0</v>
      </c>
      <c r="Y548">
        <f t="shared" si="207"/>
        <v>0</v>
      </c>
      <c r="Z548">
        <f t="shared" si="207"/>
        <v>0</v>
      </c>
      <c r="AA548">
        <f t="shared" si="207"/>
        <v>0</v>
      </c>
      <c r="AC548">
        <f t="shared" si="208"/>
        <v>0</v>
      </c>
      <c r="AD548">
        <f t="shared" si="208"/>
        <v>0</v>
      </c>
      <c r="AE548">
        <f t="shared" si="208"/>
        <v>0</v>
      </c>
      <c r="AF548">
        <f t="shared" si="208"/>
        <v>0</v>
      </c>
      <c r="AG548">
        <f t="shared" si="208"/>
        <v>0</v>
      </c>
      <c r="AH548">
        <f t="shared" si="206"/>
        <v>0</v>
      </c>
      <c r="AI548">
        <f t="shared" si="206"/>
        <v>0</v>
      </c>
      <c r="AJ548">
        <f t="shared" si="206"/>
        <v>0</v>
      </c>
      <c r="AK548">
        <f t="shared" si="206"/>
        <v>0</v>
      </c>
      <c r="AL548">
        <f t="shared" si="206"/>
        <v>0</v>
      </c>
      <c r="AM548">
        <f t="shared" si="198"/>
        <v>0</v>
      </c>
      <c r="AN548">
        <f t="shared" si="198"/>
        <v>0</v>
      </c>
      <c r="AO548">
        <f t="shared" si="198"/>
        <v>0</v>
      </c>
      <c r="AP548">
        <f t="shared" si="198"/>
        <v>0</v>
      </c>
      <c r="AQ548">
        <f t="shared" si="195"/>
        <v>0</v>
      </c>
      <c r="AR548">
        <f t="shared" si="195"/>
        <v>0</v>
      </c>
      <c r="AS548">
        <f t="shared" si="195"/>
        <v>0</v>
      </c>
      <c r="AT548">
        <f t="shared" si="195"/>
        <v>0</v>
      </c>
      <c r="AV548" s="25">
        <f t="shared" si="210"/>
        <v>45.171769645733413</v>
      </c>
      <c r="AW548" s="25">
        <f t="shared" si="210"/>
        <v>127.04522300052373</v>
      </c>
      <c r="AX548" s="25">
        <f t="shared" si="210"/>
        <v>364.41551061754836</v>
      </c>
      <c r="AY548" s="25">
        <f t="shared" si="210"/>
        <v>1052.6074841407044</v>
      </c>
      <c r="AZ548" s="25">
        <f t="shared" si="210"/>
        <v>3047.8369510477814</v>
      </c>
      <c r="BA548" s="25">
        <f t="shared" si="210"/>
        <v>8832.473765734987</v>
      </c>
      <c r="BB548" s="25">
        <f t="shared" si="210"/>
        <v>25603.488645394966</v>
      </c>
      <c r="BC548" s="25">
        <f t="shared" si="210"/>
        <v>74226.582731377712</v>
      </c>
      <c r="BD548" s="25">
        <f t="shared" si="210"/>
        <v>215196.30313641208</v>
      </c>
      <c r="BE548" s="25">
        <f t="shared" si="210"/>
        <v>623900.48876334867</v>
      </c>
      <c r="BF548" s="25">
        <f t="shared" si="209"/>
        <v>1808829.499539858</v>
      </c>
      <c r="BG548" s="25">
        <f t="shared" si="209"/>
        <v>5244215.8008228196</v>
      </c>
      <c r="BH548" s="25">
        <f t="shared" si="209"/>
        <v>15204204.063164905</v>
      </c>
      <c r="BI548" s="25">
        <f t="shared" si="209"/>
        <v>44080539.207467429</v>
      </c>
      <c r="BJ548" s="25">
        <f t="shared" si="209"/>
        <v>127799787.60445273</v>
      </c>
      <c r="BK548" s="25">
        <f t="shared" si="209"/>
        <v>370521466.69325632</v>
      </c>
      <c r="BL548" s="25">
        <f t="shared" si="209"/>
        <v>1074228375.5313194</v>
      </c>
      <c r="BM548" s="25">
        <f t="shared" si="209"/>
        <v>3114439268.1283507</v>
      </c>
      <c r="BN548" s="25">
        <f t="shared" si="209"/>
        <v>9029487754.9259262</v>
      </c>
    </row>
    <row r="549" spans="2:66" x14ac:dyDescent="0.3">
      <c r="B549" s="73"/>
      <c r="F549" s="75"/>
      <c r="G549" s="23"/>
      <c r="H549" s="59">
        <f t="shared" si="192"/>
        <v>0</v>
      </c>
      <c r="I549" s="77">
        <f t="shared" si="202"/>
        <v>0</v>
      </c>
      <c r="J549">
        <f t="shared" si="207"/>
        <v>0</v>
      </c>
      <c r="K549">
        <f t="shared" si="207"/>
        <v>0</v>
      </c>
      <c r="L549">
        <f t="shared" si="207"/>
        <v>0</v>
      </c>
      <c r="M549">
        <f t="shared" si="207"/>
        <v>0</v>
      </c>
      <c r="N549">
        <f t="shared" si="207"/>
        <v>0</v>
      </c>
      <c r="O549">
        <f t="shared" si="207"/>
        <v>0</v>
      </c>
      <c r="P549">
        <f t="shared" si="207"/>
        <v>0</v>
      </c>
      <c r="Q549">
        <f t="shared" si="207"/>
        <v>0</v>
      </c>
      <c r="R549">
        <f t="shared" si="207"/>
        <v>0</v>
      </c>
      <c r="S549">
        <f t="shared" si="207"/>
        <v>0</v>
      </c>
      <c r="T549">
        <f t="shared" si="207"/>
        <v>0</v>
      </c>
      <c r="U549">
        <f t="shared" si="207"/>
        <v>0</v>
      </c>
      <c r="V549">
        <f t="shared" si="207"/>
        <v>0</v>
      </c>
      <c r="W549">
        <f t="shared" si="207"/>
        <v>0</v>
      </c>
      <c r="X549">
        <f t="shared" si="207"/>
        <v>0</v>
      </c>
      <c r="Y549">
        <f t="shared" si="207"/>
        <v>0</v>
      </c>
      <c r="Z549">
        <f t="shared" si="207"/>
        <v>0</v>
      </c>
      <c r="AA549">
        <f t="shared" si="207"/>
        <v>0</v>
      </c>
      <c r="AC549">
        <f t="shared" si="208"/>
        <v>0</v>
      </c>
      <c r="AD549">
        <f t="shared" si="208"/>
        <v>0</v>
      </c>
      <c r="AE549">
        <f t="shared" si="208"/>
        <v>0</v>
      </c>
      <c r="AF549">
        <f t="shared" si="208"/>
        <v>0</v>
      </c>
      <c r="AG549">
        <f t="shared" si="208"/>
        <v>0</v>
      </c>
      <c r="AH549">
        <f t="shared" si="206"/>
        <v>0</v>
      </c>
      <c r="AI549">
        <f t="shared" si="206"/>
        <v>0</v>
      </c>
      <c r="AJ549">
        <f t="shared" si="206"/>
        <v>0</v>
      </c>
      <c r="AK549">
        <f t="shared" si="206"/>
        <v>0</v>
      </c>
      <c r="AL549">
        <f t="shared" si="206"/>
        <v>0</v>
      </c>
      <c r="AM549">
        <f t="shared" si="198"/>
        <v>0</v>
      </c>
      <c r="AN549">
        <f t="shared" si="198"/>
        <v>0</v>
      </c>
      <c r="AO549">
        <f t="shared" si="198"/>
        <v>0</v>
      </c>
      <c r="AP549">
        <f t="shared" si="198"/>
        <v>0</v>
      </c>
      <c r="AQ549">
        <f t="shared" si="195"/>
        <v>0</v>
      </c>
      <c r="AR549">
        <f t="shared" si="195"/>
        <v>0</v>
      </c>
      <c r="AS549">
        <f t="shared" si="195"/>
        <v>0</v>
      </c>
      <c r="AT549">
        <f t="shared" si="195"/>
        <v>0</v>
      </c>
      <c r="AV549" s="25">
        <f t="shared" si="210"/>
        <v>45.171769645733413</v>
      </c>
      <c r="AW549" s="25">
        <f t="shared" si="210"/>
        <v>127.04522300052373</v>
      </c>
      <c r="AX549" s="25">
        <f t="shared" si="210"/>
        <v>364.41551061754836</v>
      </c>
      <c r="AY549" s="25">
        <f t="shared" si="210"/>
        <v>1052.6074841407044</v>
      </c>
      <c r="AZ549" s="25">
        <f t="shared" si="210"/>
        <v>3047.8369510477814</v>
      </c>
      <c r="BA549" s="25">
        <f t="shared" si="210"/>
        <v>8832.473765734987</v>
      </c>
      <c r="BB549" s="25">
        <f t="shared" si="210"/>
        <v>25603.488645394966</v>
      </c>
      <c r="BC549" s="25">
        <f t="shared" si="210"/>
        <v>74226.582731377712</v>
      </c>
      <c r="BD549" s="25">
        <f t="shared" si="210"/>
        <v>215196.30313641208</v>
      </c>
      <c r="BE549" s="25">
        <f t="shared" si="210"/>
        <v>623900.48876334867</v>
      </c>
      <c r="BF549" s="25">
        <f t="shared" si="209"/>
        <v>1808829.499539858</v>
      </c>
      <c r="BG549" s="25">
        <f t="shared" si="209"/>
        <v>5244215.8008228196</v>
      </c>
      <c r="BH549" s="25">
        <f t="shared" si="209"/>
        <v>15204204.063164905</v>
      </c>
      <c r="BI549" s="25">
        <f t="shared" si="209"/>
        <v>44080539.207467429</v>
      </c>
      <c r="BJ549" s="25">
        <f t="shared" si="209"/>
        <v>127799787.60445273</v>
      </c>
      <c r="BK549" s="25">
        <f t="shared" si="209"/>
        <v>370521466.69325632</v>
      </c>
      <c r="BL549" s="25">
        <f t="shared" si="209"/>
        <v>1074228375.5313194</v>
      </c>
      <c r="BM549" s="25">
        <f t="shared" si="209"/>
        <v>3114439268.1283507</v>
      </c>
      <c r="BN549" s="25">
        <f t="shared" si="209"/>
        <v>9029487754.9259262</v>
      </c>
    </row>
    <row r="550" spans="2:66" x14ac:dyDescent="0.3">
      <c r="B550" s="73"/>
      <c r="F550" s="75"/>
      <c r="G550" s="23"/>
      <c r="H550" s="59">
        <f t="shared" si="192"/>
        <v>0</v>
      </c>
      <c r="I550" s="77">
        <f t="shared" si="202"/>
        <v>0</v>
      </c>
      <c r="J550">
        <f t="shared" si="207"/>
        <v>0</v>
      </c>
      <c r="K550">
        <f t="shared" si="207"/>
        <v>0</v>
      </c>
      <c r="L550">
        <f t="shared" si="207"/>
        <v>0</v>
      </c>
      <c r="M550">
        <f t="shared" ref="M550:AA550" si="211">IF(AND(M$10&lt;=$D550,$D550&lt;N$10)=TRUE,(M$9*100+100*($D550-M$10)/(N$10-M$10)),0)</f>
        <v>0</v>
      </c>
      <c r="N550">
        <f t="shared" si="211"/>
        <v>0</v>
      </c>
      <c r="O550">
        <f t="shared" si="211"/>
        <v>0</v>
      </c>
      <c r="P550">
        <f t="shared" si="211"/>
        <v>0</v>
      </c>
      <c r="Q550">
        <f t="shared" si="211"/>
        <v>0</v>
      </c>
      <c r="R550">
        <f t="shared" si="211"/>
        <v>0</v>
      </c>
      <c r="S550">
        <f t="shared" si="211"/>
        <v>0</v>
      </c>
      <c r="T550">
        <f t="shared" si="211"/>
        <v>0</v>
      </c>
      <c r="U550">
        <f t="shared" si="211"/>
        <v>0</v>
      </c>
      <c r="V550">
        <f t="shared" si="211"/>
        <v>0</v>
      </c>
      <c r="W550">
        <f t="shared" si="211"/>
        <v>0</v>
      </c>
      <c r="X550">
        <f t="shared" si="211"/>
        <v>0</v>
      </c>
      <c r="Y550">
        <f t="shared" si="211"/>
        <v>0</v>
      </c>
      <c r="Z550">
        <f t="shared" si="211"/>
        <v>0</v>
      </c>
      <c r="AA550">
        <f t="shared" si="211"/>
        <v>0</v>
      </c>
      <c r="AC550">
        <f t="shared" si="208"/>
        <v>0</v>
      </c>
      <c r="AD550">
        <f t="shared" si="208"/>
        <v>0</v>
      </c>
      <c r="AE550">
        <f t="shared" si="208"/>
        <v>0</v>
      </c>
      <c r="AF550">
        <f t="shared" si="208"/>
        <v>0</v>
      </c>
      <c r="AG550">
        <f t="shared" si="208"/>
        <v>0</v>
      </c>
      <c r="AH550">
        <f t="shared" si="206"/>
        <v>0</v>
      </c>
      <c r="AI550">
        <f t="shared" si="206"/>
        <v>0</v>
      </c>
      <c r="AJ550">
        <f t="shared" si="206"/>
        <v>0</v>
      </c>
      <c r="AK550">
        <f t="shared" si="206"/>
        <v>0</v>
      </c>
      <c r="AL550">
        <f t="shared" si="206"/>
        <v>0</v>
      </c>
      <c r="AM550">
        <f t="shared" si="198"/>
        <v>0</v>
      </c>
      <c r="AN550">
        <f t="shared" si="198"/>
        <v>0</v>
      </c>
      <c r="AO550">
        <f t="shared" si="198"/>
        <v>0</v>
      </c>
      <c r="AP550">
        <f t="shared" si="198"/>
        <v>0</v>
      </c>
      <c r="AQ550">
        <f t="shared" si="195"/>
        <v>0</v>
      </c>
      <c r="AR550">
        <f t="shared" si="195"/>
        <v>0</v>
      </c>
      <c r="AS550">
        <f t="shared" si="195"/>
        <v>0</v>
      </c>
      <c r="AT550">
        <f t="shared" si="195"/>
        <v>0</v>
      </c>
      <c r="AV550" s="25">
        <f t="shared" si="210"/>
        <v>45.171769645733413</v>
      </c>
      <c r="AW550" s="25">
        <f t="shared" si="210"/>
        <v>127.04522300052373</v>
      </c>
      <c r="AX550" s="25">
        <f t="shared" si="210"/>
        <v>364.41551061754836</v>
      </c>
      <c r="AY550" s="25">
        <f t="shared" si="210"/>
        <v>1052.6074841407044</v>
      </c>
      <c r="AZ550" s="25">
        <f t="shared" si="210"/>
        <v>3047.8369510477814</v>
      </c>
      <c r="BA550" s="25">
        <f t="shared" si="210"/>
        <v>8832.473765734987</v>
      </c>
      <c r="BB550" s="25">
        <f t="shared" si="210"/>
        <v>25603.488645394966</v>
      </c>
      <c r="BC550" s="25">
        <f t="shared" si="210"/>
        <v>74226.582731377712</v>
      </c>
      <c r="BD550" s="25">
        <f t="shared" si="210"/>
        <v>215196.30313641208</v>
      </c>
      <c r="BE550" s="25">
        <f t="shared" si="210"/>
        <v>623900.48876334867</v>
      </c>
      <c r="BF550" s="25">
        <f t="shared" si="209"/>
        <v>1808829.499539858</v>
      </c>
      <c r="BG550" s="25">
        <f t="shared" si="209"/>
        <v>5244215.8008228196</v>
      </c>
      <c r="BH550" s="25">
        <f t="shared" si="209"/>
        <v>15204204.063164905</v>
      </c>
      <c r="BI550" s="25">
        <f t="shared" si="209"/>
        <v>44080539.207467429</v>
      </c>
      <c r="BJ550" s="25">
        <f t="shared" si="209"/>
        <v>127799787.60445273</v>
      </c>
      <c r="BK550" s="25">
        <f t="shared" si="209"/>
        <v>370521466.69325632</v>
      </c>
      <c r="BL550" s="25">
        <f t="shared" si="209"/>
        <v>1074228375.5313194</v>
      </c>
      <c r="BM550" s="25">
        <f t="shared" si="209"/>
        <v>3114439268.1283507</v>
      </c>
      <c r="BN550" s="25">
        <f t="shared" si="209"/>
        <v>9029487754.9259262</v>
      </c>
    </row>
    <row r="551" spans="2:66" x14ac:dyDescent="0.3">
      <c r="B551" s="73"/>
      <c r="F551" s="75"/>
      <c r="G551" s="23"/>
      <c r="H551" s="59">
        <f t="shared" si="192"/>
        <v>0</v>
      </c>
      <c r="I551" s="77">
        <f t="shared" si="202"/>
        <v>0</v>
      </c>
      <c r="J551">
        <f t="shared" ref="J551:AA565" si="212">IF(AND(J$10&lt;=$D551,$D551&lt;K$10)=TRUE,(J$9*100+100*($D551-J$10)/(K$10-J$10)),0)</f>
        <v>0</v>
      </c>
      <c r="K551">
        <f t="shared" si="212"/>
        <v>0</v>
      </c>
      <c r="L551">
        <f t="shared" si="212"/>
        <v>0</v>
      </c>
      <c r="M551">
        <f t="shared" si="212"/>
        <v>0</v>
      </c>
      <c r="N551">
        <f t="shared" si="212"/>
        <v>0</v>
      </c>
      <c r="O551">
        <f t="shared" si="212"/>
        <v>0</v>
      </c>
      <c r="P551">
        <f t="shared" si="212"/>
        <v>0</v>
      </c>
      <c r="Q551">
        <f t="shared" si="212"/>
        <v>0</v>
      </c>
      <c r="R551">
        <f t="shared" si="212"/>
        <v>0</v>
      </c>
      <c r="S551">
        <f t="shared" si="212"/>
        <v>0</v>
      </c>
      <c r="T551">
        <f t="shared" si="212"/>
        <v>0</v>
      </c>
      <c r="U551">
        <f t="shared" si="212"/>
        <v>0</v>
      </c>
      <c r="V551">
        <f t="shared" si="212"/>
        <v>0</v>
      </c>
      <c r="W551">
        <f t="shared" si="212"/>
        <v>0</v>
      </c>
      <c r="X551">
        <f t="shared" si="212"/>
        <v>0</v>
      </c>
      <c r="Y551">
        <f t="shared" si="212"/>
        <v>0</v>
      </c>
      <c r="Z551">
        <f t="shared" si="212"/>
        <v>0</v>
      </c>
      <c r="AA551">
        <f t="shared" si="212"/>
        <v>0</v>
      </c>
      <c r="AC551">
        <f t="shared" si="208"/>
        <v>0</v>
      </c>
      <c r="AD551">
        <f t="shared" si="208"/>
        <v>0</v>
      </c>
      <c r="AE551">
        <f t="shared" si="208"/>
        <v>0</v>
      </c>
      <c r="AF551">
        <f t="shared" si="208"/>
        <v>0</v>
      </c>
      <c r="AG551">
        <f t="shared" si="208"/>
        <v>0</v>
      </c>
      <c r="AH551">
        <f t="shared" si="206"/>
        <v>0</v>
      </c>
      <c r="AI551">
        <f t="shared" si="206"/>
        <v>0</v>
      </c>
      <c r="AJ551">
        <f t="shared" si="206"/>
        <v>0</v>
      </c>
      <c r="AK551">
        <f t="shared" si="206"/>
        <v>0</v>
      </c>
      <c r="AL551">
        <f t="shared" si="206"/>
        <v>0</v>
      </c>
      <c r="AM551">
        <f t="shared" si="198"/>
        <v>0</v>
      </c>
      <c r="AN551">
        <f t="shared" si="198"/>
        <v>0</v>
      </c>
      <c r="AO551">
        <f t="shared" si="198"/>
        <v>0</v>
      </c>
      <c r="AP551">
        <f t="shared" si="198"/>
        <v>0</v>
      </c>
      <c r="AQ551">
        <f t="shared" si="195"/>
        <v>0</v>
      </c>
      <c r="AR551">
        <f t="shared" si="195"/>
        <v>0</v>
      </c>
      <c r="AS551">
        <f t="shared" si="195"/>
        <v>0</v>
      </c>
      <c r="AT551">
        <f t="shared" si="195"/>
        <v>0</v>
      </c>
      <c r="AV551" s="25">
        <f t="shared" si="210"/>
        <v>45.171769645733413</v>
      </c>
      <c r="AW551" s="25">
        <f t="shared" si="210"/>
        <v>127.04522300052373</v>
      </c>
      <c r="AX551" s="25">
        <f t="shared" si="210"/>
        <v>364.41551061754836</v>
      </c>
      <c r="AY551" s="25">
        <f t="shared" si="210"/>
        <v>1052.6074841407044</v>
      </c>
      <c r="AZ551" s="25">
        <f t="shared" si="210"/>
        <v>3047.8369510477814</v>
      </c>
      <c r="BA551" s="25">
        <f t="shared" si="210"/>
        <v>8832.473765734987</v>
      </c>
      <c r="BB551" s="25">
        <f t="shared" si="210"/>
        <v>25603.488645394966</v>
      </c>
      <c r="BC551" s="25">
        <f t="shared" si="210"/>
        <v>74226.582731377712</v>
      </c>
      <c r="BD551" s="25">
        <f t="shared" si="210"/>
        <v>215196.30313641208</v>
      </c>
      <c r="BE551" s="25">
        <f t="shared" si="210"/>
        <v>623900.48876334867</v>
      </c>
      <c r="BF551" s="25">
        <f t="shared" si="209"/>
        <v>1808829.499539858</v>
      </c>
      <c r="BG551" s="25">
        <f t="shared" si="209"/>
        <v>5244215.8008228196</v>
      </c>
      <c r="BH551" s="25">
        <f t="shared" si="209"/>
        <v>15204204.063164905</v>
      </c>
      <c r="BI551" s="25">
        <f t="shared" si="209"/>
        <v>44080539.207467429</v>
      </c>
      <c r="BJ551" s="25">
        <f t="shared" si="209"/>
        <v>127799787.60445273</v>
      </c>
      <c r="BK551" s="25">
        <f t="shared" si="209"/>
        <v>370521466.69325632</v>
      </c>
      <c r="BL551" s="25">
        <f t="shared" si="209"/>
        <v>1074228375.5313194</v>
      </c>
      <c r="BM551" s="25">
        <f t="shared" si="209"/>
        <v>3114439268.1283507</v>
      </c>
      <c r="BN551" s="25">
        <f t="shared" si="209"/>
        <v>9029487754.9259262</v>
      </c>
    </row>
    <row r="552" spans="2:66" x14ac:dyDescent="0.3">
      <c r="B552" s="73"/>
      <c r="F552" s="75"/>
      <c r="G552" s="23"/>
      <c r="H552" s="59">
        <f t="shared" si="192"/>
        <v>0</v>
      </c>
      <c r="I552" s="77">
        <f t="shared" si="202"/>
        <v>0</v>
      </c>
      <c r="J552">
        <f t="shared" si="212"/>
        <v>0</v>
      </c>
      <c r="K552">
        <f t="shared" si="212"/>
        <v>0</v>
      </c>
      <c r="L552">
        <f t="shared" si="212"/>
        <v>0</v>
      </c>
      <c r="M552">
        <f t="shared" si="212"/>
        <v>0</v>
      </c>
      <c r="N552">
        <f t="shared" si="212"/>
        <v>0</v>
      </c>
      <c r="O552">
        <f t="shared" si="212"/>
        <v>0</v>
      </c>
      <c r="P552">
        <f t="shared" si="212"/>
        <v>0</v>
      </c>
      <c r="Q552">
        <f t="shared" si="212"/>
        <v>0</v>
      </c>
      <c r="R552">
        <f t="shared" si="212"/>
        <v>0</v>
      </c>
      <c r="S552">
        <f t="shared" si="212"/>
        <v>0</v>
      </c>
      <c r="T552">
        <f t="shared" si="212"/>
        <v>0</v>
      </c>
      <c r="U552">
        <f t="shared" si="212"/>
        <v>0</v>
      </c>
      <c r="V552">
        <f t="shared" si="212"/>
        <v>0</v>
      </c>
      <c r="W552">
        <f t="shared" si="212"/>
        <v>0</v>
      </c>
      <c r="X552">
        <f t="shared" si="212"/>
        <v>0</v>
      </c>
      <c r="Y552">
        <f t="shared" si="212"/>
        <v>0</v>
      </c>
      <c r="Z552">
        <f t="shared" si="212"/>
        <v>0</v>
      </c>
      <c r="AA552">
        <f t="shared" si="212"/>
        <v>0</v>
      </c>
      <c r="AC552">
        <f t="shared" si="208"/>
        <v>0</v>
      </c>
      <c r="AD552">
        <f t="shared" si="208"/>
        <v>0</v>
      </c>
      <c r="AE552">
        <f t="shared" si="208"/>
        <v>0</v>
      </c>
      <c r="AF552">
        <f t="shared" si="208"/>
        <v>0</v>
      </c>
      <c r="AG552">
        <f t="shared" si="208"/>
        <v>0</v>
      </c>
      <c r="AH552">
        <f t="shared" si="206"/>
        <v>0</v>
      </c>
      <c r="AI552">
        <f t="shared" si="206"/>
        <v>0</v>
      </c>
      <c r="AJ552">
        <f t="shared" si="206"/>
        <v>0</v>
      </c>
      <c r="AK552">
        <f t="shared" si="206"/>
        <v>0</v>
      </c>
      <c r="AL552">
        <f t="shared" si="206"/>
        <v>0</v>
      </c>
      <c r="AM552">
        <f t="shared" si="198"/>
        <v>0</v>
      </c>
      <c r="AN552">
        <f t="shared" si="198"/>
        <v>0</v>
      </c>
      <c r="AO552">
        <f t="shared" si="198"/>
        <v>0</v>
      </c>
      <c r="AP552">
        <f t="shared" si="198"/>
        <v>0</v>
      </c>
      <c r="AQ552">
        <f t="shared" si="195"/>
        <v>0</v>
      </c>
      <c r="AR552">
        <f t="shared" si="195"/>
        <v>0</v>
      </c>
      <c r="AS552">
        <f t="shared" si="195"/>
        <v>0</v>
      </c>
      <c r="AT552">
        <f t="shared" si="195"/>
        <v>0</v>
      </c>
      <c r="AV552" s="25">
        <f t="shared" si="210"/>
        <v>45.171769645733413</v>
      </c>
      <c r="AW552" s="25">
        <f t="shared" si="210"/>
        <v>127.04522300052373</v>
      </c>
      <c r="AX552" s="25">
        <f t="shared" si="210"/>
        <v>364.41551061754836</v>
      </c>
      <c r="AY552" s="25">
        <f t="shared" si="210"/>
        <v>1052.6074841407044</v>
      </c>
      <c r="AZ552" s="25">
        <f t="shared" si="210"/>
        <v>3047.8369510477814</v>
      </c>
      <c r="BA552" s="25">
        <f t="shared" si="210"/>
        <v>8832.473765734987</v>
      </c>
      <c r="BB552" s="25">
        <f t="shared" si="210"/>
        <v>25603.488645394966</v>
      </c>
      <c r="BC552" s="25">
        <f t="shared" si="210"/>
        <v>74226.582731377712</v>
      </c>
      <c r="BD552" s="25">
        <f t="shared" si="210"/>
        <v>215196.30313641208</v>
      </c>
      <c r="BE552" s="25">
        <f t="shared" si="210"/>
        <v>623900.48876334867</v>
      </c>
      <c r="BF552" s="25">
        <f t="shared" si="209"/>
        <v>1808829.499539858</v>
      </c>
      <c r="BG552" s="25">
        <f t="shared" si="209"/>
        <v>5244215.8008228196</v>
      </c>
      <c r="BH552" s="25">
        <f t="shared" si="209"/>
        <v>15204204.063164905</v>
      </c>
      <c r="BI552" s="25">
        <f t="shared" si="209"/>
        <v>44080539.207467429</v>
      </c>
      <c r="BJ552" s="25">
        <f t="shared" si="209"/>
        <v>127799787.60445273</v>
      </c>
      <c r="BK552" s="25">
        <f t="shared" si="209"/>
        <v>370521466.69325632</v>
      </c>
      <c r="BL552" s="25">
        <f t="shared" si="209"/>
        <v>1074228375.5313194</v>
      </c>
      <c r="BM552" s="25">
        <f t="shared" si="209"/>
        <v>3114439268.1283507</v>
      </c>
      <c r="BN552" s="25">
        <f t="shared" si="209"/>
        <v>9029487754.9259262</v>
      </c>
    </row>
    <row r="553" spans="2:66" x14ac:dyDescent="0.3">
      <c r="B553" s="73"/>
      <c r="F553" s="75"/>
      <c r="G553" s="23"/>
      <c r="H553" s="59">
        <f t="shared" si="192"/>
        <v>0</v>
      </c>
      <c r="I553" s="77">
        <f t="shared" si="202"/>
        <v>0</v>
      </c>
      <c r="J553">
        <f t="shared" si="212"/>
        <v>0</v>
      </c>
      <c r="K553">
        <f t="shared" si="212"/>
        <v>0</v>
      </c>
      <c r="L553">
        <f t="shared" si="212"/>
        <v>0</v>
      </c>
      <c r="M553">
        <f t="shared" si="212"/>
        <v>0</v>
      </c>
      <c r="N553">
        <f t="shared" si="212"/>
        <v>0</v>
      </c>
      <c r="O553">
        <f t="shared" si="212"/>
        <v>0</v>
      </c>
      <c r="P553">
        <f t="shared" si="212"/>
        <v>0</v>
      </c>
      <c r="Q553">
        <f t="shared" si="212"/>
        <v>0</v>
      </c>
      <c r="R553">
        <f t="shared" si="212"/>
        <v>0</v>
      </c>
      <c r="S553">
        <f t="shared" si="212"/>
        <v>0</v>
      </c>
      <c r="T553">
        <f t="shared" si="212"/>
        <v>0</v>
      </c>
      <c r="U553">
        <f t="shared" si="212"/>
        <v>0</v>
      </c>
      <c r="V553">
        <f t="shared" si="212"/>
        <v>0</v>
      </c>
      <c r="W553">
        <f t="shared" si="212"/>
        <v>0</v>
      </c>
      <c r="X553">
        <f t="shared" si="212"/>
        <v>0</v>
      </c>
      <c r="Y553">
        <f t="shared" si="212"/>
        <v>0</v>
      </c>
      <c r="Z553">
        <f t="shared" si="212"/>
        <v>0</v>
      </c>
      <c r="AA553">
        <f t="shared" si="212"/>
        <v>0</v>
      </c>
      <c r="AC553">
        <f t="shared" si="208"/>
        <v>0</v>
      </c>
      <c r="AD553">
        <f t="shared" si="208"/>
        <v>0</v>
      </c>
      <c r="AE553">
        <f t="shared" si="208"/>
        <v>0</v>
      </c>
      <c r="AF553">
        <f t="shared" si="208"/>
        <v>0</v>
      </c>
      <c r="AG553">
        <f t="shared" si="208"/>
        <v>0</v>
      </c>
      <c r="AH553">
        <f t="shared" si="206"/>
        <v>0</v>
      </c>
      <c r="AI553">
        <f t="shared" si="206"/>
        <v>0</v>
      </c>
      <c r="AJ553">
        <f t="shared" si="206"/>
        <v>0</v>
      </c>
      <c r="AK553">
        <f t="shared" si="206"/>
        <v>0</v>
      </c>
      <c r="AL553">
        <f t="shared" si="206"/>
        <v>0</v>
      </c>
      <c r="AM553">
        <f t="shared" si="198"/>
        <v>0</v>
      </c>
      <c r="AN553">
        <f t="shared" si="198"/>
        <v>0</v>
      </c>
      <c r="AO553">
        <f t="shared" si="198"/>
        <v>0</v>
      </c>
      <c r="AP553">
        <f t="shared" si="198"/>
        <v>0</v>
      </c>
      <c r="AQ553">
        <f t="shared" si="195"/>
        <v>0</v>
      </c>
      <c r="AR553">
        <f t="shared" si="195"/>
        <v>0</v>
      </c>
      <c r="AS553">
        <f t="shared" si="195"/>
        <v>0</v>
      </c>
      <c r="AT553">
        <f t="shared" si="195"/>
        <v>0</v>
      </c>
      <c r="AV553" s="25">
        <f t="shared" si="210"/>
        <v>45.171769645733413</v>
      </c>
      <c r="AW553" s="25">
        <f t="shared" si="210"/>
        <v>127.04522300052373</v>
      </c>
      <c r="AX553" s="25">
        <f t="shared" si="210"/>
        <v>364.41551061754836</v>
      </c>
      <c r="AY553" s="25">
        <f t="shared" si="210"/>
        <v>1052.6074841407044</v>
      </c>
      <c r="AZ553" s="25">
        <f t="shared" si="210"/>
        <v>3047.8369510477814</v>
      </c>
      <c r="BA553" s="25">
        <f t="shared" si="210"/>
        <v>8832.473765734987</v>
      </c>
      <c r="BB553" s="25">
        <f t="shared" si="210"/>
        <v>25603.488645394966</v>
      </c>
      <c r="BC553" s="25">
        <f t="shared" si="210"/>
        <v>74226.582731377712</v>
      </c>
      <c r="BD553" s="25">
        <f t="shared" si="210"/>
        <v>215196.30313641208</v>
      </c>
      <c r="BE553" s="25">
        <f t="shared" si="210"/>
        <v>623900.48876334867</v>
      </c>
      <c r="BF553" s="25">
        <f t="shared" si="209"/>
        <v>1808829.499539858</v>
      </c>
      <c r="BG553" s="25">
        <f t="shared" si="209"/>
        <v>5244215.8008228196</v>
      </c>
      <c r="BH553" s="25">
        <f t="shared" si="209"/>
        <v>15204204.063164905</v>
      </c>
      <c r="BI553" s="25">
        <f t="shared" si="209"/>
        <v>44080539.207467429</v>
      </c>
      <c r="BJ553" s="25">
        <f t="shared" si="209"/>
        <v>127799787.60445273</v>
      </c>
      <c r="BK553" s="25">
        <f t="shared" si="209"/>
        <v>370521466.69325632</v>
      </c>
      <c r="BL553" s="25">
        <f t="shared" si="209"/>
        <v>1074228375.5313194</v>
      </c>
      <c r="BM553" s="25">
        <f t="shared" si="209"/>
        <v>3114439268.1283507</v>
      </c>
      <c r="BN553" s="25">
        <f t="shared" si="209"/>
        <v>9029487754.9259262</v>
      </c>
    </row>
    <row r="554" spans="2:66" x14ac:dyDescent="0.3">
      <c r="B554" s="73"/>
      <c r="F554" s="75"/>
      <c r="G554" s="23"/>
      <c r="H554" s="59">
        <f t="shared" si="192"/>
        <v>0</v>
      </c>
      <c r="I554" s="77">
        <f t="shared" si="202"/>
        <v>0</v>
      </c>
      <c r="J554">
        <f t="shared" si="212"/>
        <v>0</v>
      </c>
      <c r="K554">
        <f t="shared" si="212"/>
        <v>0</v>
      </c>
      <c r="L554">
        <f t="shared" si="212"/>
        <v>0</v>
      </c>
      <c r="M554">
        <f t="shared" si="212"/>
        <v>0</v>
      </c>
      <c r="N554">
        <f t="shared" si="212"/>
        <v>0</v>
      </c>
      <c r="O554">
        <f t="shared" si="212"/>
        <v>0</v>
      </c>
      <c r="P554">
        <f t="shared" si="212"/>
        <v>0</v>
      </c>
      <c r="Q554">
        <f t="shared" si="212"/>
        <v>0</v>
      </c>
      <c r="R554">
        <f t="shared" si="212"/>
        <v>0</v>
      </c>
      <c r="S554">
        <f t="shared" si="212"/>
        <v>0</v>
      </c>
      <c r="T554">
        <f t="shared" si="212"/>
        <v>0</v>
      </c>
      <c r="U554">
        <f t="shared" si="212"/>
        <v>0</v>
      </c>
      <c r="V554">
        <f t="shared" si="212"/>
        <v>0</v>
      </c>
      <c r="W554">
        <f t="shared" si="212"/>
        <v>0</v>
      </c>
      <c r="X554">
        <f t="shared" si="212"/>
        <v>0</v>
      </c>
      <c r="Y554">
        <f t="shared" si="212"/>
        <v>0</v>
      </c>
      <c r="Z554">
        <f t="shared" si="212"/>
        <v>0</v>
      </c>
      <c r="AA554">
        <f t="shared" si="212"/>
        <v>0</v>
      </c>
      <c r="AC554">
        <f t="shared" si="208"/>
        <v>0</v>
      </c>
      <c r="AD554">
        <f t="shared" si="208"/>
        <v>0</v>
      </c>
      <c r="AE554">
        <f t="shared" si="208"/>
        <v>0</v>
      </c>
      <c r="AF554">
        <f t="shared" si="208"/>
        <v>0</v>
      </c>
      <c r="AG554">
        <f t="shared" si="208"/>
        <v>0</v>
      </c>
      <c r="AH554">
        <f t="shared" si="206"/>
        <v>0</v>
      </c>
      <c r="AI554">
        <f t="shared" si="206"/>
        <v>0</v>
      </c>
      <c r="AJ554">
        <f t="shared" si="206"/>
        <v>0</v>
      </c>
      <c r="AK554">
        <f t="shared" si="206"/>
        <v>0</v>
      </c>
      <c r="AL554">
        <f t="shared" si="206"/>
        <v>0</v>
      </c>
      <c r="AM554">
        <f t="shared" si="198"/>
        <v>0</v>
      </c>
      <c r="AN554">
        <f t="shared" si="198"/>
        <v>0</v>
      </c>
      <c r="AO554">
        <f t="shared" si="198"/>
        <v>0</v>
      </c>
      <c r="AP554">
        <f t="shared" si="198"/>
        <v>0</v>
      </c>
      <c r="AQ554">
        <f t="shared" si="195"/>
        <v>0</v>
      </c>
      <c r="AR554">
        <f t="shared" si="195"/>
        <v>0</v>
      </c>
      <c r="AS554">
        <f t="shared" si="195"/>
        <v>0</v>
      </c>
      <c r="AT554">
        <f t="shared" si="195"/>
        <v>0</v>
      </c>
      <c r="AV554" s="25">
        <f t="shared" si="210"/>
        <v>45.171769645733413</v>
      </c>
      <c r="AW554" s="25">
        <f t="shared" si="210"/>
        <v>127.04522300052373</v>
      </c>
      <c r="AX554" s="25">
        <f t="shared" si="210"/>
        <v>364.41551061754836</v>
      </c>
      <c r="AY554" s="25">
        <f t="shared" si="210"/>
        <v>1052.6074841407044</v>
      </c>
      <c r="AZ554" s="25">
        <f t="shared" si="210"/>
        <v>3047.8369510477814</v>
      </c>
      <c r="BA554" s="25">
        <f t="shared" si="210"/>
        <v>8832.473765734987</v>
      </c>
      <c r="BB554" s="25">
        <f t="shared" si="210"/>
        <v>25603.488645394966</v>
      </c>
      <c r="BC554" s="25">
        <f t="shared" si="210"/>
        <v>74226.582731377712</v>
      </c>
      <c r="BD554" s="25">
        <f t="shared" si="210"/>
        <v>215196.30313641208</v>
      </c>
      <c r="BE554" s="25">
        <f t="shared" si="210"/>
        <v>623900.48876334867</v>
      </c>
      <c r="BF554" s="25">
        <f t="shared" si="209"/>
        <v>1808829.499539858</v>
      </c>
      <c r="BG554" s="25">
        <f t="shared" si="209"/>
        <v>5244215.8008228196</v>
      </c>
      <c r="BH554" s="25">
        <f t="shared" si="209"/>
        <v>15204204.063164905</v>
      </c>
      <c r="BI554" s="25">
        <f t="shared" si="209"/>
        <v>44080539.207467429</v>
      </c>
      <c r="BJ554" s="25">
        <f t="shared" si="209"/>
        <v>127799787.60445273</v>
      </c>
      <c r="BK554" s="25">
        <f t="shared" si="209"/>
        <v>370521466.69325632</v>
      </c>
      <c r="BL554" s="25">
        <f t="shared" si="209"/>
        <v>1074228375.5313194</v>
      </c>
      <c r="BM554" s="25">
        <f t="shared" si="209"/>
        <v>3114439268.1283507</v>
      </c>
      <c r="BN554" s="25">
        <f t="shared" si="209"/>
        <v>9029487754.9259262</v>
      </c>
    </row>
    <row r="555" spans="2:66" x14ac:dyDescent="0.3">
      <c r="B555" s="73"/>
      <c r="F555" s="75"/>
      <c r="G555" s="23"/>
      <c r="H555" s="59">
        <f t="shared" si="192"/>
        <v>0</v>
      </c>
      <c r="I555" s="77">
        <f t="shared" si="202"/>
        <v>0</v>
      </c>
      <c r="J555">
        <f t="shared" si="212"/>
        <v>0</v>
      </c>
      <c r="K555">
        <f t="shared" si="212"/>
        <v>0</v>
      </c>
      <c r="L555">
        <f t="shared" si="212"/>
        <v>0</v>
      </c>
      <c r="M555">
        <f t="shared" si="212"/>
        <v>0</v>
      </c>
      <c r="N555">
        <f t="shared" si="212"/>
        <v>0</v>
      </c>
      <c r="O555">
        <f t="shared" si="212"/>
        <v>0</v>
      </c>
      <c r="P555">
        <f t="shared" si="212"/>
        <v>0</v>
      </c>
      <c r="Q555">
        <f t="shared" si="212"/>
        <v>0</v>
      </c>
      <c r="R555">
        <f t="shared" si="212"/>
        <v>0</v>
      </c>
      <c r="S555">
        <f t="shared" si="212"/>
        <v>0</v>
      </c>
      <c r="T555">
        <f t="shared" si="212"/>
        <v>0</v>
      </c>
      <c r="U555">
        <f t="shared" si="212"/>
        <v>0</v>
      </c>
      <c r="V555">
        <f t="shared" si="212"/>
        <v>0</v>
      </c>
      <c r="W555">
        <f t="shared" si="212"/>
        <v>0</v>
      </c>
      <c r="X555">
        <f t="shared" si="212"/>
        <v>0</v>
      </c>
      <c r="Y555">
        <f t="shared" si="212"/>
        <v>0</v>
      </c>
      <c r="Z555">
        <f t="shared" si="212"/>
        <v>0</v>
      </c>
      <c r="AA555">
        <f t="shared" si="212"/>
        <v>0</v>
      </c>
      <c r="AC555">
        <f t="shared" si="208"/>
        <v>0</v>
      </c>
      <c r="AD555">
        <f t="shared" si="208"/>
        <v>0</v>
      </c>
      <c r="AE555">
        <f t="shared" si="208"/>
        <v>0</v>
      </c>
      <c r="AF555">
        <f t="shared" si="208"/>
        <v>0</v>
      </c>
      <c r="AG555">
        <f t="shared" si="208"/>
        <v>0</v>
      </c>
      <c r="AH555">
        <f t="shared" si="206"/>
        <v>0</v>
      </c>
      <c r="AI555">
        <f t="shared" si="206"/>
        <v>0</v>
      </c>
      <c r="AJ555">
        <f t="shared" si="206"/>
        <v>0</v>
      </c>
      <c r="AK555">
        <f t="shared" si="206"/>
        <v>0</v>
      </c>
      <c r="AL555">
        <f t="shared" si="206"/>
        <v>0</v>
      </c>
      <c r="AM555">
        <f t="shared" si="198"/>
        <v>0</v>
      </c>
      <c r="AN555">
        <f t="shared" si="198"/>
        <v>0</v>
      </c>
      <c r="AO555">
        <f t="shared" si="198"/>
        <v>0</v>
      </c>
      <c r="AP555">
        <f t="shared" si="198"/>
        <v>0</v>
      </c>
      <c r="AQ555">
        <f t="shared" si="195"/>
        <v>0</v>
      </c>
      <c r="AR555">
        <f t="shared" si="195"/>
        <v>0</v>
      </c>
      <c r="AS555">
        <f t="shared" si="195"/>
        <v>0</v>
      </c>
      <c r="AT555">
        <f t="shared" si="195"/>
        <v>0</v>
      </c>
      <c r="AV555" s="25">
        <f t="shared" si="210"/>
        <v>45.171769645733413</v>
      </c>
      <c r="AW555" s="25">
        <f t="shared" si="210"/>
        <v>127.04522300052373</v>
      </c>
      <c r="AX555" s="25">
        <f t="shared" si="210"/>
        <v>364.41551061754836</v>
      </c>
      <c r="AY555" s="25">
        <f t="shared" si="210"/>
        <v>1052.6074841407044</v>
      </c>
      <c r="AZ555" s="25">
        <f t="shared" si="210"/>
        <v>3047.8369510477814</v>
      </c>
      <c r="BA555" s="25">
        <f t="shared" si="210"/>
        <v>8832.473765734987</v>
      </c>
      <c r="BB555" s="25">
        <f t="shared" si="210"/>
        <v>25603.488645394966</v>
      </c>
      <c r="BC555" s="25">
        <f t="shared" si="210"/>
        <v>74226.582731377712</v>
      </c>
      <c r="BD555" s="25">
        <f t="shared" si="210"/>
        <v>215196.30313641208</v>
      </c>
      <c r="BE555" s="25">
        <f t="shared" si="210"/>
        <v>623900.48876334867</v>
      </c>
      <c r="BF555" s="25">
        <f t="shared" si="210"/>
        <v>1808829.499539858</v>
      </c>
      <c r="BG555" s="25">
        <f t="shared" si="210"/>
        <v>5244215.8008228196</v>
      </c>
      <c r="BH555" s="25">
        <f t="shared" si="210"/>
        <v>15204204.063164905</v>
      </c>
      <c r="BI555" s="25">
        <f t="shared" si="210"/>
        <v>44080539.207467429</v>
      </c>
      <c r="BJ555" s="25">
        <f t="shared" si="210"/>
        <v>127799787.60445273</v>
      </c>
      <c r="BK555" s="25">
        <f t="shared" si="210"/>
        <v>370521466.69325632</v>
      </c>
      <c r="BL555" s="25">
        <f t="shared" ref="BF555:BN570" si="213">$H$1+EXP(EXP($H$6*($E$4+($D555-$D$4)*$C$4)+$H$5)*BL$10+EXP($H$4*($E$4+($D555-$D$4)*$C$4)+$H$3)+$H$2)</f>
        <v>1074228375.5313194</v>
      </c>
      <c r="BM555" s="25">
        <f t="shared" si="213"/>
        <v>3114439268.1283507</v>
      </c>
      <c r="BN555" s="25">
        <f t="shared" si="213"/>
        <v>9029487754.9259262</v>
      </c>
    </row>
    <row r="556" spans="2:66" x14ac:dyDescent="0.3">
      <c r="B556" s="73"/>
      <c r="F556" s="75"/>
      <c r="G556" s="23"/>
      <c r="H556" s="59">
        <f t="shared" si="192"/>
        <v>0</v>
      </c>
      <c r="I556" s="77">
        <f t="shared" si="202"/>
        <v>0</v>
      </c>
      <c r="J556">
        <f t="shared" si="212"/>
        <v>0</v>
      </c>
      <c r="K556">
        <f t="shared" si="212"/>
        <v>0</v>
      </c>
      <c r="L556">
        <f t="shared" si="212"/>
        <v>0</v>
      </c>
      <c r="M556">
        <f t="shared" si="212"/>
        <v>0</v>
      </c>
      <c r="N556">
        <f t="shared" si="212"/>
        <v>0</v>
      </c>
      <c r="O556">
        <f t="shared" si="212"/>
        <v>0</v>
      </c>
      <c r="P556">
        <f t="shared" si="212"/>
        <v>0</v>
      </c>
      <c r="Q556">
        <f t="shared" si="212"/>
        <v>0</v>
      </c>
      <c r="R556">
        <f t="shared" si="212"/>
        <v>0</v>
      </c>
      <c r="S556">
        <f t="shared" si="212"/>
        <v>0</v>
      </c>
      <c r="T556">
        <f t="shared" si="212"/>
        <v>0</v>
      </c>
      <c r="U556">
        <f t="shared" si="212"/>
        <v>0</v>
      </c>
      <c r="V556">
        <f t="shared" si="212"/>
        <v>0</v>
      </c>
      <c r="W556">
        <f t="shared" si="212"/>
        <v>0</v>
      </c>
      <c r="X556">
        <f t="shared" si="212"/>
        <v>0</v>
      </c>
      <c r="Y556">
        <f t="shared" si="212"/>
        <v>0</v>
      </c>
      <c r="Z556">
        <f t="shared" si="212"/>
        <v>0</v>
      </c>
      <c r="AA556">
        <f t="shared" si="212"/>
        <v>0</v>
      </c>
      <c r="AC556">
        <f t="shared" si="208"/>
        <v>0</v>
      </c>
      <c r="AD556">
        <f t="shared" si="208"/>
        <v>0</v>
      </c>
      <c r="AE556">
        <f t="shared" si="208"/>
        <v>0</v>
      </c>
      <c r="AF556">
        <f t="shared" si="208"/>
        <v>0</v>
      </c>
      <c r="AG556">
        <f t="shared" si="208"/>
        <v>0</v>
      </c>
      <c r="AH556">
        <f t="shared" si="206"/>
        <v>0</v>
      </c>
      <c r="AI556">
        <f t="shared" si="206"/>
        <v>0</v>
      </c>
      <c r="AJ556">
        <f t="shared" si="206"/>
        <v>0</v>
      </c>
      <c r="AK556">
        <f t="shared" si="206"/>
        <v>0</v>
      </c>
      <c r="AL556">
        <f t="shared" si="206"/>
        <v>0</v>
      </c>
      <c r="AM556">
        <f t="shared" si="198"/>
        <v>0</v>
      </c>
      <c r="AN556">
        <f t="shared" si="198"/>
        <v>0</v>
      </c>
      <c r="AO556">
        <f t="shared" si="198"/>
        <v>0</v>
      </c>
      <c r="AP556">
        <f t="shared" si="198"/>
        <v>0</v>
      </c>
      <c r="AQ556">
        <f t="shared" si="195"/>
        <v>0</v>
      </c>
      <c r="AR556">
        <f t="shared" si="195"/>
        <v>0</v>
      </c>
      <c r="AS556">
        <f t="shared" si="195"/>
        <v>0</v>
      </c>
      <c r="AT556">
        <f t="shared" si="195"/>
        <v>0</v>
      </c>
      <c r="AV556" s="25">
        <f t="shared" ref="AV556:BK571" si="214">$H$1+EXP(EXP($H$6*($E$4+($D556-$D$4)*$C$4)+$H$5)*AV$10+EXP($H$4*($E$4+($D556-$D$4)*$C$4)+$H$3)+$H$2)</f>
        <v>45.171769645733413</v>
      </c>
      <c r="AW556" s="25">
        <f t="shared" si="214"/>
        <v>127.04522300052373</v>
      </c>
      <c r="AX556" s="25">
        <f t="shared" si="214"/>
        <v>364.41551061754836</v>
      </c>
      <c r="AY556" s="25">
        <f t="shared" si="214"/>
        <v>1052.6074841407044</v>
      </c>
      <c r="AZ556" s="25">
        <f t="shared" si="214"/>
        <v>3047.8369510477814</v>
      </c>
      <c r="BA556" s="25">
        <f t="shared" si="214"/>
        <v>8832.473765734987</v>
      </c>
      <c r="BB556" s="25">
        <f t="shared" si="214"/>
        <v>25603.488645394966</v>
      </c>
      <c r="BC556" s="25">
        <f t="shared" si="214"/>
        <v>74226.582731377712</v>
      </c>
      <c r="BD556" s="25">
        <f t="shared" si="214"/>
        <v>215196.30313641208</v>
      </c>
      <c r="BE556" s="25">
        <f t="shared" si="214"/>
        <v>623900.48876334867</v>
      </c>
      <c r="BF556" s="25">
        <f t="shared" si="213"/>
        <v>1808829.499539858</v>
      </c>
      <c r="BG556" s="25">
        <f t="shared" si="213"/>
        <v>5244215.8008228196</v>
      </c>
      <c r="BH556" s="25">
        <f t="shared" si="213"/>
        <v>15204204.063164905</v>
      </c>
      <c r="BI556" s="25">
        <f t="shared" si="213"/>
        <v>44080539.207467429</v>
      </c>
      <c r="BJ556" s="25">
        <f t="shared" si="213"/>
        <v>127799787.60445273</v>
      </c>
      <c r="BK556" s="25">
        <f t="shared" si="213"/>
        <v>370521466.69325632</v>
      </c>
      <c r="BL556" s="25">
        <f t="shared" si="213"/>
        <v>1074228375.5313194</v>
      </c>
      <c r="BM556" s="25">
        <f t="shared" si="213"/>
        <v>3114439268.1283507</v>
      </c>
      <c r="BN556" s="25">
        <f t="shared" si="213"/>
        <v>9029487754.9259262</v>
      </c>
    </row>
    <row r="557" spans="2:66" x14ac:dyDescent="0.3">
      <c r="B557" s="73"/>
      <c r="F557" s="75"/>
      <c r="G557" s="23"/>
      <c r="H557" s="59">
        <f t="shared" si="192"/>
        <v>0</v>
      </c>
      <c r="I557" s="77">
        <f t="shared" si="202"/>
        <v>0</v>
      </c>
      <c r="J557">
        <f t="shared" si="212"/>
        <v>0</v>
      </c>
      <c r="K557">
        <f t="shared" si="212"/>
        <v>0</v>
      </c>
      <c r="L557">
        <f t="shared" si="212"/>
        <v>0</v>
      </c>
      <c r="M557">
        <f t="shared" si="212"/>
        <v>0</v>
      </c>
      <c r="N557">
        <f t="shared" si="212"/>
        <v>0</v>
      </c>
      <c r="O557">
        <f t="shared" si="212"/>
        <v>0</v>
      </c>
      <c r="P557">
        <f t="shared" si="212"/>
        <v>0</v>
      </c>
      <c r="Q557">
        <f t="shared" si="212"/>
        <v>0</v>
      </c>
      <c r="R557">
        <f t="shared" si="212"/>
        <v>0</v>
      </c>
      <c r="S557">
        <f t="shared" si="212"/>
        <v>0</v>
      </c>
      <c r="T557">
        <f t="shared" si="212"/>
        <v>0</v>
      </c>
      <c r="U557">
        <f t="shared" si="212"/>
        <v>0</v>
      </c>
      <c r="V557">
        <f t="shared" si="212"/>
        <v>0</v>
      </c>
      <c r="W557">
        <f t="shared" si="212"/>
        <v>0</v>
      </c>
      <c r="X557">
        <f t="shared" si="212"/>
        <v>0</v>
      </c>
      <c r="Y557">
        <f t="shared" si="212"/>
        <v>0</v>
      </c>
      <c r="Z557">
        <f t="shared" si="212"/>
        <v>0</v>
      </c>
      <c r="AA557">
        <f t="shared" si="212"/>
        <v>0</v>
      </c>
      <c r="AC557">
        <f t="shared" si="208"/>
        <v>0</v>
      </c>
      <c r="AD557">
        <f t="shared" si="208"/>
        <v>0</v>
      </c>
      <c r="AE557">
        <f t="shared" si="208"/>
        <v>0</v>
      </c>
      <c r="AF557">
        <f t="shared" si="208"/>
        <v>0</v>
      </c>
      <c r="AG557">
        <f t="shared" si="208"/>
        <v>0</v>
      </c>
      <c r="AH557">
        <f t="shared" si="206"/>
        <v>0</v>
      </c>
      <c r="AI557">
        <f t="shared" si="206"/>
        <v>0</v>
      </c>
      <c r="AJ557">
        <f t="shared" si="206"/>
        <v>0</v>
      </c>
      <c r="AK557">
        <f t="shared" si="206"/>
        <v>0</v>
      </c>
      <c r="AL557">
        <f t="shared" si="206"/>
        <v>0</v>
      </c>
      <c r="AM557">
        <f t="shared" si="198"/>
        <v>0</v>
      </c>
      <c r="AN557">
        <f t="shared" si="198"/>
        <v>0</v>
      </c>
      <c r="AO557">
        <f t="shared" si="198"/>
        <v>0</v>
      </c>
      <c r="AP557">
        <f t="shared" si="198"/>
        <v>0</v>
      </c>
      <c r="AQ557">
        <f t="shared" si="195"/>
        <v>0</v>
      </c>
      <c r="AR557">
        <f t="shared" si="195"/>
        <v>0</v>
      </c>
      <c r="AS557">
        <f t="shared" si="195"/>
        <v>0</v>
      </c>
      <c r="AT557">
        <f t="shared" si="195"/>
        <v>0</v>
      </c>
      <c r="AV557" s="25">
        <f t="shared" si="214"/>
        <v>45.171769645733413</v>
      </c>
      <c r="AW557" s="25">
        <f t="shared" si="214"/>
        <v>127.04522300052373</v>
      </c>
      <c r="AX557" s="25">
        <f t="shared" si="214"/>
        <v>364.41551061754836</v>
      </c>
      <c r="AY557" s="25">
        <f t="shared" si="214"/>
        <v>1052.6074841407044</v>
      </c>
      <c r="AZ557" s="25">
        <f t="shared" si="214"/>
        <v>3047.8369510477814</v>
      </c>
      <c r="BA557" s="25">
        <f t="shared" si="214"/>
        <v>8832.473765734987</v>
      </c>
      <c r="BB557" s="25">
        <f t="shared" si="214"/>
        <v>25603.488645394966</v>
      </c>
      <c r="BC557" s="25">
        <f t="shared" si="214"/>
        <v>74226.582731377712</v>
      </c>
      <c r="BD557" s="25">
        <f t="shared" si="214"/>
        <v>215196.30313641208</v>
      </c>
      <c r="BE557" s="25">
        <f t="shared" si="214"/>
        <v>623900.48876334867</v>
      </c>
      <c r="BF557" s="25">
        <f t="shared" si="213"/>
        <v>1808829.499539858</v>
      </c>
      <c r="BG557" s="25">
        <f t="shared" si="213"/>
        <v>5244215.8008228196</v>
      </c>
      <c r="BH557" s="25">
        <f t="shared" si="213"/>
        <v>15204204.063164905</v>
      </c>
      <c r="BI557" s="25">
        <f t="shared" si="213"/>
        <v>44080539.207467429</v>
      </c>
      <c r="BJ557" s="25">
        <f t="shared" si="213"/>
        <v>127799787.60445273</v>
      </c>
      <c r="BK557" s="25">
        <f t="shared" si="213"/>
        <v>370521466.69325632</v>
      </c>
      <c r="BL557" s="25">
        <f t="shared" si="213"/>
        <v>1074228375.5313194</v>
      </c>
      <c r="BM557" s="25">
        <f t="shared" si="213"/>
        <v>3114439268.1283507</v>
      </c>
      <c r="BN557" s="25">
        <f t="shared" si="213"/>
        <v>9029487754.9259262</v>
      </c>
    </row>
    <row r="558" spans="2:66" x14ac:dyDescent="0.3">
      <c r="B558" s="73"/>
      <c r="F558" s="75"/>
      <c r="G558" s="23"/>
      <c r="H558" s="59">
        <f t="shared" ref="H558:H621" si="215">SUM(J558:Z558)</f>
        <v>0</v>
      </c>
      <c r="I558" s="77">
        <f t="shared" si="202"/>
        <v>0</v>
      </c>
      <c r="J558">
        <f t="shared" si="212"/>
        <v>0</v>
      </c>
      <c r="K558">
        <f t="shared" si="212"/>
        <v>0</v>
      </c>
      <c r="L558">
        <f t="shared" si="212"/>
        <v>0</v>
      </c>
      <c r="M558">
        <f t="shared" si="212"/>
        <v>0</v>
      </c>
      <c r="N558">
        <f t="shared" si="212"/>
        <v>0</v>
      </c>
      <c r="O558">
        <f t="shared" si="212"/>
        <v>0</v>
      </c>
      <c r="P558">
        <f t="shared" si="212"/>
        <v>0</v>
      </c>
      <c r="Q558">
        <f t="shared" si="212"/>
        <v>0</v>
      </c>
      <c r="R558">
        <f t="shared" si="212"/>
        <v>0</v>
      </c>
      <c r="S558">
        <f t="shared" si="212"/>
        <v>0</v>
      </c>
      <c r="T558">
        <f t="shared" si="212"/>
        <v>0</v>
      </c>
      <c r="U558">
        <f t="shared" si="212"/>
        <v>0</v>
      </c>
      <c r="V558">
        <f t="shared" si="212"/>
        <v>0</v>
      </c>
      <c r="W558">
        <f t="shared" si="212"/>
        <v>0</v>
      </c>
      <c r="X558">
        <f t="shared" si="212"/>
        <v>0</v>
      </c>
      <c r="Y558">
        <f t="shared" si="212"/>
        <v>0</v>
      </c>
      <c r="Z558">
        <f t="shared" si="212"/>
        <v>0</v>
      </c>
      <c r="AA558">
        <f t="shared" si="212"/>
        <v>0</v>
      </c>
      <c r="AC558">
        <f t="shared" si="208"/>
        <v>0</v>
      </c>
      <c r="AD558">
        <f t="shared" si="208"/>
        <v>0</v>
      </c>
      <c r="AE558">
        <f t="shared" si="208"/>
        <v>0</v>
      </c>
      <c r="AF558">
        <f t="shared" si="208"/>
        <v>0</v>
      </c>
      <c r="AG558">
        <f t="shared" si="208"/>
        <v>0</v>
      </c>
      <c r="AH558">
        <f t="shared" si="206"/>
        <v>0</v>
      </c>
      <c r="AI558">
        <f t="shared" si="206"/>
        <v>0</v>
      </c>
      <c r="AJ558">
        <f t="shared" si="206"/>
        <v>0</v>
      </c>
      <c r="AK558">
        <f t="shared" si="206"/>
        <v>0</v>
      </c>
      <c r="AL558">
        <f t="shared" si="206"/>
        <v>0</v>
      </c>
      <c r="AM558">
        <f t="shared" si="198"/>
        <v>0</v>
      </c>
      <c r="AN558">
        <f t="shared" si="198"/>
        <v>0</v>
      </c>
      <c r="AO558">
        <f t="shared" si="198"/>
        <v>0</v>
      </c>
      <c r="AP558">
        <f t="shared" si="198"/>
        <v>0</v>
      </c>
      <c r="AQ558">
        <f t="shared" si="195"/>
        <v>0</v>
      </c>
      <c r="AR558">
        <f t="shared" si="195"/>
        <v>0</v>
      </c>
      <c r="AS558">
        <f t="shared" si="195"/>
        <v>0</v>
      </c>
      <c r="AT558">
        <f t="shared" si="195"/>
        <v>0</v>
      </c>
      <c r="AV558" s="25">
        <f t="shared" si="214"/>
        <v>45.171769645733413</v>
      </c>
      <c r="AW558" s="25">
        <f t="shared" si="214"/>
        <v>127.04522300052373</v>
      </c>
      <c r="AX558" s="25">
        <f t="shared" si="214"/>
        <v>364.41551061754836</v>
      </c>
      <c r="AY558" s="25">
        <f t="shared" si="214"/>
        <v>1052.6074841407044</v>
      </c>
      <c r="AZ558" s="25">
        <f t="shared" si="214"/>
        <v>3047.8369510477814</v>
      </c>
      <c r="BA558" s="25">
        <f t="shared" si="214"/>
        <v>8832.473765734987</v>
      </c>
      <c r="BB558" s="25">
        <f t="shared" si="214"/>
        <v>25603.488645394966</v>
      </c>
      <c r="BC558" s="25">
        <f t="shared" si="214"/>
        <v>74226.582731377712</v>
      </c>
      <c r="BD558" s="25">
        <f t="shared" si="214"/>
        <v>215196.30313641208</v>
      </c>
      <c r="BE558" s="25">
        <f t="shared" si="214"/>
        <v>623900.48876334867</v>
      </c>
      <c r="BF558" s="25">
        <f t="shared" si="213"/>
        <v>1808829.499539858</v>
      </c>
      <c r="BG558" s="25">
        <f t="shared" si="213"/>
        <v>5244215.8008228196</v>
      </c>
      <c r="BH558" s="25">
        <f t="shared" si="213"/>
        <v>15204204.063164905</v>
      </c>
      <c r="BI558" s="25">
        <f t="shared" si="213"/>
        <v>44080539.207467429</v>
      </c>
      <c r="BJ558" s="25">
        <f t="shared" si="213"/>
        <v>127799787.60445273</v>
      </c>
      <c r="BK558" s="25">
        <f t="shared" si="213"/>
        <v>370521466.69325632</v>
      </c>
      <c r="BL558" s="25">
        <f t="shared" si="213"/>
        <v>1074228375.5313194</v>
      </c>
      <c r="BM558" s="25">
        <f t="shared" si="213"/>
        <v>3114439268.1283507</v>
      </c>
      <c r="BN558" s="25">
        <f t="shared" si="213"/>
        <v>9029487754.9259262</v>
      </c>
    </row>
    <row r="559" spans="2:66" x14ac:dyDescent="0.3">
      <c r="B559" s="73"/>
      <c r="F559" s="75"/>
      <c r="G559" s="23"/>
      <c r="H559" s="59">
        <f t="shared" si="215"/>
        <v>0</v>
      </c>
      <c r="I559" s="77">
        <f t="shared" si="202"/>
        <v>0</v>
      </c>
      <c r="J559">
        <f t="shared" si="212"/>
        <v>0</v>
      </c>
      <c r="K559">
        <f t="shared" si="212"/>
        <v>0</v>
      </c>
      <c r="L559">
        <f t="shared" si="212"/>
        <v>0</v>
      </c>
      <c r="M559">
        <f t="shared" si="212"/>
        <v>0</v>
      </c>
      <c r="N559">
        <f t="shared" si="212"/>
        <v>0</v>
      </c>
      <c r="O559">
        <f t="shared" si="212"/>
        <v>0</v>
      </c>
      <c r="P559">
        <f t="shared" si="212"/>
        <v>0</v>
      </c>
      <c r="Q559">
        <f t="shared" si="212"/>
        <v>0</v>
      </c>
      <c r="R559">
        <f t="shared" si="212"/>
        <v>0</v>
      </c>
      <c r="S559">
        <f t="shared" si="212"/>
        <v>0</v>
      </c>
      <c r="T559">
        <f t="shared" si="212"/>
        <v>0</v>
      </c>
      <c r="U559">
        <f t="shared" si="212"/>
        <v>0</v>
      </c>
      <c r="V559">
        <f t="shared" si="212"/>
        <v>0</v>
      </c>
      <c r="W559">
        <f t="shared" si="212"/>
        <v>0</v>
      </c>
      <c r="X559">
        <f t="shared" si="212"/>
        <v>0</v>
      </c>
      <c r="Y559">
        <f t="shared" si="212"/>
        <v>0</v>
      </c>
      <c r="Z559">
        <f t="shared" si="212"/>
        <v>0</v>
      </c>
      <c r="AA559">
        <f t="shared" si="212"/>
        <v>0</v>
      </c>
      <c r="AC559">
        <f t="shared" si="208"/>
        <v>0</v>
      </c>
      <c r="AD559">
        <f t="shared" si="208"/>
        <v>0</v>
      </c>
      <c r="AE559">
        <f t="shared" si="208"/>
        <v>0</v>
      </c>
      <c r="AF559">
        <f t="shared" si="208"/>
        <v>0</v>
      </c>
      <c r="AG559">
        <f t="shared" si="208"/>
        <v>0</v>
      </c>
      <c r="AH559">
        <f t="shared" si="206"/>
        <v>0</v>
      </c>
      <c r="AI559">
        <f t="shared" si="206"/>
        <v>0</v>
      </c>
      <c r="AJ559">
        <f t="shared" si="206"/>
        <v>0</v>
      </c>
      <c r="AK559">
        <f t="shared" si="206"/>
        <v>0</v>
      </c>
      <c r="AL559">
        <f t="shared" si="206"/>
        <v>0</v>
      </c>
      <c r="AM559">
        <f t="shared" si="198"/>
        <v>0</v>
      </c>
      <c r="AN559">
        <f t="shared" si="198"/>
        <v>0</v>
      </c>
      <c r="AO559">
        <f t="shared" si="198"/>
        <v>0</v>
      </c>
      <c r="AP559">
        <f t="shared" si="198"/>
        <v>0</v>
      </c>
      <c r="AQ559">
        <f t="shared" si="195"/>
        <v>0</v>
      </c>
      <c r="AR559">
        <f t="shared" si="195"/>
        <v>0</v>
      </c>
      <c r="AS559">
        <f t="shared" si="195"/>
        <v>0</v>
      </c>
      <c r="AT559">
        <f t="shared" si="195"/>
        <v>0</v>
      </c>
      <c r="AV559" s="25">
        <f t="shared" si="214"/>
        <v>45.171769645733413</v>
      </c>
      <c r="AW559" s="25">
        <f t="shared" si="214"/>
        <v>127.04522300052373</v>
      </c>
      <c r="AX559" s="25">
        <f t="shared" si="214"/>
        <v>364.41551061754836</v>
      </c>
      <c r="AY559" s="25">
        <f t="shared" si="214"/>
        <v>1052.6074841407044</v>
      </c>
      <c r="AZ559" s="25">
        <f t="shared" si="214"/>
        <v>3047.8369510477814</v>
      </c>
      <c r="BA559" s="25">
        <f t="shared" si="214"/>
        <v>8832.473765734987</v>
      </c>
      <c r="BB559" s="25">
        <f t="shared" si="214"/>
        <v>25603.488645394966</v>
      </c>
      <c r="BC559" s="25">
        <f t="shared" si="214"/>
        <v>74226.582731377712</v>
      </c>
      <c r="BD559" s="25">
        <f t="shared" si="214"/>
        <v>215196.30313641208</v>
      </c>
      <c r="BE559" s="25">
        <f t="shared" si="214"/>
        <v>623900.48876334867</v>
      </c>
      <c r="BF559" s="25">
        <f t="shared" si="213"/>
        <v>1808829.499539858</v>
      </c>
      <c r="BG559" s="25">
        <f t="shared" si="213"/>
        <v>5244215.8008228196</v>
      </c>
      <c r="BH559" s="25">
        <f t="shared" si="213"/>
        <v>15204204.063164905</v>
      </c>
      <c r="BI559" s="25">
        <f t="shared" si="213"/>
        <v>44080539.207467429</v>
      </c>
      <c r="BJ559" s="25">
        <f t="shared" si="213"/>
        <v>127799787.60445273</v>
      </c>
      <c r="BK559" s="25">
        <f t="shared" si="213"/>
        <v>370521466.69325632</v>
      </c>
      <c r="BL559" s="25">
        <f t="shared" si="213"/>
        <v>1074228375.5313194</v>
      </c>
      <c r="BM559" s="25">
        <f t="shared" si="213"/>
        <v>3114439268.1283507</v>
      </c>
      <c r="BN559" s="25">
        <f t="shared" si="213"/>
        <v>9029487754.9259262</v>
      </c>
    </row>
    <row r="560" spans="2:66" x14ac:dyDescent="0.3">
      <c r="B560" s="73"/>
      <c r="F560" s="75"/>
      <c r="G560" s="23"/>
      <c r="H560" s="59">
        <f t="shared" si="215"/>
        <v>0</v>
      </c>
      <c r="I560" s="77">
        <f t="shared" si="202"/>
        <v>0</v>
      </c>
      <c r="J560">
        <f t="shared" si="212"/>
        <v>0</v>
      </c>
      <c r="K560">
        <f t="shared" si="212"/>
        <v>0</v>
      </c>
      <c r="L560">
        <f t="shared" si="212"/>
        <v>0</v>
      </c>
      <c r="M560">
        <f t="shared" si="212"/>
        <v>0</v>
      </c>
      <c r="N560">
        <f t="shared" si="212"/>
        <v>0</v>
      </c>
      <c r="O560">
        <f t="shared" si="212"/>
        <v>0</v>
      </c>
      <c r="P560">
        <f t="shared" si="212"/>
        <v>0</v>
      </c>
      <c r="Q560">
        <f t="shared" si="212"/>
        <v>0</v>
      </c>
      <c r="R560">
        <f t="shared" si="212"/>
        <v>0</v>
      </c>
      <c r="S560">
        <f t="shared" si="212"/>
        <v>0</v>
      </c>
      <c r="T560">
        <f t="shared" si="212"/>
        <v>0</v>
      </c>
      <c r="U560">
        <f t="shared" si="212"/>
        <v>0</v>
      </c>
      <c r="V560">
        <f t="shared" si="212"/>
        <v>0</v>
      </c>
      <c r="W560">
        <f t="shared" si="212"/>
        <v>0</v>
      </c>
      <c r="X560">
        <f t="shared" si="212"/>
        <v>0</v>
      </c>
      <c r="Y560">
        <f t="shared" si="212"/>
        <v>0</v>
      </c>
      <c r="Z560">
        <f t="shared" si="212"/>
        <v>0</v>
      </c>
      <c r="AA560">
        <f t="shared" si="212"/>
        <v>0</v>
      </c>
      <c r="AC560">
        <f t="shared" si="208"/>
        <v>0</v>
      </c>
      <c r="AD560">
        <f t="shared" si="208"/>
        <v>0</v>
      </c>
      <c r="AE560">
        <f t="shared" si="208"/>
        <v>0</v>
      </c>
      <c r="AF560">
        <f t="shared" si="208"/>
        <v>0</v>
      </c>
      <c r="AG560">
        <f t="shared" si="208"/>
        <v>0</v>
      </c>
      <c r="AH560">
        <f t="shared" si="206"/>
        <v>0</v>
      </c>
      <c r="AI560">
        <f t="shared" si="206"/>
        <v>0</v>
      </c>
      <c r="AJ560">
        <f t="shared" si="206"/>
        <v>0</v>
      </c>
      <c r="AK560">
        <f t="shared" si="206"/>
        <v>0</v>
      </c>
      <c r="AL560">
        <f t="shared" si="206"/>
        <v>0</v>
      </c>
      <c r="AM560">
        <f t="shared" si="198"/>
        <v>0</v>
      </c>
      <c r="AN560">
        <f t="shared" si="198"/>
        <v>0</v>
      </c>
      <c r="AO560">
        <f t="shared" si="198"/>
        <v>0</v>
      </c>
      <c r="AP560">
        <f t="shared" si="198"/>
        <v>0</v>
      </c>
      <c r="AQ560">
        <f t="shared" si="195"/>
        <v>0</v>
      </c>
      <c r="AR560">
        <f t="shared" si="195"/>
        <v>0</v>
      </c>
      <c r="AS560">
        <f t="shared" si="195"/>
        <v>0</v>
      </c>
      <c r="AT560">
        <f t="shared" si="195"/>
        <v>0</v>
      </c>
      <c r="AV560" s="25">
        <f t="shared" si="214"/>
        <v>45.171769645733413</v>
      </c>
      <c r="AW560" s="25">
        <f t="shared" si="214"/>
        <v>127.04522300052373</v>
      </c>
      <c r="AX560" s="25">
        <f t="shared" si="214"/>
        <v>364.41551061754836</v>
      </c>
      <c r="AY560" s="25">
        <f t="shared" si="214"/>
        <v>1052.6074841407044</v>
      </c>
      <c r="AZ560" s="25">
        <f t="shared" si="214"/>
        <v>3047.8369510477814</v>
      </c>
      <c r="BA560" s="25">
        <f t="shared" si="214"/>
        <v>8832.473765734987</v>
      </c>
      <c r="BB560" s="25">
        <f t="shared" si="214"/>
        <v>25603.488645394966</v>
      </c>
      <c r="BC560" s="25">
        <f t="shared" si="214"/>
        <v>74226.582731377712</v>
      </c>
      <c r="BD560" s="25">
        <f t="shared" si="214"/>
        <v>215196.30313641208</v>
      </c>
      <c r="BE560" s="25">
        <f t="shared" si="214"/>
        <v>623900.48876334867</v>
      </c>
      <c r="BF560" s="25">
        <f t="shared" si="213"/>
        <v>1808829.499539858</v>
      </c>
      <c r="BG560" s="25">
        <f t="shared" si="213"/>
        <v>5244215.8008228196</v>
      </c>
      <c r="BH560" s="25">
        <f t="shared" si="213"/>
        <v>15204204.063164905</v>
      </c>
      <c r="BI560" s="25">
        <f t="shared" si="213"/>
        <v>44080539.207467429</v>
      </c>
      <c r="BJ560" s="25">
        <f t="shared" si="213"/>
        <v>127799787.60445273</v>
      </c>
      <c r="BK560" s="25">
        <f t="shared" si="213"/>
        <v>370521466.69325632</v>
      </c>
      <c r="BL560" s="25">
        <f t="shared" si="213"/>
        <v>1074228375.5313194</v>
      </c>
      <c r="BM560" s="25">
        <f t="shared" si="213"/>
        <v>3114439268.1283507</v>
      </c>
      <c r="BN560" s="25">
        <f t="shared" si="213"/>
        <v>9029487754.9259262</v>
      </c>
    </row>
    <row r="561" spans="2:66" x14ac:dyDescent="0.3">
      <c r="B561" s="73"/>
      <c r="F561" s="75"/>
      <c r="G561" s="23"/>
      <c r="H561" s="59">
        <f t="shared" si="215"/>
        <v>0</v>
      </c>
      <c r="I561" s="77">
        <f t="shared" si="202"/>
        <v>0</v>
      </c>
      <c r="J561">
        <f t="shared" si="212"/>
        <v>0</v>
      </c>
      <c r="K561">
        <f t="shared" si="212"/>
        <v>0</v>
      </c>
      <c r="L561">
        <f t="shared" si="212"/>
        <v>0</v>
      </c>
      <c r="M561">
        <f t="shared" si="212"/>
        <v>0</v>
      </c>
      <c r="N561">
        <f t="shared" si="212"/>
        <v>0</v>
      </c>
      <c r="O561">
        <f t="shared" si="212"/>
        <v>0</v>
      </c>
      <c r="P561">
        <f t="shared" si="212"/>
        <v>0</v>
      </c>
      <c r="Q561">
        <f t="shared" si="212"/>
        <v>0</v>
      </c>
      <c r="R561">
        <f t="shared" si="212"/>
        <v>0</v>
      </c>
      <c r="S561">
        <f t="shared" si="212"/>
        <v>0</v>
      </c>
      <c r="T561">
        <f t="shared" si="212"/>
        <v>0</v>
      </c>
      <c r="U561">
        <f t="shared" si="212"/>
        <v>0</v>
      </c>
      <c r="V561">
        <f t="shared" si="212"/>
        <v>0</v>
      </c>
      <c r="W561">
        <f t="shared" si="212"/>
        <v>0</v>
      </c>
      <c r="X561">
        <f t="shared" si="212"/>
        <v>0</v>
      </c>
      <c r="Y561">
        <f t="shared" si="212"/>
        <v>0</v>
      </c>
      <c r="Z561">
        <f t="shared" si="212"/>
        <v>0</v>
      </c>
      <c r="AA561">
        <f t="shared" si="212"/>
        <v>0</v>
      </c>
      <c r="AC561">
        <f t="shared" si="208"/>
        <v>0</v>
      </c>
      <c r="AD561">
        <f t="shared" si="208"/>
        <v>0</v>
      </c>
      <c r="AE561">
        <f t="shared" si="208"/>
        <v>0</v>
      </c>
      <c r="AF561">
        <f t="shared" si="208"/>
        <v>0</v>
      </c>
      <c r="AG561">
        <f t="shared" si="208"/>
        <v>0</v>
      </c>
      <c r="AH561">
        <f t="shared" si="206"/>
        <v>0</v>
      </c>
      <c r="AI561">
        <f t="shared" si="206"/>
        <v>0</v>
      </c>
      <c r="AJ561">
        <f t="shared" si="206"/>
        <v>0</v>
      </c>
      <c r="AK561">
        <f t="shared" si="206"/>
        <v>0</v>
      </c>
      <c r="AL561">
        <f t="shared" si="206"/>
        <v>0</v>
      </c>
      <c r="AM561">
        <f t="shared" si="198"/>
        <v>0</v>
      </c>
      <c r="AN561">
        <f t="shared" si="198"/>
        <v>0</v>
      </c>
      <c r="AO561">
        <f t="shared" si="198"/>
        <v>0</v>
      </c>
      <c r="AP561">
        <f t="shared" si="198"/>
        <v>0</v>
      </c>
      <c r="AQ561">
        <f t="shared" si="195"/>
        <v>0</v>
      </c>
      <c r="AR561">
        <f t="shared" si="195"/>
        <v>0</v>
      </c>
      <c r="AS561">
        <f t="shared" si="195"/>
        <v>0</v>
      </c>
      <c r="AT561">
        <f t="shared" si="195"/>
        <v>0</v>
      </c>
      <c r="AV561" s="25">
        <f t="shared" si="214"/>
        <v>45.171769645733413</v>
      </c>
      <c r="AW561" s="25">
        <f t="shared" si="214"/>
        <v>127.04522300052373</v>
      </c>
      <c r="AX561" s="25">
        <f t="shared" si="214"/>
        <v>364.41551061754836</v>
      </c>
      <c r="AY561" s="25">
        <f t="shared" si="214"/>
        <v>1052.6074841407044</v>
      </c>
      <c r="AZ561" s="25">
        <f t="shared" si="214"/>
        <v>3047.8369510477814</v>
      </c>
      <c r="BA561" s="25">
        <f t="shared" si="214"/>
        <v>8832.473765734987</v>
      </c>
      <c r="BB561" s="25">
        <f t="shared" si="214"/>
        <v>25603.488645394966</v>
      </c>
      <c r="BC561" s="25">
        <f t="shared" si="214"/>
        <v>74226.582731377712</v>
      </c>
      <c r="BD561" s="25">
        <f t="shared" si="214"/>
        <v>215196.30313641208</v>
      </c>
      <c r="BE561" s="25">
        <f t="shared" si="214"/>
        <v>623900.48876334867</v>
      </c>
      <c r="BF561" s="25">
        <f t="shared" si="213"/>
        <v>1808829.499539858</v>
      </c>
      <c r="BG561" s="25">
        <f t="shared" si="213"/>
        <v>5244215.8008228196</v>
      </c>
      <c r="BH561" s="25">
        <f t="shared" si="213"/>
        <v>15204204.063164905</v>
      </c>
      <c r="BI561" s="25">
        <f t="shared" si="213"/>
        <v>44080539.207467429</v>
      </c>
      <c r="BJ561" s="25">
        <f t="shared" si="213"/>
        <v>127799787.60445273</v>
      </c>
      <c r="BK561" s="25">
        <f t="shared" si="213"/>
        <v>370521466.69325632</v>
      </c>
      <c r="BL561" s="25">
        <f t="shared" si="213"/>
        <v>1074228375.5313194</v>
      </c>
      <c r="BM561" s="25">
        <f t="shared" si="213"/>
        <v>3114439268.1283507</v>
      </c>
      <c r="BN561" s="25">
        <f t="shared" si="213"/>
        <v>9029487754.9259262</v>
      </c>
    </row>
    <row r="562" spans="2:66" x14ac:dyDescent="0.3">
      <c r="B562" s="73"/>
      <c r="F562" s="75"/>
      <c r="G562" s="23"/>
      <c r="H562" s="59">
        <f t="shared" si="215"/>
        <v>0</v>
      </c>
      <c r="I562" s="77">
        <f t="shared" si="202"/>
        <v>0</v>
      </c>
      <c r="J562">
        <f t="shared" si="212"/>
        <v>0</v>
      </c>
      <c r="K562">
        <f t="shared" si="212"/>
        <v>0</v>
      </c>
      <c r="L562">
        <f t="shared" si="212"/>
        <v>0</v>
      </c>
      <c r="M562">
        <f t="shared" si="212"/>
        <v>0</v>
      </c>
      <c r="N562">
        <f t="shared" si="212"/>
        <v>0</v>
      </c>
      <c r="O562">
        <f t="shared" si="212"/>
        <v>0</v>
      </c>
      <c r="P562">
        <f t="shared" si="212"/>
        <v>0</v>
      </c>
      <c r="Q562">
        <f t="shared" si="212"/>
        <v>0</v>
      </c>
      <c r="R562">
        <f t="shared" si="212"/>
        <v>0</v>
      </c>
      <c r="S562">
        <f t="shared" si="212"/>
        <v>0</v>
      </c>
      <c r="T562">
        <f t="shared" si="212"/>
        <v>0</v>
      </c>
      <c r="U562">
        <f t="shared" si="212"/>
        <v>0</v>
      </c>
      <c r="V562">
        <f t="shared" si="212"/>
        <v>0</v>
      </c>
      <c r="W562">
        <f t="shared" si="212"/>
        <v>0</v>
      </c>
      <c r="X562">
        <f t="shared" si="212"/>
        <v>0</v>
      </c>
      <c r="Y562">
        <f t="shared" si="212"/>
        <v>0</v>
      </c>
      <c r="Z562">
        <f t="shared" si="212"/>
        <v>0</v>
      </c>
      <c r="AA562">
        <f t="shared" si="212"/>
        <v>0</v>
      </c>
      <c r="AC562">
        <f t="shared" si="208"/>
        <v>0</v>
      </c>
      <c r="AD562">
        <f t="shared" si="208"/>
        <v>0</v>
      </c>
      <c r="AE562">
        <f t="shared" si="208"/>
        <v>0</v>
      </c>
      <c r="AF562">
        <f t="shared" si="208"/>
        <v>0</v>
      </c>
      <c r="AG562">
        <f t="shared" si="208"/>
        <v>0</v>
      </c>
      <c r="AH562">
        <f t="shared" si="206"/>
        <v>0</v>
      </c>
      <c r="AI562">
        <f t="shared" si="206"/>
        <v>0</v>
      </c>
      <c r="AJ562">
        <f t="shared" si="206"/>
        <v>0</v>
      </c>
      <c r="AK562">
        <f t="shared" si="206"/>
        <v>0</v>
      </c>
      <c r="AL562">
        <f t="shared" si="206"/>
        <v>0</v>
      </c>
      <c r="AM562">
        <f t="shared" si="198"/>
        <v>0</v>
      </c>
      <c r="AN562">
        <f t="shared" si="198"/>
        <v>0</v>
      </c>
      <c r="AO562">
        <f t="shared" si="198"/>
        <v>0</v>
      </c>
      <c r="AP562">
        <f t="shared" si="198"/>
        <v>0</v>
      </c>
      <c r="AQ562">
        <f t="shared" si="195"/>
        <v>0</v>
      </c>
      <c r="AR562">
        <f t="shared" si="195"/>
        <v>0</v>
      </c>
      <c r="AS562">
        <f t="shared" si="195"/>
        <v>0</v>
      </c>
      <c r="AT562">
        <f t="shared" si="195"/>
        <v>0</v>
      </c>
      <c r="AV562" s="25">
        <f t="shared" si="214"/>
        <v>45.171769645733413</v>
      </c>
      <c r="AW562" s="25">
        <f t="shared" si="214"/>
        <v>127.04522300052373</v>
      </c>
      <c r="AX562" s="25">
        <f t="shared" si="214"/>
        <v>364.41551061754836</v>
      </c>
      <c r="AY562" s="25">
        <f t="shared" si="214"/>
        <v>1052.6074841407044</v>
      </c>
      <c r="AZ562" s="25">
        <f t="shared" si="214"/>
        <v>3047.8369510477814</v>
      </c>
      <c r="BA562" s="25">
        <f t="shared" si="214"/>
        <v>8832.473765734987</v>
      </c>
      <c r="BB562" s="25">
        <f t="shared" si="214"/>
        <v>25603.488645394966</v>
      </c>
      <c r="BC562" s="25">
        <f t="shared" si="214"/>
        <v>74226.582731377712</v>
      </c>
      <c r="BD562" s="25">
        <f t="shared" si="214"/>
        <v>215196.30313641208</v>
      </c>
      <c r="BE562" s="25">
        <f t="shared" si="214"/>
        <v>623900.48876334867</v>
      </c>
      <c r="BF562" s="25">
        <f t="shared" si="213"/>
        <v>1808829.499539858</v>
      </c>
      <c r="BG562" s="25">
        <f t="shared" si="213"/>
        <v>5244215.8008228196</v>
      </c>
      <c r="BH562" s="25">
        <f t="shared" si="213"/>
        <v>15204204.063164905</v>
      </c>
      <c r="BI562" s="25">
        <f t="shared" si="213"/>
        <v>44080539.207467429</v>
      </c>
      <c r="BJ562" s="25">
        <f t="shared" si="213"/>
        <v>127799787.60445273</v>
      </c>
      <c r="BK562" s="25">
        <f t="shared" si="213"/>
        <v>370521466.69325632</v>
      </c>
      <c r="BL562" s="25">
        <f t="shared" si="213"/>
        <v>1074228375.5313194</v>
      </c>
      <c r="BM562" s="25">
        <f t="shared" si="213"/>
        <v>3114439268.1283507</v>
      </c>
      <c r="BN562" s="25">
        <f t="shared" si="213"/>
        <v>9029487754.9259262</v>
      </c>
    </row>
    <row r="563" spans="2:66" x14ac:dyDescent="0.3">
      <c r="B563" s="73"/>
      <c r="F563" s="75"/>
      <c r="G563" s="23"/>
      <c r="H563" s="59">
        <f t="shared" si="215"/>
        <v>0</v>
      </c>
      <c r="I563" s="77">
        <f t="shared" si="202"/>
        <v>0</v>
      </c>
      <c r="J563">
        <f t="shared" si="212"/>
        <v>0</v>
      </c>
      <c r="K563">
        <f t="shared" si="212"/>
        <v>0</v>
      </c>
      <c r="L563">
        <f t="shared" si="212"/>
        <v>0</v>
      </c>
      <c r="M563">
        <f t="shared" si="212"/>
        <v>0</v>
      </c>
      <c r="N563">
        <f t="shared" si="212"/>
        <v>0</v>
      </c>
      <c r="O563">
        <f t="shared" si="212"/>
        <v>0</v>
      </c>
      <c r="P563">
        <f t="shared" si="212"/>
        <v>0</v>
      </c>
      <c r="Q563">
        <f t="shared" si="212"/>
        <v>0</v>
      </c>
      <c r="R563">
        <f t="shared" si="212"/>
        <v>0</v>
      </c>
      <c r="S563">
        <f t="shared" si="212"/>
        <v>0</v>
      </c>
      <c r="T563">
        <f t="shared" si="212"/>
        <v>0</v>
      </c>
      <c r="U563">
        <f t="shared" si="212"/>
        <v>0</v>
      </c>
      <c r="V563">
        <f t="shared" si="212"/>
        <v>0</v>
      </c>
      <c r="W563">
        <f t="shared" si="212"/>
        <v>0</v>
      </c>
      <c r="X563">
        <f t="shared" si="212"/>
        <v>0</v>
      </c>
      <c r="Y563">
        <f t="shared" si="212"/>
        <v>0</v>
      </c>
      <c r="Z563">
        <f t="shared" si="212"/>
        <v>0</v>
      </c>
      <c r="AA563">
        <f t="shared" si="212"/>
        <v>0</v>
      </c>
      <c r="AC563">
        <f t="shared" si="208"/>
        <v>0</v>
      </c>
      <c r="AD563">
        <f t="shared" si="208"/>
        <v>0</v>
      </c>
      <c r="AE563">
        <f t="shared" si="208"/>
        <v>0</v>
      </c>
      <c r="AF563">
        <f t="shared" si="208"/>
        <v>0</v>
      </c>
      <c r="AG563">
        <f t="shared" si="208"/>
        <v>0</v>
      </c>
      <c r="AH563">
        <f t="shared" si="206"/>
        <v>0</v>
      </c>
      <c r="AI563">
        <f t="shared" si="206"/>
        <v>0</v>
      </c>
      <c r="AJ563">
        <f t="shared" si="206"/>
        <v>0</v>
      </c>
      <c r="AK563">
        <f t="shared" si="206"/>
        <v>0</v>
      </c>
      <c r="AL563">
        <f t="shared" si="206"/>
        <v>0</v>
      </c>
      <c r="AM563">
        <f t="shared" si="198"/>
        <v>0</v>
      </c>
      <c r="AN563">
        <f t="shared" si="198"/>
        <v>0</v>
      </c>
      <c r="AO563">
        <f t="shared" si="198"/>
        <v>0</v>
      </c>
      <c r="AP563">
        <f t="shared" si="198"/>
        <v>0</v>
      </c>
      <c r="AQ563">
        <f t="shared" si="195"/>
        <v>0</v>
      </c>
      <c r="AR563">
        <f t="shared" si="195"/>
        <v>0</v>
      </c>
      <c r="AS563">
        <f t="shared" si="195"/>
        <v>0</v>
      </c>
      <c r="AT563">
        <f t="shared" si="195"/>
        <v>0</v>
      </c>
      <c r="AV563" s="25">
        <f t="shared" si="214"/>
        <v>45.171769645733413</v>
      </c>
      <c r="AW563" s="25">
        <f t="shared" si="214"/>
        <v>127.04522300052373</v>
      </c>
      <c r="AX563" s="25">
        <f t="shared" si="214"/>
        <v>364.41551061754836</v>
      </c>
      <c r="AY563" s="25">
        <f t="shared" si="214"/>
        <v>1052.6074841407044</v>
      </c>
      <c r="AZ563" s="25">
        <f t="shared" si="214"/>
        <v>3047.8369510477814</v>
      </c>
      <c r="BA563" s="25">
        <f t="shared" si="214"/>
        <v>8832.473765734987</v>
      </c>
      <c r="BB563" s="25">
        <f t="shared" si="214"/>
        <v>25603.488645394966</v>
      </c>
      <c r="BC563" s="25">
        <f t="shared" si="214"/>
        <v>74226.582731377712</v>
      </c>
      <c r="BD563" s="25">
        <f t="shared" si="214"/>
        <v>215196.30313641208</v>
      </c>
      <c r="BE563" s="25">
        <f t="shared" si="214"/>
        <v>623900.48876334867</v>
      </c>
      <c r="BF563" s="25">
        <f t="shared" si="213"/>
        <v>1808829.499539858</v>
      </c>
      <c r="BG563" s="25">
        <f t="shared" si="213"/>
        <v>5244215.8008228196</v>
      </c>
      <c r="BH563" s="25">
        <f t="shared" si="213"/>
        <v>15204204.063164905</v>
      </c>
      <c r="BI563" s="25">
        <f t="shared" si="213"/>
        <v>44080539.207467429</v>
      </c>
      <c r="BJ563" s="25">
        <f t="shared" si="213"/>
        <v>127799787.60445273</v>
      </c>
      <c r="BK563" s="25">
        <f t="shared" si="213"/>
        <v>370521466.69325632</v>
      </c>
      <c r="BL563" s="25">
        <f t="shared" si="213"/>
        <v>1074228375.5313194</v>
      </c>
      <c r="BM563" s="25">
        <f t="shared" si="213"/>
        <v>3114439268.1283507</v>
      </c>
      <c r="BN563" s="25">
        <f t="shared" si="213"/>
        <v>9029487754.9259262</v>
      </c>
    </row>
    <row r="564" spans="2:66" x14ac:dyDescent="0.3">
      <c r="B564" s="73"/>
      <c r="F564" s="75"/>
      <c r="G564" s="23"/>
      <c r="H564" s="59">
        <f t="shared" si="215"/>
        <v>0</v>
      </c>
      <c r="I564" s="77">
        <f t="shared" si="202"/>
        <v>0</v>
      </c>
      <c r="J564">
        <f t="shared" si="212"/>
        <v>0</v>
      </c>
      <c r="K564">
        <f t="shared" si="212"/>
        <v>0</v>
      </c>
      <c r="L564">
        <f t="shared" si="212"/>
        <v>0</v>
      </c>
      <c r="M564">
        <f t="shared" si="212"/>
        <v>0</v>
      </c>
      <c r="N564">
        <f t="shared" si="212"/>
        <v>0</v>
      </c>
      <c r="O564">
        <f t="shared" si="212"/>
        <v>0</v>
      </c>
      <c r="P564">
        <f t="shared" si="212"/>
        <v>0</v>
      </c>
      <c r="Q564">
        <f t="shared" si="212"/>
        <v>0</v>
      </c>
      <c r="R564">
        <f t="shared" si="212"/>
        <v>0</v>
      </c>
      <c r="S564">
        <f t="shared" si="212"/>
        <v>0</v>
      </c>
      <c r="T564">
        <f t="shared" si="212"/>
        <v>0</v>
      </c>
      <c r="U564">
        <f t="shared" si="212"/>
        <v>0</v>
      </c>
      <c r="V564">
        <f t="shared" si="212"/>
        <v>0</v>
      </c>
      <c r="W564">
        <f t="shared" si="212"/>
        <v>0</v>
      </c>
      <c r="X564">
        <f t="shared" si="212"/>
        <v>0</v>
      </c>
      <c r="Y564">
        <f t="shared" si="212"/>
        <v>0</v>
      </c>
      <c r="Z564">
        <f t="shared" si="212"/>
        <v>0</v>
      </c>
      <c r="AA564">
        <f t="shared" si="212"/>
        <v>0</v>
      </c>
      <c r="AC564">
        <f t="shared" si="208"/>
        <v>0</v>
      </c>
      <c r="AD564">
        <f t="shared" si="208"/>
        <v>0</v>
      </c>
      <c r="AE564">
        <f t="shared" si="208"/>
        <v>0</v>
      </c>
      <c r="AF564">
        <f t="shared" si="208"/>
        <v>0</v>
      </c>
      <c r="AG564">
        <f t="shared" si="208"/>
        <v>0</v>
      </c>
      <c r="AH564">
        <f t="shared" si="206"/>
        <v>0</v>
      </c>
      <c r="AI564">
        <f t="shared" si="206"/>
        <v>0</v>
      </c>
      <c r="AJ564">
        <f t="shared" si="206"/>
        <v>0</v>
      </c>
      <c r="AK564">
        <f t="shared" si="206"/>
        <v>0</v>
      </c>
      <c r="AL564">
        <f t="shared" si="206"/>
        <v>0</v>
      </c>
      <c r="AM564">
        <f t="shared" si="198"/>
        <v>0</v>
      </c>
      <c r="AN564">
        <f t="shared" si="198"/>
        <v>0</v>
      </c>
      <c r="AO564">
        <f t="shared" si="198"/>
        <v>0</v>
      </c>
      <c r="AP564">
        <f t="shared" si="198"/>
        <v>0</v>
      </c>
      <c r="AQ564">
        <f t="shared" si="195"/>
        <v>0</v>
      </c>
      <c r="AR564">
        <f t="shared" si="195"/>
        <v>0</v>
      </c>
      <c r="AS564">
        <f t="shared" si="195"/>
        <v>0</v>
      </c>
      <c r="AT564">
        <f t="shared" si="195"/>
        <v>0</v>
      </c>
      <c r="AV564" s="25">
        <f t="shared" si="214"/>
        <v>45.171769645733413</v>
      </c>
      <c r="AW564" s="25">
        <f t="shared" si="214"/>
        <v>127.04522300052373</v>
      </c>
      <c r="AX564" s="25">
        <f t="shared" si="214"/>
        <v>364.41551061754836</v>
      </c>
      <c r="AY564" s="25">
        <f t="shared" si="214"/>
        <v>1052.6074841407044</v>
      </c>
      <c r="AZ564" s="25">
        <f t="shared" si="214"/>
        <v>3047.8369510477814</v>
      </c>
      <c r="BA564" s="25">
        <f t="shared" si="214"/>
        <v>8832.473765734987</v>
      </c>
      <c r="BB564" s="25">
        <f t="shared" si="214"/>
        <v>25603.488645394966</v>
      </c>
      <c r="BC564" s="25">
        <f t="shared" si="214"/>
        <v>74226.582731377712</v>
      </c>
      <c r="BD564" s="25">
        <f t="shared" si="214"/>
        <v>215196.30313641208</v>
      </c>
      <c r="BE564" s="25">
        <f t="shared" si="214"/>
        <v>623900.48876334867</v>
      </c>
      <c r="BF564" s="25">
        <f t="shared" si="213"/>
        <v>1808829.499539858</v>
      </c>
      <c r="BG564" s="25">
        <f t="shared" si="213"/>
        <v>5244215.8008228196</v>
      </c>
      <c r="BH564" s="25">
        <f t="shared" si="213"/>
        <v>15204204.063164905</v>
      </c>
      <c r="BI564" s="25">
        <f t="shared" si="213"/>
        <v>44080539.207467429</v>
      </c>
      <c r="BJ564" s="25">
        <f t="shared" si="213"/>
        <v>127799787.60445273</v>
      </c>
      <c r="BK564" s="25">
        <f t="shared" si="213"/>
        <v>370521466.69325632</v>
      </c>
      <c r="BL564" s="25">
        <f t="shared" si="213"/>
        <v>1074228375.5313194</v>
      </c>
      <c r="BM564" s="25">
        <f t="shared" si="213"/>
        <v>3114439268.1283507</v>
      </c>
      <c r="BN564" s="25">
        <f t="shared" si="213"/>
        <v>9029487754.9259262</v>
      </c>
    </row>
    <row r="565" spans="2:66" x14ac:dyDescent="0.3">
      <c r="B565" s="73"/>
      <c r="F565" s="75"/>
      <c r="G565" s="23"/>
      <c r="H565" s="59">
        <f t="shared" si="215"/>
        <v>0</v>
      </c>
      <c r="I565" s="77">
        <f t="shared" si="202"/>
        <v>0</v>
      </c>
      <c r="J565">
        <f t="shared" si="212"/>
        <v>0</v>
      </c>
      <c r="K565">
        <f t="shared" si="212"/>
        <v>0</v>
      </c>
      <c r="L565">
        <f t="shared" si="212"/>
        <v>0</v>
      </c>
      <c r="M565">
        <f t="shared" ref="M565:AA565" si="216">IF(AND(M$10&lt;=$D565,$D565&lt;N$10)=TRUE,(M$9*100+100*($D565-M$10)/(N$10-M$10)),0)</f>
        <v>0</v>
      </c>
      <c r="N565">
        <f t="shared" si="216"/>
        <v>0</v>
      </c>
      <c r="O565">
        <f t="shared" si="216"/>
        <v>0</v>
      </c>
      <c r="P565">
        <f t="shared" si="216"/>
        <v>0</v>
      </c>
      <c r="Q565">
        <f t="shared" si="216"/>
        <v>0</v>
      </c>
      <c r="R565">
        <f t="shared" si="216"/>
        <v>0</v>
      </c>
      <c r="S565">
        <f t="shared" si="216"/>
        <v>0</v>
      </c>
      <c r="T565">
        <f t="shared" si="216"/>
        <v>0</v>
      </c>
      <c r="U565">
        <f t="shared" si="216"/>
        <v>0</v>
      </c>
      <c r="V565">
        <f t="shared" si="216"/>
        <v>0</v>
      </c>
      <c r="W565">
        <f t="shared" si="216"/>
        <v>0</v>
      </c>
      <c r="X565">
        <f t="shared" si="216"/>
        <v>0</v>
      </c>
      <c r="Y565">
        <f t="shared" si="216"/>
        <v>0</v>
      </c>
      <c r="Z565">
        <f t="shared" si="216"/>
        <v>0</v>
      </c>
      <c r="AA565">
        <f t="shared" si="216"/>
        <v>0</v>
      </c>
      <c r="AC565">
        <f t="shared" si="208"/>
        <v>0</v>
      </c>
      <c r="AD565">
        <f t="shared" si="208"/>
        <v>0</v>
      </c>
      <c r="AE565">
        <f t="shared" si="208"/>
        <v>0</v>
      </c>
      <c r="AF565">
        <f t="shared" si="208"/>
        <v>0</v>
      </c>
      <c r="AG565">
        <f t="shared" si="208"/>
        <v>0</v>
      </c>
      <c r="AH565">
        <f t="shared" si="206"/>
        <v>0</v>
      </c>
      <c r="AI565">
        <f t="shared" si="206"/>
        <v>0</v>
      </c>
      <c r="AJ565">
        <f t="shared" si="206"/>
        <v>0</v>
      </c>
      <c r="AK565">
        <f t="shared" si="206"/>
        <v>0</v>
      </c>
      <c r="AL565">
        <f t="shared" si="206"/>
        <v>0</v>
      </c>
      <c r="AM565">
        <f t="shared" si="198"/>
        <v>0</v>
      </c>
      <c r="AN565">
        <f t="shared" si="198"/>
        <v>0</v>
      </c>
      <c r="AO565">
        <f t="shared" si="198"/>
        <v>0</v>
      </c>
      <c r="AP565">
        <f t="shared" si="198"/>
        <v>0</v>
      </c>
      <c r="AQ565">
        <f t="shared" si="195"/>
        <v>0</v>
      </c>
      <c r="AR565">
        <f t="shared" si="195"/>
        <v>0</v>
      </c>
      <c r="AS565">
        <f t="shared" si="195"/>
        <v>0</v>
      </c>
      <c r="AT565">
        <f t="shared" si="195"/>
        <v>0</v>
      </c>
      <c r="AV565" s="25">
        <f t="shared" si="214"/>
        <v>45.171769645733413</v>
      </c>
      <c r="AW565" s="25">
        <f t="shared" si="214"/>
        <v>127.04522300052373</v>
      </c>
      <c r="AX565" s="25">
        <f t="shared" si="214"/>
        <v>364.41551061754836</v>
      </c>
      <c r="AY565" s="25">
        <f t="shared" si="214"/>
        <v>1052.6074841407044</v>
      </c>
      <c r="AZ565" s="25">
        <f t="shared" si="214"/>
        <v>3047.8369510477814</v>
      </c>
      <c r="BA565" s="25">
        <f t="shared" si="214"/>
        <v>8832.473765734987</v>
      </c>
      <c r="BB565" s="25">
        <f t="shared" si="214"/>
        <v>25603.488645394966</v>
      </c>
      <c r="BC565" s="25">
        <f t="shared" si="214"/>
        <v>74226.582731377712</v>
      </c>
      <c r="BD565" s="25">
        <f t="shared" si="214"/>
        <v>215196.30313641208</v>
      </c>
      <c r="BE565" s="25">
        <f t="shared" si="214"/>
        <v>623900.48876334867</v>
      </c>
      <c r="BF565" s="25">
        <f t="shared" si="213"/>
        <v>1808829.499539858</v>
      </c>
      <c r="BG565" s="25">
        <f t="shared" si="213"/>
        <v>5244215.8008228196</v>
      </c>
      <c r="BH565" s="25">
        <f t="shared" si="213"/>
        <v>15204204.063164905</v>
      </c>
      <c r="BI565" s="25">
        <f t="shared" si="213"/>
        <v>44080539.207467429</v>
      </c>
      <c r="BJ565" s="25">
        <f t="shared" si="213"/>
        <v>127799787.60445273</v>
      </c>
      <c r="BK565" s="25">
        <f t="shared" si="213"/>
        <v>370521466.69325632</v>
      </c>
      <c r="BL565" s="25">
        <f t="shared" si="213"/>
        <v>1074228375.5313194</v>
      </c>
      <c r="BM565" s="25">
        <f t="shared" si="213"/>
        <v>3114439268.1283507</v>
      </c>
      <c r="BN565" s="25">
        <f t="shared" si="213"/>
        <v>9029487754.9259262</v>
      </c>
    </row>
    <row r="566" spans="2:66" x14ac:dyDescent="0.3">
      <c r="B566" s="73"/>
      <c r="F566" s="75"/>
      <c r="G566" s="23"/>
      <c r="H566" s="59">
        <f t="shared" si="215"/>
        <v>0</v>
      </c>
      <c r="I566" s="77">
        <f t="shared" si="202"/>
        <v>0</v>
      </c>
      <c r="J566">
        <f t="shared" ref="J566:AA580" si="217">IF(AND(J$10&lt;=$D566,$D566&lt;K$10)=TRUE,(J$9*100+100*($D566-J$10)/(K$10-J$10)),0)</f>
        <v>0</v>
      </c>
      <c r="K566">
        <f t="shared" si="217"/>
        <v>0</v>
      </c>
      <c r="L566">
        <f t="shared" si="217"/>
        <v>0</v>
      </c>
      <c r="M566">
        <f t="shared" si="217"/>
        <v>0</v>
      </c>
      <c r="N566">
        <f t="shared" si="217"/>
        <v>0</v>
      </c>
      <c r="O566">
        <f t="shared" si="217"/>
        <v>0</v>
      </c>
      <c r="P566">
        <f t="shared" si="217"/>
        <v>0</v>
      </c>
      <c r="Q566">
        <f t="shared" si="217"/>
        <v>0</v>
      </c>
      <c r="R566">
        <f t="shared" si="217"/>
        <v>0</v>
      </c>
      <c r="S566">
        <f t="shared" si="217"/>
        <v>0</v>
      </c>
      <c r="T566">
        <f t="shared" si="217"/>
        <v>0</v>
      </c>
      <c r="U566">
        <f t="shared" si="217"/>
        <v>0</v>
      </c>
      <c r="V566">
        <f t="shared" si="217"/>
        <v>0</v>
      </c>
      <c r="W566">
        <f t="shared" si="217"/>
        <v>0</v>
      </c>
      <c r="X566">
        <f t="shared" si="217"/>
        <v>0</v>
      </c>
      <c r="Y566">
        <f t="shared" si="217"/>
        <v>0</v>
      </c>
      <c r="Z566">
        <f t="shared" si="217"/>
        <v>0</v>
      </c>
      <c r="AA566">
        <f t="shared" si="217"/>
        <v>0</v>
      </c>
      <c r="AC566">
        <f t="shared" si="208"/>
        <v>0</v>
      </c>
      <c r="AD566">
        <f t="shared" si="208"/>
        <v>0</v>
      </c>
      <c r="AE566">
        <f t="shared" si="208"/>
        <v>0</v>
      </c>
      <c r="AF566">
        <f t="shared" si="208"/>
        <v>0</v>
      </c>
      <c r="AG566">
        <f t="shared" si="208"/>
        <v>0</v>
      </c>
      <c r="AH566">
        <f t="shared" si="206"/>
        <v>0</v>
      </c>
      <c r="AI566">
        <f t="shared" si="206"/>
        <v>0</v>
      </c>
      <c r="AJ566">
        <f t="shared" si="206"/>
        <v>0</v>
      </c>
      <c r="AK566">
        <f t="shared" si="206"/>
        <v>0</v>
      </c>
      <c r="AL566">
        <f t="shared" si="206"/>
        <v>0</v>
      </c>
      <c r="AM566">
        <f t="shared" si="198"/>
        <v>0</v>
      </c>
      <c r="AN566">
        <f t="shared" si="198"/>
        <v>0</v>
      </c>
      <c r="AO566">
        <f t="shared" si="198"/>
        <v>0</v>
      </c>
      <c r="AP566">
        <f t="shared" si="198"/>
        <v>0</v>
      </c>
      <c r="AQ566">
        <f t="shared" si="195"/>
        <v>0</v>
      </c>
      <c r="AR566">
        <f t="shared" si="195"/>
        <v>0</v>
      </c>
      <c r="AS566">
        <f t="shared" si="195"/>
        <v>0</v>
      </c>
      <c r="AT566">
        <f t="shared" si="195"/>
        <v>0</v>
      </c>
      <c r="AV566" s="25">
        <f t="shared" si="214"/>
        <v>45.171769645733413</v>
      </c>
      <c r="AW566" s="25">
        <f t="shared" si="214"/>
        <v>127.04522300052373</v>
      </c>
      <c r="AX566" s="25">
        <f t="shared" si="214"/>
        <v>364.41551061754836</v>
      </c>
      <c r="AY566" s="25">
        <f t="shared" si="214"/>
        <v>1052.6074841407044</v>
      </c>
      <c r="AZ566" s="25">
        <f t="shared" si="214"/>
        <v>3047.8369510477814</v>
      </c>
      <c r="BA566" s="25">
        <f t="shared" si="214"/>
        <v>8832.473765734987</v>
      </c>
      <c r="BB566" s="25">
        <f t="shared" si="214"/>
        <v>25603.488645394966</v>
      </c>
      <c r="BC566" s="25">
        <f t="shared" si="214"/>
        <v>74226.582731377712</v>
      </c>
      <c r="BD566" s="25">
        <f t="shared" si="214"/>
        <v>215196.30313641208</v>
      </c>
      <c r="BE566" s="25">
        <f t="shared" si="214"/>
        <v>623900.48876334867</v>
      </c>
      <c r="BF566" s="25">
        <f t="shared" si="213"/>
        <v>1808829.499539858</v>
      </c>
      <c r="BG566" s="25">
        <f t="shared" si="213"/>
        <v>5244215.8008228196</v>
      </c>
      <c r="BH566" s="25">
        <f t="shared" si="213"/>
        <v>15204204.063164905</v>
      </c>
      <c r="BI566" s="25">
        <f t="shared" si="213"/>
        <v>44080539.207467429</v>
      </c>
      <c r="BJ566" s="25">
        <f t="shared" si="213"/>
        <v>127799787.60445273</v>
      </c>
      <c r="BK566" s="25">
        <f t="shared" si="213"/>
        <v>370521466.69325632</v>
      </c>
      <c r="BL566" s="25">
        <f t="shared" si="213"/>
        <v>1074228375.5313194</v>
      </c>
      <c r="BM566" s="25">
        <f t="shared" si="213"/>
        <v>3114439268.1283507</v>
      </c>
      <c r="BN566" s="25">
        <f t="shared" si="213"/>
        <v>9029487754.9259262</v>
      </c>
    </row>
    <row r="567" spans="2:66" x14ac:dyDescent="0.3">
      <c r="B567" s="73"/>
      <c r="F567" s="75"/>
      <c r="G567" s="23"/>
      <c r="H567" s="59">
        <f t="shared" si="215"/>
        <v>0</v>
      </c>
      <c r="I567" s="77">
        <f t="shared" si="202"/>
        <v>0</v>
      </c>
      <c r="J567">
        <f t="shared" si="217"/>
        <v>0</v>
      </c>
      <c r="K567">
        <f t="shared" si="217"/>
        <v>0</v>
      </c>
      <c r="L567">
        <f t="shared" si="217"/>
        <v>0</v>
      </c>
      <c r="M567">
        <f t="shared" si="217"/>
        <v>0</v>
      </c>
      <c r="N567">
        <f t="shared" si="217"/>
        <v>0</v>
      </c>
      <c r="O567">
        <f t="shared" si="217"/>
        <v>0</v>
      </c>
      <c r="P567">
        <f t="shared" si="217"/>
        <v>0</v>
      </c>
      <c r="Q567">
        <f t="shared" si="217"/>
        <v>0</v>
      </c>
      <c r="R567">
        <f t="shared" si="217"/>
        <v>0</v>
      </c>
      <c r="S567">
        <f t="shared" si="217"/>
        <v>0</v>
      </c>
      <c r="T567">
        <f t="shared" si="217"/>
        <v>0</v>
      </c>
      <c r="U567">
        <f t="shared" si="217"/>
        <v>0</v>
      </c>
      <c r="V567">
        <f t="shared" si="217"/>
        <v>0</v>
      </c>
      <c r="W567">
        <f t="shared" si="217"/>
        <v>0</v>
      </c>
      <c r="X567">
        <f t="shared" si="217"/>
        <v>0</v>
      </c>
      <c r="Y567">
        <f t="shared" si="217"/>
        <v>0</v>
      </c>
      <c r="Z567">
        <f t="shared" si="217"/>
        <v>0</v>
      </c>
      <c r="AA567">
        <f t="shared" si="217"/>
        <v>0</v>
      </c>
      <c r="AC567">
        <f t="shared" si="208"/>
        <v>0</v>
      </c>
      <c r="AD567">
        <f t="shared" si="208"/>
        <v>0</v>
      </c>
      <c r="AE567">
        <f t="shared" si="208"/>
        <v>0</v>
      </c>
      <c r="AF567">
        <f t="shared" si="208"/>
        <v>0</v>
      </c>
      <c r="AG567">
        <f t="shared" si="208"/>
        <v>0</v>
      </c>
      <c r="AH567">
        <f t="shared" si="206"/>
        <v>0</v>
      </c>
      <c r="AI567">
        <f t="shared" si="206"/>
        <v>0</v>
      </c>
      <c r="AJ567">
        <f t="shared" si="206"/>
        <v>0</v>
      </c>
      <c r="AK567">
        <f t="shared" si="206"/>
        <v>0</v>
      </c>
      <c r="AL567">
        <f t="shared" si="206"/>
        <v>0</v>
      </c>
      <c r="AM567">
        <f t="shared" si="198"/>
        <v>0</v>
      </c>
      <c r="AN567">
        <f t="shared" si="198"/>
        <v>0</v>
      </c>
      <c r="AO567">
        <f t="shared" si="198"/>
        <v>0</v>
      </c>
      <c r="AP567">
        <f t="shared" si="198"/>
        <v>0</v>
      </c>
      <c r="AQ567">
        <f t="shared" si="195"/>
        <v>0</v>
      </c>
      <c r="AR567">
        <f t="shared" si="195"/>
        <v>0</v>
      </c>
      <c r="AS567">
        <f t="shared" si="195"/>
        <v>0</v>
      </c>
      <c r="AT567">
        <f t="shared" si="195"/>
        <v>0</v>
      </c>
      <c r="AV567" s="25">
        <f t="shared" si="214"/>
        <v>45.171769645733413</v>
      </c>
      <c r="AW567" s="25">
        <f t="shared" si="214"/>
        <v>127.04522300052373</v>
      </c>
      <c r="AX567" s="25">
        <f t="shared" si="214"/>
        <v>364.41551061754836</v>
      </c>
      <c r="AY567" s="25">
        <f t="shared" si="214"/>
        <v>1052.6074841407044</v>
      </c>
      <c r="AZ567" s="25">
        <f t="shared" si="214"/>
        <v>3047.8369510477814</v>
      </c>
      <c r="BA567" s="25">
        <f t="shared" si="214"/>
        <v>8832.473765734987</v>
      </c>
      <c r="BB567" s="25">
        <f t="shared" si="214"/>
        <v>25603.488645394966</v>
      </c>
      <c r="BC567" s="25">
        <f t="shared" si="214"/>
        <v>74226.582731377712</v>
      </c>
      <c r="BD567" s="25">
        <f t="shared" si="214"/>
        <v>215196.30313641208</v>
      </c>
      <c r="BE567" s="25">
        <f t="shared" si="214"/>
        <v>623900.48876334867</v>
      </c>
      <c r="BF567" s="25">
        <f t="shared" si="213"/>
        <v>1808829.499539858</v>
      </c>
      <c r="BG567" s="25">
        <f t="shared" si="213"/>
        <v>5244215.8008228196</v>
      </c>
      <c r="BH567" s="25">
        <f t="shared" si="213"/>
        <v>15204204.063164905</v>
      </c>
      <c r="BI567" s="25">
        <f t="shared" si="213"/>
        <v>44080539.207467429</v>
      </c>
      <c r="BJ567" s="25">
        <f t="shared" si="213"/>
        <v>127799787.60445273</v>
      </c>
      <c r="BK567" s="25">
        <f t="shared" si="213"/>
        <v>370521466.69325632</v>
      </c>
      <c r="BL567" s="25">
        <f t="shared" si="213"/>
        <v>1074228375.5313194</v>
      </c>
      <c r="BM567" s="25">
        <f t="shared" si="213"/>
        <v>3114439268.1283507</v>
      </c>
      <c r="BN567" s="25">
        <f t="shared" si="213"/>
        <v>9029487754.9259262</v>
      </c>
    </row>
    <row r="568" spans="2:66" x14ac:dyDescent="0.3">
      <c r="B568" s="73"/>
      <c r="F568" s="75"/>
      <c r="G568" s="23"/>
      <c r="H568" s="59">
        <f t="shared" si="215"/>
        <v>0</v>
      </c>
      <c r="I568" s="77">
        <f t="shared" si="202"/>
        <v>0</v>
      </c>
      <c r="J568">
        <f t="shared" si="217"/>
        <v>0</v>
      </c>
      <c r="K568">
        <f t="shared" si="217"/>
        <v>0</v>
      </c>
      <c r="L568">
        <f t="shared" si="217"/>
        <v>0</v>
      </c>
      <c r="M568">
        <f t="shared" si="217"/>
        <v>0</v>
      </c>
      <c r="N568">
        <f t="shared" si="217"/>
        <v>0</v>
      </c>
      <c r="O568">
        <f t="shared" si="217"/>
        <v>0</v>
      </c>
      <c r="P568">
        <f t="shared" si="217"/>
        <v>0</v>
      </c>
      <c r="Q568">
        <f t="shared" si="217"/>
        <v>0</v>
      </c>
      <c r="R568">
        <f t="shared" si="217"/>
        <v>0</v>
      </c>
      <c r="S568">
        <f t="shared" si="217"/>
        <v>0</v>
      </c>
      <c r="T568">
        <f t="shared" si="217"/>
        <v>0</v>
      </c>
      <c r="U568">
        <f t="shared" si="217"/>
        <v>0</v>
      </c>
      <c r="V568">
        <f t="shared" si="217"/>
        <v>0</v>
      </c>
      <c r="W568">
        <f t="shared" si="217"/>
        <v>0</v>
      </c>
      <c r="X568">
        <f t="shared" si="217"/>
        <v>0</v>
      </c>
      <c r="Y568">
        <f t="shared" si="217"/>
        <v>0</v>
      </c>
      <c r="Z568">
        <f t="shared" si="217"/>
        <v>0</v>
      </c>
      <c r="AA568">
        <f t="shared" si="217"/>
        <v>0</v>
      </c>
      <c r="AC568">
        <f t="shared" si="208"/>
        <v>0</v>
      </c>
      <c r="AD568">
        <f t="shared" si="208"/>
        <v>0</v>
      </c>
      <c r="AE568">
        <f t="shared" si="208"/>
        <v>0</v>
      </c>
      <c r="AF568">
        <f t="shared" si="208"/>
        <v>0</v>
      </c>
      <c r="AG568">
        <f t="shared" si="208"/>
        <v>0</v>
      </c>
      <c r="AH568">
        <f t="shared" si="206"/>
        <v>0</v>
      </c>
      <c r="AI568">
        <f t="shared" si="206"/>
        <v>0</v>
      </c>
      <c r="AJ568">
        <f t="shared" si="206"/>
        <v>0</v>
      </c>
      <c r="AK568">
        <f t="shared" si="206"/>
        <v>0</v>
      </c>
      <c r="AL568">
        <f t="shared" si="206"/>
        <v>0</v>
      </c>
      <c r="AM568">
        <f t="shared" si="198"/>
        <v>0</v>
      </c>
      <c r="AN568">
        <f t="shared" si="198"/>
        <v>0</v>
      </c>
      <c r="AO568">
        <f t="shared" si="198"/>
        <v>0</v>
      </c>
      <c r="AP568">
        <f t="shared" si="198"/>
        <v>0</v>
      </c>
      <c r="AQ568">
        <f t="shared" si="195"/>
        <v>0</v>
      </c>
      <c r="AR568">
        <f t="shared" si="195"/>
        <v>0</v>
      </c>
      <c r="AS568">
        <f t="shared" si="195"/>
        <v>0</v>
      </c>
      <c r="AT568">
        <f t="shared" si="195"/>
        <v>0</v>
      </c>
      <c r="AV568" s="25">
        <f t="shared" si="214"/>
        <v>45.171769645733413</v>
      </c>
      <c r="AW568" s="25">
        <f t="shared" si="214"/>
        <v>127.04522300052373</v>
      </c>
      <c r="AX568" s="25">
        <f t="shared" si="214"/>
        <v>364.41551061754836</v>
      </c>
      <c r="AY568" s="25">
        <f t="shared" si="214"/>
        <v>1052.6074841407044</v>
      </c>
      <c r="AZ568" s="25">
        <f t="shared" si="214"/>
        <v>3047.8369510477814</v>
      </c>
      <c r="BA568" s="25">
        <f t="shared" si="214"/>
        <v>8832.473765734987</v>
      </c>
      <c r="BB568" s="25">
        <f t="shared" si="214"/>
        <v>25603.488645394966</v>
      </c>
      <c r="BC568" s="25">
        <f t="shared" si="214"/>
        <v>74226.582731377712</v>
      </c>
      <c r="BD568" s="25">
        <f t="shared" si="214"/>
        <v>215196.30313641208</v>
      </c>
      <c r="BE568" s="25">
        <f t="shared" si="214"/>
        <v>623900.48876334867</v>
      </c>
      <c r="BF568" s="25">
        <f t="shared" si="213"/>
        <v>1808829.499539858</v>
      </c>
      <c r="BG568" s="25">
        <f t="shared" si="213"/>
        <v>5244215.8008228196</v>
      </c>
      <c r="BH568" s="25">
        <f t="shared" si="213"/>
        <v>15204204.063164905</v>
      </c>
      <c r="BI568" s="25">
        <f t="shared" si="213"/>
        <v>44080539.207467429</v>
      </c>
      <c r="BJ568" s="25">
        <f t="shared" si="213"/>
        <v>127799787.60445273</v>
      </c>
      <c r="BK568" s="25">
        <f t="shared" si="213"/>
        <v>370521466.69325632</v>
      </c>
      <c r="BL568" s="25">
        <f t="shared" si="213"/>
        <v>1074228375.5313194</v>
      </c>
      <c r="BM568" s="25">
        <f t="shared" si="213"/>
        <v>3114439268.1283507</v>
      </c>
      <c r="BN568" s="25">
        <f t="shared" si="213"/>
        <v>9029487754.9259262</v>
      </c>
    </row>
    <row r="569" spans="2:66" x14ac:dyDescent="0.3">
      <c r="B569" s="73"/>
      <c r="F569" s="75"/>
      <c r="G569" s="23"/>
      <c r="H569" s="59">
        <f t="shared" si="215"/>
        <v>0</v>
      </c>
      <c r="I569" s="77">
        <f t="shared" si="202"/>
        <v>0</v>
      </c>
      <c r="J569">
        <f t="shared" si="217"/>
        <v>0</v>
      </c>
      <c r="K569">
        <f t="shared" si="217"/>
        <v>0</v>
      </c>
      <c r="L569">
        <f t="shared" si="217"/>
        <v>0</v>
      </c>
      <c r="M569">
        <f t="shared" si="217"/>
        <v>0</v>
      </c>
      <c r="N569">
        <f t="shared" si="217"/>
        <v>0</v>
      </c>
      <c r="O569">
        <f t="shared" si="217"/>
        <v>0</v>
      </c>
      <c r="P569">
        <f t="shared" si="217"/>
        <v>0</v>
      </c>
      <c r="Q569">
        <f t="shared" si="217"/>
        <v>0</v>
      </c>
      <c r="R569">
        <f t="shared" si="217"/>
        <v>0</v>
      </c>
      <c r="S569">
        <f t="shared" si="217"/>
        <v>0</v>
      </c>
      <c r="T569">
        <f t="shared" si="217"/>
        <v>0</v>
      </c>
      <c r="U569">
        <f t="shared" si="217"/>
        <v>0</v>
      </c>
      <c r="V569">
        <f t="shared" si="217"/>
        <v>0</v>
      </c>
      <c r="W569">
        <f t="shared" si="217"/>
        <v>0</v>
      </c>
      <c r="X569">
        <f t="shared" si="217"/>
        <v>0</v>
      </c>
      <c r="Y569">
        <f t="shared" si="217"/>
        <v>0</v>
      </c>
      <c r="Z569">
        <f t="shared" si="217"/>
        <v>0</v>
      </c>
      <c r="AA569">
        <f t="shared" si="217"/>
        <v>0</v>
      </c>
      <c r="AC569">
        <f t="shared" si="208"/>
        <v>0</v>
      </c>
      <c r="AD569">
        <f t="shared" si="208"/>
        <v>0</v>
      </c>
      <c r="AE569">
        <f t="shared" si="208"/>
        <v>0</v>
      </c>
      <c r="AF569">
        <f t="shared" si="208"/>
        <v>0</v>
      </c>
      <c r="AG569">
        <f t="shared" si="208"/>
        <v>0</v>
      </c>
      <c r="AH569">
        <f t="shared" si="206"/>
        <v>0</v>
      </c>
      <c r="AI569">
        <f t="shared" si="206"/>
        <v>0</v>
      </c>
      <c r="AJ569">
        <f t="shared" si="206"/>
        <v>0</v>
      </c>
      <c r="AK569">
        <f t="shared" si="206"/>
        <v>0</v>
      </c>
      <c r="AL569">
        <f t="shared" si="206"/>
        <v>0</v>
      </c>
      <c r="AM569">
        <f t="shared" si="198"/>
        <v>0</v>
      </c>
      <c r="AN569">
        <f t="shared" si="198"/>
        <v>0</v>
      </c>
      <c r="AO569">
        <f t="shared" si="198"/>
        <v>0</v>
      </c>
      <c r="AP569">
        <f t="shared" si="198"/>
        <v>0</v>
      </c>
      <c r="AQ569">
        <f t="shared" si="195"/>
        <v>0</v>
      </c>
      <c r="AR569">
        <f t="shared" si="195"/>
        <v>0</v>
      </c>
      <c r="AS569">
        <f t="shared" si="195"/>
        <v>0</v>
      </c>
      <c r="AT569">
        <f t="shared" si="195"/>
        <v>0</v>
      </c>
      <c r="AV569" s="25">
        <f t="shared" si="214"/>
        <v>45.171769645733413</v>
      </c>
      <c r="AW569" s="25">
        <f t="shared" si="214"/>
        <v>127.04522300052373</v>
      </c>
      <c r="AX569" s="25">
        <f t="shared" si="214"/>
        <v>364.41551061754836</v>
      </c>
      <c r="AY569" s="25">
        <f t="shared" si="214"/>
        <v>1052.6074841407044</v>
      </c>
      <c r="AZ569" s="25">
        <f t="shared" si="214"/>
        <v>3047.8369510477814</v>
      </c>
      <c r="BA569" s="25">
        <f t="shared" si="214"/>
        <v>8832.473765734987</v>
      </c>
      <c r="BB569" s="25">
        <f t="shared" si="214"/>
        <v>25603.488645394966</v>
      </c>
      <c r="BC569" s="25">
        <f t="shared" si="214"/>
        <v>74226.582731377712</v>
      </c>
      <c r="BD569" s="25">
        <f t="shared" si="214"/>
        <v>215196.30313641208</v>
      </c>
      <c r="BE569" s="25">
        <f t="shared" si="214"/>
        <v>623900.48876334867</v>
      </c>
      <c r="BF569" s="25">
        <f t="shared" si="213"/>
        <v>1808829.499539858</v>
      </c>
      <c r="BG569" s="25">
        <f t="shared" si="213"/>
        <v>5244215.8008228196</v>
      </c>
      <c r="BH569" s="25">
        <f t="shared" si="213"/>
        <v>15204204.063164905</v>
      </c>
      <c r="BI569" s="25">
        <f t="shared" si="213"/>
        <v>44080539.207467429</v>
      </c>
      <c r="BJ569" s="25">
        <f t="shared" si="213"/>
        <v>127799787.60445273</v>
      </c>
      <c r="BK569" s="25">
        <f t="shared" si="213"/>
        <v>370521466.69325632</v>
      </c>
      <c r="BL569" s="25">
        <f t="shared" si="213"/>
        <v>1074228375.5313194</v>
      </c>
      <c r="BM569" s="25">
        <f t="shared" si="213"/>
        <v>3114439268.1283507</v>
      </c>
      <c r="BN569" s="25">
        <f t="shared" si="213"/>
        <v>9029487754.9259262</v>
      </c>
    </row>
    <row r="570" spans="2:66" x14ac:dyDescent="0.3">
      <c r="B570" s="73"/>
      <c r="F570" s="75"/>
      <c r="G570" s="23"/>
      <c r="H570" s="59">
        <f t="shared" si="215"/>
        <v>0</v>
      </c>
      <c r="I570" s="77">
        <f t="shared" si="202"/>
        <v>0</v>
      </c>
      <c r="J570">
        <f t="shared" si="217"/>
        <v>0</v>
      </c>
      <c r="K570">
        <f t="shared" si="217"/>
        <v>0</v>
      </c>
      <c r="L570">
        <f t="shared" si="217"/>
        <v>0</v>
      </c>
      <c r="M570">
        <f t="shared" si="217"/>
        <v>0</v>
      </c>
      <c r="N570">
        <f t="shared" si="217"/>
        <v>0</v>
      </c>
      <c r="O570">
        <f t="shared" si="217"/>
        <v>0</v>
      </c>
      <c r="P570">
        <f t="shared" si="217"/>
        <v>0</v>
      </c>
      <c r="Q570">
        <f t="shared" si="217"/>
        <v>0</v>
      </c>
      <c r="R570">
        <f t="shared" si="217"/>
        <v>0</v>
      </c>
      <c r="S570">
        <f t="shared" si="217"/>
        <v>0</v>
      </c>
      <c r="T570">
        <f t="shared" si="217"/>
        <v>0</v>
      </c>
      <c r="U570">
        <f t="shared" si="217"/>
        <v>0</v>
      </c>
      <c r="V570">
        <f t="shared" si="217"/>
        <v>0</v>
      </c>
      <c r="W570">
        <f t="shared" si="217"/>
        <v>0</v>
      </c>
      <c r="X570">
        <f t="shared" si="217"/>
        <v>0</v>
      </c>
      <c r="Y570">
        <f t="shared" si="217"/>
        <v>0</v>
      </c>
      <c r="Z570">
        <f t="shared" si="217"/>
        <v>0</v>
      </c>
      <c r="AA570">
        <f t="shared" si="217"/>
        <v>0</v>
      </c>
      <c r="AC570">
        <f t="shared" si="208"/>
        <v>0</v>
      </c>
      <c r="AD570">
        <f t="shared" si="208"/>
        <v>0</v>
      </c>
      <c r="AE570">
        <f t="shared" si="208"/>
        <v>0</v>
      </c>
      <c r="AF570">
        <f t="shared" si="208"/>
        <v>0</v>
      </c>
      <c r="AG570">
        <f t="shared" si="208"/>
        <v>0</v>
      </c>
      <c r="AH570">
        <f t="shared" si="206"/>
        <v>0</v>
      </c>
      <c r="AI570">
        <f t="shared" si="206"/>
        <v>0</v>
      </c>
      <c r="AJ570">
        <f t="shared" si="206"/>
        <v>0</v>
      </c>
      <c r="AK570">
        <f t="shared" si="206"/>
        <v>0</v>
      </c>
      <c r="AL570">
        <f t="shared" si="206"/>
        <v>0</v>
      </c>
      <c r="AM570">
        <f t="shared" si="198"/>
        <v>0</v>
      </c>
      <c r="AN570">
        <f t="shared" si="198"/>
        <v>0</v>
      </c>
      <c r="AO570">
        <f t="shared" si="198"/>
        <v>0</v>
      </c>
      <c r="AP570">
        <f t="shared" si="198"/>
        <v>0</v>
      </c>
      <c r="AQ570">
        <f t="shared" si="198"/>
        <v>0</v>
      </c>
      <c r="AR570">
        <f t="shared" si="198"/>
        <v>0</v>
      </c>
      <c r="AS570">
        <f t="shared" si="198"/>
        <v>0</v>
      </c>
      <c r="AT570">
        <f t="shared" si="198"/>
        <v>0</v>
      </c>
      <c r="AV570" s="25">
        <f t="shared" si="214"/>
        <v>45.171769645733413</v>
      </c>
      <c r="AW570" s="25">
        <f t="shared" si="214"/>
        <v>127.04522300052373</v>
      </c>
      <c r="AX570" s="25">
        <f t="shared" si="214"/>
        <v>364.41551061754836</v>
      </c>
      <c r="AY570" s="25">
        <f t="shared" si="214"/>
        <v>1052.6074841407044</v>
      </c>
      <c r="AZ570" s="25">
        <f t="shared" si="214"/>
        <v>3047.8369510477814</v>
      </c>
      <c r="BA570" s="25">
        <f t="shared" si="214"/>
        <v>8832.473765734987</v>
      </c>
      <c r="BB570" s="25">
        <f t="shared" si="214"/>
        <v>25603.488645394966</v>
      </c>
      <c r="BC570" s="25">
        <f t="shared" si="214"/>
        <v>74226.582731377712</v>
      </c>
      <c r="BD570" s="25">
        <f t="shared" si="214"/>
        <v>215196.30313641208</v>
      </c>
      <c r="BE570" s="25">
        <f t="shared" si="214"/>
        <v>623900.48876334867</v>
      </c>
      <c r="BF570" s="25">
        <f t="shared" si="213"/>
        <v>1808829.499539858</v>
      </c>
      <c r="BG570" s="25">
        <f t="shared" si="213"/>
        <v>5244215.8008228196</v>
      </c>
      <c r="BH570" s="25">
        <f t="shared" si="213"/>
        <v>15204204.063164905</v>
      </c>
      <c r="BI570" s="25">
        <f t="shared" si="213"/>
        <v>44080539.207467429</v>
      </c>
      <c r="BJ570" s="25">
        <f t="shared" si="213"/>
        <v>127799787.60445273</v>
      </c>
      <c r="BK570" s="25">
        <f t="shared" si="213"/>
        <v>370521466.69325632</v>
      </c>
      <c r="BL570" s="25">
        <f t="shared" si="213"/>
        <v>1074228375.5313194</v>
      </c>
      <c r="BM570" s="25">
        <f t="shared" si="213"/>
        <v>3114439268.1283507</v>
      </c>
      <c r="BN570" s="25">
        <f t="shared" si="213"/>
        <v>9029487754.9259262</v>
      </c>
    </row>
    <row r="571" spans="2:66" x14ac:dyDescent="0.3">
      <c r="B571" s="73"/>
      <c r="F571" s="75"/>
      <c r="G571" s="23"/>
      <c r="H571" s="59">
        <f t="shared" si="215"/>
        <v>0</v>
      </c>
      <c r="I571" s="77">
        <f t="shared" si="202"/>
        <v>0</v>
      </c>
      <c r="J571">
        <f t="shared" si="217"/>
        <v>0</v>
      </c>
      <c r="K571">
        <f t="shared" si="217"/>
        <v>0</v>
      </c>
      <c r="L571">
        <f t="shared" si="217"/>
        <v>0</v>
      </c>
      <c r="M571">
        <f t="shared" si="217"/>
        <v>0</v>
      </c>
      <c r="N571">
        <f t="shared" si="217"/>
        <v>0</v>
      </c>
      <c r="O571">
        <f t="shared" si="217"/>
        <v>0</v>
      </c>
      <c r="P571">
        <f t="shared" si="217"/>
        <v>0</v>
      </c>
      <c r="Q571">
        <f t="shared" si="217"/>
        <v>0</v>
      </c>
      <c r="R571">
        <f t="shared" si="217"/>
        <v>0</v>
      </c>
      <c r="S571">
        <f t="shared" si="217"/>
        <v>0</v>
      </c>
      <c r="T571">
        <f t="shared" si="217"/>
        <v>0</v>
      </c>
      <c r="U571">
        <f t="shared" si="217"/>
        <v>0</v>
      </c>
      <c r="V571">
        <f t="shared" si="217"/>
        <v>0</v>
      </c>
      <c r="W571">
        <f t="shared" si="217"/>
        <v>0</v>
      </c>
      <c r="X571">
        <f t="shared" si="217"/>
        <v>0</v>
      </c>
      <c r="Y571">
        <f t="shared" si="217"/>
        <v>0</v>
      </c>
      <c r="Z571">
        <f t="shared" si="217"/>
        <v>0</v>
      </c>
      <c r="AA571">
        <f t="shared" si="217"/>
        <v>0</v>
      </c>
      <c r="AC571">
        <f t="shared" si="208"/>
        <v>0</v>
      </c>
      <c r="AD571">
        <f t="shared" si="208"/>
        <v>0</v>
      </c>
      <c r="AE571">
        <f t="shared" si="208"/>
        <v>0</v>
      </c>
      <c r="AF571">
        <f t="shared" si="208"/>
        <v>0</v>
      </c>
      <c r="AG571">
        <f t="shared" si="208"/>
        <v>0</v>
      </c>
      <c r="AH571">
        <f t="shared" si="206"/>
        <v>0</v>
      </c>
      <c r="AI571">
        <f t="shared" si="206"/>
        <v>0</v>
      </c>
      <c r="AJ571">
        <f t="shared" si="206"/>
        <v>0</v>
      </c>
      <c r="AK571">
        <f t="shared" si="206"/>
        <v>0</v>
      </c>
      <c r="AL571">
        <f t="shared" si="206"/>
        <v>0</v>
      </c>
      <c r="AM571">
        <f t="shared" si="198"/>
        <v>0</v>
      </c>
      <c r="AN571">
        <f t="shared" si="198"/>
        <v>0</v>
      </c>
      <c r="AO571">
        <f t="shared" si="198"/>
        <v>0</v>
      </c>
      <c r="AP571">
        <f t="shared" ref="AP571:AT621" si="218">IF(AND(BI571&lt;=$G571,$G571&lt;BJ571)=TRUE,BI$10*100+100*((LOG($G571)-LOG(BI571))/(LOG(BJ571)-LOG(BI571))),0)</f>
        <v>0</v>
      </c>
      <c r="AQ571">
        <f t="shared" si="218"/>
        <v>0</v>
      </c>
      <c r="AR571">
        <f t="shared" si="218"/>
        <v>0</v>
      </c>
      <c r="AS571">
        <f t="shared" si="218"/>
        <v>0</v>
      </c>
      <c r="AT571">
        <f t="shared" si="218"/>
        <v>0</v>
      </c>
      <c r="AV571" s="25">
        <f t="shared" si="214"/>
        <v>45.171769645733413</v>
      </c>
      <c r="AW571" s="25">
        <f t="shared" si="214"/>
        <v>127.04522300052373</v>
      </c>
      <c r="AX571" s="25">
        <f t="shared" si="214"/>
        <v>364.41551061754836</v>
      </c>
      <c r="AY571" s="25">
        <f t="shared" si="214"/>
        <v>1052.6074841407044</v>
      </c>
      <c r="AZ571" s="25">
        <f t="shared" si="214"/>
        <v>3047.8369510477814</v>
      </c>
      <c r="BA571" s="25">
        <f t="shared" si="214"/>
        <v>8832.473765734987</v>
      </c>
      <c r="BB571" s="25">
        <f t="shared" si="214"/>
        <v>25603.488645394966</v>
      </c>
      <c r="BC571" s="25">
        <f t="shared" si="214"/>
        <v>74226.582731377712</v>
      </c>
      <c r="BD571" s="25">
        <f t="shared" si="214"/>
        <v>215196.30313641208</v>
      </c>
      <c r="BE571" s="25">
        <f t="shared" si="214"/>
        <v>623900.48876334867</v>
      </c>
      <c r="BF571" s="25">
        <f t="shared" si="214"/>
        <v>1808829.499539858</v>
      </c>
      <c r="BG571" s="25">
        <f t="shared" si="214"/>
        <v>5244215.8008228196</v>
      </c>
      <c r="BH571" s="25">
        <f t="shared" si="214"/>
        <v>15204204.063164905</v>
      </c>
      <c r="BI571" s="25">
        <f t="shared" si="214"/>
        <v>44080539.207467429</v>
      </c>
      <c r="BJ571" s="25">
        <f t="shared" si="214"/>
        <v>127799787.60445273</v>
      </c>
      <c r="BK571" s="25">
        <f t="shared" si="214"/>
        <v>370521466.69325632</v>
      </c>
      <c r="BL571" s="25">
        <f t="shared" ref="BF571:BN586" si="219">$H$1+EXP(EXP($H$6*($E$4+($D571-$D$4)*$C$4)+$H$5)*BL$10+EXP($H$4*($E$4+($D571-$D$4)*$C$4)+$H$3)+$H$2)</f>
        <v>1074228375.5313194</v>
      </c>
      <c r="BM571" s="25">
        <f t="shared" si="219"/>
        <v>3114439268.1283507</v>
      </c>
      <c r="BN571" s="25">
        <f t="shared" si="219"/>
        <v>9029487754.9259262</v>
      </c>
    </row>
    <row r="572" spans="2:66" x14ac:dyDescent="0.3">
      <c r="B572" s="73"/>
      <c r="F572" s="75"/>
      <c r="G572" s="23"/>
      <c r="H572" s="59">
        <f t="shared" si="215"/>
        <v>0</v>
      </c>
      <c r="I572" s="77">
        <f t="shared" si="202"/>
        <v>0</v>
      </c>
      <c r="J572">
        <f t="shared" si="217"/>
        <v>0</v>
      </c>
      <c r="K572">
        <f t="shared" si="217"/>
        <v>0</v>
      </c>
      <c r="L572">
        <f t="shared" si="217"/>
        <v>0</v>
      </c>
      <c r="M572">
        <f t="shared" si="217"/>
        <v>0</v>
      </c>
      <c r="N572">
        <f t="shared" si="217"/>
        <v>0</v>
      </c>
      <c r="O572">
        <f t="shared" si="217"/>
        <v>0</v>
      </c>
      <c r="P572">
        <f t="shared" si="217"/>
        <v>0</v>
      </c>
      <c r="Q572">
        <f t="shared" si="217"/>
        <v>0</v>
      </c>
      <c r="R572">
        <f t="shared" si="217"/>
        <v>0</v>
      </c>
      <c r="S572">
        <f t="shared" si="217"/>
        <v>0</v>
      </c>
      <c r="T572">
        <f t="shared" si="217"/>
        <v>0</v>
      </c>
      <c r="U572">
        <f t="shared" si="217"/>
        <v>0</v>
      </c>
      <c r="V572">
        <f t="shared" si="217"/>
        <v>0</v>
      </c>
      <c r="W572">
        <f t="shared" si="217"/>
        <v>0</v>
      </c>
      <c r="X572">
        <f t="shared" si="217"/>
        <v>0</v>
      </c>
      <c r="Y572">
        <f t="shared" si="217"/>
        <v>0</v>
      </c>
      <c r="Z572">
        <f t="shared" si="217"/>
        <v>0</v>
      </c>
      <c r="AA572">
        <f t="shared" si="217"/>
        <v>0</v>
      </c>
      <c r="AC572">
        <f t="shared" si="208"/>
        <v>0</v>
      </c>
      <c r="AD572">
        <f t="shared" si="208"/>
        <v>0</v>
      </c>
      <c r="AE572">
        <f t="shared" si="208"/>
        <v>0</v>
      </c>
      <c r="AF572">
        <f t="shared" si="208"/>
        <v>0</v>
      </c>
      <c r="AG572">
        <f t="shared" si="208"/>
        <v>0</v>
      </c>
      <c r="AH572">
        <f t="shared" si="206"/>
        <v>0</v>
      </c>
      <c r="AI572">
        <f t="shared" si="206"/>
        <v>0</v>
      </c>
      <c r="AJ572">
        <f t="shared" si="206"/>
        <v>0</v>
      </c>
      <c r="AK572">
        <f t="shared" si="206"/>
        <v>0</v>
      </c>
      <c r="AL572">
        <f t="shared" si="206"/>
        <v>0</v>
      </c>
      <c r="AM572">
        <f t="shared" si="206"/>
        <v>0</v>
      </c>
      <c r="AN572">
        <f t="shared" si="206"/>
        <v>0</v>
      </c>
      <c r="AO572">
        <f t="shared" si="206"/>
        <v>0</v>
      </c>
      <c r="AP572">
        <f t="shared" si="218"/>
        <v>0</v>
      </c>
      <c r="AQ572">
        <f t="shared" si="218"/>
        <v>0</v>
      </c>
      <c r="AR572">
        <f t="shared" si="218"/>
        <v>0</v>
      </c>
      <c r="AS572">
        <f t="shared" si="218"/>
        <v>0</v>
      </c>
      <c r="AT572">
        <f t="shared" si="218"/>
        <v>0</v>
      </c>
      <c r="AV572" s="25">
        <f t="shared" ref="AV572:BK587" si="220">$H$1+EXP(EXP($H$6*($E$4+($D572-$D$4)*$C$4)+$H$5)*AV$10+EXP($H$4*($E$4+($D572-$D$4)*$C$4)+$H$3)+$H$2)</f>
        <v>45.171769645733413</v>
      </c>
      <c r="AW572" s="25">
        <f t="shared" si="220"/>
        <v>127.04522300052373</v>
      </c>
      <c r="AX572" s="25">
        <f t="shared" si="220"/>
        <v>364.41551061754836</v>
      </c>
      <c r="AY572" s="25">
        <f t="shared" si="220"/>
        <v>1052.6074841407044</v>
      </c>
      <c r="AZ572" s="25">
        <f t="shared" si="220"/>
        <v>3047.8369510477814</v>
      </c>
      <c r="BA572" s="25">
        <f t="shared" si="220"/>
        <v>8832.473765734987</v>
      </c>
      <c r="BB572" s="25">
        <f t="shared" si="220"/>
        <v>25603.488645394966</v>
      </c>
      <c r="BC572" s="25">
        <f t="shared" si="220"/>
        <v>74226.582731377712</v>
      </c>
      <c r="BD572" s="25">
        <f t="shared" si="220"/>
        <v>215196.30313641208</v>
      </c>
      <c r="BE572" s="25">
        <f t="shared" si="220"/>
        <v>623900.48876334867</v>
      </c>
      <c r="BF572" s="25">
        <f t="shared" si="219"/>
        <v>1808829.499539858</v>
      </c>
      <c r="BG572" s="25">
        <f t="shared" si="219"/>
        <v>5244215.8008228196</v>
      </c>
      <c r="BH572" s="25">
        <f t="shared" si="219"/>
        <v>15204204.063164905</v>
      </c>
      <c r="BI572" s="25">
        <f t="shared" si="219"/>
        <v>44080539.207467429</v>
      </c>
      <c r="BJ572" s="25">
        <f t="shared" si="219"/>
        <v>127799787.60445273</v>
      </c>
      <c r="BK572" s="25">
        <f t="shared" si="219"/>
        <v>370521466.69325632</v>
      </c>
      <c r="BL572" s="25">
        <f t="shared" si="219"/>
        <v>1074228375.5313194</v>
      </c>
      <c r="BM572" s="25">
        <f t="shared" si="219"/>
        <v>3114439268.1283507</v>
      </c>
      <c r="BN572" s="25">
        <f t="shared" si="219"/>
        <v>9029487754.9259262</v>
      </c>
    </row>
    <row r="573" spans="2:66" x14ac:dyDescent="0.3">
      <c r="B573" s="73"/>
      <c r="F573" s="75"/>
      <c r="G573" s="23"/>
      <c r="H573" s="59">
        <f t="shared" si="215"/>
        <v>0</v>
      </c>
      <c r="I573" s="77">
        <f t="shared" si="202"/>
        <v>0</v>
      </c>
      <c r="J573">
        <f t="shared" si="217"/>
        <v>0</v>
      </c>
      <c r="K573">
        <f t="shared" si="217"/>
        <v>0</v>
      </c>
      <c r="L573">
        <f t="shared" si="217"/>
        <v>0</v>
      </c>
      <c r="M573">
        <f t="shared" si="217"/>
        <v>0</v>
      </c>
      <c r="N573">
        <f t="shared" si="217"/>
        <v>0</v>
      </c>
      <c r="O573">
        <f t="shared" si="217"/>
        <v>0</v>
      </c>
      <c r="P573">
        <f t="shared" si="217"/>
        <v>0</v>
      </c>
      <c r="Q573">
        <f t="shared" si="217"/>
        <v>0</v>
      </c>
      <c r="R573">
        <f t="shared" si="217"/>
        <v>0</v>
      </c>
      <c r="S573">
        <f t="shared" si="217"/>
        <v>0</v>
      </c>
      <c r="T573">
        <f t="shared" si="217"/>
        <v>0</v>
      </c>
      <c r="U573">
        <f t="shared" si="217"/>
        <v>0</v>
      </c>
      <c r="V573">
        <f t="shared" si="217"/>
        <v>0</v>
      </c>
      <c r="W573">
        <f t="shared" si="217"/>
        <v>0</v>
      </c>
      <c r="X573">
        <f t="shared" si="217"/>
        <v>0</v>
      </c>
      <c r="Y573">
        <f t="shared" si="217"/>
        <v>0</v>
      </c>
      <c r="Z573">
        <f t="shared" si="217"/>
        <v>0</v>
      </c>
      <c r="AA573">
        <f t="shared" si="217"/>
        <v>0</v>
      </c>
      <c r="AC573">
        <f t="shared" si="208"/>
        <v>0</v>
      </c>
      <c r="AD573">
        <f t="shared" si="208"/>
        <v>0</v>
      </c>
      <c r="AE573">
        <f t="shared" si="208"/>
        <v>0</v>
      </c>
      <c r="AF573">
        <f t="shared" si="208"/>
        <v>0</v>
      </c>
      <c r="AG573">
        <f t="shared" si="208"/>
        <v>0</v>
      </c>
      <c r="AH573">
        <f t="shared" si="206"/>
        <v>0</v>
      </c>
      <c r="AI573">
        <f t="shared" si="206"/>
        <v>0</v>
      </c>
      <c r="AJ573">
        <f t="shared" si="206"/>
        <v>0</v>
      </c>
      <c r="AK573">
        <f t="shared" si="206"/>
        <v>0</v>
      </c>
      <c r="AL573">
        <f t="shared" si="206"/>
        <v>0</v>
      </c>
      <c r="AM573">
        <f t="shared" si="206"/>
        <v>0</v>
      </c>
      <c r="AN573">
        <f t="shared" si="206"/>
        <v>0</v>
      </c>
      <c r="AO573">
        <f t="shared" si="206"/>
        <v>0</v>
      </c>
      <c r="AP573">
        <f t="shared" si="218"/>
        <v>0</v>
      </c>
      <c r="AQ573">
        <f t="shared" si="218"/>
        <v>0</v>
      </c>
      <c r="AR573">
        <f t="shared" si="218"/>
        <v>0</v>
      </c>
      <c r="AS573">
        <f t="shared" si="218"/>
        <v>0</v>
      </c>
      <c r="AT573">
        <f t="shared" si="218"/>
        <v>0</v>
      </c>
      <c r="AV573" s="25">
        <f t="shared" si="220"/>
        <v>45.171769645733413</v>
      </c>
      <c r="AW573" s="25">
        <f t="shared" si="220"/>
        <v>127.04522300052373</v>
      </c>
      <c r="AX573" s="25">
        <f t="shared" si="220"/>
        <v>364.41551061754836</v>
      </c>
      <c r="AY573" s="25">
        <f t="shared" si="220"/>
        <v>1052.6074841407044</v>
      </c>
      <c r="AZ573" s="25">
        <f t="shared" si="220"/>
        <v>3047.8369510477814</v>
      </c>
      <c r="BA573" s="25">
        <f t="shared" si="220"/>
        <v>8832.473765734987</v>
      </c>
      <c r="BB573" s="25">
        <f t="shared" si="220"/>
        <v>25603.488645394966</v>
      </c>
      <c r="BC573" s="25">
        <f t="shared" si="220"/>
        <v>74226.582731377712</v>
      </c>
      <c r="BD573" s="25">
        <f t="shared" si="220"/>
        <v>215196.30313641208</v>
      </c>
      <c r="BE573" s="25">
        <f t="shared" si="220"/>
        <v>623900.48876334867</v>
      </c>
      <c r="BF573" s="25">
        <f t="shared" si="219"/>
        <v>1808829.499539858</v>
      </c>
      <c r="BG573" s="25">
        <f t="shared" si="219"/>
        <v>5244215.8008228196</v>
      </c>
      <c r="BH573" s="25">
        <f t="shared" si="219"/>
        <v>15204204.063164905</v>
      </c>
      <c r="BI573" s="25">
        <f t="shared" si="219"/>
        <v>44080539.207467429</v>
      </c>
      <c r="BJ573" s="25">
        <f t="shared" si="219"/>
        <v>127799787.60445273</v>
      </c>
      <c r="BK573" s="25">
        <f t="shared" si="219"/>
        <v>370521466.69325632</v>
      </c>
      <c r="BL573" s="25">
        <f t="shared" si="219"/>
        <v>1074228375.5313194</v>
      </c>
      <c r="BM573" s="25">
        <f t="shared" si="219"/>
        <v>3114439268.1283507</v>
      </c>
      <c r="BN573" s="25">
        <f t="shared" si="219"/>
        <v>9029487754.9259262</v>
      </c>
    </row>
    <row r="574" spans="2:66" x14ac:dyDescent="0.3">
      <c r="B574" s="73"/>
      <c r="F574" s="75"/>
      <c r="G574" s="23"/>
      <c r="H574" s="59">
        <f t="shared" si="215"/>
        <v>0</v>
      </c>
      <c r="I574" s="77">
        <f t="shared" si="202"/>
        <v>0</v>
      </c>
      <c r="J574">
        <f t="shared" si="217"/>
        <v>0</v>
      </c>
      <c r="K574">
        <f t="shared" si="217"/>
        <v>0</v>
      </c>
      <c r="L574">
        <f t="shared" si="217"/>
        <v>0</v>
      </c>
      <c r="M574">
        <f t="shared" si="217"/>
        <v>0</v>
      </c>
      <c r="N574">
        <f t="shared" si="217"/>
        <v>0</v>
      </c>
      <c r="O574">
        <f t="shared" si="217"/>
        <v>0</v>
      </c>
      <c r="P574">
        <f t="shared" si="217"/>
        <v>0</v>
      </c>
      <c r="Q574">
        <f t="shared" si="217"/>
        <v>0</v>
      </c>
      <c r="R574">
        <f t="shared" si="217"/>
        <v>0</v>
      </c>
      <c r="S574">
        <f t="shared" si="217"/>
        <v>0</v>
      </c>
      <c r="T574">
        <f t="shared" si="217"/>
        <v>0</v>
      </c>
      <c r="U574">
        <f t="shared" si="217"/>
        <v>0</v>
      </c>
      <c r="V574">
        <f t="shared" si="217"/>
        <v>0</v>
      </c>
      <c r="W574">
        <f t="shared" si="217"/>
        <v>0</v>
      </c>
      <c r="X574">
        <f t="shared" si="217"/>
        <v>0</v>
      </c>
      <c r="Y574">
        <f t="shared" si="217"/>
        <v>0</v>
      </c>
      <c r="Z574">
        <f t="shared" si="217"/>
        <v>0</v>
      </c>
      <c r="AA574">
        <f t="shared" si="217"/>
        <v>0</v>
      </c>
      <c r="AC574">
        <f t="shared" si="208"/>
        <v>0</v>
      </c>
      <c r="AD574">
        <f t="shared" si="208"/>
        <v>0</v>
      </c>
      <c r="AE574">
        <f t="shared" si="208"/>
        <v>0</v>
      </c>
      <c r="AF574">
        <f t="shared" si="208"/>
        <v>0</v>
      </c>
      <c r="AG574">
        <f t="shared" si="208"/>
        <v>0</v>
      </c>
      <c r="AH574">
        <f t="shared" si="206"/>
        <v>0</v>
      </c>
      <c r="AI574">
        <f t="shared" si="206"/>
        <v>0</v>
      </c>
      <c r="AJ574">
        <f t="shared" si="206"/>
        <v>0</v>
      </c>
      <c r="AK574">
        <f t="shared" si="206"/>
        <v>0</v>
      </c>
      <c r="AL574">
        <f t="shared" si="206"/>
        <v>0</v>
      </c>
      <c r="AM574">
        <f t="shared" si="206"/>
        <v>0</v>
      </c>
      <c r="AN574">
        <f t="shared" si="206"/>
        <v>0</v>
      </c>
      <c r="AO574">
        <f t="shared" si="206"/>
        <v>0</v>
      </c>
      <c r="AP574">
        <f t="shared" si="218"/>
        <v>0</v>
      </c>
      <c r="AQ574">
        <f t="shared" si="218"/>
        <v>0</v>
      </c>
      <c r="AR574">
        <f t="shared" si="218"/>
        <v>0</v>
      </c>
      <c r="AS574">
        <f t="shared" si="218"/>
        <v>0</v>
      </c>
      <c r="AT574">
        <f t="shared" si="218"/>
        <v>0</v>
      </c>
      <c r="AV574" s="25">
        <f t="shared" si="220"/>
        <v>45.171769645733413</v>
      </c>
      <c r="AW574" s="25">
        <f t="shared" si="220"/>
        <v>127.04522300052373</v>
      </c>
      <c r="AX574" s="25">
        <f t="shared" si="220"/>
        <v>364.41551061754836</v>
      </c>
      <c r="AY574" s="25">
        <f t="shared" si="220"/>
        <v>1052.6074841407044</v>
      </c>
      <c r="AZ574" s="25">
        <f t="shared" si="220"/>
        <v>3047.8369510477814</v>
      </c>
      <c r="BA574" s="25">
        <f t="shared" si="220"/>
        <v>8832.473765734987</v>
      </c>
      <c r="BB574" s="25">
        <f t="shared" si="220"/>
        <v>25603.488645394966</v>
      </c>
      <c r="BC574" s="25">
        <f t="shared" si="220"/>
        <v>74226.582731377712</v>
      </c>
      <c r="BD574" s="25">
        <f t="shared" si="220"/>
        <v>215196.30313641208</v>
      </c>
      <c r="BE574" s="25">
        <f t="shared" si="220"/>
        <v>623900.48876334867</v>
      </c>
      <c r="BF574" s="25">
        <f t="shared" si="219"/>
        <v>1808829.499539858</v>
      </c>
      <c r="BG574" s="25">
        <f t="shared" si="219"/>
        <v>5244215.8008228196</v>
      </c>
      <c r="BH574" s="25">
        <f t="shared" si="219"/>
        <v>15204204.063164905</v>
      </c>
      <c r="BI574" s="25">
        <f t="shared" si="219"/>
        <v>44080539.207467429</v>
      </c>
      <c r="BJ574" s="25">
        <f t="shared" si="219"/>
        <v>127799787.60445273</v>
      </c>
      <c r="BK574" s="25">
        <f t="shared" si="219"/>
        <v>370521466.69325632</v>
      </c>
      <c r="BL574" s="25">
        <f t="shared" si="219"/>
        <v>1074228375.5313194</v>
      </c>
      <c r="BM574" s="25">
        <f t="shared" si="219"/>
        <v>3114439268.1283507</v>
      </c>
      <c r="BN574" s="25">
        <f t="shared" si="219"/>
        <v>9029487754.9259262</v>
      </c>
    </row>
    <row r="575" spans="2:66" x14ac:dyDescent="0.3">
      <c r="B575" s="73"/>
      <c r="F575" s="75"/>
      <c r="G575" s="23"/>
      <c r="H575" s="59">
        <f t="shared" si="215"/>
        <v>0</v>
      </c>
      <c r="I575" s="77">
        <f t="shared" si="202"/>
        <v>0</v>
      </c>
      <c r="J575">
        <f t="shared" si="217"/>
        <v>0</v>
      </c>
      <c r="K575">
        <f t="shared" si="217"/>
        <v>0</v>
      </c>
      <c r="L575">
        <f t="shared" si="217"/>
        <v>0</v>
      </c>
      <c r="M575">
        <f t="shared" si="217"/>
        <v>0</v>
      </c>
      <c r="N575">
        <f t="shared" si="217"/>
        <v>0</v>
      </c>
      <c r="O575">
        <f t="shared" si="217"/>
        <v>0</v>
      </c>
      <c r="P575">
        <f t="shared" si="217"/>
        <v>0</v>
      </c>
      <c r="Q575">
        <f t="shared" si="217"/>
        <v>0</v>
      </c>
      <c r="R575">
        <f t="shared" si="217"/>
        <v>0</v>
      </c>
      <c r="S575">
        <f t="shared" si="217"/>
        <v>0</v>
      </c>
      <c r="T575">
        <f t="shared" si="217"/>
        <v>0</v>
      </c>
      <c r="U575">
        <f t="shared" si="217"/>
        <v>0</v>
      </c>
      <c r="V575">
        <f t="shared" si="217"/>
        <v>0</v>
      </c>
      <c r="W575">
        <f t="shared" si="217"/>
        <v>0</v>
      </c>
      <c r="X575">
        <f t="shared" si="217"/>
        <v>0</v>
      </c>
      <c r="Y575">
        <f t="shared" si="217"/>
        <v>0</v>
      </c>
      <c r="Z575">
        <f t="shared" si="217"/>
        <v>0</v>
      </c>
      <c r="AA575">
        <f t="shared" si="217"/>
        <v>0</v>
      </c>
      <c r="AC575">
        <f t="shared" si="208"/>
        <v>0</v>
      </c>
      <c r="AD575">
        <f t="shared" si="208"/>
        <v>0</v>
      </c>
      <c r="AE575">
        <f t="shared" si="208"/>
        <v>0</v>
      </c>
      <c r="AF575">
        <f t="shared" si="208"/>
        <v>0</v>
      </c>
      <c r="AG575">
        <f t="shared" si="208"/>
        <v>0</v>
      </c>
      <c r="AH575">
        <f t="shared" si="206"/>
        <v>0</v>
      </c>
      <c r="AI575">
        <f t="shared" si="206"/>
        <v>0</v>
      </c>
      <c r="AJ575">
        <f t="shared" si="206"/>
        <v>0</v>
      </c>
      <c r="AK575">
        <f t="shared" si="206"/>
        <v>0</v>
      </c>
      <c r="AL575">
        <f t="shared" si="206"/>
        <v>0</v>
      </c>
      <c r="AM575">
        <f t="shared" si="206"/>
        <v>0</v>
      </c>
      <c r="AN575">
        <f t="shared" si="206"/>
        <v>0</v>
      </c>
      <c r="AO575">
        <f t="shared" si="206"/>
        <v>0</v>
      </c>
      <c r="AP575">
        <f t="shared" si="218"/>
        <v>0</v>
      </c>
      <c r="AQ575">
        <f t="shared" si="218"/>
        <v>0</v>
      </c>
      <c r="AR575">
        <f t="shared" si="218"/>
        <v>0</v>
      </c>
      <c r="AS575">
        <f t="shared" si="218"/>
        <v>0</v>
      </c>
      <c r="AT575">
        <f t="shared" si="218"/>
        <v>0</v>
      </c>
      <c r="AV575" s="25">
        <f t="shared" si="220"/>
        <v>45.171769645733413</v>
      </c>
      <c r="AW575" s="25">
        <f t="shared" si="220"/>
        <v>127.04522300052373</v>
      </c>
      <c r="AX575" s="25">
        <f t="shared" si="220"/>
        <v>364.41551061754836</v>
      </c>
      <c r="AY575" s="25">
        <f t="shared" si="220"/>
        <v>1052.6074841407044</v>
      </c>
      <c r="AZ575" s="25">
        <f t="shared" si="220"/>
        <v>3047.8369510477814</v>
      </c>
      <c r="BA575" s="25">
        <f t="shared" si="220"/>
        <v>8832.473765734987</v>
      </c>
      <c r="BB575" s="25">
        <f t="shared" si="220"/>
        <v>25603.488645394966</v>
      </c>
      <c r="BC575" s="25">
        <f t="shared" si="220"/>
        <v>74226.582731377712</v>
      </c>
      <c r="BD575" s="25">
        <f t="shared" si="220"/>
        <v>215196.30313641208</v>
      </c>
      <c r="BE575" s="25">
        <f t="shared" si="220"/>
        <v>623900.48876334867</v>
      </c>
      <c r="BF575" s="25">
        <f t="shared" si="219"/>
        <v>1808829.499539858</v>
      </c>
      <c r="BG575" s="25">
        <f t="shared" si="219"/>
        <v>5244215.8008228196</v>
      </c>
      <c r="BH575" s="25">
        <f t="shared" si="219"/>
        <v>15204204.063164905</v>
      </c>
      <c r="BI575" s="25">
        <f t="shared" si="219"/>
        <v>44080539.207467429</v>
      </c>
      <c r="BJ575" s="25">
        <f t="shared" si="219"/>
        <v>127799787.60445273</v>
      </c>
      <c r="BK575" s="25">
        <f t="shared" si="219"/>
        <v>370521466.69325632</v>
      </c>
      <c r="BL575" s="25">
        <f t="shared" si="219"/>
        <v>1074228375.5313194</v>
      </c>
      <c r="BM575" s="25">
        <f t="shared" si="219"/>
        <v>3114439268.1283507</v>
      </c>
      <c r="BN575" s="25">
        <f t="shared" si="219"/>
        <v>9029487754.9259262</v>
      </c>
    </row>
    <row r="576" spans="2:66" x14ac:dyDescent="0.3">
      <c r="B576" s="73"/>
      <c r="F576" s="75"/>
      <c r="G576" s="23"/>
      <c r="H576" s="59">
        <f t="shared" si="215"/>
        <v>0</v>
      </c>
      <c r="I576" s="77">
        <f t="shared" si="202"/>
        <v>0</v>
      </c>
      <c r="J576">
        <f t="shared" si="217"/>
        <v>0</v>
      </c>
      <c r="K576">
        <f t="shared" si="217"/>
        <v>0</v>
      </c>
      <c r="L576">
        <f t="shared" si="217"/>
        <v>0</v>
      </c>
      <c r="M576">
        <f t="shared" si="217"/>
        <v>0</v>
      </c>
      <c r="N576">
        <f t="shared" si="217"/>
        <v>0</v>
      </c>
      <c r="O576">
        <f t="shared" si="217"/>
        <v>0</v>
      </c>
      <c r="P576">
        <f t="shared" si="217"/>
        <v>0</v>
      </c>
      <c r="Q576">
        <f t="shared" si="217"/>
        <v>0</v>
      </c>
      <c r="R576">
        <f t="shared" si="217"/>
        <v>0</v>
      </c>
      <c r="S576">
        <f t="shared" si="217"/>
        <v>0</v>
      </c>
      <c r="T576">
        <f t="shared" si="217"/>
        <v>0</v>
      </c>
      <c r="U576">
        <f t="shared" si="217"/>
        <v>0</v>
      </c>
      <c r="V576">
        <f t="shared" si="217"/>
        <v>0</v>
      </c>
      <c r="W576">
        <f t="shared" si="217"/>
        <v>0</v>
      </c>
      <c r="X576">
        <f t="shared" si="217"/>
        <v>0</v>
      </c>
      <c r="Y576">
        <f t="shared" si="217"/>
        <v>0</v>
      </c>
      <c r="Z576">
        <f t="shared" si="217"/>
        <v>0</v>
      </c>
      <c r="AA576">
        <f t="shared" si="217"/>
        <v>0</v>
      </c>
      <c r="AC576">
        <f t="shared" si="208"/>
        <v>0</v>
      </c>
      <c r="AD576">
        <f t="shared" si="208"/>
        <v>0</v>
      </c>
      <c r="AE576">
        <f t="shared" si="208"/>
        <v>0</v>
      </c>
      <c r="AF576">
        <f t="shared" si="208"/>
        <v>0</v>
      </c>
      <c r="AG576">
        <f t="shared" si="208"/>
        <v>0</v>
      </c>
      <c r="AH576">
        <f t="shared" si="206"/>
        <v>0</v>
      </c>
      <c r="AI576">
        <f t="shared" si="206"/>
        <v>0</v>
      </c>
      <c r="AJ576">
        <f t="shared" si="206"/>
        <v>0</v>
      </c>
      <c r="AK576">
        <f t="shared" si="206"/>
        <v>0</v>
      </c>
      <c r="AL576">
        <f t="shared" si="206"/>
        <v>0</v>
      </c>
      <c r="AM576">
        <f t="shared" si="206"/>
        <v>0</v>
      </c>
      <c r="AN576">
        <f t="shared" si="206"/>
        <v>0</v>
      </c>
      <c r="AO576">
        <f t="shared" si="206"/>
        <v>0</v>
      </c>
      <c r="AP576">
        <f t="shared" si="218"/>
        <v>0</v>
      </c>
      <c r="AQ576">
        <f t="shared" si="218"/>
        <v>0</v>
      </c>
      <c r="AR576">
        <f t="shared" si="218"/>
        <v>0</v>
      </c>
      <c r="AS576">
        <f t="shared" si="218"/>
        <v>0</v>
      </c>
      <c r="AT576">
        <f t="shared" si="218"/>
        <v>0</v>
      </c>
      <c r="AV576" s="25">
        <f t="shared" si="220"/>
        <v>45.171769645733413</v>
      </c>
      <c r="AW576" s="25">
        <f t="shared" si="220"/>
        <v>127.04522300052373</v>
      </c>
      <c r="AX576" s="25">
        <f t="shared" si="220"/>
        <v>364.41551061754836</v>
      </c>
      <c r="AY576" s="25">
        <f t="shared" si="220"/>
        <v>1052.6074841407044</v>
      </c>
      <c r="AZ576" s="25">
        <f t="shared" si="220"/>
        <v>3047.8369510477814</v>
      </c>
      <c r="BA576" s="25">
        <f t="shared" si="220"/>
        <v>8832.473765734987</v>
      </c>
      <c r="BB576" s="25">
        <f t="shared" si="220"/>
        <v>25603.488645394966</v>
      </c>
      <c r="BC576" s="25">
        <f t="shared" si="220"/>
        <v>74226.582731377712</v>
      </c>
      <c r="BD576" s="25">
        <f t="shared" si="220"/>
        <v>215196.30313641208</v>
      </c>
      <c r="BE576" s="25">
        <f t="shared" si="220"/>
        <v>623900.48876334867</v>
      </c>
      <c r="BF576" s="25">
        <f t="shared" si="219"/>
        <v>1808829.499539858</v>
      </c>
      <c r="BG576" s="25">
        <f t="shared" si="219"/>
        <v>5244215.8008228196</v>
      </c>
      <c r="BH576" s="25">
        <f t="shared" si="219"/>
        <v>15204204.063164905</v>
      </c>
      <c r="BI576" s="25">
        <f t="shared" si="219"/>
        <v>44080539.207467429</v>
      </c>
      <c r="BJ576" s="25">
        <f t="shared" si="219"/>
        <v>127799787.60445273</v>
      </c>
      <c r="BK576" s="25">
        <f t="shared" si="219"/>
        <v>370521466.69325632</v>
      </c>
      <c r="BL576" s="25">
        <f t="shared" si="219"/>
        <v>1074228375.5313194</v>
      </c>
      <c r="BM576" s="25">
        <f t="shared" si="219"/>
        <v>3114439268.1283507</v>
      </c>
      <c r="BN576" s="25">
        <f t="shared" si="219"/>
        <v>9029487754.9259262</v>
      </c>
    </row>
    <row r="577" spans="2:66" x14ac:dyDescent="0.3">
      <c r="B577" s="73"/>
      <c r="F577" s="75"/>
      <c r="G577" s="23"/>
      <c r="H577" s="59">
        <f t="shared" si="215"/>
        <v>0</v>
      </c>
      <c r="I577" s="77">
        <f t="shared" si="202"/>
        <v>0</v>
      </c>
      <c r="J577">
        <f t="shared" si="217"/>
        <v>0</v>
      </c>
      <c r="K577">
        <f t="shared" si="217"/>
        <v>0</v>
      </c>
      <c r="L577">
        <f t="shared" si="217"/>
        <v>0</v>
      </c>
      <c r="M577">
        <f t="shared" si="217"/>
        <v>0</v>
      </c>
      <c r="N577">
        <f t="shared" si="217"/>
        <v>0</v>
      </c>
      <c r="O577">
        <f t="shared" si="217"/>
        <v>0</v>
      </c>
      <c r="P577">
        <f t="shared" si="217"/>
        <v>0</v>
      </c>
      <c r="Q577">
        <f t="shared" si="217"/>
        <v>0</v>
      </c>
      <c r="R577">
        <f t="shared" si="217"/>
        <v>0</v>
      </c>
      <c r="S577">
        <f t="shared" si="217"/>
        <v>0</v>
      </c>
      <c r="T577">
        <f t="shared" si="217"/>
        <v>0</v>
      </c>
      <c r="U577">
        <f t="shared" si="217"/>
        <v>0</v>
      </c>
      <c r="V577">
        <f t="shared" si="217"/>
        <v>0</v>
      </c>
      <c r="W577">
        <f t="shared" si="217"/>
        <v>0</v>
      </c>
      <c r="X577">
        <f t="shared" si="217"/>
        <v>0</v>
      </c>
      <c r="Y577">
        <f t="shared" si="217"/>
        <v>0</v>
      </c>
      <c r="Z577">
        <f t="shared" si="217"/>
        <v>0</v>
      </c>
      <c r="AA577">
        <f t="shared" si="217"/>
        <v>0</v>
      </c>
      <c r="AC577">
        <f t="shared" si="208"/>
        <v>0</v>
      </c>
      <c r="AD577">
        <f t="shared" si="208"/>
        <v>0</v>
      </c>
      <c r="AE577">
        <f t="shared" si="208"/>
        <v>0</v>
      </c>
      <c r="AF577">
        <f t="shared" si="208"/>
        <v>0</v>
      </c>
      <c r="AG577">
        <f t="shared" si="208"/>
        <v>0</v>
      </c>
      <c r="AH577">
        <f t="shared" si="206"/>
        <v>0</v>
      </c>
      <c r="AI577">
        <f t="shared" si="206"/>
        <v>0</v>
      </c>
      <c r="AJ577">
        <f t="shared" si="206"/>
        <v>0</v>
      </c>
      <c r="AK577">
        <f t="shared" si="206"/>
        <v>0</v>
      </c>
      <c r="AL577">
        <f t="shared" si="206"/>
        <v>0</v>
      </c>
      <c r="AM577">
        <f t="shared" si="206"/>
        <v>0</v>
      </c>
      <c r="AN577">
        <f t="shared" si="206"/>
        <v>0</v>
      </c>
      <c r="AO577">
        <f t="shared" si="206"/>
        <v>0</v>
      </c>
      <c r="AP577">
        <f t="shared" si="218"/>
        <v>0</v>
      </c>
      <c r="AQ577">
        <f t="shared" si="218"/>
        <v>0</v>
      </c>
      <c r="AR577">
        <f t="shared" si="218"/>
        <v>0</v>
      </c>
      <c r="AS577">
        <f t="shared" si="218"/>
        <v>0</v>
      </c>
      <c r="AT577">
        <f t="shared" si="218"/>
        <v>0</v>
      </c>
      <c r="AV577" s="25">
        <f t="shared" si="220"/>
        <v>45.171769645733413</v>
      </c>
      <c r="AW577" s="25">
        <f t="shared" si="220"/>
        <v>127.04522300052373</v>
      </c>
      <c r="AX577" s="25">
        <f t="shared" si="220"/>
        <v>364.41551061754836</v>
      </c>
      <c r="AY577" s="25">
        <f t="shared" si="220"/>
        <v>1052.6074841407044</v>
      </c>
      <c r="AZ577" s="25">
        <f t="shared" si="220"/>
        <v>3047.8369510477814</v>
      </c>
      <c r="BA577" s="25">
        <f t="shared" si="220"/>
        <v>8832.473765734987</v>
      </c>
      <c r="BB577" s="25">
        <f t="shared" si="220"/>
        <v>25603.488645394966</v>
      </c>
      <c r="BC577" s="25">
        <f t="shared" si="220"/>
        <v>74226.582731377712</v>
      </c>
      <c r="BD577" s="25">
        <f t="shared" si="220"/>
        <v>215196.30313641208</v>
      </c>
      <c r="BE577" s="25">
        <f t="shared" si="220"/>
        <v>623900.48876334867</v>
      </c>
      <c r="BF577" s="25">
        <f t="shared" si="219"/>
        <v>1808829.499539858</v>
      </c>
      <c r="BG577" s="25">
        <f t="shared" si="219"/>
        <v>5244215.8008228196</v>
      </c>
      <c r="BH577" s="25">
        <f t="shared" si="219"/>
        <v>15204204.063164905</v>
      </c>
      <c r="BI577" s="25">
        <f t="shared" si="219"/>
        <v>44080539.207467429</v>
      </c>
      <c r="BJ577" s="25">
        <f t="shared" si="219"/>
        <v>127799787.60445273</v>
      </c>
      <c r="BK577" s="25">
        <f t="shared" si="219"/>
        <v>370521466.69325632</v>
      </c>
      <c r="BL577" s="25">
        <f t="shared" si="219"/>
        <v>1074228375.5313194</v>
      </c>
      <c r="BM577" s="25">
        <f t="shared" si="219"/>
        <v>3114439268.1283507</v>
      </c>
      <c r="BN577" s="25">
        <f t="shared" si="219"/>
        <v>9029487754.9259262</v>
      </c>
    </row>
    <row r="578" spans="2:66" x14ac:dyDescent="0.3">
      <c r="B578" s="73"/>
      <c r="F578" s="75"/>
      <c r="G578" s="23"/>
      <c r="H578" s="59">
        <f t="shared" si="215"/>
        <v>0</v>
      </c>
      <c r="I578" s="77">
        <f t="shared" si="202"/>
        <v>0</v>
      </c>
      <c r="J578">
        <f t="shared" si="217"/>
        <v>0</v>
      </c>
      <c r="K578">
        <f t="shared" si="217"/>
        <v>0</v>
      </c>
      <c r="L578">
        <f t="shared" si="217"/>
        <v>0</v>
      </c>
      <c r="M578">
        <f t="shared" si="217"/>
        <v>0</v>
      </c>
      <c r="N578">
        <f t="shared" si="217"/>
        <v>0</v>
      </c>
      <c r="O578">
        <f t="shared" si="217"/>
        <v>0</v>
      </c>
      <c r="P578">
        <f t="shared" si="217"/>
        <v>0</v>
      </c>
      <c r="Q578">
        <f t="shared" si="217"/>
        <v>0</v>
      </c>
      <c r="R578">
        <f t="shared" si="217"/>
        <v>0</v>
      </c>
      <c r="S578">
        <f t="shared" si="217"/>
        <v>0</v>
      </c>
      <c r="T578">
        <f t="shared" si="217"/>
        <v>0</v>
      </c>
      <c r="U578">
        <f t="shared" si="217"/>
        <v>0</v>
      </c>
      <c r="V578">
        <f t="shared" si="217"/>
        <v>0</v>
      </c>
      <c r="W578">
        <f t="shared" si="217"/>
        <v>0</v>
      </c>
      <c r="X578">
        <f t="shared" si="217"/>
        <v>0</v>
      </c>
      <c r="Y578">
        <f t="shared" si="217"/>
        <v>0</v>
      </c>
      <c r="Z578">
        <f t="shared" si="217"/>
        <v>0</v>
      </c>
      <c r="AA578">
        <f t="shared" si="217"/>
        <v>0</v>
      </c>
      <c r="AC578">
        <f t="shared" si="208"/>
        <v>0</v>
      </c>
      <c r="AD578">
        <f t="shared" si="208"/>
        <v>0</v>
      </c>
      <c r="AE578">
        <f t="shared" si="208"/>
        <v>0</v>
      </c>
      <c r="AF578">
        <f t="shared" si="208"/>
        <v>0</v>
      </c>
      <c r="AG578">
        <f t="shared" si="208"/>
        <v>0</v>
      </c>
      <c r="AH578">
        <f t="shared" si="206"/>
        <v>0</v>
      </c>
      <c r="AI578">
        <f t="shared" si="206"/>
        <v>0</v>
      </c>
      <c r="AJ578">
        <f t="shared" si="206"/>
        <v>0</v>
      </c>
      <c r="AK578">
        <f t="shared" si="206"/>
        <v>0</v>
      </c>
      <c r="AL578">
        <f t="shared" si="206"/>
        <v>0</v>
      </c>
      <c r="AM578">
        <f t="shared" si="206"/>
        <v>0</v>
      </c>
      <c r="AN578">
        <f t="shared" si="206"/>
        <v>0</v>
      </c>
      <c r="AO578">
        <f t="shared" si="206"/>
        <v>0</v>
      </c>
      <c r="AP578">
        <f t="shared" si="218"/>
        <v>0</v>
      </c>
      <c r="AQ578">
        <f t="shared" si="218"/>
        <v>0</v>
      </c>
      <c r="AR578">
        <f t="shared" si="218"/>
        <v>0</v>
      </c>
      <c r="AS578">
        <f t="shared" si="218"/>
        <v>0</v>
      </c>
      <c r="AT578">
        <f t="shared" si="218"/>
        <v>0</v>
      </c>
      <c r="AV578" s="25">
        <f t="shared" si="220"/>
        <v>45.171769645733413</v>
      </c>
      <c r="AW578" s="25">
        <f t="shared" si="220"/>
        <v>127.04522300052373</v>
      </c>
      <c r="AX578" s="25">
        <f t="shared" si="220"/>
        <v>364.41551061754836</v>
      </c>
      <c r="AY578" s="25">
        <f t="shared" si="220"/>
        <v>1052.6074841407044</v>
      </c>
      <c r="AZ578" s="25">
        <f t="shared" si="220"/>
        <v>3047.8369510477814</v>
      </c>
      <c r="BA578" s="25">
        <f t="shared" si="220"/>
        <v>8832.473765734987</v>
      </c>
      <c r="BB578" s="25">
        <f t="shared" si="220"/>
        <v>25603.488645394966</v>
      </c>
      <c r="BC578" s="25">
        <f t="shared" si="220"/>
        <v>74226.582731377712</v>
      </c>
      <c r="BD578" s="25">
        <f t="shared" si="220"/>
        <v>215196.30313641208</v>
      </c>
      <c r="BE578" s="25">
        <f t="shared" si="220"/>
        <v>623900.48876334867</v>
      </c>
      <c r="BF578" s="25">
        <f t="shared" si="219"/>
        <v>1808829.499539858</v>
      </c>
      <c r="BG578" s="25">
        <f t="shared" si="219"/>
        <v>5244215.8008228196</v>
      </c>
      <c r="BH578" s="25">
        <f t="shared" si="219"/>
        <v>15204204.063164905</v>
      </c>
      <c r="BI578" s="25">
        <f t="shared" si="219"/>
        <v>44080539.207467429</v>
      </c>
      <c r="BJ578" s="25">
        <f t="shared" si="219"/>
        <v>127799787.60445273</v>
      </c>
      <c r="BK578" s="25">
        <f t="shared" si="219"/>
        <v>370521466.69325632</v>
      </c>
      <c r="BL578" s="25">
        <f t="shared" si="219"/>
        <v>1074228375.5313194</v>
      </c>
      <c r="BM578" s="25">
        <f t="shared" si="219"/>
        <v>3114439268.1283507</v>
      </c>
      <c r="BN578" s="25">
        <f t="shared" si="219"/>
        <v>9029487754.9259262</v>
      </c>
    </row>
    <row r="579" spans="2:66" x14ac:dyDescent="0.3">
      <c r="B579" s="73"/>
      <c r="F579" s="75"/>
      <c r="G579" s="23"/>
      <c r="H579" s="59">
        <f t="shared" si="215"/>
        <v>0</v>
      </c>
      <c r="I579" s="77">
        <f t="shared" si="202"/>
        <v>0</v>
      </c>
      <c r="J579">
        <f t="shared" si="217"/>
        <v>0</v>
      </c>
      <c r="K579">
        <f t="shared" si="217"/>
        <v>0</v>
      </c>
      <c r="L579">
        <f t="shared" si="217"/>
        <v>0</v>
      </c>
      <c r="M579">
        <f t="shared" si="217"/>
        <v>0</v>
      </c>
      <c r="N579">
        <f t="shared" si="217"/>
        <v>0</v>
      </c>
      <c r="O579">
        <f t="shared" si="217"/>
        <v>0</v>
      </c>
      <c r="P579">
        <f t="shared" si="217"/>
        <v>0</v>
      </c>
      <c r="Q579">
        <f t="shared" si="217"/>
        <v>0</v>
      </c>
      <c r="R579">
        <f t="shared" si="217"/>
        <v>0</v>
      </c>
      <c r="S579">
        <f t="shared" si="217"/>
        <v>0</v>
      </c>
      <c r="T579">
        <f t="shared" si="217"/>
        <v>0</v>
      </c>
      <c r="U579">
        <f t="shared" si="217"/>
        <v>0</v>
      </c>
      <c r="V579">
        <f t="shared" si="217"/>
        <v>0</v>
      </c>
      <c r="W579">
        <f t="shared" si="217"/>
        <v>0</v>
      </c>
      <c r="X579">
        <f t="shared" si="217"/>
        <v>0</v>
      </c>
      <c r="Y579">
        <f t="shared" si="217"/>
        <v>0</v>
      </c>
      <c r="Z579">
        <f t="shared" si="217"/>
        <v>0</v>
      </c>
      <c r="AA579">
        <f t="shared" si="217"/>
        <v>0</v>
      </c>
      <c r="AC579">
        <f t="shared" si="208"/>
        <v>0</v>
      </c>
      <c r="AD579">
        <f t="shared" si="208"/>
        <v>0</v>
      </c>
      <c r="AE579">
        <f t="shared" si="208"/>
        <v>0</v>
      </c>
      <c r="AF579">
        <f t="shared" si="208"/>
        <v>0</v>
      </c>
      <c r="AG579">
        <f t="shared" si="208"/>
        <v>0</v>
      </c>
      <c r="AH579">
        <f t="shared" si="206"/>
        <v>0</v>
      </c>
      <c r="AI579">
        <f t="shared" si="206"/>
        <v>0</v>
      </c>
      <c r="AJ579">
        <f t="shared" si="206"/>
        <v>0</v>
      </c>
      <c r="AK579">
        <f t="shared" si="206"/>
        <v>0</v>
      </c>
      <c r="AL579">
        <f t="shared" si="206"/>
        <v>0</v>
      </c>
      <c r="AM579">
        <f t="shared" si="206"/>
        <v>0</v>
      </c>
      <c r="AN579">
        <f t="shared" si="206"/>
        <v>0</v>
      </c>
      <c r="AO579">
        <f t="shared" si="206"/>
        <v>0</v>
      </c>
      <c r="AP579">
        <f t="shared" si="218"/>
        <v>0</v>
      </c>
      <c r="AQ579">
        <f t="shared" si="218"/>
        <v>0</v>
      </c>
      <c r="AR579">
        <f t="shared" si="218"/>
        <v>0</v>
      </c>
      <c r="AS579">
        <f t="shared" si="218"/>
        <v>0</v>
      </c>
      <c r="AT579">
        <f t="shared" si="218"/>
        <v>0</v>
      </c>
      <c r="AV579" s="25">
        <f t="shared" si="220"/>
        <v>45.171769645733413</v>
      </c>
      <c r="AW579" s="25">
        <f t="shared" si="220"/>
        <v>127.04522300052373</v>
      </c>
      <c r="AX579" s="25">
        <f t="shared" si="220"/>
        <v>364.41551061754836</v>
      </c>
      <c r="AY579" s="25">
        <f t="shared" si="220"/>
        <v>1052.6074841407044</v>
      </c>
      <c r="AZ579" s="25">
        <f t="shared" si="220"/>
        <v>3047.8369510477814</v>
      </c>
      <c r="BA579" s="25">
        <f t="shared" si="220"/>
        <v>8832.473765734987</v>
      </c>
      <c r="BB579" s="25">
        <f t="shared" si="220"/>
        <v>25603.488645394966</v>
      </c>
      <c r="BC579" s="25">
        <f t="shared" si="220"/>
        <v>74226.582731377712</v>
      </c>
      <c r="BD579" s="25">
        <f t="shared" si="220"/>
        <v>215196.30313641208</v>
      </c>
      <c r="BE579" s="25">
        <f t="shared" si="220"/>
        <v>623900.48876334867</v>
      </c>
      <c r="BF579" s="25">
        <f t="shared" si="219"/>
        <v>1808829.499539858</v>
      </c>
      <c r="BG579" s="25">
        <f t="shared" si="219"/>
        <v>5244215.8008228196</v>
      </c>
      <c r="BH579" s="25">
        <f t="shared" si="219"/>
        <v>15204204.063164905</v>
      </c>
      <c r="BI579" s="25">
        <f t="shared" si="219"/>
        <v>44080539.207467429</v>
      </c>
      <c r="BJ579" s="25">
        <f t="shared" si="219"/>
        <v>127799787.60445273</v>
      </c>
      <c r="BK579" s="25">
        <f t="shared" si="219"/>
        <v>370521466.69325632</v>
      </c>
      <c r="BL579" s="25">
        <f t="shared" si="219"/>
        <v>1074228375.5313194</v>
      </c>
      <c r="BM579" s="25">
        <f t="shared" si="219"/>
        <v>3114439268.1283507</v>
      </c>
      <c r="BN579" s="25">
        <f t="shared" si="219"/>
        <v>9029487754.9259262</v>
      </c>
    </row>
    <row r="580" spans="2:66" x14ac:dyDescent="0.3">
      <c r="B580" s="73"/>
      <c r="F580" s="75"/>
      <c r="G580" s="23"/>
      <c r="H580" s="59">
        <f t="shared" si="215"/>
        <v>0</v>
      </c>
      <c r="I580" s="77">
        <f t="shared" si="202"/>
        <v>0</v>
      </c>
      <c r="J580">
        <f t="shared" si="217"/>
        <v>0</v>
      </c>
      <c r="K580">
        <f t="shared" si="217"/>
        <v>0</v>
      </c>
      <c r="L580">
        <f t="shared" si="217"/>
        <v>0</v>
      </c>
      <c r="M580">
        <f t="shared" ref="M580:AA580" si="221">IF(AND(M$10&lt;=$D580,$D580&lt;N$10)=TRUE,(M$9*100+100*($D580-M$10)/(N$10-M$10)),0)</f>
        <v>0</v>
      </c>
      <c r="N580">
        <f t="shared" si="221"/>
        <v>0</v>
      </c>
      <c r="O580">
        <f t="shared" si="221"/>
        <v>0</v>
      </c>
      <c r="P580">
        <f t="shared" si="221"/>
        <v>0</v>
      </c>
      <c r="Q580">
        <f t="shared" si="221"/>
        <v>0</v>
      </c>
      <c r="R580">
        <f t="shared" si="221"/>
        <v>0</v>
      </c>
      <c r="S580">
        <f t="shared" si="221"/>
        <v>0</v>
      </c>
      <c r="T580">
        <f t="shared" si="221"/>
        <v>0</v>
      </c>
      <c r="U580">
        <f t="shared" si="221"/>
        <v>0</v>
      </c>
      <c r="V580">
        <f t="shared" si="221"/>
        <v>0</v>
      </c>
      <c r="W580">
        <f t="shared" si="221"/>
        <v>0</v>
      </c>
      <c r="X580">
        <f t="shared" si="221"/>
        <v>0</v>
      </c>
      <c r="Y580">
        <f t="shared" si="221"/>
        <v>0</v>
      </c>
      <c r="Z580">
        <f t="shared" si="221"/>
        <v>0</v>
      </c>
      <c r="AA580">
        <f t="shared" si="221"/>
        <v>0</v>
      </c>
      <c r="AC580">
        <f t="shared" si="208"/>
        <v>0</v>
      </c>
      <c r="AD580">
        <f t="shared" si="208"/>
        <v>0</v>
      </c>
      <c r="AE580">
        <f t="shared" si="208"/>
        <v>0</v>
      </c>
      <c r="AF580">
        <f t="shared" si="208"/>
        <v>0</v>
      </c>
      <c r="AG580">
        <f t="shared" si="208"/>
        <v>0</v>
      </c>
      <c r="AH580">
        <f t="shared" si="206"/>
        <v>0</v>
      </c>
      <c r="AI580">
        <f t="shared" si="206"/>
        <v>0</v>
      </c>
      <c r="AJ580">
        <f t="shared" si="206"/>
        <v>0</v>
      </c>
      <c r="AK580">
        <f t="shared" si="206"/>
        <v>0</v>
      </c>
      <c r="AL580">
        <f t="shared" si="206"/>
        <v>0</v>
      </c>
      <c r="AM580">
        <f t="shared" si="206"/>
        <v>0</v>
      </c>
      <c r="AN580">
        <f t="shared" ref="AN580:AT643" si="222">IF(AND(BG580&lt;=$G580,$G580&lt;BH580)=TRUE,BG$10*100+100*((LOG($G580)-LOG(BG580))/(LOG(BH580)-LOG(BG580))),0)</f>
        <v>0</v>
      </c>
      <c r="AO580">
        <f t="shared" si="222"/>
        <v>0</v>
      </c>
      <c r="AP580">
        <f t="shared" si="218"/>
        <v>0</v>
      </c>
      <c r="AQ580">
        <f t="shared" si="218"/>
        <v>0</v>
      </c>
      <c r="AR580">
        <f t="shared" si="218"/>
        <v>0</v>
      </c>
      <c r="AS580">
        <f t="shared" si="218"/>
        <v>0</v>
      </c>
      <c r="AT580">
        <f t="shared" si="218"/>
        <v>0</v>
      </c>
      <c r="AV580" s="25">
        <f t="shared" si="220"/>
        <v>45.171769645733413</v>
      </c>
      <c r="AW580" s="25">
        <f t="shared" si="220"/>
        <v>127.04522300052373</v>
      </c>
      <c r="AX580" s="25">
        <f t="shared" si="220"/>
        <v>364.41551061754836</v>
      </c>
      <c r="AY580" s="25">
        <f t="shared" si="220"/>
        <v>1052.6074841407044</v>
      </c>
      <c r="AZ580" s="25">
        <f t="shared" si="220"/>
        <v>3047.8369510477814</v>
      </c>
      <c r="BA580" s="25">
        <f t="shared" si="220"/>
        <v>8832.473765734987</v>
      </c>
      <c r="BB580" s="25">
        <f t="shared" si="220"/>
        <v>25603.488645394966</v>
      </c>
      <c r="BC580" s="25">
        <f t="shared" si="220"/>
        <v>74226.582731377712</v>
      </c>
      <c r="BD580" s="25">
        <f t="shared" si="220"/>
        <v>215196.30313641208</v>
      </c>
      <c r="BE580" s="25">
        <f t="shared" si="220"/>
        <v>623900.48876334867</v>
      </c>
      <c r="BF580" s="25">
        <f t="shared" si="219"/>
        <v>1808829.499539858</v>
      </c>
      <c r="BG580" s="25">
        <f t="shared" si="219"/>
        <v>5244215.8008228196</v>
      </c>
      <c r="BH580" s="25">
        <f t="shared" si="219"/>
        <v>15204204.063164905</v>
      </c>
      <c r="BI580" s="25">
        <f t="shared" si="219"/>
        <v>44080539.207467429</v>
      </c>
      <c r="BJ580" s="25">
        <f t="shared" si="219"/>
        <v>127799787.60445273</v>
      </c>
      <c r="BK580" s="25">
        <f t="shared" si="219"/>
        <v>370521466.69325632</v>
      </c>
      <c r="BL580" s="25">
        <f t="shared" si="219"/>
        <v>1074228375.5313194</v>
      </c>
      <c r="BM580" s="25">
        <f t="shared" si="219"/>
        <v>3114439268.1283507</v>
      </c>
      <c r="BN580" s="25">
        <f t="shared" si="219"/>
        <v>9029487754.9259262</v>
      </c>
    </row>
    <row r="581" spans="2:66" x14ac:dyDescent="0.3">
      <c r="B581" s="73"/>
      <c r="F581" s="75"/>
      <c r="G581" s="23"/>
      <c r="H581" s="59">
        <f t="shared" si="215"/>
        <v>0</v>
      </c>
      <c r="I581" s="77">
        <f t="shared" si="202"/>
        <v>0</v>
      </c>
      <c r="J581">
        <f t="shared" ref="J581:AA595" si="223">IF(AND(J$10&lt;=$D581,$D581&lt;K$10)=TRUE,(J$9*100+100*($D581-J$10)/(K$10-J$10)),0)</f>
        <v>0</v>
      </c>
      <c r="K581">
        <f t="shared" si="223"/>
        <v>0</v>
      </c>
      <c r="L581">
        <f t="shared" si="223"/>
        <v>0</v>
      </c>
      <c r="M581">
        <f t="shared" si="223"/>
        <v>0</v>
      </c>
      <c r="N581">
        <f t="shared" si="223"/>
        <v>0</v>
      </c>
      <c r="O581">
        <f t="shared" si="223"/>
        <v>0</v>
      </c>
      <c r="P581">
        <f t="shared" si="223"/>
        <v>0</v>
      </c>
      <c r="Q581">
        <f t="shared" si="223"/>
        <v>0</v>
      </c>
      <c r="R581">
        <f t="shared" si="223"/>
        <v>0</v>
      </c>
      <c r="S581">
        <f t="shared" si="223"/>
        <v>0</v>
      </c>
      <c r="T581">
        <f t="shared" si="223"/>
        <v>0</v>
      </c>
      <c r="U581">
        <f t="shared" si="223"/>
        <v>0</v>
      </c>
      <c r="V581">
        <f t="shared" si="223"/>
        <v>0</v>
      </c>
      <c r="W581">
        <f t="shared" si="223"/>
        <v>0</v>
      </c>
      <c r="X581">
        <f t="shared" si="223"/>
        <v>0</v>
      </c>
      <c r="Y581">
        <f t="shared" si="223"/>
        <v>0</v>
      </c>
      <c r="Z581">
        <f t="shared" si="223"/>
        <v>0</v>
      </c>
      <c r="AA581">
        <f t="shared" si="223"/>
        <v>0</v>
      </c>
      <c r="AC581">
        <f t="shared" si="208"/>
        <v>0</v>
      </c>
      <c r="AD581">
        <f t="shared" si="208"/>
        <v>0</v>
      </c>
      <c r="AE581">
        <f t="shared" si="208"/>
        <v>0</v>
      </c>
      <c r="AF581">
        <f t="shared" si="208"/>
        <v>0</v>
      </c>
      <c r="AG581">
        <f t="shared" si="208"/>
        <v>0</v>
      </c>
      <c r="AH581">
        <f t="shared" si="208"/>
        <v>0</v>
      </c>
      <c r="AI581">
        <f t="shared" si="208"/>
        <v>0</v>
      </c>
      <c r="AJ581">
        <f t="shared" si="208"/>
        <v>0</v>
      </c>
      <c r="AK581">
        <f t="shared" si="208"/>
        <v>0</v>
      </c>
      <c r="AL581">
        <f t="shared" si="208"/>
        <v>0</v>
      </c>
      <c r="AM581">
        <f t="shared" si="208"/>
        <v>0</v>
      </c>
      <c r="AN581">
        <f t="shared" si="222"/>
        <v>0</v>
      </c>
      <c r="AO581">
        <f t="shared" si="222"/>
        <v>0</v>
      </c>
      <c r="AP581">
        <f t="shared" si="218"/>
        <v>0</v>
      </c>
      <c r="AQ581">
        <f t="shared" si="218"/>
        <v>0</v>
      </c>
      <c r="AR581">
        <f t="shared" si="218"/>
        <v>0</v>
      </c>
      <c r="AS581">
        <f t="shared" si="218"/>
        <v>0</v>
      </c>
      <c r="AT581">
        <f t="shared" si="218"/>
        <v>0</v>
      </c>
      <c r="AV581" s="25">
        <f t="shared" si="220"/>
        <v>45.171769645733413</v>
      </c>
      <c r="AW581" s="25">
        <f t="shared" si="220"/>
        <v>127.04522300052373</v>
      </c>
      <c r="AX581" s="25">
        <f t="shared" si="220"/>
        <v>364.41551061754836</v>
      </c>
      <c r="AY581" s="25">
        <f t="shared" si="220"/>
        <v>1052.6074841407044</v>
      </c>
      <c r="AZ581" s="25">
        <f t="shared" si="220"/>
        <v>3047.8369510477814</v>
      </c>
      <c r="BA581" s="25">
        <f t="shared" si="220"/>
        <v>8832.473765734987</v>
      </c>
      <c r="BB581" s="25">
        <f t="shared" si="220"/>
        <v>25603.488645394966</v>
      </c>
      <c r="BC581" s="25">
        <f t="shared" si="220"/>
        <v>74226.582731377712</v>
      </c>
      <c r="BD581" s="25">
        <f t="shared" si="220"/>
        <v>215196.30313641208</v>
      </c>
      <c r="BE581" s="25">
        <f t="shared" si="220"/>
        <v>623900.48876334867</v>
      </c>
      <c r="BF581" s="25">
        <f t="shared" si="219"/>
        <v>1808829.499539858</v>
      </c>
      <c r="BG581" s="25">
        <f t="shared" si="219"/>
        <v>5244215.8008228196</v>
      </c>
      <c r="BH581" s="25">
        <f t="shared" si="219"/>
        <v>15204204.063164905</v>
      </c>
      <c r="BI581" s="25">
        <f t="shared" si="219"/>
        <v>44080539.207467429</v>
      </c>
      <c r="BJ581" s="25">
        <f t="shared" si="219"/>
        <v>127799787.60445273</v>
      </c>
      <c r="BK581" s="25">
        <f t="shared" si="219"/>
        <v>370521466.69325632</v>
      </c>
      <c r="BL581" s="25">
        <f t="shared" si="219"/>
        <v>1074228375.5313194</v>
      </c>
      <c r="BM581" s="25">
        <f t="shared" si="219"/>
        <v>3114439268.1283507</v>
      </c>
      <c r="BN581" s="25">
        <f t="shared" si="219"/>
        <v>9029487754.9259262</v>
      </c>
    </row>
    <row r="582" spans="2:66" x14ac:dyDescent="0.3">
      <c r="B582" s="73"/>
      <c r="F582" s="75"/>
      <c r="G582" s="23"/>
      <c r="H582" s="59">
        <f t="shared" si="215"/>
        <v>0</v>
      </c>
      <c r="I582" s="77">
        <f t="shared" si="202"/>
        <v>0</v>
      </c>
      <c r="J582">
        <f t="shared" si="223"/>
        <v>0</v>
      </c>
      <c r="K582">
        <f t="shared" si="223"/>
        <v>0</v>
      </c>
      <c r="L582">
        <f t="shared" si="223"/>
        <v>0</v>
      </c>
      <c r="M582">
        <f t="shared" si="223"/>
        <v>0</v>
      </c>
      <c r="N582">
        <f t="shared" si="223"/>
        <v>0</v>
      </c>
      <c r="O582">
        <f t="shared" si="223"/>
        <v>0</v>
      </c>
      <c r="P582">
        <f t="shared" si="223"/>
        <v>0</v>
      </c>
      <c r="Q582">
        <f t="shared" si="223"/>
        <v>0</v>
      </c>
      <c r="R582">
        <f t="shared" si="223"/>
        <v>0</v>
      </c>
      <c r="S582">
        <f t="shared" si="223"/>
        <v>0</v>
      </c>
      <c r="T582">
        <f t="shared" si="223"/>
        <v>0</v>
      </c>
      <c r="U582">
        <f t="shared" si="223"/>
        <v>0</v>
      </c>
      <c r="V582">
        <f t="shared" si="223"/>
        <v>0</v>
      </c>
      <c r="W582">
        <f t="shared" si="223"/>
        <v>0</v>
      </c>
      <c r="X582">
        <f t="shared" si="223"/>
        <v>0</v>
      </c>
      <c r="Y582">
        <f t="shared" si="223"/>
        <v>0</v>
      </c>
      <c r="Z582">
        <f t="shared" si="223"/>
        <v>0</v>
      </c>
      <c r="AA582">
        <f t="shared" si="223"/>
        <v>0</v>
      </c>
      <c r="AC582">
        <f t="shared" si="208"/>
        <v>0</v>
      </c>
      <c r="AD582">
        <f t="shared" si="208"/>
        <v>0</v>
      </c>
      <c r="AE582">
        <f t="shared" si="208"/>
        <v>0</v>
      </c>
      <c r="AF582">
        <f t="shared" si="208"/>
        <v>0</v>
      </c>
      <c r="AG582">
        <f t="shared" si="208"/>
        <v>0</v>
      </c>
      <c r="AH582">
        <f t="shared" si="208"/>
        <v>0</v>
      </c>
      <c r="AI582">
        <f t="shared" si="208"/>
        <v>0</v>
      </c>
      <c r="AJ582">
        <f t="shared" si="208"/>
        <v>0</v>
      </c>
      <c r="AK582">
        <f t="shared" si="208"/>
        <v>0</v>
      </c>
      <c r="AL582">
        <f t="shared" si="208"/>
        <v>0</v>
      </c>
      <c r="AM582">
        <f t="shared" si="208"/>
        <v>0</v>
      </c>
      <c r="AN582">
        <f t="shared" si="222"/>
        <v>0</v>
      </c>
      <c r="AO582">
        <f t="shared" si="222"/>
        <v>0</v>
      </c>
      <c r="AP582">
        <f t="shared" si="218"/>
        <v>0</v>
      </c>
      <c r="AQ582">
        <f t="shared" si="218"/>
        <v>0</v>
      </c>
      <c r="AR582">
        <f t="shared" si="218"/>
        <v>0</v>
      </c>
      <c r="AS582">
        <f t="shared" si="218"/>
        <v>0</v>
      </c>
      <c r="AT582">
        <f t="shared" si="218"/>
        <v>0</v>
      </c>
      <c r="AV582" s="25">
        <f t="shared" si="220"/>
        <v>45.171769645733413</v>
      </c>
      <c r="AW582" s="25">
        <f t="shared" si="220"/>
        <v>127.04522300052373</v>
      </c>
      <c r="AX582" s="25">
        <f t="shared" si="220"/>
        <v>364.41551061754836</v>
      </c>
      <c r="AY582" s="25">
        <f t="shared" si="220"/>
        <v>1052.6074841407044</v>
      </c>
      <c r="AZ582" s="25">
        <f t="shared" si="220"/>
        <v>3047.8369510477814</v>
      </c>
      <c r="BA582" s="25">
        <f t="shared" si="220"/>
        <v>8832.473765734987</v>
      </c>
      <c r="BB582" s="25">
        <f t="shared" si="220"/>
        <v>25603.488645394966</v>
      </c>
      <c r="BC582" s="25">
        <f t="shared" si="220"/>
        <v>74226.582731377712</v>
      </c>
      <c r="BD582" s="25">
        <f t="shared" si="220"/>
        <v>215196.30313641208</v>
      </c>
      <c r="BE582" s="25">
        <f t="shared" si="220"/>
        <v>623900.48876334867</v>
      </c>
      <c r="BF582" s="25">
        <f t="shared" si="219"/>
        <v>1808829.499539858</v>
      </c>
      <c r="BG582" s="25">
        <f t="shared" si="219"/>
        <v>5244215.8008228196</v>
      </c>
      <c r="BH582" s="25">
        <f t="shared" si="219"/>
        <v>15204204.063164905</v>
      </c>
      <c r="BI582" s="25">
        <f t="shared" si="219"/>
        <v>44080539.207467429</v>
      </c>
      <c r="BJ582" s="25">
        <f t="shared" si="219"/>
        <v>127799787.60445273</v>
      </c>
      <c r="BK582" s="25">
        <f t="shared" si="219"/>
        <v>370521466.69325632</v>
      </c>
      <c r="BL582" s="25">
        <f t="shared" si="219"/>
        <v>1074228375.5313194</v>
      </c>
      <c r="BM582" s="25">
        <f t="shared" si="219"/>
        <v>3114439268.1283507</v>
      </c>
      <c r="BN582" s="25">
        <f t="shared" si="219"/>
        <v>9029487754.9259262</v>
      </c>
    </row>
    <row r="583" spans="2:66" x14ac:dyDescent="0.3">
      <c r="B583" s="73"/>
      <c r="F583" s="75"/>
      <c r="G583" s="23"/>
      <c r="H583" s="59">
        <f t="shared" si="215"/>
        <v>0</v>
      </c>
      <c r="I583" s="77">
        <f t="shared" si="202"/>
        <v>0</v>
      </c>
      <c r="J583">
        <f t="shared" si="223"/>
        <v>0</v>
      </c>
      <c r="K583">
        <f t="shared" si="223"/>
        <v>0</v>
      </c>
      <c r="L583">
        <f t="shared" si="223"/>
        <v>0</v>
      </c>
      <c r="M583">
        <f t="shared" si="223"/>
        <v>0</v>
      </c>
      <c r="N583">
        <f t="shared" si="223"/>
        <v>0</v>
      </c>
      <c r="O583">
        <f t="shared" si="223"/>
        <v>0</v>
      </c>
      <c r="P583">
        <f t="shared" si="223"/>
        <v>0</v>
      </c>
      <c r="Q583">
        <f t="shared" si="223"/>
        <v>0</v>
      </c>
      <c r="R583">
        <f t="shared" si="223"/>
        <v>0</v>
      </c>
      <c r="S583">
        <f t="shared" si="223"/>
        <v>0</v>
      </c>
      <c r="T583">
        <f t="shared" si="223"/>
        <v>0</v>
      </c>
      <c r="U583">
        <f t="shared" si="223"/>
        <v>0</v>
      </c>
      <c r="V583">
        <f t="shared" si="223"/>
        <v>0</v>
      </c>
      <c r="W583">
        <f t="shared" si="223"/>
        <v>0</v>
      </c>
      <c r="X583">
        <f t="shared" si="223"/>
        <v>0</v>
      </c>
      <c r="Y583">
        <f t="shared" si="223"/>
        <v>0</v>
      </c>
      <c r="Z583">
        <f t="shared" si="223"/>
        <v>0</v>
      </c>
      <c r="AA583">
        <f t="shared" si="223"/>
        <v>0</v>
      </c>
      <c r="AC583">
        <f t="shared" si="208"/>
        <v>0</v>
      </c>
      <c r="AD583">
        <f t="shared" si="208"/>
        <v>0</v>
      </c>
      <c r="AE583">
        <f t="shared" si="208"/>
        <v>0</v>
      </c>
      <c r="AF583">
        <f t="shared" si="208"/>
        <v>0</v>
      </c>
      <c r="AG583">
        <f t="shared" si="208"/>
        <v>0</v>
      </c>
      <c r="AH583">
        <f t="shared" si="208"/>
        <v>0</v>
      </c>
      <c r="AI583">
        <f t="shared" si="208"/>
        <v>0</v>
      </c>
      <c r="AJ583">
        <f t="shared" si="208"/>
        <v>0</v>
      </c>
      <c r="AK583">
        <f t="shared" ref="AK583:AT646" si="224">IF(AND(BD583&lt;=$G583,$G583&lt;BE583)=TRUE,BD$10*100+100*((LOG($G583)-LOG(BD583))/(LOG(BE583)-LOG(BD583))),0)</f>
        <v>0</v>
      </c>
      <c r="AL583">
        <f t="shared" si="224"/>
        <v>0</v>
      </c>
      <c r="AM583">
        <f t="shared" si="224"/>
        <v>0</v>
      </c>
      <c r="AN583">
        <f t="shared" si="222"/>
        <v>0</v>
      </c>
      <c r="AO583">
        <f t="shared" si="222"/>
        <v>0</v>
      </c>
      <c r="AP583">
        <f t="shared" si="218"/>
        <v>0</v>
      </c>
      <c r="AQ583">
        <f t="shared" si="218"/>
        <v>0</v>
      </c>
      <c r="AR583">
        <f t="shared" si="218"/>
        <v>0</v>
      </c>
      <c r="AS583">
        <f t="shared" si="218"/>
        <v>0</v>
      </c>
      <c r="AT583">
        <f t="shared" si="218"/>
        <v>0</v>
      </c>
      <c r="AV583" s="25">
        <f t="shared" si="220"/>
        <v>45.171769645733413</v>
      </c>
      <c r="AW583" s="25">
        <f t="shared" si="220"/>
        <v>127.04522300052373</v>
      </c>
      <c r="AX583" s="25">
        <f t="shared" si="220"/>
        <v>364.41551061754836</v>
      </c>
      <c r="AY583" s="25">
        <f t="shared" si="220"/>
        <v>1052.6074841407044</v>
      </c>
      <c r="AZ583" s="25">
        <f t="shared" si="220"/>
        <v>3047.8369510477814</v>
      </c>
      <c r="BA583" s="25">
        <f t="shared" si="220"/>
        <v>8832.473765734987</v>
      </c>
      <c r="BB583" s="25">
        <f t="shared" si="220"/>
        <v>25603.488645394966</v>
      </c>
      <c r="BC583" s="25">
        <f t="shared" si="220"/>
        <v>74226.582731377712</v>
      </c>
      <c r="BD583" s="25">
        <f t="shared" si="220"/>
        <v>215196.30313641208</v>
      </c>
      <c r="BE583" s="25">
        <f t="shared" si="220"/>
        <v>623900.48876334867</v>
      </c>
      <c r="BF583" s="25">
        <f t="shared" si="219"/>
        <v>1808829.499539858</v>
      </c>
      <c r="BG583" s="25">
        <f t="shared" si="219"/>
        <v>5244215.8008228196</v>
      </c>
      <c r="BH583" s="25">
        <f t="shared" si="219"/>
        <v>15204204.063164905</v>
      </c>
      <c r="BI583" s="25">
        <f t="shared" si="219"/>
        <v>44080539.207467429</v>
      </c>
      <c r="BJ583" s="25">
        <f t="shared" si="219"/>
        <v>127799787.60445273</v>
      </c>
      <c r="BK583" s="25">
        <f t="shared" si="219"/>
        <v>370521466.69325632</v>
      </c>
      <c r="BL583" s="25">
        <f t="shared" si="219"/>
        <v>1074228375.5313194</v>
      </c>
      <c r="BM583" s="25">
        <f t="shared" si="219"/>
        <v>3114439268.1283507</v>
      </c>
      <c r="BN583" s="25">
        <f t="shared" si="219"/>
        <v>9029487754.9259262</v>
      </c>
    </row>
    <row r="584" spans="2:66" x14ac:dyDescent="0.3">
      <c r="B584" s="73"/>
      <c r="F584" s="75"/>
      <c r="G584" s="23"/>
      <c r="H584" s="59">
        <f t="shared" si="215"/>
        <v>0</v>
      </c>
      <c r="I584" s="77">
        <f t="shared" si="202"/>
        <v>0</v>
      </c>
      <c r="J584">
        <f t="shared" si="223"/>
        <v>0</v>
      </c>
      <c r="K584">
        <f t="shared" si="223"/>
        <v>0</v>
      </c>
      <c r="L584">
        <f t="shared" si="223"/>
        <v>0</v>
      </c>
      <c r="M584">
        <f t="shared" si="223"/>
        <v>0</v>
      </c>
      <c r="N584">
        <f t="shared" si="223"/>
        <v>0</v>
      </c>
      <c r="O584">
        <f t="shared" si="223"/>
        <v>0</v>
      </c>
      <c r="P584">
        <f t="shared" si="223"/>
        <v>0</v>
      </c>
      <c r="Q584">
        <f t="shared" si="223"/>
        <v>0</v>
      </c>
      <c r="R584">
        <f t="shared" si="223"/>
        <v>0</v>
      </c>
      <c r="S584">
        <f t="shared" si="223"/>
        <v>0</v>
      </c>
      <c r="T584">
        <f t="shared" si="223"/>
        <v>0</v>
      </c>
      <c r="U584">
        <f t="shared" si="223"/>
        <v>0</v>
      </c>
      <c r="V584">
        <f t="shared" si="223"/>
        <v>0</v>
      </c>
      <c r="W584">
        <f t="shared" si="223"/>
        <v>0</v>
      </c>
      <c r="X584">
        <f t="shared" si="223"/>
        <v>0</v>
      </c>
      <c r="Y584">
        <f t="shared" si="223"/>
        <v>0</v>
      </c>
      <c r="Z584">
        <f t="shared" si="223"/>
        <v>0</v>
      </c>
      <c r="AA584">
        <f t="shared" si="223"/>
        <v>0</v>
      </c>
      <c r="AC584">
        <f t="shared" ref="AC584:AJ615" si="225">IF(AND(AV584&lt;=$G584,$G584&lt;AW584)=TRUE,AV$10*100+100*((LOG($G584)-LOG(AV584))/(LOG(AW584)-LOG(AV584))),0)</f>
        <v>0</v>
      </c>
      <c r="AD584">
        <f t="shared" si="225"/>
        <v>0</v>
      </c>
      <c r="AE584">
        <f t="shared" si="225"/>
        <v>0</v>
      </c>
      <c r="AF584">
        <f t="shared" si="225"/>
        <v>0</v>
      </c>
      <c r="AG584">
        <f t="shared" si="225"/>
        <v>0</v>
      </c>
      <c r="AH584">
        <f t="shared" si="225"/>
        <v>0</v>
      </c>
      <c r="AI584">
        <f t="shared" si="225"/>
        <v>0</v>
      </c>
      <c r="AJ584">
        <f t="shared" si="225"/>
        <v>0</v>
      </c>
      <c r="AK584">
        <f t="shared" si="224"/>
        <v>0</v>
      </c>
      <c r="AL584">
        <f t="shared" si="224"/>
        <v>0</v>
      </c>
      <c r="AM584">
        <f t="shared" si="224"/>
        <v>0</v>
      </c>
      <c r="AN584">
        <f t="shared" si="222"/>
        <v>0</v>
      </c>
      <c r="AO584">
        <f t="shared" si="222"/>
        <v>0</v>
      </c>
      <c r="AP584">
        <f t="shared" si="218"/>
        <v>0</v>
      </c>
      <c r="AQ584">
        <f t="shared" si="218"/>
        <v>0</v>
      </c>
      <c r="AR584">
        <f t="shared" si="218"/>
        <v>0</v>
      </c>
      <c r="AS584">
        <f t="shared" si="218"/>
        <v>0</v>
      </c>
      <c r="AT584">
        <f t="shared" si="218"/>
        <v>0</v>
      </c>
      <c r="AV584" s="25">
        <f t="shared" si="220"/>
        <v>45.171769645733413</v>
      </c>
      <c r="AW584" s="25">
        <f t="shared" si="220"/>
        <v>127.04522300052373</v>
      </c>
      <c r="AX584" s="25">
        <f t="shared" si="220"/>
        <v>364.41551061754836</v>
      </c>
      <c r="AY584" s="25">
        <f t="shared" si="220"/>
        <v>1052.6074841407044</v>
      </c>
      <c r="AZ584" s="25">
        <f t="shared" si="220"/>
        <v>3047.8369510477814</v>
      </c>
      <c r="BA584" s="25">
        <f t="shared" si="220"/>
        <v>8832.473765734987</v>
      </c>
      <c r="BB584" s="25">
        <f t="shared" si="220"/>
        <v>25603.488645394966</v>
      </c>
      <c r="BC584" s="25">
        <f t="shared" si="220"/>
        <v>74226.582731377712</v>
      </c>
      <c r="BD584" s="25">
        <f t="shared" si="220"/>
        <v>215196.30313641208</v>
      </c>
      <c r="BE584" s="25">
        <f t="shared" si="220"/>
        <v>623900.48876334867</v>
      </c>
      <c r="BF584" s="25">
        <f t="shared" si="219"/>
        <v>1808829.499539858</v>
      </c>
      <c r="BG584" s="25">
        <f t="shared" si="219"/>
        <v>5244215.8008228196</v>
      </c>
      <c r="BH584" s="25">
        <f t="shared" si="219"/>
        <v>15204204.063164905</v>
      </c>
      <c r="BI584" s="25">
        <f t="shared" si="219"/>
        <v>44080539.207467429</v>
      </c>
      <c r="BJ584" s="25">
        <f t="shared" si="219"/>
        <v>127799787.60445273</v>
      </c>
      <c r="BK584" s="25">
        <f t="shared" si="219"/>
        <v>370521466.69325632</v>
      </c>
      <c r="BL584" s="25">
        <f t="shared" si="219"/>
        <v>1074228375.5313194</v>
      </c>
      <c r="BM584" s="25">
        <f t="shared" si="219"/>
        <v>3114439268.1283507</v>
      </c>
      <c r="BN584" s="25">
        <f t="shared" si="219"/>
        <v>9029487754.9259262</v>
      </c>
    </row>
    <row r="585" spans="2:66" x14ac:dyDescent="0.3">
      <c r="B585" s="73"/>
      <c r="F585" s="75"/>
      <c r="G585" s="23"/>
      <c r="H585" s="59">
        <f t="shared" si="215"/>
        <v>0</v>
      </c>
      <c r="I585" s="77">
        <f t="shared" si="202"/>
        <v>0</v>
      </c>
      <c r="J585">
        <f t="shared" si="223"/>
        <v>0</v>
      </c>
      <c r="K585">
        <f t="shared" si="223"/>
        <v>0</v>
      </c>
      <c r="L585">
        <f t="shared" si="223"/>
        <v>0</v>
      </c>
      <c r="M585">
        <f t="shared" si="223"/>
        <v>0</v>
      </c>
      <c r="N585">
        <f t="shared" si="223"/>
        <v>0</v>
      </c>
      <c r="O585">
        <f t="shared" si="223"/>
        <v>0</v>
      </c>
      <c r="P585">
        <f t="shared" si="223"/>
        <v>0</v>
      </c>
      <c r="Q585">
        <f t="shared" si="223"/>
        <v>0</v>
      </c>
      <c r="R585">
        <f t="shared" si="223"/>
        <v>0</v>
      </c>
      <c r="S585">
        <f t="shared" si="223"/>
        <v>0</v>
      </c>
      <c r="T585">
        <f t="shared" si="223"/>
        <v>0</v>
      </c>
      <c r="U585">
        <f t="shared" si="223"/>
        <v>0</v>
      </c>
      <c r="V585">
        <f t="shared" si="223"/>
        <v>0</v>
      </c>
      <c r="W585">
        <f t="shared" si="223"/>
        <v>0</v>
      </c>
      <c r="X585">
        <f t="shared" si="223"/>
        <v>0</v>
      </c>
      <c r="Y585">
        <f t="shared" si="223"/>
        <v>0</v>
      </c>
      <c r="Z585">
        <f t="shared" si="223"/>
        <v>0</v>
      </c>
      <c r="AA585">
        <f t="shared" si="223"/>
        <v>0</v>
      </c>
      <c r="AC585">
        <f t="shared" si="225"/>
        <v>0</v>
      </c>
      <c r="AD585">
        <f t="shared" si="225"/>
        <v>0</v>
      </c>
      <c r="AE585">
        <f t="shared" si="225"/>
        <v>0</v>
      </c>
      <c r="AF585">
        <f t="shared" si="225"/>
        <v>0</v>
      </c>
      <c r="AG585">
        <f t="shared" si="225"/>
        <v>0</v>
      </c>
      <c r="AH585">
        <f t="shared" si="225"/>
        <v>0</v>
      </c>
      <c r="AI585">
        <f t="shared" si="225"/>
        <v>0</v>
      </c>
      <c r="AJ585">
        <f t="shared" si="225"/>
        <v>0</v>
      </c>
      <c r="AK585">
        <f t="shared" si="224"/>
        <v>0</v>
      </c>
      <c r="AL585">
        <f t="shared" si="224"/>
        <v>0</v>
      </c>
      <c r="AM585">
        <f t="shared" si="224"/>
        <v>0</v>
      </c>
      <c r="AN585">
        <f t="shared" si="222"/>
        <v>0</v>
      </c>
      <c r="AO585">
        <f t="shared" si="222"/>
        <v>0</v>
      </c>
      <c r="AP585">
        <f t="shared" si="218"/>
        <v>0</v>
      </c>
      <c r="AQ585">
        <f t="shared" si="218"/>
        <v>0</v>
      </c>
      <c r="AR585">
        <f t="shared" si="218"/>
        <v>0</v>
      </c>
      <c r="AS585">
        <f t="shared" si="218"/>
        <v>0</v>
      </c>
      <c r="AT585">
        <f t="shared" si="218"/>
        <v>0</v>
      </c>
      <c r="AV585" s="25">
        <f t="shared" si="220"/>
        <v>45.171769645733413</v>
      </c>
      <c r="AW585" s="25">
        <f t="shared" si="220"/>
        <v>127.04522300052373</v>
      </c>
      <c r="AX585" s="25">
        <f t="shared" si="220"/>
        <v>364.41551061754836</v>
      </c>
      <c r="AY585" s="25">
        <f t="shared" si="220"/>
        <v>1052.6074841407044</v>
      </c>
      <c r="AZ585" s="25">
        <f t="shared" si="220"/>
        <v>3047.8369510477814</v>
      </c>
      <c r="BA585" s="25">
        <f t="shared" si="220"/>
        <v>8832.473765734987</v>
      </c>
      <c r="BB585" s="25">
        <f t="shared" si="220"/>
        <v>25603.488645394966</v>
      </c>
      <c r="BC585" s="25">
        <f t="shared" si="220"/>
        <v>74226.582731377712</v>
      </c>
      <c r="BD585" s="25">
        <f t="shared" si="220"/>
        <v>215196.30313641208</v>
      </c>
      <c r="BE585" s="25">
        <f t="shared" si="220"/>
        <v>623900.48876334867</v>
      </c>
      <c r="BF585" s="25">
        <f t="shared" si="219"/>
        <v>1808829.499539858</v>
      </c>
      <c r="BG585" s="25">
        <f t="shared" si="219"/>
        <v>5244215.8008228196</v>
      </c>
      <c r="BH585" s="25">
        <f t="shared" si="219"/>
        <v>15204204.063164905</v>
      </c>
      <c r="BI585" s="25">
        <f t="shared" si="219"/>
        <v>44080539.207467429</v>
      </c>
      <c r="BJ585" s="25">
        <f t="shared" si="219"/>
        <v>127799787.60445273</v>
      </c>
      <c r="BK585" s="25">
        <f t="shared" si="219"/>
        <v>370521466.69325632</v>
      </c>
      <c r="BL585" s="25">
        <f t="shared" si="219"/>
        <v>1074228375.5313194</v>
      </c>
      <c r="BM585" s="25">
        <f t="shared" si="219"/>
        <v>3114439268.1283507</v>
      </c>
      <c r="BN585" s="25">
        <f t="shared" si="219"/>
        <v>9029487754.9259262</v>
      </c>
    </row>
    <row r="586" spans="2:66" x14ac:dyDescent="0.3">
      <c r="B586" s="73"/>
      <c r="F586" s="75"/>
      <c r="G586" s="23"/>
      <c r="H586" s="59">
        <f t="shared" si="215"/>
        <v>0</v>
      </c>
      <c r="I586" s="77">
        <f t="shared" si="202"/>
        <v>0</v>
      </c>
      <c r="J586">
        <f t="shared" si="223"/>
        <v>0</v>
      </c>
      <c r="K586">
        <f t="shared" si="223"/>
        <v>0</v>
      </c>
      <c r="L586">
        <f t="shared" si="223"/>
        <v>0</v>
      </c>
      <c r="M586">
        <f t="shared" si="223"/>
        <v>0</v>
      </c>
      <c r="N586">
        <f t="shared" si="223"/>
        <v>0</v>
      </c>
      <c r="O586">
        <f t="shared" si="223"/>
        <v>0</v>
      </c>
      <c r="P586">
        <f t="shared" si="223"/>
        <v>0</v>
      </c>
      <c r="Q586">
        <f t="shared" si="223"/>
        <v>0</v>
      </c>
      <c r="R586">
        <f t="shared" si="223"/>
        <v>0</v>
      </c>
      <c r="S586">
        <f t="shared" si="223"/>
        <v>0</v>
      </c>
      <c r="T586">
        <f t="shared" si="223"/>
        <v>0</v>
      </c>
      <c r="U586">
        <f t="shared" si="223"/>
        <v>0</v>
      </c>
      <c r="V586">
        <f t="shared" si="223"/>
        <v>0</v>
      </c>
      <c r="W586">
        <f t="shared" si="223"/>
        <v>0</v>
      </c>
      <c r="X586">
        <f t="shared" si="223"/>
        <v>0</v>
      </c>
      <c r="Y586">
        <f t="shared" si="223"/>
        <v>0</v>
      </c>
      <c r="Z586">
        <f t="shared" si="223"/>
        <v>0</v>
      </c>
      <c r="AA586">
        <f t="shared" si="223"/>
        <v>0</v>
      </c>
      <c r="AC586">
        <f t="shared" si="225"/>
        <v>0</v>
      </c>
      <c r="AD586">
        <f t="shared" si="225"/>
        <v>0</v>
      </c>
      <c r="AE586">
        <f t="shared" si="225"/>
        <v>0</v>
      </c>
      <c r="AF586">
        <f t="shared" si="225"/>
        <v>0</v>
      </c>
      <c r="AG586">
        <f t="shared" si="225"/>
        <v>0</v>
      </c>
      <c r="AH586">
        <f t="shared" si="225"/>
        <v>0</v>
      </c>
      <c r="AI586">
        <f t="shared" si="225"/>
        <v>0</v>
      </c>
      <c r="AJ586">
        <f t="shared" si="225"/>
        <v>0</v>
      </c>
      <c r="AK586">
        <f t="shared" si="224"/>
        <v>0</v>
      </c>
      <c r="AL586">
        <f t="shared" si="224"/>
        <v>0</v>
      </c>
      <c r="AM586">
        <f t="shared" si="224"/>
        <v>0</v>
      </c>
      <c r="AN586">
        <f t="shared" si="222"/>
        <v>0</v>
      </c>
      <c r="AO586">
        <f t="shared" si="222"/>
        <v>0</v>
      </c>
      <c r="AP586">
        <f t="shared" si="218"/>
        <v>0</v>
      </c>
      <c r="AQ586">
        <f t="shared" si="218"/>
        <v>0</v>
      </c>
      <c r="AR586">
        <f t="shared" si="218"/>
        <v>0</v>
      </c>
      <c r="AS586">
        <f t="shared" si="218"/>
        <v>0</v>
      </c>
      <c r="AT586">
        <f t="shared" si="218"/>
        <v>0</v>
      </c>
      <c r="AV586" s="25">
        <f t="shared" si="220"/>
        <v>45.171769645733413</v>
      </c>
      <c r="AW586" s="25">
        <f t="shared" si="220"/>
        <v>127.04522300052373</v>
      </c>
      <c r="AX586" s="25">
        <f t="shared" si="220"/>
        <v>364.41551061754836</v>
      </c>
      <c r="AY586" s="25">
        <f t="shared" si="220"/>
        <v>1052.6074841407044</v>
      </c>
      <c r="AZ586" s="25">
        <f t="shared" si="220"/>
        <v>3047.8369510477814</v>
      </c>
      <c r="BA586" s="25">
        <f t="shared" si="220"/>
        <v>8832.473765734987</v>
      </c>
      <c r="BB586" s="25">
        <f t="shared" si="220"/>
        <v>25603.488645394966</v>
      </c>
      <c r="BC586" s="25">
        <f t="shared" si="220"/>
        <v>74226.582731377712</v>
      </c>
      <c r="BD586" s="25">
        <f t="shared" si="220"/>
        <v>215196.30313641208</v>
      </c>
      <c r="BE586" s="25">
        <f t="shared" si="220"/>
        <v>623900.48876334867</v>
      </c>
      <c r="BF586" s="25">
        <f t="shared" si="219"/>
        <v>1808829.499539858</v>
      </c>
      <c r="BG586" s="25">
        <f t="shared" si="219"/>
        <v>5244215.8008228196</v>
      </c>
      <c r="BH586" s="25">
        <f t="shared" si="219"/>
        <v>15204204.063164905</v>
      </c>
      <c r="BI586" s="25">
        <f t="shared" si="219"/>
        <v>44080539.207467429</v>
      </c>
      <c r="BJ586" s="25">
        <f t="shared" si="219"/>
        <v>127799787.60445273</v>
      </c>
      <c r="BK586" s="25">
        <f t="shared" si="219"/>
        <v>370521466.69325632</v>
      </c>
      <c r="BL586" s="25">
        <f t="shared" si="219"/>
        <v>1074228375.5313194</v>
      </c>
      <c r="BM586" s="25">
        <f t="shared" si="219"/>
        <v>3114439268.1283507</v>
      </c>
      <c r="BN586" s="25">
        <f t="shared" si="219"/>
        <v>9029487754.9259262</v>
      </c>
    </row>
    <row r="587" spans="2:66" x14ac:dyDescent="0.3">
      <c r="B587" s="73"/>
      <c r="F587" s="75"/>
      <c r="G587" s="23"/>
      <c r="H587" s="59">
        <f t="shared" si="215"/>
        <v>0</v>
      </c>
      <c r="I587" s="77">
        <f t="shared" ref="I587:I650" si="226">SUM(AC587:AS587)</f>
        <v>0</v>
      </c>
      <c r="J587">
        <f t="shared" si="223"/>
        <v>0</v>
      </c>
      <c r="K587">
        <f t="shared" si="223"/>
        <v>0</v>
      </c>
      <c r="L587">
        <f t="shared" si="223"/>
        <v>0</v>
      </c>
      <c r="M587">
        <f t="shared" si="223"/>
        <v>0</v>
      </c>
      <c r="N587">
        <f t="shared" si="223"/>
        <v>0</v>
      </c>
      <c r="O587">
        <f t="shared" si="223"/>
        <v>0</v>
      </c>
      <c r="P587">
        <f t="shared" si="223"/>
        <v>0</v>
      </c>
      <c r="Q587">
        <f t="shared" si="223"/>
        <v>0</v>
      </c>
      <c r="R587">
        <f t="shared" si="223"/>
        <v>0</v>
      </c>
      <c r="S587">
        <f t="shared" si="223"/>
        <v>0</v>
      </c>
      <c r="T587">
        <f t="shared" si="223"/>
        <v>0</v>
      </c>
      <c r="U587">
        <f t="shared" si="223"/>
        <v>0</v>
      </c>
      <c r="V587">
        <f t="shared" si="223"/>
        <v>0</v>
      </c>
      <c r="W587">
        <f t="shared" si="223"/>
        <v>0</v>
      </c>
      <c r="X587">
        <f t="shared" si="223"/>
        <v>0</v>
      </c>
      <c r="Y587">
        <f t="shared" si="223"/>
        <v>0</v>
      </c>
      <c r="Z587">
        <f t="shared" si="223"/>
        <v>0</v>
      </c>
      <c r="AA587">
        <f t="shared" si="223"/>
        <v>0</v>
      </c>
      <c r="AC587">
        <f t="shared" si="225"/>
        <v>0</v>
      </c>
      <c r="AD587">
        <f t="shared" si="225"/>
        <v>0</v>
      </c>
      <c r="AE587">
        <f t="shared" si="225"/>
        <v>0</v>
      </c>
      <c r="AF587">
        <f t="shared" si="225"/>
        <v>0</v>
      </c>
      <c r="AG587">
        <f t="shared" si="225"/>
        <v>0</v>
      </c>
      <c r="AH587">
        <f t="shared" si="225"/>
        <v>0</v>
      </c>
      <c r="AI587">
        <f t="shared" si="225"/>
        <v>0</v>
      </c>
      <c r="AJ587">
        <f t="shared" si="225"/>
        <v>0</v>
      </c>
      <c r="AK587">
        <f t="shared" si="224"/>
        <v>0</v>
      </c>
      <c r="AL587">
        <f t="shared" si="224"/>
        <v>0</v>
      </c>
      <c r="AM587">
        <f t="shared" si="224"/>
        <v>0</v>
      </c>
      <c r="AN587">
        <f t="shared" si="222"/>
        <v>0</v>
      </c>
      <c r="AO587">
        <f t="shared" si="222"/>
        <v>0</v>
      </c>
      <c r="AP587">
        <f t="shared" si="218"/>
        <v>0</v>
      </c>
      <c r="AQ587">
        <f t="shared" si="218"/>
        <v>0</v>
      </c>
      <c r="AR587">
        <f t="shared" si="218"/>
        <v>0</v>
      </c>
      <c r="AS587">
        <f t="shared" si="218"/>
        <v>0</v>
      </c>
      <c r="AT587">
        <f t="shared" si="218"/>
        <v>0</v>
      </c>
      <c r="AV587" s="25">
        <f t="shared" si="220"/>
        <v>45.171769645733413</v>
      </c>
      <c r="AW587" s="25">
        <f t="shared" si="220"/>
        <v>127.04522300052373</v>
      </c>
      <c r="AX587" s="25">
        <f t="shared" si="220"/>
        <v>364.41551061754836</v>
      </c>
      <c r="AY587" s="25">
        <f t="shared" si="220"/>
        <v>1052.6074841407044</v>
      </c>
      <c r="AZ587" s="25">
        <f t="shared" si="220"/>
        <v>3047.8369510477814</v>
      </c>
      <c r="BA587" s="25">
        <f t="shared" si="220"/>
        <v>8832.473765734987</v>
      </c>
      <c r="BB587" s="25">
        <f t="shared" si="220"/>
        <v>25603.488645394966</v>
      </c>
      <c r="BC587" s="25">
        <f t="shared" si="220"/>
        <v>74226.582731377712</v>
      </c>
      <c r="BD587" s="25">
        <f t="shared" si="220"/>
        <v>215196.30313641208</v>
      </c>
      <c r="BE587" s="25">
        <f t="shared" si="220"/>
        <v>623900.48876334867</v>
      </c>
      <c r="BF587" s="25">
        <f t="shared" si="220"/>
        <v>1808829.499539858</v>
      </c>
      <c r="BG587" s="25">
        <f t="shared" si="220"/>
        <v>5244215.8008228196</v>
      </c>
      <c r="BH587" s="25">
        <f t="shared" si="220"/>
        <v>15204204.063164905</v>
      </c>
      <c r="BI587" s="25">
        <f t="shared" si="220"/>
        <v>44080539.207467429</v>
      </c>
      <c r="BJ587" s="25">
        <f t="shared" si="220"/>
        <v>127799787.60445273</v>
      </c>
      <c r="BK587" s="25">
        <f t="shared" si="220"/>
        <v>370521466.69325632</v>
      </c>
      <c r="BL587" s="25">
        <f t="shared" ref="BF587:BN602" si="227">$H$1+EXP(EXP($H$6*($E$4+($D587-$D$4)*$C$4)+$H$5)*BL$10+EXP($H$4*($E$4+($D587-$D$4)*$C$4)+$H$3)+$H$2)</f>
        <v>1074228375.5313194</v>
      </c>
      <c r="BM587" s="25">
        <f t="shared" si="227"/>
        <v>3114439268.1283507</v>
      </c>
      <c r="BN587" s="25">
        <f t="shared" si="227"/>
        <v>9029487754.9259262</v>
      </c>
    </row>
    <row r="588" spans="2:66" x14ac:dyDescent="0.3">
      <c r="B588" s="73"/>
      <c r="F588" s="75"/>
      <c r="G588" s="23"/>
      <c r="H588" s="59">
        <f t="shared" si="215"/>
        <v>0</v>
      </c>
      <c r="I588" s="77">
        <f t="shared" si="226"/>
        <v>0</v>
      </c>
      <c r="J588">
        <f t="shared" si="223"/>
        <v>0</v>
      </c>
      <c r="K588">
        <f t="shared" si="223"/>
        <v>0</v>
      </c>
      <c r="L588">
        <f t="shared" si="223"/>
        <v>0</v>
      </c>
      <c r="M588">
        <f t="shared" si="223"/>
        <v>0</v>
      </c>
      <c r="N588">
        <f t="shared" si="223"/>
        <v>0</v>
      </c>
      <c r="O588">
        <f t="shared" si="223"/>
        <v>0</v>
      </c>
      <c r="P588">
        <f t="shared" si="223"/>
        <v>0</v>
      </c>
      <c r="Q588">
        <f t="shared" si="223"/>
        <v>0</v>
      </c>
      <c r="R588">
        <f t="shared" si="223"/>
        <v>0</v>
      </c>
      <c r="S588">
        <f t="shared" si="223"/>
        <v>0</v>
      </c>
      <c r="T588">
        <f t="shared" si="223"/>
        <v>0</v>
      </c>
      <c r="U588">
        <f t="shared" si="223"/>
        <v>0</v>
      </c>
      <c r="V588">
        <f t="shared" si="223"/>
        <v>0</v>
      </c>
      <c r="W588">
        <f t="shared" si="223"/>
        <v>0</v>
      </c>
      <c r="X588">
        <f t="shared" si="223"/>
        <v>0</v>
      </c>
      <c r="Y588">
        <f t="shared" si="223"/>
        <v>0</v>
      </c>
      <c r="Z588">
        <f t="shared" si="223"/>
        <v>0</v>
      </c>
      <c r="AA588">
        <f t="shared" si="223"/>
        <v>0</v>
      </c>
      <c r="AC588">
        <f t="shared" si="225"/>
        <v>0</v>
      </c>
      <c r="AD588">
        <f t="shared" si="225"/>
        <v>0</v>
      </c>
      <c r="AE588">
        <f t="shared" si="225"/>
        <v>0</v>
      </c>
      <c r="AF588">
        <f t="shared" si="225"/>
        <v>0</v>
      </c>
      <c r="AG588">
        <f t="shared" si="225"/>
        <v>0</v>
      </c>
      <c r="AH588">
        <f t="shared" si="225"/>
        <v>0</v>
      </c>
      <c r="AI588">
        <f t="shared" si="225"/>
        <v>0</v>
      </c>
      <c r="AJ588">
        <f t="shared" si="225"/>
        <v>0</v>
      </c>
      <c r="AK588">
        <f t="shared" si="224"/>
        <v>0</v>
      </c>
      <c r="AL588">
        <f t="shared" si="224"/>
        <v>0</v>
      </c>
      <c r="AM588">
        <f t="shared" si="224"/>
        <v>0</v>
      </c>
      <c r="AN588">
        <f t="shared" si="222"/>
        <v>0</v>
      </c>
      <c r="AO588">
        <f t="shared" si="222"/>
        <v>0</v>
      </c>
      <c r="AP588">
        <f t="shared" si="218"/>
        <v>0</v>
      </c>
      <c r="AQ588">
        <f t="shared" si="218"/>
        <v>0</v>
      </c>
      <c r="AR588">
        <f t="shared" si="218"/>
        <v>0</v>
      </c>
      <c r="AS588">
        <f t="shared" si="218"/>
        <v>0</v>
      </c>
      <c r="AT588">
        <f t="shared" si="218"/>
        <v>0</v>
      </c>
      <c r="AV588" s="25">
        <f t="shared" ref="AV588:BK603" si="228">$H$1+EXP(EXP($H$6*($E$4+($D588-$D$4)*$C$4)+$H$5)*AV$10+EXP($H$4*($E$4+($D588-$D$4)*$C$4)+$H$3)+$H$2)</f>
        <v>45.171769645733413</v>
      </c>
      <c r="AW588" s="25">
        <f t="shared" si="228"/>
        <v>127.04522300052373</v>
      </c>
      <c r="AX588" s="25">
        <f t="shared" si="228"/>
        <v>364.41551061754836</v>
      </c>
      <c r="AY588" s="25">
        <f t="shared" si="228"/>
        <v>1052.6074841407044</v>
      </c>
      <c r="AZ588" s="25">
        <f t="shared" si="228"/>
        <v>3047.8369510477814</v>
      </c>
      <c r="BA588" s="25">
        <f t="shared" si="228"/>
        <v>8832.473765734987</v>
      </c>
      <c r="BB588" s="25">
        <f t="shared" si="228"/>
        <v>25603.488645394966</v>
      </c>
      <c r="BC588" s="25">
        <f t="shared" si="228"/>
        <v>74226.582731377712</v>
      </c>
      <c r="BD588" s="25">
        <f t="shared" si="228"/>
        <v>215196.30313641208</v>
      </c>
      <c r="BE588" s="25">
        <f t="shared" si="228"/>
        <v>623900.48876334867</v>
      </c>
      <c r="BF588" s="25">
        <f t="shared" si="227"/>
        <v>1808829.499539858</v>
      </c>
      <c r="BG588" s="25">
        <f t="shared" si="227"/>
        <v>5244215.8008228196</v>
      </c>
      <c r="BH588" s="25">
        <f t="shared" si="227"/>
        <v>15204204.063164905</v>
      </c>
      <c r="BI588" s="25">
        <f t="shared" si="227"/>
        <v>44080539.207467429</v>
      </c>
      <c r="BJ588" s="25">
        <f t="shared" si="227"/>
        <v>127799787.60445273</v>
      </c>
      <c r="BK588" s="25">
        <f t="shared" si="227"/>
        <v>370521466.69325632</v>
      </c>
      <c r="BL588" s="25">
        <f t="shared" si="227"/>
        <v>1074228375.5313194</v>
      </c>
      <c r="BM588" s="25">
        <f t="shared" si="227"/>
        <v>3114439268.1283507</v>
      </c>
      <c r="BN588" s="25">
        <f t="shared" si="227"/>
        <v>9029487754.9259262</v>
      </c>
    </row>
    <row r="589" spans="2:66" x14ac:dyDescent="0.3">
      <c r="B589" s="73"/>
      <c r="F589" s="75"/>
      <c r="G589" s="23"/>
      <c r="H589" s="59">
        <f t="shared" si="215"/>
        <v>0</v>
      </c>
      <c r="I589" s="77">
        <f t="shared" si="226"/>
        <v>0</v>
      </c>
      <c r="J589">
        <f t="shared" si="223"/>
        <v>0</v>
      </c>
      <c r="K589">
        <f t="shared" si="223"/>
        <v>0</v>
      </c>
      <c r="L589">
        <f t="shared" si="223"/>
        <v>0</v>
      </c>
      <c r="M589">
        <f t="shared" si="223"/>
        <v>0</v>
      </c>
      <c r="N589">
        <f t="shared" si="223"/>
        <v>0</v>
      </c>
      <c r="O589">
        <f t="shared" si="223"/>
        <v>0</v>
      </c>
      <c r="P589">
        <f t="shared" si="223"/>
        <v>0</v>
      </c>
      <c r="Q589">
        <f t="shared" si="223"/>
        <v>0</v>
      </c>
      <c r="R589">
        <f t="shared" si="223"/>
        <v>0</v>
      </c>
      <c r="S589">
        <f t="shared" si="223"/>
        <v>0</v>
      </c>
      <c r="T589">
        <f t="shared" si="223"/>
        <v>0</v>
      </c>
      <c r="U589">
        <f t="shared" si="223"/>
        <v>0</v>
      </c>
      <c r="V589">
        <f t="shared" si="223"/>
        <v>0</v>
      </c>
      <c r="W589">
        <f t="shared" si="223"/>
        <v>0</v>
      </c>
      <c r="X589">
        <f t="shared" si="223"/>
        <v>0</v>
      </c>
      <c r="Y589">
        <f t="shared" si="223"/>
        <v>0</v>
      </c>
      <c r="Z589">
        <f t="shared" si="223"/>
        <v>0</v>
      </c>
      <c r="AA589">
        <f t="shared" si="223"/>
        <v>0</v>
      </c>
      <c r="AC589">
        <f t="shared" si="225"/>
        <v>0</v>
      </c>
      <c r="AD589">
        <f t="shared" si="225"/>
        <v>0</v>
      </c>
      <c r="AE589">
        <f t="shared" si="225"/>
        <v>0</v>
      </c>
      <c r="AF589">
        <f t="shared" si="225"/>
        <v>0</v>
      </c>
      <c r="AG589">
        <f t="shared" si="225"/>
        <v>0</v>
      </c>
      <c r="AH589">
        <f t="shared" si="225"/>
        <v>0</v>
      </c>
      <c r="AI589">
        <f t="shared" si="225"/>
        <v>0</v>
      </c>
      <c r="AJ589">
        <f t="shared" si="225"/>
        <v>0</v>
      </c>
      <c r="AK589">
        <f t="shared" si="224"/>
        <v>0</v>
      </c>
      <c r="AL589">
        <f t="shared" si="224"/>
        <v>0</v>
      </c>
      <c r="AM589">
        <f t="shared" si="224"/>
        <v>0</v>
      </c>
      <c r="AN589">
        <f t="shared" si="222"/>
        <v>0</v>
      </c>
      <c r="AO589">
        <f t="shared" si="222"/>
        <v>0</v>
      </c>
      <c r="AP589">
        <f t="shared" si="218"/>
        <v>0</v>
      </c>
      <c r="AQ589">
        <f t="shared" si="218"/>
        <v>0</v>
      </c>
      <c r="AR589">
        <f t="shared" si="218"/>
        <v>0</v>
      </c>
      <c r="AS589">
        <f t="shared" si="218"/>
        <v>0</v>
      </c>
      <c r="AT589">
        <f t="shared" si="218"/>
        <v>0</v>
      </c>
      <c r="AV589" s="25">
        <f t="shared" si="228"/>
        <v>45.171769645733413</v>
      </c>
      <c r="AW589" s="25">
        <f t="shared" si="228"/>
        <v>127.04522300052373</v>
      </c>
      <c r="AX589" s="25">
        <f t="shared" si="228"/>
        <v>364.41551061754836</v>
      </c>
      <c r="AY589" s="25">
        <f t="shared" si="228"/>
        <v>1052.6074841407044</v>
      </c>
      <c r="AZ589" s="25">
        <f t="shared" si="228"/>
        <v>3047.8369510477814</v>
      </c>
      <c r="BA589" s="25">
        <f t="shared" si="228"/>
        <v>8832.473765734987</v>
      </c>
      <c r="BB589" s="25">
        <f t="shared" si="228"/>
        <v>25603.488645394966</v>
      </c>
      <c r="BC589" s="25">
        <f t="shared" si="228"/>
        <v>74226.582731377712</v>
      </c>
      <c r="BD589" s="25">
        <f t="shared" si="228"/>
        <v>215196.30313641208</v>
      </c>
      <c r="BE589" s="25">
        <f t="shared" si="228"/>
        <v>623900.48876334867</v>
      </c>
      <c r="BF589" s="25">
        <f t="shared" si="227"/>
        <v>1808829.499539858</v>
      </c>
      <c r="BG589" s="25">
        <f t="shared" si="227"/>
        <v>5244215.8008228196</v>
      </c>
      <c r="BH589" s="25">
        <f t="shared" si="227"/>
        <v>15204204.063164905</v>
      </c>
      <c r="BI589" s="25">
        <f t="shared" si="227"/>
        <v>44080539.207467429</v>
      </c>
      <c r="BJ589" s="25">
        <f t="shared" si="227"/>
        <v>127799787.60445273</v>
      </c>
      <c r="BK589" s="25">
        <f t="shared" si="227"/>
        <v>370521466.69325632</v>
      </c>
      <c r="BL589" s="25">
        <f t="shared" si="227"/>
        <v>1074228375.5313194</v>
      </c>
      <c r="BM589" s="25">
        <f t="shared" si="227"/>
        <v>3114439268.1283507</v>
      </c>
      <c r="BN589" s="25">
        <f t="shared" si="227"/>
        <v>9029487754.9259262</v>
      </c>
    </row>
    <row r="590" spans="2:66" x14ac:dyDescent="0.3">
      <c r="B590" s="73"/>
      <c r="F590" s="75"/>
      <c r="G590" s="23"/>
      <c r="H590" s="59">
        <f t="shared" si="215"/>
        <v>0</v>
      </c>
      <c r="I590" s="77">
        <f t="shared" si="226"/>
        <v>0</v>
      </c>
      <c r="J590">
        <f t="shared" si="223"/>
        <v>0</v>
      </c>
      <c r="K590">
        <f t="shared" si="223"/>
        <v>0</v>
      </c>
      <c r="L590">
        <f t="shared" si="223"/>
        <v>0</v>
      </c>
      <c r="M590">
        <f t="shared" si="223"/>
        <v>0</v>
      </c>
      <c r="N590">
        <f t="shared" si="223"/>
        <v>0</v>
      </c>
      <c r="O590">
        <f t="shared" si="223"/>
        <v>0</v>
      </c>
      <c r="P590">
        <f t="shared" si="223"/>
        <v>0</v>
      </c>
      <c r="Q590">
        <f t="shared" si="223"/>
        <v>0</v>
      </c>
      <c r="R590">
        <f t="shared" si="223"/>
        <v>0</v>
      </c>
      <c r="S590">
        <f t="shared" si="223"/>
        <v>0</v>
      </c>
      <c r="T590">
        <f t="shared" si="223"/>
        <v>0</v>
      </c>
      <c r="U590">
        <f t="shared" si="223"/>
        <v>0</v>
      </c>
      <c r="V590">
        <f t="shared" si="223"/>
        <v>0</v>
      </c>
      <c r="W590">
        <f t="shared" si="223"/>
        <v>0</v>
      </c>
      <c r="X590">
        <f t="shared" si="223"/>
        <v>0</v>
      </c>
      <c r="Y590">
        <f t="shared" si="223"/>
        <v>0</v>
      </c>
      <c r="Z590">
        <f t="shared" si="223"/>
        <v>0</v>
      </c>
      <c r="AA590">
        <f t="shared" si="223"/>
        <v>0</v>
      </c>
      <c r="AC590">
        <f t="shared" si="225"/>
        <v>0</v>
      </c>
      <c r="AD590">
        <f t="shared" si="225"/>
        <v>0</v>
      </c>
      <c r="AE590">
        <f t="shared" si="225"/>
        <v>0</v>
      </c>
      <c r="AF590">
        <f t="shared" si="225"/>
        <v>0</v>
      </c>
      <c r="AG590">
        <f t="shared" si="225"/>
        <v>0</v>
      </c>
      <c r="AH590">
        <f t="shared" si="225"/>
        <v>0</v>
      </c>
      <c r="AI590">
        <f t="shared" si="225"/>
        <v>0</v>
      </c>
      <c r="AJ590">
        <f t="shared" si="225"/>
        <v>0</v>
      </c>
      <c r="AK590">
        <f t="shared" si="224"/>
        <v>0</v>
      </c>
      <c r="AL590">
        <f t="shared" si="224"/>
        <v>0</v>
      </c>
      <c r="AM590">
        <f t="shared" si="224"/>
        <v>0</v>
      </c>
      <c r="AN590">
        <f t="shared" si="222"/>
        <v>0</v>
      </c>
      <c r="AO590">
        <f t="shared" si="222"/>
        <v>0</v>
      </c>
      <c r="AP590">
        <f t="shared" si="218"/>
        <v>0</v>
      </c>
      <c r="AQ590">
        <f t="shared" si="218"/>
        <v>0</v>
      </c>
      <c r="AR590">
        <f t="shared" si="218"/>
        <v>0</v>
      </c>
      <c r="AS590">
        <f t="shared" si="218"/>
        <v>0</v>
      </c>
      <c r="AT590">
        <f t="shared" si="218"/>
        <v>0</v>
      </c>
      <c r="AV590" s="25">
        <f t="shared" si="228"/>
        <v>45.171769645733413</v>
      </c>
      <c r="AW590" s="25">
        <f t="shared" si="228"/>
        <v>127.04522300052373</v>
      </c>
      <c r="AX590" s="25">
        <f t="shared" si="228"/>
        <v>364.41551061754836</v>
      </c>
      <c r="AY590" s="25">
        <f t="shared" si="228"/>
        <v>1052.6074841407044</v>
      </c>
      <c r="AZ590" s="25">
        <f t="shared" si="228"/>
        <v>3047.8369510477814</v>
      </c>
      <c r="BA590" s="25">
        <f t="shared" si="228"/>
        <v>8832.473765734987</v>
      </c>
      <c r="BB590" s="25">
        <f t="shared" si="228"/>
        <v>25603.488645394966</v>
      </c>
      <c r="BC590" s="25">
        <f t="shared" si="228"/>
        <v>74226.582731377712</v>
      </c>
      <c r="BD590" s="25">
        <f t="shared" si="228"/>
        <v>215196.30313641208</v>
      </c>
      <c r="BE590" s="25">
        <f t="shared" si="228"/>
        <v>623900.48876334867</v>
      </c>
      <c r="BF590" s="25">
        <f t="shared" si="227"/>
        <v>1808829.499539858</v>
      </c>
      <c r="BG590" s="25">
        <f t="shared" si="227"/>
        <v>5244215.8008228196</v>
      </c>
      <c r="BH590" s="25">
        <f t="shared" si="227"/>
        <v>15204204.063164905</v>
      </c>
      <c r="BI590" s="25">
        <f t="shared" si="227"/>
        <v>44080539.207467429</v>
      </c>
      <c r="BJ590" s="25">
        <f t="shared" si="227"/>
        <v>127799787.60445273</v>
      </c>
      <c r="BK590" s="25">
        <f t="shared" si="227"/>
        <v>370521466.69325632</v>
      </c>
      <c r="BL590" s="25">
        <f t="shared" si="227"/>
        <v>1074228375.5313194</v>
      </c>
      <c r="BM590" s="25">
        <f t="shared" si="227"/>
        <v>3114439268.1283507</v>
      </c>
      <c r="BN590" s="25">
        <f t="shared" si="227"/>
        <v>9029487754.9259262</v>
      </c>
    </row>
    <row r="591" spans="2:66" x14ac:dyDescent="0.3">
      <c r="B591" s="73"/>
      <c r="F591" s="75"/>
      <c r="G591" s="23"/>
      <c r="H591" s="59">
        <f t="shared" si="215"/>
        <v>0</v>
      </c>
      <c r="I591" s="77">
        <f t="shared" si="226"/>
        <v>0</v>
      </c>
      <c r="J591">
        <f t="shared" si="223"/>
        <v>0</v>
      </c>
      <c r="K591">
        <f t="shared" si="223"/>
        <v>0</v>
      </c>
      <c r="L591">
        <f t="shared" si="223"/>
        <v>0</v>
      </c>
      <c r="M591">
        <f t="shared" si="223"/>
        <v>0</v>
      </c>
      <c r="N591">
        <f t="shared" si="223"/>
        <v>0</v>
      </c>
      <c r="O591">
        <f t="shared" si="223"/>
        <v>0</v>
      </c>
      <c r="P591">
        <f t="shared" si="223"/>
        <v>0</v>
      </c>
      <c r="Q591">
        <f t="shared" si="223"/>
        <v>0</v>
      </c>
      <c r="R591">
        <f t="shared" si="223"/>
        <v>0</v>
      </c>
      <c r="S591">
        <f t="shared" si="223"/>
        <v>0</v>
      </c>
      <c r="T591">
        <f t="shared" si="223"/>
        <v>0</v>
      </c>
      <c r="U591">
        <f t="shared" si="223"/>
        <v>0</v>
      </c>
      <c r="V591">
        <f t="shared" si="223"/>
        <v>0</v>
      </c>
      <c r="W591">
        <f t="shared" si="223"/>
        <v>0</v>
      </c>
      <c r="X591">
        <f t="shared" si="223"/>
        <v>0</v>
      </c>
      <c r="Y591">
        <f t="shared" si="223"/>
        <v>0</v>
      </c>
      <c r="Z591">
        <f t="shared" si="223"/>
        <v>0</v>
      </c>
      <c r="AA591">
        <f t="shared" si="223"/>
        <v>0</v>
      </c>
      <c r="AC591">
        <f t="shared" si="225"/>
        <v>0</v>
      </c>
      <c r="AD591">
        <f t="shared" si="225"/>
        <v>0</v>
      </c>
      <c r="AE591">
        <f t="shared" si="225"/>
        <v>0</v>
      </c>
      <c r="AF591">
        <f t="shared" si="225"/>
        <v>0</v>
      </c>
      <c r="AG591">
        <f t="shared" si="225"/>
        <v>0</v>
      </c>
      <c r="AH591">
        <f t="shared" si="225"/>
        <v>0</v>
      </c>
      <c r="AI591">
        <f t="shared" si="225"/>
        <v>0</v>
      </c>
      <c r="AJ591">
        <f t="shared" si="225"/>
        <v>0</v>
      </c>
      <c r="AK591">
        <f t="shared" si="224"/>
        <v>0</v>
      </c>
      <c r="AL591">
        <f t="shared" si="224"/>
        <v>0</v>
      </c>
      <c r="AM591">
        <f t="shared" si="224"/>
        <v>0</v>
      </c>
      <c r="AN591">
        <f t="shared" si="222"/>
        <v>0</v>
      </c>
      <c r="AO591">
        <f t="shared" si="222"/>
        <v>0</v>
      </c>
      <c r="AP591">
        <f t="shared" si="218"/>
        <v>0</v>
      </c>
      <c r="AQ591">
        <f t="shared" si="218"/>
        <v>0</v>
      </c>
      <c r="AR591">
        <f t="shared" si="218"/>
        <v>0</v>
      </c>
      <c r="AS591">
        <f t="shared" si="218"/>
        <v>0</v>
      </c>
      <c r="AT591">
        <f t="shared" si="218"/>
        <v>0</v>
      </c>
      <c r="AV591" s="25">
        <f t="shared" si="228"/>
        <v>45.171769645733413</v>
      </c>
      <c r="AW591" s="25">
        <f t="shared" si="228"/>
        <v>127.04522300052373</v>
      </c>
      <c r="AX591" s="25">
        <f t="shared" si="228"/>
        <v>364.41551061754836</v>
      </c>
      <c r="AY591" s="25">
        <f t="shared" si="228"/>
        <v>1052.6074841407044</v>
      </c>
      <c r="AZ591" s="25">
        <f t="shared" si="228"/>
        <v>3047.8369510477814</v>
      </c>
      <c r="BA591" s="25">
        <f t="shared" si="228"/>
        <v>8832.473765734987</v>
      </c>
      <c r="BB591" s="25">
        <f t="shared" si="228"/>
        <v>25603.488645394966</v>
      </c>
      <c r="BC591" s="25">
        <f t="shared" si="228"/>
        <v>74226.582731377712</v>
      </c>
      <c r="BD591" s="25">
        <f t="shared" si="228"/>
        <v>215196.30313641208</v>
      </c>
      <c r="BE591" s="25">
        <f t="shared" si="228"/>
        <v>623900.48876334867</v>
      </c>
      <c r="BF591" s="25">
        <f t="shared" si="227"/>
        <v>1808829.499539858</v>
      </c>
      <c r="BG591" s="25">
        <f t="shared" si="227"/>
        <v>5244215.8008228196</v>
      </c>
      <c r="BH591" s="25">
        <f t="shared" si="227"/>
        <v>15204204.063164905</v>
      </c>
      <c r="BI591" s="25">
        <f t="shared" si="227"/>
        <v>44080539.207467429</v>
      </c>
      <c r="BJ591" s="25">
        <f t="shared" si="227"/>
        <v>127799787.60445273</v>
      </c>
      <c r="BK591" s="25">
        <f t="shared" si="227"/>
        <v>370521466.69325632</v>
      </c>
      <c r="BL591" s="25">
        <f t="shared" si="227"/>
        <v>1074228375.5313194</v>
      </c>
      <c r="BM591" s="25">
        <f t="shared" si="227"/>
        <v>3114439268.1283507</v>
      </c>
      <c r="BN591" s="25">
        <f t="shared" si="227"/>
        <v>9029487754.9259262</v>
      </c>
    </row>
    <row r="592" spans="2:66" x14ac:dyDescent="0.3">
      <c r="B592" s="73"/>
      <c r="F592" s="75"/>
      <c r="G592" s="23"/>
      <c r="H592" s="59">
        <f t="shared" si="215"/>
        <v>0</v>
      </c>
      <c r="I592" s="77">
        <f t="shared" si="226"/>
        <v>0</v>
      </c>
      <c r="J592">
        <f t="shared" si="223"/>
        <v>0</v>
      </c>
      <c r="K592">
        <f t="shared" si="223"/>
        <v>0</v>
      </c>
      <c r="L592">
        <f t="shared" si="223"/>
        <v>0</v>
      </c>
      <c r="M592">
        <f t="shared" si="223"/>
        <v>0</v>
      </c>
      <c r="N592">
        <f t="shared" si="223"/>
        <v>0</v>
      </c>
      <c r="O592">
        <f t="shared" si="223"/>
        <v>0</v>
      </c>
      <c r="P592">
        <f t="shared" si="223"/>
        <v>0</v>
      </c>
      <c r="Q592">
        <f t="shared" si="223"/>
        <v>0</v>
      </c>
      <c r="R592">
        <f t="shared" si="223"/>
        <v>0</v>
      </c>
      <c r="S592">
        <f t="shared" si="223"/>
        <v>0</v>
      </c>
      <c r="T592">
        <f t="shared" si="223"/>
        <v>0</v>
      </c>
      <c r="U592">
        <f t="shared" si="223"/>
        <v>0</v>
      </c>
      <c r="V592">
        <f t="shared" si="223"/>
        <v>0</v>
      </c>
      <c r="W592">
        <f t="shared" si="223"/>
        <v>0</v>
      </c>
      <c r="X592">
        <f t="shared" si="223"/>
        <v>0</v>
      </c>
      <c r="Y592">
        <f t="shared" si="223"/>
        <v>0</v>
      </c>
      <c r="Z592">
        <f t="shared" si="223"/>
        <v>0</v>
      </c>
      <c r="AA592">
        <f t="shared" si="223"/>
        <v>0</v>
      </c>
      <c r="AC592">
        <f t="shared" si="225"/>
        <v>0</v>
      </c>
      <c r="AD592">
        <f t="shared" si="225"/>
        <v>0</v>
      </c>
      <c r="AE592">
        <f t="shared" si="225"/>
        <v>0</v>
      </c>
      <c r="AF592">
        <f t="shared" si="225"/>
        <v>0</v>
      </c>
      <c r="AG592">
        <f t="shared" si="225"/>
        <v>0</v>
      </c>
      <c r="AH592">
        <f t="shared" si="225"/>
        <v>0</v>
      </c>
      <c r="AI592">
        <f t="shared" si="225"/>
        <v>0</v>
      </c>
      <c r="AJ592">
        <f t="shared" si="225"/>
        <v>0</v>
      </c>
      <c r="AK592">
        <f t="shared" si="224"/>
        <v>0</v>
      </c>
      <c r="AL592">
        <f t="shared" si="224"/>
        <v>0</v>
      </c>
      <c r="AM592">
        <f t="shared" si="224"/>
        <v>0</v>
      </c>
      <c r="AN592">
        <f t="shared" si="222"/>
        <v>0</v>
      </c>
      <c r="AO592">
        <f t="shared" si="222"/>
        <v>0</v>
      </c>
      <c r="AP592">
        <f t="shared" si="218"/>
        <v>0</v>
      </c>
      <c r="AQ592">
        <f t="shared" si="218"/>
        <v>0</v>
      </c>
      <c r="AR592">
        <f t="shared" si="218"/>
        <v>0</v>
      </c>
      <c r="AS592">
        <f t="shared" si="218"/>
        <v>0</v>
      </c>
      <c r="AT592">
        <f t="shared" si="218"/>
        <v>0</v>
      </c>
      <c r="AV592" s="25">
        <f t="shared" si="228"/>
        <v>45.171769645733413</v>
      </c>
      <c r="AW592" s="25">
        <f t="shared" si="228"/>
        <v>127.04522300052373</v>
      </c>
      <c r="AX592" s="25">
        <f t="shared" si="228"/>
        <v>364.41551061754836</v>
      </c>
      <c r="AY592" s="25">
        <f t="shared" si="228"/>
        <v>1052.6074841407044</v>
      </c>
      <c r="AZ592" s="25">
        <f t="shared" si="228"/>
        <v>3047.8369510477814</v>
      </c>
      <c r="BA592" s="25">
        <f t="shared" si="228"/>
        <v>8832.473765734987</v>
      </c>
      <c r="BB592" s="25">
        <f t="shared" si="228"/>
        <v>25603.488645394966</v>
      </c>
      <c r="BC592" s="25">
        <f t="shared" si="228"/>
        <v>74226.582731377712</v>
      </c>
      <c r="BD592" s="25">
        <f t="shared" si="228"/>
        <v>215196.30313641208</v>
      </c>
      <c r="BE592" s="25">
        <f t="shared" si="228"/>
        <v>623900.48876334867</v>
      </c>
      <c r="BF592" s="25">
        <f t="shared" si="227"/>
        <v>1808829.499539858</v>
      </c>
      <c r="BG592" s="25">
        <f t="shared" si="227"/>
        <v>5244215.8008228196</v>
      </c>
      <c r="BH592" s="25">
        <f t="shared" si="227"/>
        <v>15204204.063164905</v>
      </c>
      <c r="BI592" s="25">
        <f t="shared" si="227"/>
        <v>44080539.207467429</v>
      </c>
      <c r="BJ592" s="25">
        <f t="shared" si="227"/>
        <v>127799787.60445273</v>
      </c>
      <c r="BK592" s="25">
        <f t="shared" si="227"/>
        <v>370521466.69325632</v>
      </c>
      <c r="BL592" s="25">
        <f t="shared" si="227"/>
        <v>1074228375.5313194</v>
      </c>
      <c r="BM592" s="25">
        <f t="shared" si="227"/>
        <v>3114439268.1283507</v>
      </c>
      <c r="BN592" s="25">
        <f t="shared" si="227"/>
        <v>9029487754.9259262</v>
      </c>
    </row>
    <row r="593" spans="2:66" x14ac:dyDescent="0.3">
      <c r="B593" s="73"/>
      <c r="F593" s="75"/>
      <c r="G593" s="23"/>
      <c r="H593" s="59">
        <f t="shared" si="215"/>
        <v>0</v>
      </c>
      <c r="I593" s="77">
        <f t="shared" si="226"/>
        <v>0</v>
      </c>
      <c r="J593">
        <f t="shared" si="223"/>
        <v>0</v>
      </c>
      <c r="K593">
        <f t="shared" si="223"/>
        <v>0</v>
      </c>
      <c r="L593">
        <f t="shared" si="223"/>
        <v>0</v>
      </c>
      <c r="M593">
        <f t="shared" si="223"/>
        <v>0</v>
      </c>
      <c r="N593">
        <f t="shared" si="223"/>
        <v>0</v>
      </c>
      <c r="O593">
        <f t="shared" si="223"/>
        <v>0</v>
      </c>
      <c r="P593">
        <f t="shared" si="223"/>
        <v>0</v>
      </c>
      <c r="Q593">
        <f t="shared" si="223"/>
        <v>0</v>
      </c>
      <c r="R593">
        <f t="shared" si="223"/>
        <v>0</v>
      </c>
      <c r="S593">
        <f t="shared" si="223"/>
        <v>0</v>
      </c>
      <c r="T593">
        <f t="shared" si="223"/>
        <v>0</v>
      </c>
      <c r="U593">
        <f t="shared" si="223"/>
        <v>0</v>
      </c>
      <c r="V593">
        <f t="shared" si="223"/>
        <v>0</v>
      </c>
      <c r="W593">
        <f t="shared" si="223"/>
        <v>0</v>
      </c>
      <c r="X593">
        <f t="shared" si="223"/>
        <v>0</v>
      </c>
      <c r="Y593">
        <f t="shared" si="223"/>
        <v>0</v>
      </c>
      <c r="Z593">
        <f t="shared" si="223"/>
        <v>0</v>
      </c>
      <c r="AA593">
        <f t="shared" si="223"/>
        <v>0</v>
      </c>
      <c r="AC593">
        <f t="shared" si="225"/>
        <v>0</v>
      </c>
      <c r="AD593">
        <f t="shared" si="225"/>
        <v>0</v>
      </c>
      <c r="AE593">
        <f t="shared" si="225"/>
        <v>0</v>
      </c>
      <c r="AF593">
        <f t="shared" si="225"/>
        <v>0</v>
      </c>
      <c r="AG593">
        <f t="shared" si="225"/>
        <v>0</v>
      </c>
      <c r="AH593">
        <f t="shared" si="225"/>
        <v>0</v>
      </c>
      <c r="AI593">
        <f t="shared" si="225"/>
        <v>0</v>
      </c>
      <c r="AJ593">
        <f t="shared" si="225"/>
        <v>0</v>
      </c>
      <c r="AK593">
        <f t="shared" si="224"/>
        <v>0</v>
      </c>
      <c r="AL593">
        <f t="shared" si="224"/>
        <v>0</v>
      </c>
      <c r="AM593">
        <f t="shared" si="224"/>
        <v>0</v>
      </c>
      <c r="AN593">
        <f t="shared" si="222"/>
        <v>0</v>
      </c>
      <c r="AO593">
        <f t="shared" si="222"/>
        <v>0</v>
      </c>
      <c r="AP593">
        <f t="shared" si="218"/>
        <v>0</v>
      </c>
      <c r="AQ593">
        <f t="shared" si="218"/>
        <v>0</v>
      </c>
      <c r="AR593">
        <f t="shared" si="218"/>
        <v>0</v>
      </c>
      <c r="AS593">
        <f t="shared" si="218"/>
        <v>0</v>
      </c>
      <c r="AT593">
        <f t="shared" si="218"/>
        <v>0</v>
      </c>
      <c r="AV593" s="25">
        <f t="shared" si="228"/>
        <v>45.171769645733413</v>
      </c>
      <c r="AW593" s="25">
        <f t="shared" si="228"/>
        <v>127.04522300052373</v>
      </c>
      <c r="AX593" s="25">
        <f t="shared" si="228"/>
        <v>364.41551061754836</v>
      </c>
      <c r="AY593" s="25">
        <f t="shared" si="228"/>
        <v>1052.6074841407044</v>
      </c>
      <c r="AZ593" s="25">
        <f t="shared" si="228"/>
        <v>3047.8369510477814</v>
      </c>
      <c r="BA593" s="25">
        <f t="shared" si="228"/>
        <v>8832.473765734987</v>
      </c>
      <c r="BB593" s="25">
        <f t="shared" si="228"/>
        <v>25603.488645394966</v>
      </c>
      <c r="BC593" s="25">
        <f t="shared" si="228"/>
        <v>74226.582731377712</v>
      </c>
      <c r="BD593" s="25">
        <f t="shared" si="228"/>
        <v>215196.30313641208</v>
      </c>
      <c r="BE593" s="25">
        <f t="shared" si="228"/>
        <v>623900.48876334867</v>
      </c>
      <c r="BF593" s="25">
        <f t="shared" si="227"/>
        <v>1808829.499539858</v>
      </c>
      <c r="BG593" s="25">
        <f t="shared" si="227"/>
        <v>5244215.8008228196</v>
      </c>
      <c r="BH593" s="25">
        <f t="shared" si="227"/>
        <v>15204204.063164905</v>
      </c>
      <c r="BI593" s="25">
        <f t="shared" si="227"/>
        <v>44080539.207467429</v>
      </c>
      <c r="BJ593" s="25">
        <f t="shared" si="227"/>
        <v>127799787.60445273</v>
      </c>
      <c r="BK593" s="25">
        <f t="shared" si="227"/>
        <v>370521466.69325632</v>
      </c>
      <c r="BL593" s="25">
        <f t="shared" si="227"/>
        <v>1074228375.5313194</v>
      </c>
      <c r="BM593" s="25">
        <f t="shared" si="227"/>
        <v>3114439268.1283507</v>
      </c>
      <c r="BN593" s="25">
        <f t="shared" si="227"/>
        <v>9029487754.9259262</v>
      </c>
    </row>
    <row r="594" spans="2:66" x14ac:dyDescent="0.3">
      <c r="B594" s="73"/>
      <c r="F594" s="75"/>
      <c r="G594" s="23"/>
      <c r="H594" s="59">
        <f t="shared" si="215"/>
        <v>0</v>
      </c>
      <c r="I594" s="77">
        <f t="shared" si="226"/>
        <v>0</v>
      </c>
      <c r="J594">
        <f t="shared" si="223"/>
        <v>0</v>
      </c>
      <c r="K594">
        <f t="shared" si="223"/>
        <v>0</v>
      </c>
      <c r="L594">
        <f t="shared" si="223"/>
        <v>0</v>
      </c>
      <c r="M594">
        <f t="shared" si="223"/>
        <v>0</v>
      </c>
      <c r="N594">
        <f t="shared" si="223"/>
        <v>0</v>
      </c>
      <c r="O594">
        <f t="shared" si="223"/>
        <v>0</v>
      </c>
      <c r="P594">
        <f t="shared" si="223"/>
        <v>0</v>
      </c>
      <c r="Q594">
        <f t="shared" si="223"/>
        <v>0</v>
      </c>
      <c r="R594">
        <f t="shared" si="223"/>
        <v>0</v>
      </c>
      <c r="S594">
        <f t="shared" si="223"/>
        <v>0</v>
      </c>
      <c r="T594">
        <f t="shared" si="223"/>
        <v>0</v>
      </c>
      <c r="U594">
        <f t="shared" si="223"/>
        <v>0</v>
      </c>
      <c r="V594">
        <f t="shared" si="223"/>
        <v>0</v>
      </c>
      <c r="W594">
        <f t="shared" si="223"/>
        <v>0</v>
      </c>
      <c r="X594">
        <f t="shared" si="223"/>
        <v>0</v>
      </c>
      <c r="Y594">
        <f t="shared" si="223"/>
        <v>0</v>
      </c>
      <c r="Z594">
        <f t="shared" si="223"/>
        <v>0</v>
      </c>
      <c r="AA594">
        <f t="shared" si="223"/>
        <v>0</v>
      </c>
      <c r="AC594">
        <f t="shared" si="225"/>
        <v>0</v>
      </c>
      <c r="AD594">
        <f t="shared" si="225"/>
        <v>0</v>
      </c>
      <c r="AE594">
        <f t="shared" si="225"/>
        <v>0</v>
      </c>
      <c r="AF594">
        <f t="shared" si="225"/>
        <v>0</v>
      </c>
      <c r="AG594">
        <f t="shared" si="225"/>
        <v>0</v>
      </c>
      <c r="AH594">
        <f t="shared" si="225"/>
        <v>0</v>
      </c>
      <c r="AI594">
        <f t="shared" si="225"/>
        <v>0</v>
      </c>
      <c r="AJ594">
        <f t="shared" si="225"/>
        <v>0</v>
      </c>
      <c r="AK594">
        <f t="shared" si="224"/>
        <v>0</v>
      </c>
      <c r="AL594">
        <f t="shared" si="224"/>
        <v>0</v>
      </c>
      <c r="AM594">
        <f t="shared" si="224"/>
        <v>0</v>
      </c>
      <c r="AN594">
        <f t="shared" si="222"/>
        <v>0</v>
      </c>
      <c r="AO594">
        <f t="shared" si="222"/>
        <v>0</v>
      </c>
      <c r="AP594">
        <f t="shared" si="218"/>
        <v>0</v>
      </c>
      <c r="AQ594">
        <f t="shared" si="218"/>
        <v>0</v>
      </c>
      <c r="AR594">
        <f t="shared" si="218"/>
        <v>0</v>
      </c>
      <c r="AS594">
        <f t="shared" si="218"/>
        <v>0</v>
      </c>
      <c r="AT594">
        <f t="shared" si="218"/>
        <v>0</v>
      </c>
      <c r="AV594" s="25">
        <f t="shared" si="228"/>
        <v>45.171769645733413</v>
      </c>
      <c r="AW594" s="25">
        <f t="shared" si="228"/>
        <v>127.04522300052373</v>
      </c>
      <c r="AX594" s="25">
        <f t="shared" si="228"/>
        <v>364.41551061754836</v>
      </c>
      <c r="AY594" s="25">
        <f t="shared" si="228"/>
        <v>1052.6074841407044</v>
      </c>
      <c r="AZ594" s="25">
        <f t="shared" si="228"/>
        <v>3047.8369510477814</v>
      </c>
      <c r="BA594" s="25">
        <f t="shared" si="228"/>
        <v>8832.473765734987</v>
      </c>
      <c r="BB594" s="25">
        <f t="shared" si="228"/>
        <v>25603.488645394966</v>
      </c>
      <c r="BC594" s="25">
        <f t="shared" si="228"/>
        <v>74226.582731377712</v>
      </c>
      <c r="BD594" s="25">
        <f t="shared" si="228"/>
        <v>215196.30313641208</v>
      </c>
      <c r="BE594" s="25">
        <f t="shared" si="228"/>
        <v>623900.48876334867</v>
      </c>
      <c r="BF594" s="25">
        <f t="shared" si="227"/>
        <v>1808829.499539858</v>
      </c>
      <c r="BG594" s="25">
        <f t="shared" si="227"/>
        <v>5244215.8008228196</v>
      </c>
      <c r="BH594" s="25">
        <f t="shared" si="227"/>
        <v>15204204.063164905</v>
      </c>
      <c r="BI594" s="25">
        <f t="shared" si="227"/>
        <v>44080539.207467429</v>
      </c>
      <c r="BJ594" s="25">
        <f t="shared" si="227"/>
        <v>127799787.60445273</v>
      </c>
      <c r="BK594" s="25">
        <f t="shared" si="227"/>
        <v>370521466.69325632</v>
      </c>
      <c r="BL594" s="25">
        <f t="shared" si="227"/>
        <v>1074228375.5313194</v>
      </c>
      <c r="BM594" s="25">
        <f t="shared" si="227"/>
        <v>3114439268.1283507</v>
      </c>
      <c r="BN594" s="25">
        <f t="shared" si="227"/>
        <v>9029487754.9259262</v>
      </c>
    </row>
    <row r="595" spans="2:66" x14ac:dyDescent="0.3">
      <c r="B595" s="73"/>
      <c r="F595" s="75"/>
      <c r="G595" s="23"/>
      <c r="H595" s="59">
        <f t="shared" si="215"/>
        <v>0</v>
      </c>
      <c r="I595" s="77">
        <f t="shared" si="226"/>
        <v>0</v>
      </c>
      <c r="J595">
        <f t="shared" si="223"/>
        <v>0</v>
      </c>
      <c r="K595">
        <f t="shared" si="223"/>
        <v>0</v>
      </c>
      <c r="L595">
        <f t="shared" si="223"/>
        <v>0</v>
      </c>
      <c r="M595">
        <f t="shared" ref="M595:AA595" si="229">IF(AND(M$10&lt;=$D595,$D595&lt;N$10)=TRUE,(M$9*100+100*($D595-M$10)/(N$10-M$10)),0)</f>
        <v>0</v>
      </c>
      <c r="N595">
        <f t="shared" si="229"/>
        <v>0</v>
      </c>
      <c r="O595">
        <f t="shared" si="229"/>
        <v>0</v>
      </c>
      <c r="P595">
        <f t="shared" si="229"/>
        <v>0</v>
      </c>
      <c r="Q595">
        <f t="shared" si="229"/>
        <v>0</v>
      </c>
      <c r="R595">
        <f t="shared" si="229"/>
        <v>0</v>
      </c>
      <c r="S595">
        <f t="shared" si="229"/>
        <v>0</v>
      </c>
      <c r="T595">
        <f t="shared" si="229"/>
        <v>0</v>
      </c>
      <c r="U595">
        <f t="shared" si="229"/>
        <v>0</v>
      </c>
      <c r="V595">
        <f t="shared" si="229"/>
        <v>0</v>
      </c>
      <c r="W595">
        <f t="shared" si="229"/>
        <v>0</v>
      </c>
      <c r="X595">
        <f t="shared" si="229"/>
        <v>0</v>
      </c>
      <c r="Y595">
        <f t="shared" si="229"/>
        <v>0</v>
      </c>
      <c r="Z595">
        <f t="shared" si="229"/>
        <v>0</v>
      </c>
      <c r="AA595">
        <f t="shared" si="229"/>
        <v>0</v>
      </c>
      <c r="AC595">
        <f t="shared" si="225"/>
        <v>0</v>
      </c>
      <c r="AD595">
        <f t="shared" si="225"/>
        <v>0</v>
      </c>
      <c r="AE595">
        <f t="shared" si="225"/>
        <v>0</v>
      </c>
      <c r="AF595">
        <f t="shared" si="225"/>
        <v>0</v>
      </c>
      <c r="AG595">
        <f t="shared" si="225"/>
        <v>0</v>
      </c>
      <c r="AH595">
        <f t="shared" si="225"/>
        <v>0</v>
      </c>
      <c r="AI595">
        <f t="shared" si="225"/>
        <v>0</v>
      </c>
      <c r="AJ595">
        <f t="shared" si="225"/>
        <v>0</v>
      </c>
      <c r="AK595">
        <f t="shared" si="224"/>
        <v>0</v>
      </c>
      <c r="AL595">
        <f t="shared" si="224"/>
        <v>0</v>
      </c>
      <c r="AM595">
        <f t="shared" si="224"/>
        <v>0</v>
      </c>
      <c r="AN595">
        <f t="shared" si="222"/>
        <v>0</v>
      </c>
      <c r="AO595">
        <f t="shared" si="222"/>
        <v>0</v>
      </c>
      <c r="AP595">
        <f t="shared" si="218"/>
        <v>0</v>
      </c>
      <c r="AQ595">
        <f t="shared" si="218"/>
        <v>0</v>
      </c>
      <c r="AR595">
        <f t="shared" si="218"/>
        <v>0</v>
      </c>
      <c r="AS595">
        <f t="shared" si="218"/>
        <v>0</v>
      </c>
      <c r="AT595">
        <f t="shared" si="218"/>
        <v>0</v>
      </c>
      <c r="AV595" s="25">
        <f t="shared" si="228"/>
        <v>45.171769645733413</v>
      </c>
      <c r="AW595" s="25">
        <f t="shared" si="228"/>
        <v>127.04522300052373</v>
      </c>
      <c r="AX595" s="25">
        <f t="shared" si="228"/>
        <v>364.41551061754836</v>
      </c>
      <c r="AY595" s="25">
        <f t="shared" si="228"/>
        <v>1052.6074841407044</v>
      </c>
      <c r="AZ595" s="25">
        <f t="shared" si="228"/>
        <v>3047.8369510477814</v>
      </c>
      <c r="BA595" s="25">
        <f t="shared" si="228"/>
        <v>8832.473765734987</v>
      </c>
      <c r="BB595" s="25">
        <f t="shared" si="228"/>
        <v>25603.488645394966</v>
      </c>
      <c r="BC595" s="25">
        <f t="shared" si="228"/>
        <v>74226.582731377712</v>
      </c>
      <c r="BD595" s="25">
        <f t="shared" si="228"/>
        <v>215196.30313641208</v>
      </c>
      <c r="BE595" s="25">
        <f t="shared" si="228"/>
        <v>623900.48876334867</v>
      </c>
      <c r="BF595" s="25">
        <f t="shared" si="227"/>
        <v>1808829.499539858</v>
      </c>
      <c r="BG595" s="25">
        <f t="shared" si="227"/>
        <v>5244215.8008228196</v>
      </c>
      <c r="BH595" s="25">
        <f t="shared" si="227"/>
        <v>15204204.063164905</v>
      </c>
      <c r="BI595" s="25">
        <f t="shared" si="227"/>
        <v>44080539.207467429</v>
      </c>
      <c r="BJ595" s="25">
        <f t="shared" si="227"/>
        <v>127799787.60445273</v>
      </c>
      <c r="BK595" s="25">
        <f t="shared" si="227"/>
        <v>370521466.69325632</v>
      </c>
      <c r="BL595" s="25">
        <f t="shared" si="227"/>
        <v>1074228375.5313194</v>
      </c>
      <c r="BM595" s="25">
        <f t="shared" si="227"/>
        <v>3114439268.1283507</v>
      </c>
      <c r="BN595" s="25">
        <f t="shared" si="227"/>
        <v>9029487754.9259262</v>
      </c>
    </row>
    <row r="596" spans="2:66" x14ac:dyDescent="0.3">
      <c r="B596" s="73"/>
      <c r="F596" s="75"/>
      <c r="G596" s="23"/>
      <c r="H596" s="59">
        <f t="shared" si="215"/>
        <v>0</v>
      </c>
      <c r="I596" s="77">
        <f t="shared" si="226"/>
        <v>0</v>
      </c>
      <c r="J596">
        <f t="shared" ref="J596:AA610" si="230">IF(AND(J$10&lt;=$D596,$D596&lt;K$10)=TRUE,(J$9*100+100*($D596-J$10)/(K$10-J$10)),0)</f>
        <v>0</v>
      </c>
      <c r="K596">
        <f t="shared" si="230"/>
        <v>0</v>
      </c>
      <c r="L596">
        <f t="shared" si="230"/>
        <v>0</v>
      </c>
      <c r="M596">
        <f t="shared" si="230"/>
        <v>0</v>
      </c>
      <c r="N596">
        <f t="shared" si="230"/>
        <v>0</v>
      </c>
      <c r="O596">
        <f t="shared" si="230"/>
        <v>0</v>
      </c>
      <c r="P596">
        <f t="shared" si="230"/>
        <v>0</v>
      </c>
      <c r="Q596">
        <f t="shared" si="230"/>
        <v>0</v>
      </c>
      <c r="R596">
        <f t="shared" si="230"/>
        <v>0</v>
      </c>
      <c r="S596">
        <f t="shared" si="230"/>
        <v>0</v>
      </c>
      <c r="T596">
        <f t="shared" si="230"/>
        <v>0</v>
      </c>
      <c r="U596">
        <f t="shared" si="230"/>
        <v>0</v>
      </c>
      <c r="V596">
        <f t="shared" si="230"/>
        <v>0</v>
      </c>
      <c r="W596">
        <f t="shared" si="230"/>
        <v>0</v>
      </c>
      <c r="X596">
        <f t="shared" si="230"/>
        <v>0</v>
      </c>
      <c r="Y596">
        <f t="shared" si="230"/>
        <v>0</v>
      </c>
      <c r="Z596">
        <f t="shared" si="230"/>
        <v>0</v>
      </c>
      <c r="AA596">
        <f t="shared" si="230"/>
        <v>0</v>
      </c>
      <c r="AC596">
        <f t="shared" si="225"/>
        <v>0</v>
      </c>
      <c r="AD596">
        <f t="shared" si="225"/>
        <v>0</v>
      </c>
      <c r="AE596">
        <f t="shared" si="225"/>
        <v>0</v>
      </c>
      <c r="AF596">
        <f t="shared" si="225"/>
        <v>0</v>
      </c>
      <c r="AG596">
        <f t="shared" si="225"/>
        <v>0</v>
      </c>
      <c r="AH596">
        <f t="shared" si="225"/>
        <v>0</v>
      </c>
      <c r="AI596">
        <f t="shared" si="225"/>
        <v>0</v>
      </c>
      <c r="AJ596">
        <f t="shared" si="225"/>
        <v>0</v>
      </c>
      <c r="AK596">
        <f t="shared" si="224"/>
        <v>0</v>
      </c>
      <c r="AL596">
        <f t="shared" si="224"/>
        <v>0</v>
      </c>
      <c r="AM596">
        <f t="shared" si="224"/>
        <v>0</v>
      </c>
      <c r="AN596">
        <f t="shared" si="222"/>
        <v>0</v>
      </c>
      <c r="AO596">
        <f t="shared" si="222"/>
        <v>0</v>
      </c>
      <c r="AP596">
        <f t="shared" si="218"/>
        <v>0</v>
      </c>
      <c r="AQ596">
        <f t="shared" si="218"/>
        <v>0</v>
      </c>
      <c r="AR596">
        <f t="shared" si="218"/>
        <v>0</v>
      </c>
      <c r="AS596">
        <f t="shared" si="218"/>
        <v>0</v>
      </c>
      <c r="AT596">
        <f t="shared" si="218"/>
        <v>0</v>
      </c>
      <c r="AV596" s="25">
        <f t="shared" si="228"/>
        <v>45.171769645733413</v>
      </c>
      <c r="AW596" s="25">
        <f t="shared" si="228"/>
        <v>127.04522300052373</v>
      </c>
      <c r="AX596" s="25">
        <f t="shared" si="228"/>
        <v>364.41551061754836</v>
      </c>
      <c r="AY596" s="25">
        <f t="shared" si="228"/>
        <v>1052.6074841407044</v>
      </c>
      <c r="AZ596" s="25">
        <f t="shared" si="228"/>
        <v>3047.8369510477814</v>
      </c>
      <c r="BA596" s="25">
        <f t="shared" si="228"/>
        <v>8832.473765734987</v>
      </c>
      <c r="BB596" s="25">
        <f t="shared" si="228"/>
        <v>25603.488645394966</v>
      </c>
      <c r="BC596" s="25">
        <f t="shared" si="228"/>
        <v>74226.582731377712</v>
      </c>
      <c r="BD596" s="25">
        <f t="shared" si="228"/>
        <v>215196.30313641208</v>
      </c>
      <c r="BE596" s="25">
        <f t="shared" si="228"/>
        <v>623900.48876334867</v>
      </c>
      <c r="BF596" s="25">
        <f t="shared" si="227"/>
        <v>1808829.499539858</v>
      </c>
      <c r="BG596" s="25">
        <f t="shared" si="227"/>
        <v>5244215.8008228196</v>
      </c>
      <c r="BH596" s="25">
        <f t="shared" si="227"/>
        <v>15204204.063164905</v>
      </c>
      <c r="BI596" s="25">
        <f t="shared" si="227"/>
        <v>44080539.207467429</v>
      </c>
      <c r="BJ596" s="25">
        <f t="shared" si="227"/>
        <v>127799787.60445273</v>
      </c>
      <c r="BK596" s="25">
        <f t="shared" si="227"/>
        <v>370521466.69325632</v>
      </c>
      <c r="BL596" s="25">
        <f t="shared" si="227"/>
        <v>1074228375.5313194</v>
      </c>
      <c r="BM596" s="25">
        <f t="shared" si="227"/>
        <v>3114439268.1283507</v>
      </c>
      <c r="BN596" s="25">
        <f t="shared" si="227"/>
        <v>9029487754.9259262</v>
      </c>
    </row>
    <row r="597" spans="2:66" x14ac:dyDescent="0.3">
      <c r="B597" s="73"/>
      <c r="F597" s="75"/>
      <c r="G597" s="23"/>
      <c r="H597" s="59">
        <f t="shared" si="215"/>
        <v>0</v>
      </c>
      <c r="I597" s="77">
        <f t="shared" si="226"/>
        <v>0</v>
      </c>
      <c r="J597">
        <f t="shared" si="230"/>
        <v>0</v>
      </c>
      <c r="K597">
        <f t="shared" si="230"/>
        <v>0</v>
      </c>
      <c r="L597">
        <f t="shared" si="230"/>
        <v>0</v>
      </c>
      <c r="M597">
        <f t="shared" si="230"/>
        <v>0</v>
      </c>
      <c r="N597">
        <f t="shared" si="230"/>
        <v>0</v>
      </c>
      <c r="O597">
        <f t="shared" si="230"/>
        <v>0</v>
      </c>
      <c r="P597">
        <f t="shared" si="230"/>
        <v>0</v>
      </c>
      <c r="Q597">
        <f t="shared" si="230"/>
        <v>0</v>
      </c>
      <c r="R597">
        <f t="shared" si="230"/>
        <v>0</v>
      </c>
      <c r="S597">
        <f t="shared" si="230"/>
        <v>0</v>
      </c>
      <c r="T597">
        <f t="shared" si="230"/>
        <v>0</v>
      </c>
      <c r="U597">
        <f t="shared" si="230"/>
        <v>0</v>
      </c>
      <c r="V597">
        <f t="shared" si="230"/>
        <v>0</v>
      </c>
      <c r="W597">
        <f t="shared" si="230"/>
        <v>0</v>
      </c>
      <c r="X597">
        <f t="shared" si="230"/>
        <v>0</v>
      </c>
      <c r="Y597">
        <f t="shared" si="230"/>
        <v>0</v>
      </c>
      <c r="Z597">
        <f t="shared" si="230"/>
        <v>0</v>
      </c>
      <c r="AA597">
        <f t="shared" si="230"/>
        <v>0</v>
      </c>
      <c r="AC597">
        <f t="shared" si="225"/>
        <v>0</v>
      </c>
      <c r="AD597">
        <f t="shared" si="225"/>
        <v>0</v>
      </c>
      <c r="AE597">
        <f t="shared" si="225"/>
        <v>0</v>
      </c>
      <c r="AF597">
        <f t="shared" si="225"/>
        <v>0</v>
      </c>
      <c r="AG597">
        <f t="shared" si="225"/>
        <v>0</v>
      </c>
      <c r="AH597">
        <f t="shared" si="225"/>
        <v>0</v>
      </c>
      <c r="AI597">
        <f t="shared" si="225"/>
        <v>0</v>
      </c>
      <c r="AJ597">
        <f t="shared" si="225"/>
        <v>0</v>
      </c>
      <c r="AK597">
        <f t="shared" si="224"/>
        <v>0</v>
      </c>
      <c r="AL597">
        <f t="shared" si="224"/>
        <v>0</v>
      </c>
      <c r="AM597">
        <f t="shared" si="224"/>
        <v>0</v>
      </c>
      <c r="AN597">
        <f t="shared" si="222"/>
        <v>0</v>
      </c>
      <c r="AO597">
        <f t="shared" si="222"/>
        <v>0</v>
      </c>
      <c r="AP597">
        <f t="shared" si="218"/>
        <v>0</v>
      </c>
      <c r="AQ597">
        <f t="shared" si="218"/>
        <v>0</v>
      </c>
      <c r="AR597">
        <f t="shared" si="218"/>
        <v>0</v>
      </c>
      <c r="AS597">
        <f t="shared" si="218"/>
        <v>0</v>
      </c>
      <c r="AT597">
        <f t="shared" si="218"/>
        <v>0</v>
      </c>
      <c r="AV597" s="25">
        <f t="shared" si="228"/>
        <v>45.171769645733413</v>
      </c>
      <c r="AW597" s="25">
        <f t="shared" si="228"/>
        <v>127.04522300052373</v>
      </c>
      <c r="AX597" s="25">
        <f t="shared" si="228"/>
        <v>364.41551061754836</v>
      </c>
      <c r="AY597" s="25">
        <f t="shared" si="228"/>
        <v>1052.6074841407044</v>
      </c>
      <c r="AZ597" s="25">
        <f t="shared" si="228"/>
        <v>3047.8369510477814</v>
      </c>
      <c r="BA597" s="25">
        <f t="shared" si="228"/>
        <v>8832.473765734987</v>
      </c>
      <c r="BB597" s="25">
        <f t="shared" si="228"/>
        <v>25603.488645394966</v>
      </c>
      <c r="BC597" s="25">
        <f t="shared" si="228"/>
        <v>74226.582731377712</v>
      </c>
      <c r="BD597" s="25">
        <f t="shared" si="228"/>
        <v>215196.30313641208</v>
      </c>
      <c r="BE597" s="25">
        <f t="shared" si="228"/>
        <v>623900.48876334867</v>
      </c>
      <c r="BF597" s="25">
        <f t="shared" si="227"/>
        <v>1808829.499539858</v>
      </c>
      <c r="BG597" s="25">
        <f t="shared" si="227"/>
        <v>5244215.8008228196</v>
      </c>
      <c r="BH597" s="25">
        <f t="shared" si="227"/>
        <v>15204204.063164905</v>
      </c>
      <c r="BI597" s="25">
        <f t="shared" si="227"/>
        <v>44080539.207467429</v>
      </c>
      <c r="BJ597" s="25">
        <f t="shared" si="227"/>
        <v>127799787.60445273</v>
      </c>
      <c r="BK597" s="25">
        <f t="shared" si="227"/>
        <v>370521466.69325632</v>
      </c>
      <c r="BL597" s="25">
        <f t="shared" si="227"/>
        <v>1074228375.5313194</v>
      </c>
      <c r="BM597" s="25">
        <f t="shared" si="227"/>
        <v>3114439268.1283507</v>
      </c>
      <c r="BN597" s="25">
        <f t="shared" si="227"/>
        <v>9029487754.9259262</v>
      </c>
    </row>
    <row r="598" spans="2:66" x14ac:dyDescent="0.3">
      <c r="B598" s="73"/>
      <c r="F598" s="75"/>
      <c r="G598" s="23"/>
      <c r="H598" s="59">
        <f t="shared" si="215"/>
        <v>0</v>
      </c>
      <c r="I598" s="77">
        <f t="shared" si="226"/>
        <v>0</v>
      </c>
      <c r="J598">
        <f t="shared" si="230"/>
        <v>0</v>
      </c>
      <c r="K598">
        <f t="shared" si="230"/>
        <v>0</v>
      </c>
      <c r="L598">
        <f t="shared" si="230"/>
        <v>0</v>
      </c>
      <c r="M598">
        <f t="shared" si="230"/>
        <v>0</v>
      </c>
      <c r="N598">
        <f t="shared" si="230"/>
        <v>0</v>
      </c>
      <c r="O598">
        <f t="shared" si="230"/>
        <v>0</v>
      </c>
      <c r="P598">
        <f t="shared" si="230"/>
        <v>0</v>
      </c>
      <c r="Q598">
        <f t="shared" si="230"/>
        <v>0</v>
      </c>
      <c r="R598">
        <f t="shared" si="230"/>
        <v>0</v>
      </c>
      <c r="S598">
        <f t="shared" si="230"/>
        <v>0</v>
      </c>
      <c r="T598">
        <f t="shared" si="230"/>
        <v>0</v>
      </c>
      <c r="U598">
        <f t="shared" si="230"/>
        <v>0</v>
      </c>
      <c r="V598">
        <f t="shared" si="230"/>
        <v>0</v>
      </c>
      <c r="W598">
        <f t="shared" si="230"/>
        <v>0</v>
      </c>
      <c r="X598">
        <f t="shared" si="230"/>
        <v>0</v>
      </c>
      <c r="Y598">
        <f t="shared" si="230"/>
        <v>0</v>
      </c>
      <c r="Z598">
        <f t="shared" si="230"/>
        <v>0</v>
      </c>
      <c r="AA598">
        <f t="shared" si="230"/>
        <v>0</v>
      </c>
      <c r="AC598">
        <f t="shared" si="225"/>
        <v>0</v>
      </c>
      <c r="AD598">
        <f t="shared" si="225"/>
        <v>0</v>
      </c>
      <c r="AE598">
        <f t="shared" si="225"/>
        <v>0</v>
      </c>
      <c r="AF598">
        <f t="shared" si="225"/>
        <v>0</v>
      </c>
      <c r="AG598">
        <f t="shared" si="225"/>
        <v>0</v>
      </c>
      <c r="AH598">
        <f t="shared" si="225"/>
        <v>0</v>
      </c>
      <c r="AI598">
        <f t="shared" si="225"/>
        <v>0</v>
      </c>
      <c r="AJ598">
        <f t="shared" si="225"/>
        <v>0</v>
      </c>
      <c r="AK598">
        <f t="shared" si="224"/>
        <v>0</v>
      </c>
      <c r="AL598">
        <f t="shared" si="224"/>
        <v>0</v>
      </c>
      <c r="AM598">
        <f t="shared" si="224"/>
        <v>0</v>
      </c>
      <c r="AN598">
        <f t="shared" si="222"/>
        <v>0</v>
      </c>
      <c r="AO598">
        <f t="shared" si="222"/>
        <v>0</v>
      </c>
      <c r="AP598">
        <f t="shared" si="218"/>
        <v>0</v>
      </c>
      <c r="AQ598">
        <f t="shared" si="218"/>
        <v>0</v>
      </c>
      <c r="AR598">
        <f t="shared" si="218"/>
        <v>0</v>
      </c>
      <c r="AS598">
        <f t="shared" si="218"/>
        <v>0</v>
      </c>
      <c r="AT598">
        <f t="shared" si="218"/>
        <v>0</v>
      </c>
      <c r="AV598" s="25">
        <f t="shared" si="228"/>
        <v>45.171769645733413</v>
      </c>
      <c r="AW598" s="25">
        <f t="shared" si="228"/>
        <v>127.04522300052373</v>
      </c>
      <c r="AX598" s="25">
        <f t="shared" si="228"/>
        <v>364.41551061754836</v>
      </c>
      <c r="AY598" s="25">
        <f t="shared" si="228"/>
        <v>1052.6074841407044</v>
      </c>
      <c r="AZ598" s="25">
        <f t="shared" si="228"/>
        <v>3047.8369510477814</v>
      </c>
      <c r="BA598" s="25">
        <f t="shared" si="228"/>
        <v>8832.473765734987</v>
      </c>
      <c r="BB598" s="25">
        <f t="shared" si="228"/>
        <v>25603.488645394966</v>
      </c>
      <c r="BC598" s="25">
        <f t="shared" si="228"/>
        <v>74226.582731377712</v>
      </c>
      <c r="BD598" s="25">
        <f t="shared" si="228"/>
        <v>215196.30313641208</v>
      </c>
      <c r="BE598" s="25">
        <f t="shared" si="228"/>
        <v>623900.48876334867</v>
      </c>
      <c r="BF598" s="25">
        <f t="shared" si="227"/>
        <v>1808829.499539858</v>
      </c>
      <c r="BG598" s="25">
        <f t="shared" si="227"/>
        <v>5244215.8008228196</v>
      </c>
      <c r="BH598" s="25">
        <f t="shared" si="227"/>
        <v>15204204.063164905</v>
      </c>
      <c r="BI598" s="25">
        <f t="shared" si="227"/>
        <v>44080539.207467429</v>
      </c>
      <c r="BJ598" s="25">
        <f t="shared" si="227"/>
        <v>127799787.60445273</v>
      </c>
      <c r="BK598" s="25">
        <f t="shared" si="227"/>
        <v>370521466.69325632</v>
      </c>
      <c r="BL598" s="25">
        <f t="shared" si="227"/>
        <v>1074228375.5313194</v>
      </c>
      <c r="BM598" s="25">
        <f t="shared" si="227"/>
        <v>3114439268.1283507</v>
      </c>
      <c r="BN598" s="25">
        <f t="shared" si="227"/>
        <v>9029487754.9259262</v>
      </c>
    </row>
    <row r="599" spans="2:66" x14ac:dyDescent="0.3">
      <c r="B599" s="73"/>
      <c r="F599" s="75"/>
      <c r="G599" s="23"/>
      <c r="H599" s="59">
        <f t="shared" si="215"/>
        <v>0</v>
      </c>
      <c r="I599" s="77">
        <f t="shared" si="226"/>
        <v>0</v>
      </c>
      <c r="J599">
        <f t="shared" si="230"/>
        <v>0</v>
      </c>
      <c r="K599">
        <f t="shared" si="230"/>
        <v>0</v>
      </c>
      <c r="L599">
        <f t="shared" si="230"/>
        <v>0</v>
      </c>
      <c r="M599">
        <f t="shared" si="230"/>
        <v>0</v>
      </c>
      <c r="N599">
        <f t="shared" si="230"/>
        <v>0</v>
      </c>
      <c r="O599">
        <f t="shared" si="230"/>
        <v>0</v>
      </c>
      <c r="P599">
        <f t="shared" si="230"/>
        <v>0</v>
      </c>
      <c r="Q599">
        <f t="shared" si="230"/>
        <v>0</v>
      </c>
      <c r="R599">
        <f t="shared" si="230"/>
        <v>0</v>
      </c>
      <c r="S599">
        <f t="shared" si="230"/>
        <v>0</v>
      </c>
      <c r="T599">
        <f t="shared" si="230"/>
        <v>0</v>
      </c>
      <c r="U599">
        <f t="shared" si="230"/>
        <v>0</v>
      </c>
      <c r="V599">
        <f t="shared" si="230"/>
        <v>0</v>
      </c>
      <c r="W599">
        <f t="shared" si="230"/>
        <v>0</v>
      </c>
      <c r="X599">
        <f t="shared" si="230"/>
        <v>0</v>
      </c>
      <c r="Y599">
        <f t="shared" si="230"/>
        <v>0</v>
      </c>
      <c r="Z599">
        <f t="shared" si="230"/>
        <v>0</v>
      </c>
      <c r="AA599">
        <f t="shared" si="230"/>
        <v>0</v>
      </c>
      <c r="AC599">
        <f t="shared" si="225"/>
        <v>0</v>
      </c>
      <c r="AD599">
        <f t="shared" si="225"/>
        <v>0</v>
      </c>
      <c r="AE599">
        <f t="shared" si="225"/>
        <v>0</v>
      </c>
      <c r="AF599">
        <f t="shared" si="225"/>
        <v>0</v>
      </c>
      <c r="AG599">
        <f t="shared" si="225"/>
        <v>0</v>
      </c>
      <c r="AH599">
        <f t="shared" si="225"/>
        <v>0</v>
      </c>
      <c r="AI599">
        <f t="shared" si="225"/>
        <v>0</v>
      </c>
      <c r="AJ599">
        <f t="shared" si="225"/>
        <v>0</v>
      </c>
      <c r="AK599">
        <f t="shared" si="224"/>
        <v>0</v>
      </c>
      <c r="AL599">
        <f t="shared" si="224"/>
        <v>0</v>
      </c>
      <c r="AM599">
        <f t="shared" si="224"/>
        <v>0</v>
      </c>
      <c r="AN599">
        <f t="shared" si="222"/>
        <v>0</v>
      </c>
      <c r="AO599">
        <f t="shared" si="222"/>
        <v>0</v>
      </c>
      <c r="AP599">
        <f t="shared" si="218"/>
        <v>0</v>
      </c>
      <c r="AQ599">
        <f t="shared" si="218"/>
        <v>0</v>
      </c>
      <c r="AR599">
        <f t="shared" si="218"/>
        <v>0</v>
      </c>
      <c r="AS599">
        <f t="shared" si="218"/>
        <v>0</v>
      </c>
      <c r="AT599">
        <f t="shared" si="218"/>
        <v>0</v>
      </c>
      <c r="AV599" s="25">
        <f t="shared" si="228"/>
        <v>45.171769645733413</v>
      </c>
      <c r="AW599" s="25">
        <f t="shared" si="228"/>
        <v>127.04522300052373</v>
      </c>
      <c r="AX599" s="25">
        <f t="shared" si="228"/>
        <v>364.41551061754836</v>
      </c>
      <c r="AY599" s="25">
        <f t="shared" si="228"/>
        <v>1052.6074841407044</v>
      </c>
      <c r="AZ599" s="25">
        <f t="shared" si="228"/>
        <v>3047.8369510477814</v>
      </c>
      <c r="BA599" s="25">
        <f t="shared" si="228"/>
        <v>8832.473765734987</v>
      </c>
      <c r="BB599" s="25">
        <f t="shared" si="228"/>
        <v>25603.488645394966</v>
      </c>
      <c r="BC599" s="25">
        <f t="shared" si="228"/>
        <v>74226.582731377712</v>
      </c>
      <c r="BD599" s="25">
        <f t="shared" si="228"/>
        <v>215196.30313641208</v>
      </c>
      <c r="BE599" s="25">
        <f t="shared" si="228"/>
        <v>623900.48876334867</v>
      </c>
      <c r="BF599" s="25">
        <f t="shared" si="227"/>
        <v>1808829.499539858</v>
      </c>
      <c r="BG599" s="25">
        <f t="shared" si="227"/>
        <v>5244215.8008228196</v>
      </c>
      <c r="BH599" s="25">
        <f t="shared" si="227"/>
        <v>15204204.063164905</v>
      </c>
      <c r="BI599" s="25">
        <f t="shared" si="227"/>
        <v>44080539.207467429</v>
      </c>
      <c r="BJ599" s="25">
        <f t="shared" si="227"/>
        <v>127799787.60445273</v>
      </c>
      <c r="BK599" s="25">
        <f t="shared" si="227"/>
        <v>370521466.69325632</v>
      </c>
      <c r="BL599" s="25">
        <f t="shared" si="227"/>
        <v>1074228375.5313194</v>
      </c>
      <c r="BM599" s="25">
        <f t="shared" si="227"/>
        <v>3114439268.1283507</v>
      </c>
      <c r="BN599" s="25">
        <f t="shared" si="227"/>
        <v>9029487754.9259262</v>
      </c>
    </row>
    <row r="600" spans="2:66" x14ac:dyDescent="0.3">
      <c r="B600" s="73"/>
      <c r="F600" s="75"/>
      <c r="G600" s="23"/>
      <c r="H600" s="59">
        <f t="shared" si="215"/>
        <v>0</v>
      </c>
      <c r="I600" s="77">
        <f t="shared" si="226"/>
        <v>0</v>
      </c>
      <c r="J600">
        <f t="shared" si="230"/>
        <v>0</v>
      </c>
      <c r="K600">
        <f t="shared" si="230"/>
        <v>0</v>
      </c>
      <c r="L600">
        <f t="shared" si="230"/>
        <v>0</v>
      </c>
      <c r="M600">
        <f t="shared" si="230"/>
        <v>0</v>
      </c>
      <c r="N600">
        <f t="shared" si="230"/>
        <v>0</v>
      </c>
      <c r="O600">
        <f t="shared" si="230"/>
        <v>0</v>
      </c>
      <c r="P600">
        <f t="shared" si="230"/>
        <v>0</v>
      </c>
      <c r="Q600">
        <f t="shared" si="230"/>
        <v>0</v>
      </c>
      <c r="R600">
        <f t="shared" si="230"/>
        <v>0</v>
      </c>
      <c r="S600">
        <f t="shared" si="230"/>
        <v>0</v>
      </c>
      <c r="T600">
        <f t="shared" si="230"/>
        <v>0</v>
      </c>
      <c r="U600">
        <f t="shared" si="230"/>
        <v>0</v>
      </c>
      <c r="V600">
        <f t="shared" si="230"/>
        <v>0</v>
      </c>
      <c r="W600">
        <f t="shared" si="230"/>
        <v>0</v>
      </c>
      <c r="X600">
        <f t="shared" si="230"/>
        <v>0</v>
      </c>
      <c r="Y600">
        <f t="shared" si="230"/>
        <v>0</v>
      </c>
      <c r="Z600">
        <f t="shared" si="230"/>
        <v>0</v>
      </c>
      <c r="AA600">
        <f t="shared" si="230"/>
        <v>0</v>
      </c>
      <c r="AC600">
        <f t="shared" si="225"/>
        <v>0</v>
      </c>
      <c r="AD600">
        <f t="shared" si="225"/>
        <v>0</v>
      </c>
      <c r="AE600">
        <f t="shared" si="225"/>
        <v>0</v>
      </c>
      <c r="AF600">
        <f t="shared" si="225"/>
        <v>0</v>
      </c>
      <c r="AG600">
        <f t="shared" si="225"/>
        <v>0</v>
      </c>
      <c r="AH600">
        <f t="shared" si="225"/>
        <v>0</v>
      </c>
      <c r="AI600">
        <f t="shared" si="225"/>
        <v>0</v>
      </c>
      <c r="AJ600">
        <f t="shared" si="225"/>
        <v>0</v>
      </c>
      <c r="AK600">
        <f t="shared" si="224"/>
        <v>0</v>
      </c>
      <c r="AL600">
        <f t="shared" si="224"/>
        <v>0</v>
      </c>
      <c r="AM600">
        <f t="shared" si="224"/>
        <v>0</v>
      </c>
      <c r="AN600">
        <f t="shared" si="222"/>
        <v>0</v>
      </c>
      <c r="AO600">
        <f t="shared" si="222"/>
        <v>0</v>
      </c>
      <c r="AP600">
        <f t="shared" si="218"/>
        <v>0</v>
      </c>
      <c r="AQ600">
        <f t="shared" si="218"/>
        <v>0</v>
      </c>
      <c r="AR600">
        <f t="shared" si="218"/>
        <v>0</v>
      </c>
      <c r="AS600">
        <f t="shared" si="218"/>
        <v>0</v>
      </c>
      <c r="AT600">
        <f t="shared" si="218"/>
        <v>0</v>
      </c>
      <c r="AV600" s="25">
        <f t="shared" si="228"/>
        <v>45.171769645733413</v>
      </c>
      <c r="AW600" s="25">
        <f t="shared" si="228"/>
        <v>127.04522300052373</v>
      </c>
      <c r="AX600" s="25">
        <f t="shared" si="228"/>
        <v>364.41551061754836</v>
      </c>
      <c r="AY600" s="25">
        <f t="shared" si="228"/>
        <v>1052.6074841407044</v>
      </c>
      <c r="AZ600" s="25">
        <f t="shared" si="228"/>
        <v>3047.8369510477814</v>
      </c>
      <c r="BA600" s="25">
        <f t="shared" si="228"/>
        <v>8832.473765734987</v>
      </c>
      <c r="BB600" s="25">
        <f t="shared" si="228"/>
        <v>25603.488645394966</v>
      </c>
      <c r="BC600" s="25">
        <f t="shared" si="228"/>
        <v>74226.582731377712</v>
      </c>
      <c r="BD600" s="25">
        <f t="shared" si="228"/>
        <v>215196.30313641208</v>
      </c>
      <c r="BE600" s="25">
        <f t="shared" si="228"/>
        <v>623900.48876334867</v>
      </c>
      <c r="BF600" s="25">
        <f t="shared" si="227"/>
        <v>1808829.499539858</v>
      </c>
      <c r="BG600" s="25">
        <f t="shared" si="227"/>
        <v>5244215.8008228196</v>
      </c>
      <c r="BH600" s="25">
        <f t="shared" si="227"/>
        <v>15204204.063164905</v>
      </c>
      <c r="BI600" s="25">
        <f t="shared" si="227"/>
        <v>44080539.207467429</v>
      </c>
      <c r="BJ600" s="25">
        <f t="shared" si="227"/>
        <v>127799787.60445273</v>
      </c>
      <c r="BK600" s="25">
        <f t="shared" si="227"/>
        <v>370521466.69325632</v>
      </c>
      <c r="BL600" s="25">
        <f t="shared" si="227"/>
        <v>1074228375.5313194</v>
      </c>
      <c r="BM600" s="25">
        <f t="shared" si="227"/>
        <v>3114439268.1283507</v>
      </c>
      <c r="BN600" s="25">
        <f t="shared" si="227"/>
        <v>9029487754.9259262</v>
      </c>
    </row>
    <row r="601" spans="2:66" x14ac:dyDescent="0.3">
      <c r="B601" s="73"/>
      <c r="F601" s="75"/>
      <c r="G601" s="23"/>
      <c r="H601" s="59">
        <f t="shared" si="215"/>
        <v>0</v>
      </c>
      <c r="I601" s="77">
        <f t="shared" si="226"/>
        <v>0</v>
      </c>
      <c r="J601">
        <f t="shared" si="230"/>
        <v>0</v>
      </c>
      <c r="K601">
        <f t="shared" si="230"/>
        <v>0</v>
      </c>
      <c r="L601">
        <f t="shared" si="230"/>
        <v>0</v>
      </c>
      <c r="M601">
        <f t="shared" si="230"/>
        <v>0</v>
      </c>
      <c r="N601">
        <f t="shared" si="230"/>
        <v>0</v>
      </c>
      <c r="O601">
        <f t="shared" si="230"/>
        <v>0</v>
      </c>
      <c r="P601">
        <f t="shared" si="230"/>
        <v>0</v>
      </c>
      <c r="Q601">
        <f t="shared" si="230"/>
        <v>0</v>
      </c>
      <c r="R601">
        <f t="shared" si="230"/>
        <v>0</v>
      </c>
      <c r="S601">
        <f t="shared" si="230"/>
        <v>0</v>
      </c>
      <c r="T601">
        <f t="shared" si="230"/>
        <v>0</v>
      </c>
      <c r="U601">
        <f t="shared" si="230"/>
        <v>0</v>
      </c>
      <c r="V601">
        <f t="shared" si="230"/>
        <v>0</v>
      </c>
      <c r="W601">
        <f t="shared" si="230"/>
        <v>0</v>
      </c>
      <c r="X601">
        <f t="shared" si="230"/>
        <v>0</v>
      </c>
      <c r="Y601">
        <f t="shared" si="230"/>
        <v>0</v>
      </c>
      <c r="Z601">
        <f t="shared" si="230"/>
        <v>0</v>
      </c>
      <c r="AA601">
        <f t="shared" si="230"/>
        <v>0</v>
      </c>
      <c r="AC601">
        <f t="shared" si="225"/>
        <v>0</v>
      </c>
      <c r="AD601">
        <f t="shared" si="225"/>
        <v>0</v>
      </c>
      <c r="AE601">
        <f t="shared" si="225"/>
        <v>0</v>
      </c>
      <c r="AF601">
        <f t="shared" si="225"/>
        <v>0</v>
      </c>
      <c r="AG601">
        <f t="shared" si="225"/>
        <v>0</v>
      </c>
      <c r="AH601">
        <f t="shared" si="225"/>
        <v>0</v>
      </c>
      <c r="AI601">
        <f t="shared" si="225"/>
        <v>0</v>
      </c>
      <c r="AJ601">
        <f t="shared" si="225"/>
        <v>0</v>
      </c>
      <c r="AK601">
        <f t="shared" si="224"/>
        <v>0</v>
      </c>
      <c r="AL601">
        <f t="shared" si="224"/>
        <v>0</v>
      </c>
      <c r="AM601">
        <f t="shared" si="224"/>
        <v>0</v>
      </c>
      <c r="AN601">
        <f t="shared" si="222"/>
        <v>0</v>
      </c>
      <c r="AO601">
        <f t="shared" si="222"/>
        <v>0</v>
      </c>
      <c r="AP601">
        <f t="shared" si="218"/>
        <v>0</v>
      </c>
      <c r="AQ601">
        <f t="shared" si="218"/>
        <v>0</v>
      </c>
      <c r="AR601">
        <f t="shared" si="218"/>
        <v>0</v>
      </c>
      <c r="AS601">
        <f t="shared" si="218"/>
        <v>0</v>
      </c>
      <c r="AT601">
        <f t="shared" si="218"/>
        <v>0</v>
      </c>
      <c r="AV601" s="25">
        <f t="shared" si="228"/>
        <v>45.171769645733413</v>
      </c>
      <c r="AW601" s="25">
        <f t="shared" si="228"/>
        <v>127.04522300052373</v>
      </c>
      <c r="AX601" s="25">
        <f t="shared" si="228"/>
        <v>364.41551061754836</v>
      </c>
      <c r="AY601" s="25">
        <f t="shared" si="228"/>
        <v>1052.6074841407044</v>
      </c>
      <c r="AZ601" s="25">
        <f t="shared" si="228"/>
        <v>3047.8369510477814</v>
      </c>
      <c r="BA601" s="25">
        <f t="shared" si="228"/>
        <v>8832.473765734987</v>
      </c>
      <c r="BB601" s="25">
        <f t="shared" si="228"/>
        <v>25603.488645394966</v>
      </c>
      <c r="BC601" s="25">
        <f t="shared" si="228"/>
        <v>74226.582731377712</v>
      </c>
      <c r="BD601" s="25">
        <f t="shared" si="228"/>
        <v>215196.30313641208</v>
      </c>
      <c r="BE601" s="25">
        <f t="shared" si="228"/>
        <v>623900.48876334867</v>
      </c>
      <c r="BF601" s="25">
        <f t="shared" si="227"/>
        <v>1808829.499539858</v>
      </c>
      <c r="BG601" s="25">
        <f t="shared" si="227"/>
        <v>5244215.8008228196</v>
      </c>
      <c r="BH601" s="25">
        <f t="shared" si="227"/>
        <v>15204204.063164905</v>
      </c>
      <c r="BI601" s="25">
        <f t="shared" si="227"/>
        <v>44080539.207467429</v>
      </c>
      <c r="BJ601" s="25">
        <f t="shared" si="227"/>
        <v>127799787.60445273</v>
      </c>
      <c r="BK601" s="25">
        <f t="shared" si="227"/>
        <v>370521466.69325632</v>
      </c>
      <c r="BL601" s="25">
        <f t="shared" si="227"/>
        <v>1074228375.5313194</v>
      </c>
      <c r="BM601" s="25">
        <f t="shared" si="227"/>
        <v>3114439268.1283507</v>
      </c>
      <c r="BN601" s="25">
        <f t="shared" si="227"/>
        <v>9029487754.9259262</v>
      </c>
    </row>
    <row r="602" spans="2:66" x14ac:dyDescent="0.3">
      <c r="B602" s="73"/>
      <c r="F602" s="75"/>
      <c r="G602" s="23"/>
      <c r="H602" s="59">
        <f t="shared" si="215"/>
        <v>0</v>
      </c>
      <c r="I602" s="77">
        <f t="shared" si="226"/>
        <v>0</v>
      </c>
      <c r="J602">
        <f t="shared" si="230"/>
        <v>0</v>
      </c>
      <c r="K602">
        <f t="shared" si="230"/>
        <v>0</v>
      </c>
      <c r="L602">
        <f t="shared" si="230"/>
        <v>0</v>
      </c>
      <c r="M602">
        <f t="shared" si="230"/>
        <v>0</v>
      </c>
      <c r="N602">
        <f t="shared" si="230"/>
        <v>0</v>
      </c>
      <c r="O602">
        <f t="shared" si="230"/>
        <v>0</v>
      </c>
      <c r="P602">
        <f t="shared" si="230"/>
        <v>0</v>
      </c>
      <c r="Q602">
        <f t="shared" si="230"/>
        <v>0</v>
      </c>
      <c r="R602">
        <f t="shared" si="230"/>
        <v>0</v>
      </c>
      <c r="S602">
        <f t="shared" si="230"/>
        <v>0</v>
      </c>
      <c r="T602">
        <f t="shared" si="230"/>
        <v>0</v>
      </c>
      <c r="U602">
        <f t="shared" si="230"/>
        <v>0</v>
      </c>
      <c r="V602">
        <f t="shared" si="230"/>
        <v>0</v>
      </c>
      <c r="W602">
        <f t="shared" si="230"/>
        <v>0</v>
      </c>
      <c r="X602">
        <f t="shared" si="230"/>
        <v>0</v>
      </c>
      <c r="Y602">
        <f t="shared" si="230"/>
        <v>0</v>
      </c>
      <c r="Z602">
        <f t="shared" si="230"/>
        <v>0</v>
      </c>
      <c r="AA602">
        <f t="shared" si="230"/>
        <v>0</v>
      </c>
      <c r="AC602">
        <f t="shared" si="225"/>
        <v>0</v>
      </c>
      <c r="AD602">
        <f t="shared" si="225"/>
        <v>0</v>
      </c>
      <c r="AE602">
        <f t="shared" si="225"/>
        <v>0</v>
      </c>
      <c r="AF602">
        <f t="shared" si="225"/>
        <v>0</v>
      </c>
      <c r="AG602">
        <f t="shared" si="225"/>
        <v>0</v>
      </c>
      <c r="AH602">
        <f t="shared" si="225"/>
        <v>0</v>
      </c>
      <c r="AI602">
        <f t="shared" si="225"/>
        <v>0</v>
      </c>
      <c r="AJ602">
        <f t="shared" si="225"/>
        <v>0</v>
      </c>
      <c r="AK602">
        <f t="shared" si="224"/>
        <v>0</v>
      </c>
      <c r="AL602">
        <f t="shared" si="224"/>
        <v>0</v>
      </c>
      <c r="AM602">
        <f t="shared" si="224"/>
        <v>0</v>
      </c>
      <c r="AN602">
        <f t="shared" si="222"/>
        <v>0</v>
      </c>
      <c r="AO602">
        <f t="shared" si="222"/>
        <v>0</v>
      </c>
      <c r="AP602">
        <f t="shared" si="218"/>
        <v>0</v>
      </c>
      <c r="AQ602">
        <f t="shared" si="218"/>
        <v>0</v>
      </c>
      <c r="AR602">
        <f t="shared" si="218"/>
        <v>0</v>
      </c>
      <c r="AS602">
        <f t="shared" si="218"/>
        <v>0</v>
      </c>
      <c r="AT602">
        <f t="shared" si="218"/>
        <v>0</v>
      </c>
      <c r="AV602" s="25">
        <f t="shared" si="228"/>
        <v>45.171769645733413</v>
      </c>
      <c r="AW602" s="25">
        <f t="shared" si="228"/>
        <v>127.04522300052373</v>
      </c>
      <c r="AX602" s="25">
        <f t="shared" si="228"/>
        <v>364.41551061754836</v>
      </c>
      <c r="AY602" s="25">
        <f t="shared" si="228"/>
        <v>1052.6074841407044</v>
      </c>
      <c r="AZ602" s="25">
        <f t="shared" si="228"/>
        <v>3047.8369510477814</v>
      </c>
      <c r="BA602" s="25">
        <f t="shared" si="228"/>
        <v>8832.473765734987</v>
      </c>
      <c r="BB602" s="25">
        <f t="shared" si="228"/>
        <v>25603.488645394966</v>
      </c>
      <c r="BC602" s="25">
        <f t="shared" si="228"/>
        <v>74226.582731377712</v>
      </c>
      <c r="BD602" s="25">
        <f t="shared" si="228"/>
        <v>215196.30313641208</v>
      </c>
      <c r="BE602" s="25">
        <f t="shared" si="228"/>
        <v>623900.48876334867</v>
      </c>
      <c r="BF602" s="25">
        <f t="shared" si="227"/>
        <v>1808829.499539858</v>
      </c>
      <c r="BG602" s="25">
        <f t="shared" si="227"/>
        <v>5244215.8008228196</v>
      </c>
      <c r="BH602" s="25">
        <f t="shared" si="227"/>
        <v>15204204.063164905</v>
      </c>
      <c r="BI602" s="25">
        <f t="shared" si="227"/>
        <v>44080539.207467429</v>
      </c>
      <c r="BJ602" s="25">
        <f t="shared" si="227"/>
        <v>127799787.60445273</v>
      </c>
      <c r="BK602" s="25">
        <f t="shared" si="227"/>
        <v>370521466.69325632</v>
      </c>
      <c r="BL602" s="25">
        <f t="shared" si="227"/>
        <v>1074228375.5313194</v>
      </c>
      <c r="BM602" s="25">
        <f t="shared" si="227"/>
        <v>3114439268.1283507</v>
      </c>
      <c r="BN602" s="25">
        <f t="shared" si="227"/>
        <v>9029487754.9259262</v>
      </c>
    </row>
    <row r="603" spans="2:66" x14ac:dyDescent="0.3">
      <c r="B603" s="73"/>
      <c r="F603" s="75"/>
      <c r="G603" s="23"/>
      <c r="H603" s="59">
        <f t="shared" si="215"/>
        <v>0</v>
      </c>
      <c r="I603" s="77">
        <f t="shared" si="226"/>
        <v>0</v>
      </c>
      <c r="J603">
        <f t="shared" si="230"/>
        <v>0</v>
      </c>
      <c r="K603">
        <f t="shared" si="230"/>
        <v>0</v>
      </c>
      <c r="L603">
        <f t="shared" si="230"/>
        <v>0</v>
      </c>
      <c r="M603">
        <f t="shared" si="230"/>
        <v>0</v>
      </c>
      <c r="N603">
        <f t="shared" si="230"/>
        <v>0</v>
      </c>
      <c r="O603">
        <f t="shared" si="230"/>
        <v>0</v>
      </c>
      <c r="P603">
        <f t="shared" si="230"/>
        <v>0</v>
      </c>
      <c r="Q603">
        <f t="shared" si="230"/>
        <v>0</v>
      </c>
      <c r="R603">
        <f t="shared" si="230"/>
        <v>0</v>
      </c>
      <c r="S603">
        <f t="shared" si="230"/>
        <v>0</v>
      </c>
      <c r="T603">
        <f t="shared" si="230"/>
        <v>0</v>
      </c>
      <c r="U603">
        <f t="shared" si="230"/>
        <v>0</v>
      </c>
      <c r="V603">
        <f t="shared" si="230"/>
        <v>0</v>
      </c>
      <c r="W603">
        <f t="shared" si="230"/>
        <v>0</v>
      </c>
      <c r="X603">
        <f t="shared" si="230"/>
        <v>0</v>
      </c>
      <c r="Y603">
        <f t="shared" si="230"/>
        <v>0</v>
      </c>
      <c r="Z603">
        <f t="shared" si="230"/>
        <v>0</v>
      </c>
      <c r="AA603">
        <f t="shared" si="230"/>
        <v>0</v>
      </c>
      <c r="AC603">
        <f t="shared" si="225"/>
        <v>0</v>
      </c>
      <c r="AD603">
        <f t="shared" si="225"/>
        <v>0</v>
      </c>
      <c r="AE603">
        <f t="shared" si="225"/>
        <v>0</v>
      </c>
      <c r="AF603">
        <f t="shared" si="225"/>
        <v>0</v>
      </c>
      <c r="AG603">
        <f t="shared" si="225"/>
        <v>0</v>
      </c>
      <c r="AH603">
        <f t="shared" si="225"/>
        <v>0</v>
      </c>
      <c r="AI603">
        <f t="shared" si="225"/>
        <v>0</v>
      </c>
      <c r="AJ603">
        <f t="shared" si="225"/>
        <v>0</v>
      </c>
      <c r="AK603">
        <f t="shared" si="224"/>
        <v>0</v>
      </c>
      <c r="AL603">
        <f t="shared" si="224"/>
        <v>0</v>
      </c>
      <c r="AM603">
        <f t="shared" si="224"/>
        <v>0</v>
      </c>
      <c r="AN603">
        <f t="shared" si="222"/>
        <v>0</v>
      </c>
      <c r="AO603">
        <f t="shared" si="222"/>
        <v>0</v>
      </c>
      <c r="AP603">
        <f t="shared" si="218"/>
        <v>0</v>
      </c>
      <c r="AQ603">
        <f t="shared" si="218"/>
        <v>0</v>
      </c>
      <c r="AR603">
        <f t="shared" si="218"/>
        <v>0</v>
      </c>
      <c r="AS603">
        <f t="shared" si="218"/>
        <v>0</v>
      </c>
      <c r="AT603">
        <f t="shared" si="218"/>
        <v>0</v>
      </c>
      <c r="AV603" s="25">
        <f t="shared" si="228"/>
        <v>45.171769645733413</v>
      </c>
      <c r="AW603" s="25">
        <f t="shared" si="228"/>
        <v>127.04522300052373</v>
      </c>
      <c r="AX603" s="25">
        <f t="shared" si="228"/>
        <v>364.41551061754836</v>
      </c>
      <c r="AY603" s="25">
        <f t="shared" si="228"/>
        <v>1052.6074841407044</v>
      </c>
      <c r="AZ603" s="25">
        <f t="shared" si="228"/>
        <v>3047.8369510477814</v>
      </c>
      <c r="BA603" s="25">
        <f t="shared" si="228"/>
        <v>8832.473765734987</v>
      </c>
      <c r="BB603" s="25">
        <f t="shared" si="228"/>
        <v>25603.488645394966</v>
      </c>
      <c r="BC603" s="25">
        <f t="shared" si="228"/>
        <v>74226.582731377712</v>
      </c>
      <c r="BD603" s="25">
        <f t="shared" si="228"/>
        <v>215196.30313641208</v>
      </c>
      <c r="BE603" s="25">
        <f t="shared" si="228"/>
        <v>623900.48876334867</v>
      </c>
      <c r="BF603" s="25">
        <f t="shared" si="228"/>
        <v>1808829.499539858</v>
      </c>
      <c r="BG603" s="25">
        <f t="shared" si="228"/>
        <v>5244215.8008228196</v>
      </c>
      <c r="BH603" s="25">
        <f t="shared" si="228"/>
        <v>15204204.063164905</v>
      </c>
      <c r="BI603" s="25">
        <f t="shared" si="228"/>
        <v>44080539.207467429</v>
      </c>
      <c r="BJ603" s="25">
        <f t="shared" si="228"/>
        <v>127799787.60445273</v>
      </c>
      <c r="BK603" s="25">
        <f t="shared" si="228"/>
        <v>370521466.69325632</v>
      </c>
      <c r="BL603" s="25">
        <f t="shared" ref="BF603:BN618" si="231">$H$1+EXP(EXP($H$6*($E$4+($D603-$D$4)*$C$4)+$H$5)*BL$10+EXP($H$4*($E$4+($D603-$D$4)*$C$4)+$H$3)+$H$2)</f>
        <v>1074228375.5313194</v>
      </c>
      <c r="BM603" s="25">
        <f t="shared" si="231"/>
        <v>3114439268.1283507</v>
      </c>
      <c r="BN603" s="25">
        <f t="shared" si="231"/>
        <v>9029487754.9259262</v>
      </c>
    </row>
    <row r="604" spans="2:66" x14ac:dyDescent="0.3">
      <c r="B604" s="73"/>
      <c r="F604" s="75"/>
      <c r="G604" s="23"/>
      <c r="H604" s="59">
        <f t="shared" si="215"/>
        <v>0</v>
      </c>
      <c r="I604" s="77">
        <f t="shared" si="226"/>
        <v>0</v>
      </c>
      <c r="J604">
        <f t="shared" si="230"/>
        <v>0</v>
      </c>
      <c r="K604">
        <f t="shared" si="230"/>
        <v>0</v>
      </c>
      <c r="L604">
        <f t="shared" si="230"/>
        <v>0</v>
      </c>
      <c r="M604">
        <f t="shared" si="230"/>
        <v>0</v>
      </c>
      <c r="N604">
        <f t="shared" si="230"/>
        <v>0</v>
      </c>
      <c r="O604">
        <f t="shared" si="230"/>
        <v>0</v>
      </c>
      <c r="P604">
        <f t="shared" si="230"/>
        <v>0</v>
      </c>
      <c r="Q604">
        <f t="shared" si="230"/>
        <v>0</v>
      </c>
      <c r="R604">
        <f t="shared" si="230"/>
        <v>0</v>
      </c>
      <c r="S604">
        <f t="shared" si="230"/>
        <v>0</v>
      </c>
      <c r="T604">
        <f t="shared" si="230"/>
        <v>0</v>
      </c>
      <c r="U604">
        <f t="shared" si="230"/>
        <v>0</v>
      </c>
      <c r="V604">
        <f t="shared" si="230"/>
        <v>0</v>
      </c>
      <c r="W604">
        <f t="shared" si="230"/>
        <v>0</v>
      </c>
      <c r="X604">
        <f t="shared" si="230"/>
        <v>0</v>
      </c>
      <c r="Y604">
        <f t="shared" si="230"/>
        <v>0</v>
      </c>
      <c r="Z604">
        <f t="shared" si="230"/>
        <v>0</v>
      </c>
      <c r="AA604">
        <f t="shared" si="230"/>
        <v>0</v>
      </c>
      <c r="AC604">
        <f t="shared" si="225"/>
        <v>0</v>
      </c>
      <c r="AD604">
        <f t="shared" si="225"/>
        <v>0</v>
      </c>
      <c r="AE604">
        <f t="shared" si="225"/>
        <v>0</v>
      </c>
      <c r="AF604">
        <f t="shared" si="225"/>
        <v>0</v>
      </c>
      <c r="AG604">
        <f t="shared" si="225"/>
        <v>0</v>
      </c>
      <c r="AH604">
        <f t="shared" si="225"/>
        <v>0</v>
      </c>
      <c r="AI604">
        <f t="shared" si="225"/>
        <v>0</v>
      </c>
      <c r="AJ604">
        <f t="shared" si="225"/>
        <v>0</v>
      </c>
      <c r="AK604">
        <f t="shared" si="224"/>
        <v>0</v>
      </c>
      <c r="AL604">
        <f t="shared" si="224"/>
        <v>0</v>
      </c>
      <c r="AM604">
        <f t="shared" si="224"/>
        <v>0</v>
      </c>
      <c r="AN604">
        <f t="shared" si="222"/>
        <v>0</v>
      </c>
      <c r="AO604">
        <f t="shared" si="222"/>
        <v>0</v>
      </c>
      <c r="AP604">
        <f t="shared" si="218"/>
        <v>0</v>
      </c>
      <c r="AQ604">
        <f t="shared" si="218"/>
        <v>0</v>
      </c>
      <c r="AR604">
        <f t="shared" si="218"/>
        <v>0</v>
      </c>
      <c r="AS604">
        <f t="shared" si="218"/>
        <v>0</v>
      </c>
      <c r="AT604">
        <f t="shared" si="218"/>
        <v>0</v>
      </c>
      <c r="AV604" s="25">
        <f t="shared" ref="AV604:BK619" si="232">$H$1+EXP(EXP($H$6*($E$4+($D604-$D$4)*$C$4)+$H$5)*AV$10+EXP($H$4*($E$4+($D604-$D$4)*$C$4)+$H$3)+$H$2)</f>
        <v>45.171769645733413</v>
      </c>
      <c r="AW604" s="25">
        <f t="shared" si="232"/>
        <v>127.04522300052373</v>
      </c>
      <c r="AX604" s="25">
        <f t="shared" si="232"/>
        <v>364.41551061754836</v>
      </c>
      <c r="AY604" s="25">
        <f t="shared" si="232"/>
        <v>1052.6074841407044</v>
      </c>
      <c r="AZ604" s="25">
        <f t="shared" si="232"/>
        <v>3047.8369510477814</v>
      </c>
      <c r="BA604" s="25">
        <f t="shared" si="232"/>
        <v>8832.473765734987</v>
      </c>
      <c r="BB604" s="25">
        <f t="shared" si="232"/>
        <v>25603.488645394966</v>
      </c>
      <c r="BC604" s="25">
        <f t="shared" si="232"/>
        <v>74226.582731377712</v>
      </c>
      <c r="BD604" s="25">
        <f t="shared" si="232"/>
        <v>215196.30313641208</v>
      </c>
      <c r="BE604" s="25">
        <f t="shared" si="232"/>
        <v>623900.48876334867</v>
      </c>
      <c r="BF604" s="25">
        <f t="shared" si="231"/>
        <v>1808829.499539858</v>
      </c>
      <c r="BG604" s="25">
        <f t="shared" si="231"/>
        <v>5244215.8008228196</v>
      </c>
      <c r="BH604" s="25">
        <f t="shared" si="231"/>
        <v>15204204.063164905</v>
      </c>
      <c r="BI604" s="25">
        <f t="shared" si="231"/>
        <v>44080539.207467429</v>
      </c>
      <c r="BJ604" s="25">
        <f t="shared" si="231"/>
        <v>127799787.60445273</v>
      </c>
      <c r="BK604" s="25">
        <f t="shared" si="231"/>
        <v>370521466.69325632</v>
      </c>
      <c r="BL604" s="25">
        <f t="shared" si="231"/>
        <v>1074228375.5313194</v>
      </c>
      <c r="BM604" s="25">
        <f t="shared" si="231"/>
        <v>3114439268.1283507</v>
      </c>
      <c r="BN604" s="25">
        <f t="shared" si="231"/>
        <v>9029487754.9259262</v>
      </c>
    </row>
    <row r="605" spans="2:66" x14ac:dyDescent="0.3">
      <c r="B605" s="73"/>
      <c r="F605" s="75"/>
      <c r="G605" s="23"/>
      <c r="H605" s="59">
        <f t="shared" si="215"/>
        <v>0</v>
      </c>
      <c r="I605" s="77">
        <f t="shared" si="226"/>
        <v>0</v>
      </c>
      <c r="J605">
        <f t="shared" si="230"/>
        <v>0</v>
      </c>
      <c r="K605">
        <f t="shared" si="230"/>
        <v>0</v>
      </c>
      <c r="L605">
        <f t="shared" si="230"/>
        <v>0</v>
      </c>
      <c r="M605">
        <f t="shared" si="230"/>
        <v>0</v>
      </c>
      <c r="N605">
        <f t="shared" si="230"/>
        <v>0</v>
      </c>
      <c r="O605">
        <f t="shared" si="230"/>
        <v>0</v>
      </c>
      <c r="P605">
        <f t="shared" si="230"/>
        <v>0</v>
      </c>
      <c r="Q605">
        <f t="shared" si="230"/>
        <v>0</v>
      </c>
      <c r="R605">
        <f t="shared" si="230"/>
        <v>0</v>
      </c>
      <c r="S605">
        <f t="shared" si="230"/>
        <v>0</v>
      </c>
      <c r="T605">
        <f t="shared" si="230"/>
        <v>0</v>
      </c>
      <c r="U605">
        <f t="shared" si="230"/>
        <v>0</v>
      </c>
      <c r="V605">
        <f t="shared" si="230"/>
        <v>0</v>
      </c>
      <c r="W605">
        <f t="shared" si="230"/>
        <v>0</v>
      </c>
      <c r="X605">
        <f t="shared" si="230"/>
        <v>0</v>
      </c>
      <c r="Y605">
        <f t="shared" si="230"/>
        <v>0</v>
      </c>
      <c r="Z605">
        <f t="shared" si="230"/>
        <v>0</v>
      </c>
      <c r="AA605">
        <f t="shared" si="230"/>
        <v>0</v>
      </c>
      <c r="AC605">
        <f t="shared" si="225"/>
        <v>0</v>
      </c>
      <c r="AD605">
        <f t="shared" si="225"/>
        <v>0</v>
      </c>
      <c r="AE605">
        <f t="shared" si="225"/>
        <v>0</v>
      </c>
      <c r="AF605">
        <f t="shared" si="225"/>
        <v>0</v>
      </c>
      <c r="AG605">
        <f t="shared" si="225"/>
        <v>0</v>
      </c>
      <c r="AH605">
        <f t="shared" si="225"/>
        <v>0</v>
      </c>
      <c r="AI605">
        <f t="shared" si="225"/>
        <v>0</v>
      </c>
      <c r="AJ605">
        <f t="shared" si="225"/>
        <v>0</v>
      </c>
      <c r="AK605">
        <f t="shared" si="224"/>
        <v>0</v>
      </c>
      <c r="AL605">
        <f t="shared" si="224"/>
        <v>0</v>
      </c>
      <c r="AM605">
        <f t="shared" si="224"/>
        <v>0</v>
      </c>
      <c r="AN605">
        <f t="shared" si="222"/>
        <v>0</v>
      </c>
      <c r="AO605">
        <f t="shared" si="222"/>
        <v>0</v>
      </c>
      <c r="AP605">
        <f t="shared" si="218"/>
        <v>0</v>
      </c>
      <c r="AQ605">
        <f t="shared" si="218"/>
        <v>0</v>
      </c>
      <c r="AR605">
        <f t="shared" si="218"/>
        <v>0</v>
      </c>
      <c r="AS605">
        <f t="shared" si="218"/>
        <v>0</v>
      </c>
      <c r="AT605">
        <f t="shared" si="218"/>
        <v>0</v>
      </c>
      <c r="AV605" s="25">
        <f t="shared" si="232"/>
        <v>45.171769645733413</v>
      </c>
      <c r="AW605" s="25">
        <f t="shared" si="232"/>
        <v>127.04522300052373</v>
      </c>
      <c r="AX605" s="25">
        <f t="shared" si="232"/>
        <v>364.41551061754836</v>
      </c>
      <c r="AY605" s="25">
        <f t="shared" si="232"/>
        <v>1052.6074841407044</v>
      </c>
      <c r="AZ605" s="25">
        <f t="shared" si="232"/>
        <v>3047.8369510477814</v>
      </c>
      <c r="BA605" s="25">
        <f t="shared" si="232"/>
        <v>8832.473765734987</v>
      </c>
      <c r="BB605" s="25">
        <f t="shared" si="232"/>
        <v>25603.488645394966</v>
      </c>
      <c r="BC605" s="25">
        <f t="shared" si="232"/>
        <v>74226.582731377712</v>
      </c>
      <c r="BD605" s="25">
        <f t="shared" si="232"/>
        <v>215196.30313641208</v>
      </c>
      <c r="BE605" s="25">
        <f t="shared" si="232"/>
        <v>623900.48876334867</v>
      </c>
      <c r="BF605" s="25">
        <f t="shared" si="231"/>
        <v>1808829.499539858</v>
      </c>
      <c r="BG605" s="25">
        <f t="shared" si="231"/>
        <v>5244215.8008228196</v>
      </c>
      <c r="BH605" s="25">
        <f t="shared" si="231"/>
        <v>15204204.063164905</v>
      </c>
      <c r="BI605" s="25">
        <f t="shared" si="231"/>
        <v>44080539.207467429</v>
      </c>
      <c r="BJ605" s="25">
        <f t="shared" si="231"/>
        <v>127799787.60445273</v>
      </c>
      <c r="BK605" s="25">
        <f t="shared" si="231"/>
        <v>370521466.69325632</v>
      </c>
      <c r="BL605" s="25">
        <f t="shared" si="231"/>
        <v>1074228375.5313194</v>
      </c>
      <c r="BM605" s="25">
        <f t="shared" si="231"/>
        <v>3114439268.1283507</v>
      </c>
      <c r="BN605" s="25">
        <f t="shared" si="231"/>
        <v>9029487754.9259262</v>
      </c>
    </row>
    <row r="606" spans="2:66" x14ac:dyDescent="0.3">
      <c r="B606" s="73"/>
      <c r="F606" s="75"/>
      <c r="G606" s="23"/>
      <c r="H606" s="59">
        <f t="shared" si="215"/>
        <v>0</v>
      </c>
      <c r="I606" s="77">
        <f t="shared" si="226"/>
        <v>0</v>
      </c>
      <c r="J606">
        <f t="shared" si="230"/>
        <v>0</v>
      </c>
      <c r="K606">
        <f t="shared" si="230"/>
        <v>0</v>
      </c>
      <c r="L606">
        <f t="shared" si="230"/>
        <v>0</v>
      </c>
      <c r="M606">
        <f t="shared" si="230"/>
        <v>0</v>
      </c>
      <c r="N606">
        <f t="shared" si="230"/>
        <v>0</v>
      </c>
      <c r="O606">
        <f t="shared" si="230"/>
        <v>0</v>
      </c>
      <c r="P606">
        <f t="shared" si="230"/>
        <v>0</v>
      </c>
      <c r="Q606">
        <f t="shared" si="230"/>
        <v>0</v>
      </c>
      <c r="R606">
        <f t="shared" si="230"/>
        <v>0</v>
      </c>
      <c r="S606">
        <f t="shared" si="230"/>
        <v>0</v>
      </c>
      <c r="T606">
        <f t="shared" si="230"/>
        <v>0</v>
      </c>
      <c r="U606">
        <f t="shared" si="230"/>
        <v>0</v>
      </c>
      <c r="V606">
        <f t="shared" si="230"/>
        <v>0</v>
      </c>
      <c r="W606">
        <f t="shared" si="230"/>
        <v>0</v>
      </c>
      <c r="X606">
        <f t="shared" si="230"/>
        <v>0</v>
      </c>
      <c r="Y606">
        <f t="shared" si="230"/>
        <v>0</v>
      </c>
      <c r="Z606">
        <f t="shared" si="230"/>
        <v>0</v>
      </c>
      <c r="AA606">
        <f t="shared" si="230"/>
        <v>0</v>
      </c>
      <c r="AC606">
        <f t="shared" si="225"/>
        <v>0</v>
      </c>
      <c r="AD606">
        <f t="shared" si="225"/>
        <v>0</v>
      </c>
      <c r="AE606">
        <f t="shared" si="225"/>
        <v>0</v>
      </c>
      <c r="AF606">
        <f t="shared" si="225"/>
        <v>0</v>
      </c>
      <c r="AG606">
        <f t="shared" si="225"/>
        <v>0</v>
      </c>
      <c r="AH606">
        <f t="shared" si="225"/>
        <v>0</v>
      </c>
      <c r="AI606">
        <f t="shared" si="225"/>
        <v>0</v>
      </c>
      <c r="AJ606">
        <f t="shared" si="225"/>
        <v>0</v>
      </c>
      <c r="AK606">
        <f t="shared" si="224"/>
        <v>0</v>
      </c>
      <c r="AL606">
        <f t="shared" si="224"/>
        <v>0</v>
      </c>
      <c r="AM606">
        <f t="shared" si="224"/>
        <v>0</v>
      </c>
      <c r="AN606">
        <f t="shared" si="222"/>
        <v>0</v>
      </c>
      <c r="AO606">
        <f t="shared" si="222"/>
        <v>0</v>
      </c>
      <c r="AP606">
        <f t="shared" si="218"/>
        <v>0</v>
      </c>
      <c r="AQ606">
        <f t="shared" si="218"/>
        <v>0</v>
      </c>
      <c r="AR606">
        <f t="shared" si="218"/>
        <v>0</v>
      </c>
      <c r="AS606">
        <f t="shared" si="218"/>
        <v>0</v>
      </c>
      <c r="AT606">
        <f t="shared" si="218"/>
        <v>0</v>
      </c>
      <c r="AV606" s="25">
        <f t="shared" si="232"/>
        <v>45.171769645733413</v>
      </c>
      <c r="AW606" s="25">
        <f t="shared" si="232"/>
        <v>127.04522300052373</v>
      </c>
      <c r="AX606" s="25">
        <f t="shared" si="232"/>
        <v>364.41551061754836</v>
      </c>
      <c r="AY606" s="25">
        <f t="shared" si="232"/>
        <v>1052.6074841407044</v>
      </c>
      <c r="AZ606" s="25">
        <f t="shared" si="232"/>
        <v>3047.8369510477814</v>
      </c>
      <c r="BA606" s="25">
        <f t="shared" si="232"/>
        <v>8832.473765734987</v>
      </c>
      <c r="BB606" s="25">
        <f t="shared" si="232"/>
        <v>25603.488645394966</v>
      </c>
      <c r="BC606" s="25">
        <f t="shared" si="232"/>
        <v>74226.582731377712</v>
      </c>
      <c r="BD606" s="25">
        <f t="shared" si="232"/>
        <v>215196.30313641208</v>
      </c>
      <c r="BE606" s="25">
        <f t="shared" si="232"/>
        <v>623900.48876334867</v>
      </c>
      <c r="BF606" s="25">
        <f t="shared" si="231"/>
        <v>1808829.499539858</v>
      </c>
      <c r="BG606" s="25">
        <f t="shared" si="231"/>
        <v>5244215.8008228196</v>
      </c>
      <c r="BH606" s="25">
        <f t="shared" si="231"/>
        <v>15204204.063164905</v>
      </c>
      <c r="BI606" s="25">
        <f t="shared" si="231"/>
        <v>44080539.207467429</v>
      </c>
      <c r="BJ606" s="25">
        <f t="shared" si="231"/>
        <v>127799787.60445273</v>
      </c>
      <c r="BK606" s="25">
        <f t="shared" si="231"/>
        <v>370521466.69325632</v>
      </c>
      <c r="BL606" s="25">
        <f t="shared" si="231"/>
        <v>1074228375.5313194</v>
      </c>
      <c r="BM606" s="25">
        <f t="shared" si="231"/>
        <v>3114439268.1283507</v>
      </c>
      <c r="BN606" s="25">
        <f t="shared" si="231"/>
        <v>9029487754.9259262</v>
      </c>
    </row>
    <row r="607" spans="2:66" x14ac:dyDescent="0.3">
      <c r="B607" s="73"/>
      <c r="F607" s="75"/>
      <c r="G607" s="23"/>
      <c r="H607" s="59">
        <f t="shared" si="215"/>
        <v>0</v>
      </c>
      <c r="I607" s="77">
        <f t="shared" si="226"/>
        <v>0</v>
      </c>
      <c r="J607">
        <f t="shared" si="230"/>
        <v>0</v>
      </c>
      <c r="K607">
        <f t="shared" si="230"/>
        <v>0</v>
      </c>
      <c r="L607">
        <f t="shared" si="230"/>
        <v>0</v>
      </c>
      <c r="M607">
        <f t="shared" si="230"/>
        <v>0</v>
      </c>
      <c r="N607">
        <f t="shared" si="230"/>
        <v>0</v>
      </c>
      <c r="O607">
        <f t="shared" si="230"/>
        <v>0</v>
      </c>
      <c r="P607">
        <f t="shared" si="230"/>
        <v>0</v>
      </c>
      <c r="Q607">
        <f t="shared" si="230"/>
        <v>0</v>
      </c>
      <c r="R607">
        <f t="shared" si="230"/>
        <v>0</v>
      </c>
      <c r="S607">
        <f t="shared" si="230"/>
        <v>0</v>
      </c>
      <c r="T607">
        <f t="shared" si="230"/>
        <v>0</v>
      </c>
      <c r="U607">
        <f t="shared" si="230"/>
        <v>0</v>
      </c>
      <c r="V607">
        <f t="shared" si="230"/>
        <v>0</v>
      </c>
      <c r="W607">
        <f t="shared" si="230"/>
        <v>0</v>
      </c>
      <c r="X607">
        <f t="shared" si="230"/>
        <v>0</v>
      </c>
      <c r="Y607">
        <f t="shared" si="230"/>
        <v>0</v>
      </c>
      <c r="Z607">
        <f t="shared" si="230"/>
        <v>0</v>
      </c>
      <c r="AA607">
        <f t="shared" si="230"/>
        <v>0</v>
      </c>
      <c r="AC607">
        <f t="shared" si="225"/>
        <v>0</v>
      </c>
      <c r="AD607">
        <f t="shared" si="225"/>
        <v>0</v>
      </c>
      <c r="AE607">
        <f t="shared" si="225"/>
        <v>0</v>
      </c>
      <c r="AF607">
        <f t="shared" si="225"/>
        <v>0</v>
      </c>
      <c r="AG607">
        <f t="shared" si="225"/>
        <v>0</v>
      </c>
      <c r="AH607">
        <f t="shared" si="225"/>
        <v>0</v>
      </c>
      <c r="AI607">
        <f t="shared" si="225"/>
        <v>0</v>
      </c>
      <c r="AJ607">
        <f t="shared" si="225"/>
        <v>0</v>
      </c>
      <c r="AK607">
        <f t="shared" si="224"/>
        <v>0</v>
      </c>
      <c r="AL607">
        <f t="shared" si="224"/>
        <v>0</v>
      </c>
      <c r="AM607">
        <f t="shared" si="224"/>
        <v>0</v>
      </c>
      <c r="AN607">
        <f t="shared" si="222"/>
        <v>0</v>
      </c>
      <c r="AO607">
        <f t="shared" si="222"/>
        <v>0</v>
      </c>
      <c r="AP607">
        <f t="shared" si="218"/>
        <v>0</v>
      </c>
      <c r="AQ607">
        <f t="shared" si="218"/>
        <v>0</v>
      </c>
      <c r="AR607">
        <f t="shared" si="218"/>
        <v>0</v>
      </c>
      <c r="AS607">
        <f t="shared" si="218"/>
        <v>0</v>
      </c>
      <c r="AT607">
        <f t="shared" si="218"/>
        <v>0</v>
      </c>
      <c r="AV607" s="25">
        <f t="shared" si="232"/>
        <v>45.171769645733413</v>
      </c>
      <c r="AW607" s="25">
        <f t="shared" si="232"/>
        <v>127.04522300052373</v>
      </c>
      <c r="AX607" s="25">
        <f t="shared" si="232"/>
        <v>364.41551061754836</v>
      </c>
      <c r="AY607" s="25">
        <f t="shared" si="232"/>
        <v>1052.6074841407044</v>
      </c>
      <c r="AZ607" s="25">
        <f t="shared" si="232"/>
        <v>3047.8369510477814</v>
      </c>
      <c r="BA607" s="25">
        <f t="shared" si="232"/>
        <v>8832.473765734987</v>
      </c>
      <c r="BB607" s="25">
        <f t="shared" si="232"/>
        <v>25603.488645394966</v>
      </c>
      <c r="BC607" s="25">
        <f t="shared" si="232"/>
        <v>74226.582731377712</v>
      </c>
      <c r="BD607" s="25">
        <f t="shared" si="232"/>
        <v>215196.30313641208</v>
      </c>
      <c r="BE607" s="25">
        <f t="shared" si="232"/>
        <v>623900.48876334867</v>
      </c>
      <c r="BF607" s="25">
        <f t="shared" si="231"/>
        <v>1808829.499539858</v>
      </c>
      <c r="BG607" s="25">
        <f t="shared" si="231"/>
        <v>5244215.8008228196</v>
      </c>
      <c r="BH607" s="25">
        <f t="shared" si="231"/>
        <v>15204204.063164905</v>
      </c>
      <c r="BI607" s="25">
        <f t="shared" si="231"/>
        <v>44080539.207467429</v>
      </c>
      <c r="BJ607" s="25">
        <f t="shared" si="231"/>
        <v>127799787.60445273</v>
      </c>
      <c r="BK607" s="25">
        <f t="shared" si="231"/>
        <v>370521466.69325632</v>
      </c>
      <c r="BL607" s="25">
        <f t="shared" si="231"/>
        <v>1074228375.5313194</v>
      </c>
      <c r="BM607" s="25">
        <f t="shared" si="231"/>
        <v>3114439268.1283507</v>
      </c>
      <c r="BN607" s="25">
        <f t="shared" si="231"/>
        <v>9029487754.9259262</v>
      </c>
    </row>
    <row r="608" spans="2:66" x14ac:dyDescent="0.3">
      <c r="B608" s="73"/>
      <c r="F608" s="75"/>
      <c r="G608" s="23"/>
      <c r="H608" s="59">
        <f t="shared" si="215"/>
        <v>0</v>
      </c>
      <c r="I608" s="77">
        <f t="shared" si="226"/>
        <v>0</v>
      </c>
      <c r="J608">
        <f t="shared" si="230"/>
        <v>0</v>
      </c>
      <c r="K608">
        <f t="shared" si="230"/>
        <v>0</v>
      </c>
      <c r="L608">
        <f t="shared" si="230"/>
        <v>0</v>
      </c>
      <c r="M608">
        <f t="shared" si="230"/>
        <v>0</v>
      </c>
      <c r="N608">
        <f t="shared" si="230"/>
        <v>0</v>
      </c>
      <c r="O608">
        <f t="shared" si="230"/>
        <v>0</v>
      </c>
      <c r="P608">
        <f t="shared" si="230"/>
        <v>0</v>
      </c>
      <c r="Q608">
        <f t="shared" si="230"/>
        <v>0</v>
      </c>
      <c r="R608">
        <f t="shared" si="230"/>
        <v>0</v>
      </c>
      <c r="S608">
        <f t="shared" si="230"/>
        <v>0</v>
      </c>
      <c r="T608">
        <f t="shared" si="230"/>
        <v>0</v>
      </c>
      <c r="U608">
        <f t="shared" si="230"/>
        <v>0</v>
      </c>
      <c r="V608">
        <f t="shared" si="230"/>
        <v>0</v>
      </c>
      <c r="W608">
        <f t="shared" si="230"/>
        <v>0</v>
      </c>
      <c r="X608">
        <f t="shared" si="230"/>
        <v>0</v>
      </c>
      <c r="Y608">
        <f t="shared" si="230"/>
        <v>0</v>
      </c>
      <c r="Z608">
        <f t="shared" si="230"/>
        <v>0</v>
      </c>
      <c r="AA608">
        <f t="shared" si="230"/>
        <v>0</v>
      </c>
      <c r="AC608">
        <f t="shared" si="225"/>
        <v>0</v>
      </c>
      <c r="AD608">
        <f t="shared" si="225"/>
        <v>0</v>
      </c>
      <c r="AE608">
        <f t="shared" si="225"/>
        <v>0</v>
      </c>
      <c r="AF608">
        <f t="shared" si="225"/>
        <v>0</v>
      </c>
      <c r="AG608">
        <f t="shared" si="225"/>
        <v>0</v>
      </c>
      <c r="AH608">
        <f t="shared" si="225"/>
        <v>0</v>
      </c>
      <c r="AI608">
        <f t="shared" si="225"/>
        <v>0</v>
      </c>
      <c r="AJ608">
        <f t="shared" si="225"/>
        <v>0</v>
      </c>
      <c r="AK608">
        <f t="shared" si="224"/>
        <v>0</v>
      </c>
      <c r="AL608">
        <f t="shared" si="224"/>
        <v>0</v>
      </c>
      <c r="AM608">
        <f t="shared" si="224"/>
        <v>0</v>
      </c>
      <c r="AN608">
        <f t="shared" si="222"/>
        <v>0</v>
      </c>
      <c r="AO608">
        <f t="shared" si="222"/>
        <v>0</v>
      </c>
      <c r="AP608">
        <f t="shared" si="218"/>
        <v>0</v>
      </c>
      <c r="AQ608">
        <f t="shared" si="218"/>
        <v>0</v>
      </c>
      <c r="AR608">
        <f t="shared" si="218"/>
        <v>0</v>
      </c>
      <c r="AS608">
        <f t="shared" si="218"/>
        <v>0</v>
      </c>
      <c r="AT608">
        <f t="shared" si="218"/>
        <v>0</v>
      </c>
      <c r="AV608" s="25">
        <f t="shared" si="232"/>
        <v>45.171769645733413</v>
      </c>
      <c r="AW608" s="25">
        <f t="shared" si="232"/>
        <v>127.04522300052373</v>
      </c>
      <c r="AX608" s="25">
        <f t="shared" si="232"/>
        <v>364.41551061754836</v>
      </c>
      <c r="AY608" s="25">
        <f t="shared" si="232"/>
        <v>1052.6074841407044</v>
      </c>
      <c r="AZ608" s="25">
        <f t="shared" si="232"/>
        <v>3047.8369510477814</v>
      </c>
      <c r="BA608" s="25">
        <f t="shared" si="232"/>
        <v>8832.473765734987</v>
      </c>
      <c r="BB608" s="25">
        <f t="shared" si="232"/>
        <v>25603.488645394966</v>
      </c>
      <c r="BC608" s="25">
        <f t="shared" si="232"/>
        <v>74226.582731377712</v>
      </c>
      <c r="BD608" s="25">
        <f t="shared" si="232"/>
        <v>215196.30313641208</v>
      </c>
      <c r="BE608" s="25">
        <f t="shared" si="232"/>
        <v>623900.48876334867</v>
      </c>
      <c r="BF608" s="25">
        <f t="shared" si="231"/>
        <v>1808829.499539858</v>
      </c>
      <c r="BG608" s="25">
        <f t="shared" si="231"/>
        <v>5244215.8008228196</v>
      </c>
      <c r="BH608" s="25">
        <f t="shared" si="231"/>
        <v>15204204.063164905</v>
      </c>
      <c r="BI608" s="25">
        <f t="shared" si="231"/>
        <v>44080539.207467429</v>
      </c>
      <c r="BJ608" s="25">
        <f t="shared" si="231"/>
        <v>127799787.60445273</v>
      </c>
      <c r="BK608" s="25">
        <f t="shared" si="231"/>
        <v>370521466.69325632</v>
      </c>
      <c r="BL608" s="25">
        <f t="shared" si="231"/>
        <v>1074228375.5313194</v>
      </c>
      <c r="BM608" s="25">
        <f t="shared" si="231"/>
        <v>3114439268.1283507</v>
      </c>
      <c r="BN608" s="25">
        <f t="shared" si="231"/>
        <v>9029487754.9259262</v>
      </c>
    </row>
    <row r="609" spans="2:66" x14ac:dyDescent="0.3">
      <c r="B609" s="73"/>
      <c r="F609" s="75"/>
      <c r="G609" s="23"/>
      <c r="H609" s="59">
        <f t="shared" si="215"/>
        <v>0</v>
      </c>
      <c r="I609" s="77">
        <f t="shared" si="226"/>
        <v>0</v>
      </c>
      <c r="J609">
        <f t="shared" si="230"/>
        <v>0</v>
      </c>
      <c r="K609">
        <f t="shared" si="230"/>
        <v>0</v>
      </c>
      <c r="L609">
        <f t="shared" si="230"/>
        <v>0</v>
      </c>
      <c r="M609">
        <f t="shared" si="230"/>
        <v>0</v>
      </c>
      <c r="N609">
        <f t="shared" si="230"/>
        <v>0</v>
      </c>
      <c r="O609">
        <f t="shared" si="230"/>
        <v>0</v>
      </c>
      <c r="P609">
        <f t="shared" si="230"/>
        <v>0</v>
      </c>
      <c r="Q609">
        <f t="shared" si="230"/>
        <v>0</v>
      </c>
      <c r="R609">
        <f t="shared" si="230"/>
        <v>0</v>
      </c>
      <c r="S609">
        <f t="shared" si="230"/>
        <v>0</v>
      </c>
      <c r="T609">
        <f t="shared" si="230"/>
        <v>0</v>
      </c>
      <c r="U609">
        <f t="shared" si="230"/>
        <v>0</v>
      </c>
      <c r="V609">
        <f t="shared" si="230"/>
        <v>0</v>
      </c>
      <c r="W609">
        <f t="shared" si="230"/>
        <v>0</v>
      </c>
      <c r="X609">
        <f t="shared" si="230"/>
        <v>0</v>
      </c>
      <c r="Y609">
        <f t="shared" si="230"/>
        <v>0</v>
      </c>
      <c r="Z609">
        <f t="shared" si="230"/>
        <v>0</v>
      </c>
      <c r="AA609">
        <f t="shared" si="230"/>
        <v>0</v>
      </c>
      <c r="AC609">
        <f t="shared" si="225"/>
        <v>0</v>
      </c>
      <c r="AD609">
        <f t="shared" si="225"/>
        <v>0</v>
      </c>
      <c r="AE609">
        <f t="shared" si="225"/>
        <v>0</v>
      </c>
      <c r="AF609">
        <f t="shared" si="225"/>
        <v>0</v>
      </c>
      <c r="AG609">
        <f t="shared" si="225"/>
        <v>0</v>
      </c>
      <c r="AH609">
        <f t="shared" si="225"/>
        <v>0</v>
      </c>
      <c r="AI609">
        <f t="shared" si="225"/>
        <v>0</v>
      </c>
      <c r="AJ609">
        <f t="shared" si="225"/>
        <v>0</v>
      </c>
      <c r="AK609">
        <f t="shared" si="224"/>
        <v>0</v>
      </c>
      <c r="AL609">
        <f t="shared" si="224"/>
        <v>0</v>
      </c>
      <c r="AM609">
        <f t="shared" si="224"/>
        <v>0</v>
      </c>
      <c r="AN609">
        <f t="shared" si="222"/>
        <v>0</v>
      </c>
      <c r="AO609">
        <f t="shared" si="222"/>
        <v>0</v>
      </c>
      <c r="AP609">
        <f t="shared" si="218"/>
        <v>0</v>
      </c>
      <c r="AQ609">
        <f t="shared" si="218"/>
        <v>0</v>
      </c>
      <c r="AR609">
        <f t="shared" si="218"/>
        <v>0</v>
      </c>
      <c r="AS609">
        <f t="shared" si="218"/>
        <v>0</v>
      </c>
      <c r="AT609">
        <f t="shared" si="218"/>
        <v>0</v>
      </c>
      <c r="AV609" s="25">
        <f t="shared" si="232"/>
        <v>45.171769645733413</v>
      </c>
      <c r="AW609" s="25">
        <f t="shared" si="232"/>
        <v>127.04522300052373</v>
      </c>
      <c r="AX609" s="25">
        <f t="shared" si="232"/>
        <v>364.41551061754836</v>
      </c>
      <c r="AY609" s="25">
        <f t="shared" si="232"/>
        <v>1052.6074841407044</v>
      </c>
      <c r="AZ609" s="25">
        <f t="shared" si="232"/>
        <v>3047.8369510477814</v>
      </c>
      <c r="BA609" s="25">
        <f t="shared" si="232"/>
        <v>8832.473765734987</v>
      </c>
      <c r="BB609" s="25">
        <f t="shared" si="232"/>
        <v>25603.488645394966</v>
      </c>
      <c r="BC609" s="25">
        <f t="shared" si="232"/>
        <v>74226.582731377712</v>
      </c>
      <c r="BD609" s="25">
        <f t="shared" si="232"/>
        <v>215196.30313641208</v>
      </c>
      <c r="BE609" s="25">
        <f t="shared" si="232"/>
        <v>623900.48876334867</v>
      </c>
      <c r="BF609" s="25">
        <f t="shared" si="231"/>
        <v>1808829.499539858</v>
      </c>
      <c r="BG609" s="25">
        <f t="shared" si="231"/>
        <v>5244215.8008228196</v>
      </c>
      <c r="BH609" s="25">
        <f t="shared" si="231"/>
        <v>15204204.063164905</v>
      </c>
      <c r="BI609" s="25">
        <f t="shared" si="231"/>
        <v>44080539.207467429</v>
      </c>
      <c r="BJ609" s="25">
        <f t="shared" si="231"/>
        <v>127799787.60445273</v>
      </c>
      <c r="BK609" s="25">
        <f t="shared" si="231"/>
        <v>370521466.69325632</v>
      </c>
      <c r="BL609" s="25">
        <f t="shared" si="231"/>
        <v>1074228375.5313194</v>
      </c>
      <c r="BM609" s="25">
        <f t="shared" si="231"/>
        <v>3114439268.1283507</v>
      </c>
      <c r="BN609" s="25">
        <f t="shared" si="231"/>
        <v>9029487754.9259262</v>
      </c>
    </row>
    <row r="610" spans="2:66" x14ac:dyDescent="0.3">
      <c r="B610" s="73"/>
      <c r="F610" s="75"/>
      <c r="G610" s="23"/>
      <c r="H610" s="59">
        <f t="shared" si="215"/>
        <v>0</v>
      </c>
      <c r="I610" s="77">
        <f t="shared" si="226"/>
        <v>0</v>
      </c>
      <c r="J610">
        <f t="shared" si="230"/>
        <v>0</v>
      </c>
      <c r="K610">
        <f t="shared" si="230"/>
        <v>0</v>
      </c>
      <c r="L610">
        <f t="shared" si="230"/>
        <v>0</v>
      </c>
      <c r="M610">
        <f t="shared" ref="M610:AA610" si="233">IF(AND(M$10&lt;=$D610,$D610&lt;N$10)=TRUE,(M$9*100+100*($D610-M$10)/(N$10-M$10)),0)</f>
        <v>0</v>
      </c>
      <c r="N610">
        <f t="shared" si="233"/>
        <v>0</v>
      </c>
      <c r="O610">
        <f t="shared" si="233"/>
        <v>0</v>
      </c>
      <c r="P610">
        <f t="shared" si="233"/>
        <v>0</v>
      </c>
      <c r="Q610">
        <f t="shared" si="233"/>
        <v>0</v>
      </c>
      <c r="R610">
        <f t="shared" si="233"/>
        <v>0</v>
      </c>
      <c r="S610">
        <f t="shared" si="233"/>
        <v>0</v>
      </c>
      <c r="T610">
        <f t="shared" si="233"/>
        <v>0</v>
      </c>
      <c r="U610">
        <f t="shared" si="233"/>
        <v>0</v>
      </c>
      <c r="V610">
        <f t="shared" si="233"/>
        <v>0</v>
      </c>
      <c r="W610">
        <f t="shared" si="233"/>
        <v>0</v>
      </c>
      <c r="X610">
        <f t="shared" si="233"/>
        <v>0</v>
      </c>
      <c r="Y610">
        <f t="shared" si="233"/>
        <v>0</v>
      </c>
      <c r="Z610">
        <f t="shared" si="233"/>
        <v>0</v>
      </c>
      <c r="AA610">
        <f t="shared" si="233"/>
        <v>0</v>
      </c>
      <c r="AC610">
        <f t="shared" si="225"/>
        <v>0</v>
      </c>
      <c r="AD610">
        <f t="shared" si="225"/>
        <v>0</v>
      </c>
      <c r="AE610">
        <f t="shared" si="225"/>
        <v>0</v>
      </c>
      <c r="AF610">
        <f t="shared" si="225"/>
        <v>0</v>
      </c>
      <c r="AG610">
        <f t="shared" si="225"/>
        <v>0</v>
      </c>
      <c r="AH610">
        <f t="shared" si="225"/>
        <v>0</v>
      </c>
      <c r="AI610">
        <f t="shared" si="225"/>
        <v>0</v>
      </c>
      <c r="AJ610">
        <f t="shared" si="225"/>
        <v>0</v>
      </c>
      <c r="AK610">
        <f t="shared" si="224"/>
        <v>0</v>
      </c>
      <c r="AL610">
        <f t="shared" si="224"/>
        <v>0</v>
      </c>
      <c r="AM610">
        <f t="shared" si="224"/>
        <v>0</v>
      </c>
      <c r="AN610">
        <f t="shared" si="222"/>
        <v>0</v>
      </c>
      <c r="AO610">
        <f t="shared" si="222"/>
        <v>0</v>
      </c>
      <c r="AP610">
        <f t="shared" si="218"/>
        <v>0</v>
      </c>
      <c r="AQ610">
        <f t="shared" si="218"/>
        <v>0</v>
      </c>
      <c r="AR610">
        <f t="shared" si="218"/>
        <v>0</v>
      </c>
      <c r="AS610">
        <f t="shared" si="218"/>
        <v>0</v>
      </c>
      <c r="AT610">
        <f t="shared" si="218"/>
        <v>0</v>
      </c>
      <c r="AV610" s="25">
        <f t="shared" si="232"/>
        <v>45.171769645733413</v>
      </c>
      <c r="AW610" s="25">
        <f t="shared" si="232"/>
        <v>127.04522300052373</v>
      </c>
      <c r="AX610" s="25">
        <f t="shared" si="232"/>
        <v>364.41551061754836</v>
      </c>
      <c r="AY610" s="25">
        <f t="shared" si="232"/>
        <v>1052.6074841407044</v>
      </c>
      <c r="AZ610" s="25">
        <f t="shared" si="232"/>
        <v>3047.8369510477814</v>
      </c>
      <c r="BA610" s="25">
        <f t="shared" si="232"/>
        <v>8832.473765734987</v>
      </c>
      <c r="BB610" s="25">
        <f t="shared" si="232"/>
        <v>25603.488645394966</v>
      </c>
      <c r="BC610" s="25">
        <f t="shared" si="232"/>
        <v>74226.582731377712</v>
      </c>
      <c r="BD610" s="25">
        <f t="shared" si="232"/>
        <v>215196.30313641208</v>
      </c>
      <c r="BE610" s="25">
        <f t="shared" si="232"/>
        <v>623900.48876334867</v>
      </c>
      <c r="BF610" s="25">
        <f t="shared" si="231"/>
        <v>1808829.499539858</v>
      </c>
      <c r="BG610" s="25">
        <f t="shared" si="231"/>
        <v>5244215.8008228196</v>
      </c>
      <c r="BH610" s="25">
        <f t="shared" si="231"/>
        <v>15204204.063164905</v>
      </c>
      <c r="BI610" s="25">
        <f t="shared" si="231"/>
        <v>44080539.207467429</v>
      </c>
      <c r="BJ610" s="25">
        <f t="shared" si="231"/>
        <v>127799787.60445273</v>
      </c>
      <c r="BK610" s="25">
        <f t="shared" si="231"/>
        <v>370521466.69325632</v>
      </c>
      <c r="BL610" s="25">
        <f t="shared" si="231"/>
        <v>1074228375.5313194</v>
      </c>
      <c r="BM610" s="25">
        <f t="shared" si="231"/>
        <v>3114439268.1283507</v>
      </c>
      <c r="BN610" s="25">
        <f t="shared" si="231"/>
        <v>9029487754.9259262</v>
      </c>
    </row>
    <row r="611" spans="2:66" x14ac:dyDescent="0.3">
      <c r="B611" s="73"/>
      <c r="F611" s="75"/>
      <c r="G611" s="23"/>
      <c r="H611" s="59">
        <f t="shared" si="215"/>
        <v>0</v>
      </c>
      <c r="I611" s="77">
        <f t="shared" si="226"/>
        <v>0</v>
      </c>
      <c r="J611">
        <f t="shared" ref="J611:AA625" si="234">IF(AND(J$10&lt;=$D611,$D611&lt;K$10)=TRUE,(J$9*100+100*($D611-J$10)/(K$10-J$10)),0)</f>
        <v>0</v>
      </c>
      <c r="K611">
        <f t="shared" si="234"/>
        <v>0</v>
      </c>
      <c r="L611">
        <f t="shared" si="234"/>
        <v>0</v>
      </c>
      <c r="M611">
        <f t="shared" si="234"/>
        <v>0</v>
      </c>
      <c r="N611">
        <f t="shared" si="234"/>
        <v>0</v>
      </c>
      <c r="O611">
        <f t="shared" si="234"/>
        <v>0</v>
      </c>
      <c r="P611">
        <f t="shared" si="234"/>
        <v>0</v>
      </c>
      <c r="Q611">
        <f t="shared" si="234"/>
        <v>0</v>
      </c>
      <c r="R611">
        <f t="shared" si="234"/>
        <v>0</v>
      </c>
      <c r="S611">
        <f t="shared" si="234"/>
        <v>0</v>
      </c>
      <c r="T611">
        <f t="shared" si="234"/>
        <v>0</v>
      </c>
      <c r="U611">
        <f t="shared" si="234"/>
        <v>0</v>
      </c>
      <c r="V611">
        <f t="shared" si="234"/>
        <v>0</v>
      </c>
      <c r="W611">
        <f t="shared" si="234"/>
        <v>0</v>
      </c>
      <c r="X611">
        <f t="shared" si="234"/>
        <v>0</v>
      </c>
      <c r="Y611">
        <f t="shared" si="234"/>
        <v>0</v>
      </c>
      <c r="Z611">
        <f t="shared" si="234"/>
        <v>0</v>
      </c>
      <c r="AA611">
        <f t="shared" si="234"/>
        <v>0</v>
      </c>
      <c r="AC611">
        <f t="shared" si="225"/>
        <v>0</v>
      </c>
      <c r="AD611">
        <f t="shared" si="225"/>
        <v>0</v>
      </c>
      <c r="AE611">
        <f t="shared" si="225"/>
        <v>0</v>
      </c>
      <c r="AF611">
        <f t="shared" si="225"/>
        <v>0</v>
      </c>
      <c r="AG611">
        <f t="shared" si="225"/>
        <v>0</v>
      </c>
      <c r="AH611">
        <f t="shared" si="225"/>
        <v>0</v>
      </c>
      <c r="AI611">
        <f t="shared" si="225"/>
        <v>0</v>
      </c>
      <c r="AJ611">
        <f t="shared" si="225"/>
        <v>0</v>
      </c>
      <c r="AK611">
        <f t="shared" si="224"/>
        <v>0</v>
      </c>
      <c r="AL611">
        <f t="shared" si="224"/>
        <v>0</v>
      </c>
      <c r="AM611">
        <f t="shared" si="224"/>
        <v>0</v>
      </c>
      <c r="AN611">
        <f t="shared" si="222"/>
        <v>0</v>
      </c>
      <c r="AO611">
        <f t="shared" si="222"/>
        <v>0</v>
      </c>
      <c r="AP611">
        <f t="shared" si="218"/>
        <v>0</v>
      </c>
      <c r="AQ611">
        <f t="shared" si="218"/>
        <v>0</v>
      </c>
      <c r="AR611">
        <f t="shared" si="218"/>
        <v>0</v>
      </c>
      <c r="AS611">
        <f t="shared" si="218"/>
        <v>0</v>
      </c>
      <c r="AT611">
        <f t="shared" si="218"/>
        <v>0</v>
      </c>
      <c r="AV611" s="25">
        <f t="shared" si="232"/>
        <v>45.171769645733413</v>
      </c>
      <c r="AW611" s="25">
        <f t="shared" si="232"/>
        <v>127.04522300052373</v>
      </c>
      <c r="AX611" s="25">
        <f t="shared" si="232"/>
        <v>364.41551061754836</v>
      </c>
      <c r="AY611" s="25">
        <f t="shared" si="232"/>
        <v>1052.6074841407044</v>
      </c>
      <c r="AZ611" s="25">
        <f t="shared" si="232"/>
        <v>3047.8369510477814</v>
      </c>
      <c r="BA611" s="25">
        <f t="shared" si="232"/>
        <v>8832.473765734987</v>
      </c>
      <c r="BB611" s="25">
        <f t="shared" si="232"/>
        <v>25603.488645394966</v>
      </c>
      <c r="BC611" s="25">
        <f t="shared" si="232"/>
        <v>74226.582731377712</v>
      </c>
      <c r="BD611" s="25">
        <f t="shared" si="232"/>
        <v>215196.30313641208</v>
      </c>
      <c r="BE611" s="25">
        <f t="shared" si="232"/>
        <v>623900.48876334867</v>
      </c>
      <c r="BF611" s="25">
        <f t="shared" si="231"/>
        <v>1808829.499539858</v>
      </c>
      <c r="BG611" s="25">
        <f t="shared" si="231"/>
        <v>5244215.8008228196</v>
      </c>
      <c r="BH611" s="25">
        <f t="shared" si="231"/>
        <v>15204204.063164905</v>
      </c>
      <c r="BI611" s="25">
        <f t="shared" si="231"/>
        <v>44080539.207467429</v>
      </c>
      <c r="BJ611" s="25">
        <f t="shared" si="231"/>
        <v>127799787.60445273</v>
      </c>
      <c r="BK611" s="25">
        <f t="shared" si="231"/>
        <v>370521466.69325632</v>
      </c>
      <c r="BL611" s="25">
        <f t="shared" si="231"/>
        <v>1074228375.5313194</v>
      </c>
      <c r="BM611" s="25">
        <f t="shared" si="231"/>
        <v>3114439268.1283507</v>
      </c>
      <c r="BN611" s="25">
        <f t="shared" si="231"/>
        <v>9029487754.9259262</v>
      </c>
    </row>
    <row r="612" spans="2:66" x14ac:dyDescent="0.3">
      <c r="B612" s="73"/>
      <c r="F612" s="75"/>
      <c r="G612" s="23"/>
      <c r="H612" s="59">
        <f t="shared" si="215"/>
        <v>0</v>
      </c>
      <c r="I612" s="77">
        <f t="shared" si="226"/>
        <v>0</v>
      </c>
      <c r="J612">
        <f t="shared" si="234"/>
        <v>0</v>
      </c>
      <c r="K612">
        <f t="shared" si="234"/>
        <v>0</v>
      </c>
      <c r="L612">
        <f t="shared" si="234"/>
        <v>0</v>
      </c>
      <c r="M612">
        <f t="shared" si="234"/>
        <v>0</v>
      </c>
      <c r="N612">
        <f t="shared" si="234"/>
        <v>0</v>
      </c>
      <c r="O612">
        <f t="shared" si="234"/>
        <v>0</v>
      </c>
      <c r="P612">
        <f t="shared" si="234"/>
        <v>0</v>
      </c>
      <c r="Q612">
        <f t="shared" si="234"/>
        <v>0</v>
      </c>
      <c r="R612">
        <f t="shared" si="234"/>
        <v>0</v>
      </c>
      <c r="S612">
        <f t="shared" si="234"/>
        <v>0</v>
      </c>
      <c r="T612">
        <f t="shared" si="234"/>
        <v>0</v>
      </c>
      <c r="U612">
        <f t="shared" si="234"/>
        <v>0</v>
      </c>
      <c r="V612">
        <f t="shared" si="234"/>
        <v>0</v>
      </c>
      <c r="W612">
        <f t="shared" si="234"/>
        <v>0</v>
      </c>
      <c r="X612">
        <f t="shared" si="234"/>
        <v>0</v>
      </c>
      <c r="Y612">
        <f t="shared" si="234"/>
        <v>0</v>
      </c>
      <c r="Z612">
        <f t="shared" si="234"/>
        <v>0</v>
      </c>
      <c r="AA612">
        <f t="shared" si="234"/>
        <v>0</v>
      </c>
      <c r="AC612">
        <f t="shared" si="225"/>
        <v>0</v>
      </c>
      <c r="AD612">
        <f t="shared" si="225"/>
        <v>0</v>
      </c>
      <c r="AE612">
        <f t="shared" si="225"/>
        <v>0</v>
      </c>
      <c r="AF612">
        <f t="shared" si="225"/>
        <v>0</v>
      </c>
      <c r="AG612">
        <f t="shared" si="225"/>
        <v>0</v>
      </c>
      <c r="AH612">
        <f t="shared" si="225"/>
        <v>0</v>
      </c>
      <c r="AI612">
        <f t="shared" si="225"/>
        <v>0</v>
      </c>
      <c r="AJ612">
        <f t="shared" si="225"/>
        <v>0</v>
      </c>
      <c r="AK612">
        <f t="shared" si="224"/>
        <v>0</v>
      </c>
      <c r="AL612">
        <f t="shared" si="224"/>
        <v>0</v>
      </c>
      <c r="AM612">
        <f t="shared" si="224"/>
        <v>0</v>
      </c>
      <c r="AN612">
        <f t="shared" si="222"/>
        <v>0</v>
      </c>
      <c r="AO612">
        <f t="shared" si="222"/>
        <v>0</v>
      </c>
      <c r="AP612">
        <f t="shared" si="218"/>
        <v>0</v>
      </c>
      <c r="AQ612">
        <f t="shared" si="218"/>
        <v>0</v>
      </c>
      <c r="AR612">
        <f t="shared" si="218"/>
        <v>0</v>
      </c>
      <c r="AS612">
        <f t="shared" si="218"/>
        <v>0</v>
      </c>
      <c r="AT612">
        <f t="shared" si="218"/>
        <v>0</v>
      </c>
      <c r="AV612" s="25">
        <f t="shared" si="232"/>
        <v>45.171769645733413</v>
      </c>
      <c r="AW612" s="25">
        <f t="shared" si="232"/>
        <v>127.04522300052373</v>
      </c>
      <c r="AX612" s="25">
        <f t="shared" si="232"/>
        <v>364.41551061754836</v>
      </c>
      <c r="AY612" s="25">
        <f t="shared" si="232"/>
        <v>1052.6074841407044</v>
      </c>
      <c r="AZ612" s="25">
        <f t="shared" si="232"/>
        <v>3047.8369510477814</v>
      </c>
      <c r="BA612" s="25">
        <f t="shared" si="232"/>
        <v>8832.473765734987</v>
      </c>
      <c r="BB612" s="25">
        <f t="shared" si="232"/>
        <v>25603.488645394966</v>
      </c>
      <c r="BC612" s="25">
        <f t="shared" si="232"/>
        <v>74226.582731377712</v>
      </c>
      <c r="BD612" s="25">
        <f t="shared" si="232"/>
        <v>215196.30313641208</v>
      </c>
      <c r="BE612" s="25">
        <f t="shared" si="232"/>
        <v>623900.48876334867</v>
      </c>
      <c r="BF612" s="25">
        <f t="shared" si="231"/>
        <v>1808829.499539858</v>
      </c>
      <c r="BG612" s="25">
        <f t="shared" si="231"/>
        <v>5244215.8008228196</v>
      </c>
      <c r="BH612" s="25">
        <f t="shared" si="231"/>
        <v>15204204.063164905</v>
      </c>
      <c r="BI612" s="25">
        <f t="shared" si="231"/>
        <v>44080539.207467429</v>
      </c>
      <c r="BJ612" s="25">
        <f t="shared" si="231"/>
        <v>127799787.60445273</v>
      </c>
      <c r="BK612" s="25">
        <f t="shared" si="231"/>
        <v>370521466.69325632</v>
      </c>
      <c r="BL612" s="25">
        <f t="shared" si="231"/>
        <v>1074228375.5313194</v>
      </c>
      <c r="BM612" s="25">
        <f t="shared" si="231"/>
        <v>3114439268.1283507</v>
      </c>
      <c r="BN612" s="25">
        <f t="shared" si="231"/>
        <v>9029487754.9259262</v>
      </c>
    </row>
    <row r="613" spans="2:66" x14ac:dyDescent="0.3">
      <c r="B613" s="73"/>
      <c r="F613" s="75"/>
      <c r="G613" s="23"/>
      <c r="H613" s="59">
        <f t="shared" si="215"/>
        <v>0</v>
      </c>
      <c r="I613" s="77">
        <f t="shared" si="226"/>
        <v>0</v>
      </c>
      <c r="J613">
        <f t="shared" si="234"/>
        <v>0</v>
      </c>
      <c r="K613">
        <f t="shared" si="234"/>
        <v>0</v>
      </c>
      <c r="L613">
        <f t="shared" si="234"/>
        <v>0</v>
      </c>
      <c r="M613">
        <f t="shared" si="234"/>
        <v>0</v>
      </c>
      <c r="N613">
        <f t="shared" si="234"/>
        <v>0</v>
      </c>
      <c r="O613">
        <f t="shared" si="234"/>
        <v>0</v>
      </c>
      <c r="P613">
        <f t="shared" si="234"/>
        <v>0</v>
      </c>
      <c r="Q613">
        <f t="shared" si="234"/>
        <v>0</v>
      </c>
      <c r="R613">
        <f t="shared" si="234"/>
        <v>0</v>
      </c>
      <c r="S613">
        <f t="shared" si="234"/>
        <v>0</v>
      </c>
      <c r="T613">
        <f t="shared" si="234"/>
        <v>0</v>
      </c>
      <c r="U613">
        <f t="shared" si="234"/>
        <v>0</v>
      </c>
      <c r="V613">
        <f t="shared" si="234"/>
        <v>0</v>
      </c>
      <c r="W613">
        <f t="shared" si="234"/>
        <v>0</v>
      </c>
      <c r="X613">
        <f t="shared" si="234"/>
        <v>0</v>
      </c>
      <c r="Y613">
        <f t="shared" si="234"/>
        <v>0</v>
      </c>
      <c r="Z613">
        <f t="shared" si="234"/>
        <v>0</v>
      </c>
      <c r="AA613">
        <f t="shared" si="234"/>
        <v>0</v>
      </c>
      <c r="AC613">
        <f t="shared" si="225"/>
        <v>0</v>
      </c>
      <c r="AD613">
        <f t="shared" si="225"/>
        <v>0</v>
      </c>
      <c r="AE613">
        <f t="shared" si="225"/>
        <v>0</v>
      </c>
      <c r="AF613">
        <f t="shared" si="225"/>
        <v>0</v>
      </c>
      <c r="AG613">
        <f t="shared" si="225"/>
        <v>0</v>
      </c>
      <c r="AH613">
        <f t="shared" si="225"/>
        <v>0</v>
      </c>
      <c r="AI613">
        <f t="shared" si="225"/>
        <v>0</v>
      </c>
      <c r="AJ613">
        <f t="shared" si="225"/>
        <v>0</v>
      </c>
      <c r="AK613">
        <f t="shared" si="224"/>
        <v>0</v>
      </c>
      <c r="AL613">
        <f t="shared" si="224"/>
        <v>0</v>
      </c>
      <c r="AM613">
        <f t="shared" si="224"/>
        <v>0</v>
      </c>
      <c r="AN613">
        <f t="shared" si="222"/>
        <v>0</v>
      </c>
      <c r="AO613">
        <f t="shared" si="222"/>
        <v>0</v>
      </c>
      <c r="AP613">
        <f t="shared" si="218"/>
        <v>0</v>
      </c>
      <c r="AQ613">
        <f t="shared" si="218"/>
        <v>0</v>
      </c>
      <c r="AR613">
        <f t="shared" si="218"/>
        <v>0</v>
      </c>
      <c r="AS613">
        <f t="shared" si="218"/>
        <v>0</v>
      </c>
      <c r="AT613">
        <f t="shared" si="218"/>
        <v>0</v>
      </c>
      <c r="AV613" s="25">
        <f t="shared" si="232"/>
        <v>45.171769645733413</v>
      </c>
      <c r="AW613" s="25">
        <f t="shared" si="232"/>
        <v>127.04522300052373</v>
      </c>
      <c r="AX613" s="25">
        <f t="shared" si="232"/>
        <v>364.41551061754836</v>
      </c>
      <c r="AY613" s="25">
        <f t="shared" si="232"/>
        <v>1052.6074841407044</v>
      </c>
      <c r="AZ613" s="25">
        <f t="shared" si="232"/>
        <v>3047.8369510477814</v>
      </c>
      <c r="BA613" s="25">
        <f t="shared" si="232"/>
        <v>8832.473765734987</v>
      </c>
      <c r="BB613" s="25">
        <f t="shared" si="232"/>
        <v>25603.488645394966</v>
      </c>
      <c r="BC613" s="25">
        <f t="shared" si="232"/>
        <v>74226.582731377712</v>
      </c>
      <c r="BD613" s="25">
        <f t="shared" si="232"/>
        <v>215196.30313641208</v>
      </c>
      <c r="BE613" s="25">
        <f t="shared" si="232"/>
        <v>623900.48876334867</v>
      </c>
      <c r="BF613" s="25">
        <f t="shared" si="231"/>
        <v>1808829.499539858</v>
      </c>
      <c r="BG613" s="25">
        <f t="shared" si="231"/>
        <v>5244215.8008228196</v>
      </c>
      <c r="BH613" s="25">
        <f t="shared" si="231"/>
        <v>15204204.063164905</v>
      </c>
      <c r="BI613" s="25">
        <f t="shared" si="231"/>
        <v>44080539.207467429</v>
      </c>
      <c r="BJ613" s="25">
        <f t="shared" si="231"/>
        <v>127799787.60445273</v>
      </c>
      <c r="BK613" s="25">
        <f t="shared" si="231"/>
        <v>370521466.69325632</v>
      </c>
      <c r="BL613" s="25">
        <f t="shared" si="231"/>
        <v>1074228375.5313194</v>
      </c>
      <c r="BM613" s="25">
        <f t="shared" si="231"/>
        <v>3114439268.1283507</v>
      </c>
      <c r="BN613" s="25">
        <f t="shared" si="231"/>
        <v>9029487754.9259262</v>
      </c>
    </row>
    <row r="614" spans="2:66" x14ac:dyDescent="0.3">
      <c r="B614" s="73"/>
      <c r="F614" s="75"/>
      <c r="G614" s="23"/>
      <c r="H614" s="59">
        <f t="shared" si="215"/>
        <v>0</v>
      </c>
      <c r="I614" s="77">
        <f t="shared" si="226"/>
        <v>0</v>
      </c>
      <c r="J614">
        <f t="shared" si="234"/>
        <v>0</v>
      </c>
      <c r="K614">
        <f t="shared" si="234"/>
        <v>0</v>
      </c>
      <c r="L614">
        <f t="shared" si="234"/>
        <v>0</v>
      </c>
      <c r="M614">
        <f t="shared" si="234"/>
        <v>0</v>
      </c>
      <c r="N614">
        <f t="shared" si="234"/>
        <v>0</v>
      </c>
      <c r="O614">
        <f t="shared" si="234"/>
        <v>0</v>
      </c>
      <c r="P614">
        <f t="shared" si="234"/>
        <v>0</v>
      </c>
      <c r="Q614">
        <f t="shared" si="234"/>
        <v>0</v>
      </c>
      <c r="R614">
        <f t="shared" si="234"/>
        <v>0</v>
      </c>
      <c r="S614">
        <f t="shared" si="234"/>
        <v>0</v>
      </c>
      <c r="T614">
        <f t="shared" si="234"/>
        <v>0</v>
      </c>
      <c r="U614">
        <f t="shared" si="234"/>
        <v>0</v>
      </c>
      <c r="V614">
        <f t="shared" si="234"/>
        <v>0</v>
      </c>
      <c r="W614">
        <f t="shared" si="234"/>
        <v>0</v>
      </c>
      <c r="X614">
        <f t="shared" si="234"/>
        <v>0</v>
      </c>
      <c r="Y614">
        <f t="shared" si="234"/>
        <v>0</v>
      </c>
      <c r="Z614">
        <f t="shared" si="234"/>
        <v>0</v>
      </c>
      <c r="AA614">
        <f t="shared" si="234"/>
        <v>0</v>
      </c>
      <c r="AC614">
        <f t="shared" si="225"/>
        <v>0</v>
      </c>
      <c r="AD614">
        <f t="shared" si="225"/>
        <v>0</v>
      </c>
      <c r="AE614">
        <f t="shared" si="225"/>
        <v>0</v>
      </c>
      <c r="AF614">
        <f t="shared" si="225"/>
        <v>0</v>
      </c>
      <c r="AG614">
        <f t="shared" si="225"/>
        <v>0</v>
      </c>
      <c r="AH614">
        <f t="shared" si="225"/>
        <v>0</v>
      </c>
      <c r="AI614">
        <f t="shared" si="225"/>
        <v>0</v>
      </c>
      <c r="AJ614">
        <f t="shared" si="225"/>
        <v>0</v>
      </c>
      <c r="AK614">
        <f t="shared" si="224"/>
        <v>0</v>
      </c>
      <c r="AL614">
        <f t="shared" si="224"/>
        <v>0</v>
      </c>
      <c r="AM614">
        <f t="shared" si="224"/>
        <v>0</v>
      </c>
      <c r="AN614">
        <f t="shared" si="222"/>
        <v>0</v>
      </c>
      <c r="AO614">
        <f t="shared" si="222"/>
        <v>0</v>
      </c>
      <c r="AP614">
        <f t="shared" si="218"/>
        <v>0</v>
      </c>
      <c r="AQ614">
        <f t="shared" si="218"/>
        <v>0</v>
      </c>
      <c r="AR614">
        <f t="shared" si="218"/>
        <v>0</v>
      </c>
      <c r="AS614">
        <f t="shared" si="218"/>
        <v>0</v>
      </c>
      <c r="AT614">
        <f t="shared" si="218"/>
        <v>0</v>
      </c>
      <c r="AV614" s="25">
        <f t="shared" si="232"/>
        <v>45.171769645733413</v>
      </c>
      <c r="AW614" s="25">
        <f t="shared" si="232"/>
        <v>127.04522300052373</v>
      </c>
      <c r="AX614" s="25">
        <f t="shared" si="232"/>
        <v>364.41551061754836</v>
      </c>
      <c r="AY614" s="25">
        <f t="shared" si="232"/>
        <v>1052.6074841407044</v>
      </c>
      <c r="AZ614" s="25">
        <f t="shared" si="232"/>
        <v>3047.8369510477814</v>
      </c>
      <c r="BA614" s="25">
        <f t="shared" si="232"/>
        <v>8832.473765734987</v>
      </c>
      <c r="BB614" s="25">
        <f t="shared" si="232"/>
        <v>25603.488645394966</v>
      </c>
      <c r="BC614" s="25">
        <f t="shared" si="232"/>
        <v>74226.582731377712</v>
      </c>
      <c r="BD614" s="25">
        <f t="shared" si="232"/>
        <v>215196.30313641208</v>
      </c>
      <c r="BE614" s="25">
        <f t="shared" si="232"/>
        <v>623900.48876334867</v>
      </c>
      <c r="BF614" s="25">
        <f t="shared" si="231"/>
        <v>1808829.499539858</v>
      </c>
      <c r="BG614" s="25">
        <f t="shared" si="231"/>
        <v>5244215.8008228196</v>
      </c>
      <c r="BH614" s="25">
        <f t="shared" si="231"/>
        <v>15204204.063164905</v>
      </c>
      <c r="BI614" s="25">
        <f t="shared" si="231"/>
        <v>44080539.207467429</v>
      </c>
      <c r="BJ614" s="25">
        <f t="shared" si="231"/>
        <v>127799787.60445273</v>
      </c>
      <c r="BK614" s="25">
        <f t="shared" si="231"/>
        <v>370521466.69325632</v>
      </c>
      <c r="BL614" s="25">
        <f t="shared" si="231"/>
        <v>1074228375.5313194</v>
      </c>
      <c r="BM614" s="25">
        <f t="shared" si="231"/>
        <v>3114439268.1283507</v>
      </c>
      <c r="BN614" s="25">
        <f t="shared" si="231"/>
        <v>9029487754.9259262</v>
      </c>
    </row>
    <row r="615" spans="2:66" x14ac:dyDescent="0.3">
      <c r="B615" s="73"/>
      <c r="F615" s="75"/>
      <c r="G615" s="23"/>
      <c r="H615" s="59">
        <f t="shared" si="215"/>
        <v>0</v>
      </c>
      <c r="I615" s="77">
        <f t="shared" si="226"/>
        <v>0</v>
      </c>
      <c r="J615">
        <f t="shared" si="234"/>
        <v>0</v>
      </c>
      <c r="K615">
        <f t="shared" si="234"/>
        <v>0</v>
      </c>
      <c r="L615">
        <f t="shared" si="234"/>
        <v>0</v>
      </c>
      <c r="M615">
        <f t="shared" si="234"/>
        <v>0</v>
      </c>
      <c r="N615">
        <f t="shared" si="234"/>
        <v>0</v>
      </c>
      <c r="O615">
        <f t="shared" si="234"/>
        <v>0</v>
      </c>
      <c r="P615">
        <f t="shared" si="234"/>
        <v>0</v>
      </c>
      <c r="Q615">
        <f t="shared" si="234"/>
        <v>0</v>
      </c>
      <c r="R615">
        <f t="shared" si="234"/>
        <v>0</v>
      </c>
      <c r="S615">
        <f t="shared" si="234"/>
        <v>0</v>
      </c>
      <c r="T615">
        <f t="shared" si="234"/>
        <v>0</v>
      </c>
      <c r="U615">
        <f t="shared" si="234"/>
        <v>0</v>
      </c>
      <c r="V615">
        <f t="shared" si="234"/>
        <v>0</v>
      </c>
      <c r="W615">
        <f t="shared" si="234"/>
        <v>0</v>
      </c>
      <c r="X615">
        <f t="shared" si="234"/>
        <v>0</v>
      </c>
      <c r="Y615">
        <f t="shared" si="234"/>
        <v>0</v>
      </c>
      <c r="Z615">
        <f t="shared" si="234"/>
        <v>0</v>
      </c>
      <c r="AA615">
        <f t="shared" si="234"/>
        <v>0</v>
      </c>
      <c r="AC615">
        <f t="shared" si="225"/>
        <v>0</v>
      </c>
      <c r="AD615">
        <f t="shared" si="225"/>
        <v>0</v>
      </c>
      <c r="AE615">
        <f t="shared" si="225"/>
        <v>0</v>
      </c>
      <c r="AF615">
        <f t="shared" si="225"/>
        <v>0</v>
      </c>
      <c r="AG615">
        <f t="shared" si="225"/>
        <v>0</v>
      </c>
      <c r="AH615">
        <f t="shared" si="225"/>
        <v>0</v>
      </c>
      <c r="AI615">
        <f t="shared" si="225"/>
        <v>0</v>
      </c>
      <c r="AJ615">
        <f t="shared" ref="AJ615:AT667" si="235">IF(AND(BC615&lt;=$G615,$G615&lt;BD615)=TRUE,BC$10*100+100*((LOG($G615)-LOG(BC615))/(LOG(BD615)-LOG(BC615))),0)</f>
        <v>0</v>
      </c>
      <c r="AK615">
        <f t="shared" si="224"/>
        <v>0</v>
      </c>
      <c r="AL615">
        <f t="shared" si="224"/>
        <v>0</v>
      </c>
      <c r="AM615">
        <f t="shared" si="224"/>
        <v>0</v>
      </c>
      <c r="AN615">
        <f t="shared" si="222"/>
        <v>0</v>
      </c>
      <c r="AO615">
        <f t="shared" si="222"/>
        <v>0</v>
      </c>
      <c r="AP615">
        <f t="shared" si="218"/>
        <v>0</v>
      </c>
      <c r="AQ615">
        <f t="shared" si="218"/>
        <v>0</v>
      </c>
      <c r="AR615">
        <f t="shared" si="218"/>
        <v>0</v>
      </c>
      <c r="AS615">
        <f t="shared" si="218"/>
        <v>0</v>
      </c>
      <c r="AT615">
        <f t="shared" si="218"/>
        <v>0</v>
      </c>
      <c r="AV615" s="25">
        <f t="shared" si="232"/>
        <v>45.171769645733413</v>
      </c>
      <c r="AW615" s="25">
        <f t="shared" si="232"/>
        <v>127.04522300052373</v>
      </c>
      <c r="AX615" s="25">
        <f t="shared" si="232"/>
        <v>364.41551061754836</v>
      </c>
      <c r="AY615" s="25">
        <f t="shared" si="232"/>
        <v>1052.6074841407044</v>
      </c>
      <c r="AZ615" s="25">
        <f t="shared" si="232"/>
        <v>3047.8369510477814</v>
      </c>
      <c r="BA615" s="25">
        <f t="shared" si="232"/>
        <v>8832.473765734987</v>
      </c>
      <c r="BB615" s="25">
        <f t="shared" si="232"/>
        <v>25603.488645394966</v>
      </c>
      <c r="BC615" s="25">
        <f t="shared" si="232"/>
        <v>74226.582731377712</v>
      </c>
      <c r="BD615" s="25">
        <f t="shared" si="232"/>
        <v>215196.30313641208</v>
      </c>
      <c r="BE615" s="25">
        <f t="shared" si="232"/>
        <v>623900.48876334867</v>
      </c>
      <c r="BF615" s="25">
        <f t="shared" si="231"/>
        <v>1808829.499539858</v>
      </c>
      <c r="BG615" s="25">
        <f t="shared" si="231"/>
        <v>5244215.8008228196</v>
      </c>
      <c r="BH615" s="25">
        <f t="shared" si="231"/>
        <v>15204204.063164905</v>
      </c>
      <c r="BI615" s="25">
        <f t="shared" si="231"/>
        <v>44080539.207467429</v>
      </c>
      <c r="BJ615" s="25">
        <f t="shared" si="231"/>
        <v>127799787.60445273</v>
      </c>
      <c r="BK615" s="25">
        <f t="shared" si="231"/>
        <v>370521466.69325632</v>
      </c>
      <c r="BL615" s="25">
        <f t="shared" si="231"/>
        <v>1074228375.5313194</v>
      </c>
      <c r="BM615" s="25">
        <f t="shared" si="231"/>
        <v>3114439268.1283507</v>
      </c>
      <c r="BN615" s="25">
        <f t="shared" si="231"/>
        <v>9029487754.9259262</v>
      </c>
    </row>
    <row r="616" spans="2:66" x14ac:dyDescent="0.3">
      <c r="B616" s="73"/>
      <c r="F616" s="75"/>
      <c r="G616" s="23"/>
      <c r="H616" s="59">
        <f t="shared" si="215"/>
        <v>0</v>
      </c>
      <c r="I616" s="77">
        <f t="shared" si="226"/>
        <v>0</v>
      </c>
      <c r="J616">
        <f t="shared" si="234"/>
        <v>0</v>
      </c>
      <c r="K616">
        <f t="shared" si="234"/>
        <v>0</v>
      </c>
      <c r="L616">
        <f t="shared" si="234"/>
        <v>0</v>
      </c>
      <c r="M616">
        <f t="shared" si="234"/>
        <v>0</v>
      </c>
      <c r="N616">
        <f t="shared" si="234"/>
        <v>0</v>
      </c>
      <c r="O616">
        <f t="shared" si="234"/>
        <v>0</v>
      </c>
      <c r="P616">
        <f t="shared" si="234"/>
        <v>0</v>
      </c>
      <c r="Q616">
        <f t="shared" si="234"/>
        <v>0</v>
      </c>
      <c r="R616">
        <f t="shared" si="234"/>
        <v>0</v>
      </c>
      <c r="S616">
        <f t="shared" si="234"/>
        <v>0</v>
      </c>
      <c r="T616">
        <f t="shared" si="234"/>
        <v>0</v>
      </c>
      <c r="U616">
        <f t="shared" si="234"/>
        <v>0</v>
      </c>
      <c r="V616">
        <f t="shared" si="234"/>
        <v>0</v>
      </c>
      <c r="W616">
        <f t="shared" si="234"/>
        <v>0</v>
      </c>
      <c r="X616">
        <f t="shared" si="234"/>
        <v>0</v>
      </c>
      <c r="Y616">
        <f t="shared" si="234"/>
        <v>0</v>
      </c>
      <c r="Z616">
        <f t="shared" si="234"/>
        <v>0</v>
      </c>
      <c r="AA616">
        <f t="shared" si="234"/>
        <v>0</v>
      </c>
      <c r="AC616">
        <f t="shared" ref="AC616:AI652" si="236">IF(AND(AV616&lt;=$G616,$G616&lt;AW616)=TRUE,AV$10*100+100*((LOG($G616)-LOG(AV616))/(LOG(AW616)-LOG(AV616))),0)</f>
        <v>0</v>
      </c>
      <c r="AD616">
        <f t="shared" si="236"/>
        <v>0</v>
      </c>
      <c r="AE616">
        <f t="shared" si="236"/>
        <v>0</v>
      </c>
      <c r="AF616">
        <f t="shared" si="236"/>
        <v>0</v>
      </c>
      <c r="AG616">
        <f t="shared" si="236"/>
        <v>0</v>
      </c>
      <c r="AH616">
        <f t="shared" si="236"/>
        <v>0</v>
      </c>
      <c r="AI616">
        <f t="shared" si="236"/>
        <v>0</v>
      </c>
      <c r="AJ616">
        <f t="shared" si="235"/>
        <v>0</v>
      </c>
      <c r="AK616">
        <f t="shared" si="224"/>
        <v>0</v>
      </c>
      <c r="AL616">
        <f t="shared" si="224"/>
        <v>0</v>
      </c>
      <c r="AM616">
        <f t="shared" si="224"/>
        <v>0</v>
      </c>
      <c r="AN616">
        <f t="shared" si="222"/>
        <v>0</v>
      </c>
      <c r="AO616">
        <f t="shared" si="222"/>
        <v>0</v>
      </c>
      <c r="AP616">
        <f t="shared" si="218"/>
        <v>0</v>
      </c>
      <c r="AQ616">
        <f t="shared" si="218"/>
        <v>0</v>
      </c>
      <c r="AR616">
        <f t="shared" si="218"/>
        <v>0</v>
      </c>
      <c r="AS616">
        <f t="shared" si="218"/>
        <v>0</v>
      </c>
      <c r="AT616">
        <f t="shared" si="218"/>
        <v>0</v>
      </c>
      <c r="AV616" s="25">
        <f t="shared" si="232"/>
        <v>45.171769645733413</v>
      </c>
      <c r="AW616" s="25">
        <f t="shared" si="232"/>
        <v>127.04522300052373</v>
      </c>
      <c r="AX616" s="25">
        <f t="shared" si="232"/>
        <v>364.41551061754836</v>
      </c>
      <c r="AY616" s="25">
        <f t="shared" si="232"/>
        <v>1052.6074841407044</v>
      </c>
      <c r="AZ616" s="25">
        <f t="shared" si="232"/>
        <v>3047.8369510477814</v>
      </c>
      <c r="BA616" s="25">
        <f t="shared" si="232"/>
        <v>8832.473765734987</v>
      </c>
      <c r="BB616" s="25">
        <f t="shared" si="232"/>
        <v>25603.488645394966</v>
      </c>
      <c r="BC616" s="25">
        <f t="shared" si="232"/>
        <v>74226.582731377712</v>
      </c>
      <c r="BD616" s="25">
        <f t="shared" si="232"/>
        <v>215196.30313641208</v>
      </c>
      <c r="BE616" s="25">
        <f t="shared" si="232"/>
        <v>623900.48876334867</v>
      </c>
      <c r="BF616" s="25">
        <f t="shared" si="231"/>
        <v>1808829.499539858</v>
      </c>
      <c r="BG616" s="25">
        <f t="shared" si="231"/>
        <v>5244215.8008228196</v>
      </c>
      <c r="BH616" s="25">
        <f t="shared" si="231"/>
        <v>15204204.063164905</v>
      </c>
      <c r="BI616" s="25">
        <f t="shared" si="231"/>
        <v>44080539.207467429</v>
      </c>
      <c r="BJ616" s="25">
        <f t="shared" si="231"/>
        <v>127799787.60445273</v>
      </c>
      <c r="BK616" s="25">
        <f t="shared" si="231"/>
        <v>370521466.69325632</v>
      </c>
      <c r="BL616" s="25">
        <f t="shared" si="231"/>
        <v>1074228375.5313194</v>
      </c>
      <c r="BM616" s="25">
        <f t="shared" si="231"/>
        <v>3114439268.1283507</v>
      </c>
      <c r="BN616" s="25">
        <f t="shared" si="231"/>
        <v>9029487754.9259262</v>
      </c>
    </row>
    <row r="617" spans="2:66" x14ac:dyDescent="0.3">
      <c r="B617" s="73"/>
      <c r="F617" s="75"/>
      <c r="G617" s="23"/>
      <c r="H617" s="59">
        <f t="shared" si="215"/>
        <v>0</v>
      </c>
      <c r="I617" s="77">
        <f t="shared" si="226"/>
        <v>0</v>
      </c>
      <c r="J617">
        <f t="shared" si="234"/>
        <v>0</v>
      </c>
      <c r="K617">
        <f t="shared" si="234"/>
        <v>0</v>
      </c>
      <c r="L617">
        <f t="shared" si="234"/>
        <v>0</v>
      </c>
      <c r="M617">
        <f t="shared" si="234"/>
        <v>0</v>
      </c>
      <c r="N617">
        <f t="shared" si="234"/>
        <v>0</v>
      </c>
      <c r="O617">
        <f t="shared" si="234"/>
        <v>0</v>
      </c>
      <c r="P617">
        <f t="shared" si="234"/>
        <v>0</v>
      </c>
      <c r="Q617">
        <f t="shared" si="234"/>
        <v>0</v>
      </c>
      <c r="R617">
        <f t="shared" si="234"/>
        <v>0</v>
      </c>
      <c r="S617">
        <f t="shared" si="234"/>
        <v>0</v>
      </c>
      <c r="T617">
        <f t="shared" si="234"/>
        <v>0</v>
      </c>
      <c r="U617">
        <f t="shared" si="234"/>
        <v>0</v>
      </c>
      <c r="V617">
        <f t="shared" si="234"/>
        <v>0</v>
      </c>
      <c r="W617">
        <f t="shared" si="234"/>
        <v>0</v>
      </c>
      <c r="X617">
        <f t="shared" si="234"/>
        <v>0</v>
      </c>
      <c r="Y617">
        <f t="shared" si="234"/>
        <v>0</v>
      </c>
      <c r="Z617">
        <f t="shared" si="234"/>
        <v>0</v>
      </c>
      <c r="AA617">
        <f t="shared" si="234"/>
        <v>0</v>
      </c>
      <c r="AC617">
        <f t="shared" si="236"/>
        <v>0</v>
      </c>
      <c r="AD617">
        <f t="shared" si="236"/>
        <v>0</v>
      </c>
      <c r="AE617">
        <f t="shared" si="236"/>
        <v>0</v>
      </c>
      <c r="AF617">
        <f t="shared" si="236"/>
        <v>0</v>
      </c>
      <c r="AG617">
        <f t="shared" si="236"/>
        <v>0</v>
      </c>
      <c r="AH617">
        <f t="shared" si="236"/>
        <v>0</v>
      </c>
      <c r="AI617">
        <f t="shared" si="236"/>
        <v>0</v>
      </c>
      <c r="AJ617">
        <f t="shared" si="235"/>
        <v>0</v>
      </c>
      <c r="AK617">
        <f t="shared" si="224"/>
        <v>0</v>
      </c>
      <c r="AL617">
        <f t="shared" si="224"/>
        <v>0</v>
      </c>
      <c r="AM617">
        <f t="shared" si="224"/>
        <v>0</v>
      </c>
      <c r="AN617">
        <f t="shared" si="222"/>
        <v>0</v>
      </c>
      <c r="AO617">
        <f t="shared" si="222"/>
        <v>0</v>
      </c>
      <c r="AP617">
        <f t="shared" si="218"/>
        <v>0</v>
      </c>
      <c r="AQ617">
        <f t="shared" si="218"/>
        <v>0</v>
      </c>
      <c r="AR617">
        <f t="shared" si="218"/>
        <v>0</v>
      </c>
      <c r="AS617">
        <f t="shared" si="218"/>
        <v>0</v>
      </c>
      <c r="AT617">
        <f t="shared" si="218"/>
        <v>0</v>
      </c>
      <c r="AV617" s="25">
        <f t="shared" si="232"/>
        <v>45.171769645733413</v>
      </c>
      <c r="AW617" s="25">
        <f t="shared" si="232"/>
        <v>127.04522300052373</v>
      </c>
      <c r="AX617" s="25">
        <f t="shared" si="232"/>
        <v>364.41551061754836</v>
      </c>
      <c r="AY617" s="25">
        <f t="shared" si="232"/>
        <v>1052.6074841407044</v>
      </c>
      <c r="AZ617" s="25">
        <f t="shared" si="232"/>
        <v>3047.8369510477814</v>
      </c>
      <c r="BA617" s="25">
        <f t="shared" si="232"/>
        <v>8832.473765734987</v>
      </c>
      <c r="BB617" s="25">
        <f t="shared" si="232"/>
        <v>25603.488645394966</v>
      </c>
      <c r="BC617" s="25">
        <f t="shared" si="232"/>
        <v>74226.582731377712</v>
      </c>
      <c r="BD617" s="25">
        <f t="shared" si="232"/>
        <v>215196.30313641208</v>
      </c>
      <c r="BE617" s="25">
        <f t="shared" si="232"/>
        <v>623900.48876334867</v>
      </c>
      <c r="BF617" s="25">
        <f t="shared" si="231"/>
        <v>1808829.499539858</v>
      </c>
      <c r="BG617" s="25">
        <f t="shared" si="231"/>
        <v>5244215.8008228196</v>
      </c>
      <c r="BH617" s="25">
        <f t="shared" si="231"/>
        <v>15204204.063164905</v>
      </c>
      <c r="BI617" s="25">
        <f t="shared" si="231"/>
        <v>44080539.207467429</v>
      </c>
      <c r="BJ617" s="25">
        <f t="shared" si="231"/>
        <v>127799787.60445273</v>
      </c>
      <c r="BK617" s="25">
        <f t="shared" si="231"/>
        <v>370521466.69325632</v>
      </c>
      <c r="BL617" s="25">
        <f t="shared" si="231"/>
        <v>1074228375.5313194</v>
      </c>
      <c r="BM617" s="25">
        <f t="shared" si="231"/>
        <v>3114439268.1283507</v>
      </c>
      <c r="BN617" s="25">
        <f t="shared" si="231"/>
        <v>9029487754.9259262</v>
      </c>
    </row>
    <row r="618" spans="2:66" x14ac:dyDescent="0.3">
      <c r="B618" s="73"/>
      <c r="F618" s="75"/>
      <c r="G618" s="23"/>
      <c r="H618" s="59">
        <f t="shared" si="215"/>
        <v>0</v>
      </c>
      <c r="I618" s="77">
        <f t="shared" si="226"/>
        <v>0</v>
      </c>
      <c r="J618">
        <f t="shared" si="234"/>
        <v>0</v>
      </c>
      <c r="K618">
        <f t="shared" si="234"/>
        <v>0</v>
      </c>
      <c r="L618">
        <f t="shared" si="234"/>
        <v>0</v>
      </c>
      <c r="M618">
        <f t="shared" si="234"/>
        <v>0</v>
      </c>
      <c r="N618">
        <f t="shared" si="234"/>
        <v>0</v>
      </c>
      <c r="O618">
        <f t="shared" si="234"/>
        <v>0</v>
      </c>
      <c r="P618">
        <f t="shared" si="234"/>
        <v>0</v>
      </c>
      <c r="Q618">
        <f t="shared" si="234"/>
        <v>0</v>
      </c>
      <c r="R618">
        <f t="shared" si="234"/>
        <v>0</v>
      </c>
      <c r="S618">
        <f t="shared" si="234"/>
        <v>0</v>
      </c>
      <c r="T618">
        <f t="shared" si="234"/>
        <v>0</v>
      </c>
      <c r="U618">
        <f t="shared" si="234"/>
        <v>0</v>
      </c>
      <c r="V618">
        <f t="shared" si="234"/>
        <v>0</v>
      </c>
      <c r="W618">
        <f t="shared" si="234"/>
        <v>0</v>
      </c>
      <c r="X618">
        <f t="shared" si="234"/>
        <v>0</v>
      </c>
      <c r="Y618">
        <f t="shared" si="234"/>
        <v>0</v>
      </c>
      <c r="Z618">
        <f t="shared" si="234"/>
        <v>0</v>
      </c>
      <c r="AA618">
        <f t="shared" si="234"/>
        <v>0</v>
      </c>
      <c r="AC618">
        <f t="shared" si="236"/>
        <v>0</v>
      </c>
      <c r="AD618">
        <f t="shared" si="236"/>
        <v>0</v>
      </c>
      <c r="AE618">
        <f t="shared" si="236"/>
        <v>0</v>
      </c>
      <c r="AF618">
        <f t="shared" si="236"/>
        <v>0</v>
      </c>
      <c r="AG618">
        <f t="shared" si="236"/>
        <v>0</v>
      </c>
      <c r="AH618">
        <f t="shared" si="236"/>
        <v>0</v>
      </c>
      <c r="AI618">
        <f t="shared" si="236"/>
        <v>0</v>
      </c>
      <c r="AJ618">
        <f t="shared" si="235"/>
        <v>0</v>
      </c>
      <c r="AK618">
        <f t="shared" si="224"/>
        <v>0</v>
      </c>
      <c r="AL618">
        <f t="shared" si="224"/>
        <v>0</v>
      </c>
      <c r="AM618">
        <f t="shared" si="224"/>
        <v>0</v>
      </c>
      <c r="AN618">
        <f t="shared" si="222"/>
        <v>0</v>
      </c>
      <c r="AO618">
        <f t="shared" si="222"/>
        <v>0</v>
      </c>
      <c r="AP618">
        <f t="shared" si="218"/>
        <v>0</v>
      </c>
      <c r="AQ618">
        <f t="shared" si="218"/>
        <v>0</v>
      </c>
      <c r="AR618">
        <f t="shared" si="218"/>
        <v>0</v>
      </c>
      <c r="AS618">
        <f t="shared" si="218"/>
        <v>0</v>
      </c>
      <c r="AT618">
        <f t="shared" si="218"/>
        <v>0</v>
      </c>
      <c r="AV618" s="25">
        <f t="shared" si="232"/>
        <v>45.171769645733413</v>
      </c>
      <c r="AW618" s="25">
        <f t="shared" si="232"/>
        <v>127.04522300052373</v>
      </c>
      <c r="AX618" s="25">
        <f t="shared" si="232"/>
        <v>364.41551061754836</v>
      </c>
      <c r="AY618" s="25">
        <f t="shared" si="232"/>
        <v>1052.6074841407044</v>
      </c>
      <c r="AZ618" s="25">
        <f t="shared" si="232"/>
        <v>3047.8369510477814</v>
      </c>
      <c r="BA618" s="25">
        <f t="shared" si="232"/>
        <v>8832.473765734987</v>
      </c>
      <c r="BB618" s="25">
        <f t="shared" si="232"/>
        <v>25603.488645394966</v>
      </c>
      <c r="BC618" s="25">
        <f t="shared" si="232"/>
        <v>74226.582731377712</v>
      </c>
      <c r="BD618" s="25">
        <f t="shared" si="232"/>
        <v>215196.30313641208</v>
      </c>
      <c r="BE618" s="25">
        <f t="shared" si="232"/>
        <v>623900.48876334867</v>
      </c>
      <c r="BF618" s="25">
        <f t="shared" si="231"/>
        <v>1808829.499539858</v>
      </c>
      <c r="BG618" s="25">
        <f t="shared" si="231"/>
        <v>5244215.8008228196</v>
      </c>
      <c r="BH618" s="25">
        <f t="shared" si="231"/>
        <v>15204204.063164905</v>
      </c>
      <c r="BI618" s="25">
        <f t="shared" si="231"/>
        <v>44080539.207467429</v>
      </c>
      <c r="BJ618" s="25">
        <f t="shared" si="231"/>
        <v>127799787.60445273</v>
      </c>
      <c r="BK618" s="25">
        <f t="shared" si="231"/>
        <v>370521466.69325632</v>
      </c>
      <c r="BL618" s="25">
        <f t="shared" si="231"/>
        <v>1074228375.5313194</v>
      </c>
      <c r="BM618" s="25">
        <f t="shared" si="231"/>
        <v>3114439268.1283507</v>
      </c>
      <c r="BN618" s="25">
        <f t="shared" si="231"/>
        <v>9029487754.9259262</v>
      </c>
    </row>
    <row r="619" spans="2:66" x14ac:dyDescent="0.3">
      <c r="B619" s="73"/>
      <c r="F619" s="75"/>
      <c r="G619" s="23"/>
      <c r="H619" s="59">
        <f t="shared" si="215"/>
        <v>0</v>
      </c>
      <c r="I619" s="77">
        <f t="shared" si="226"/>
        <v>0</v>
      </c>
      <c r="J619">
        <f t="shared" si="234"/>
        <v>0</v>
      </c>
      <c r="K619">
        <f t="shared" si="234"/>
        <v>0</v>
      </c>
      <c r="L619">
        <f t="shared" si="234"/>
        <v>0</v>
      </c>
      <c r="M619">
        <f t="shared" si="234"/>
        <v>0</v>
      </c>
      <c r="N619">
        <f t="shared" si="234"/>
        <v>0</v>
      </c>
      <c r="O619">
        <f t="shared" si="234"/>
        <v>0</v>
      </c>
      <c r="P619">
        <f t="shared" si="234"/>
        <v>0</v>
      </c>
      <c r="Q619">
        <f t="shared" si="234"/>
        <v>0</v>
      </c>
      <c r="R619">
        <f t="shared" si="234"/>
        <v>0</v>
      </c>
      <c r="S619">
        <f t="shared" si="234"/>
        <v>0</v>
      </c>
      <c r="T619">
        <f t="shared" si="234"/>
        <v>0</v>
      </c>
      <c r="U619">
        <f t="shared" si="234"/>
        <v>0</v>
      </c>
      <c r="V619">
        <f t="shared" si="234"/>
        <v>0</v>
      </c>
      <c r="W619">
        <f t="shared" si="234"/>
        <v>0</v>
      </c>
      <c r="X619">
        <f t="shared" si="234"/>
        <v>0</v>
      </c>
      <c r="Y619">
        <f t="shared" si="234"/>
        <v>0</v>
      </c>
      <c r="Z619">
        <f t="shared" si="234"/>
        <v>0</v>
      </c>
      <c r="AA619">
        <f t="shared" si="234"/>
        <v>0</v>
      </c>
      <c r="AC619">
        <f t="shared" si="236"/>
        <v>0</v>
      </c>
      <c r="AD619">
        <f t="shared" si="236"/>
        <v>0</v>
      </c>
      <c r="AE619">
        <f t="shared" si="236"/>
        <v>0</v>
      </c>
      <c r="AF619">
        <f t="shared" si="236"/>
        <v>0</v>
      </c>
      <c r="AG619">
        <f t="shared" si="236"/>
        <v>0</v>
      </c>
      <c r="AH619">
        <f t="shared" si="236"/>
        <v>0</v>
      </c>
      <c r="AI619">
        <f t="shared" si="236"/>
        <v>0</v>
      </c>
      <c r="AJ619">
        <f t="shared" si="235"/>
        <v>0</v>
      </c>
      <c r="AK619">
        <f t="shared" si="224"/>
        <v>0</v>
      </c>
      <c r="AL619">
        <f t="shared" si="224"/>
        <v>0</v>
      </c>
      <c r="AM619">
        <f t="shared" si="224"/>
        <v>0</v>
      </c>
      <c r="AN619">
        <f t="shared" si="222"/>
        <v>0</v>
      </c>
      <c r="AO619">
        <f t="shared" si="222"/>
        <v>0</v>
      </c>
      <c r="AP619">
        <f t="shared" si="218"/>
        <v>0</v>
      </c>
      <c r="AQ619">
        <f t="shared" si="218"/>
        <v>0</v>
      </c>
      <c r="AR619">
        <f t="shared" si="218"/>
        <v>0</v>
      </c>
      <c r="AS619">
        <f t="shared" si="218"/>
        <v>0</v>
      </c>
      <c r="AT619">
        <f t="shared" si="218"/>
        <v>0</v>
      </c>
      <c r="AV619" s="25">
        <f t="shared" si="232"/>
        <v>45.171769645733413</v>
      </c>
      <c r="AW619" s="25">
        <f t="shared" si="232"/>
        <v>127.04522300052373</v>
      </c>
      <c r="AX619" s="25">
        <f t="shared" si="232"/>
        <v>364.41551061754836</v>
      </c>
      <c r="AY619" s="25">
        <f t="shared" si="232"/>
        <v>1052.6074841407044</v>
      </c>
      <c r="AZ619" s="25">
        <f t="shared" si="232"/>
        <v>3047.8369510477814</v>
      </c>
      <c r="BA619" s="25">
        <f t="shared" si="232"/>
        <v>8832.473765734987</v>
      </c>
      <c r="BB619" s="25">
        <f t="shared" si="232"/>
        <v>25603.488645394966</v>
      </c>
      <c r="BC619" s="25">
        <f t="shared" si="232"/>
        <v>74226.582731377712</v>
      </c>
      <c r="BD619" s="25">
        <f t="shared" si="232"/>
        <v>215196.30313641208</v>
      </c>
      <c r="BE619" s="25">
        <f t="shared" si="232"/>
        <v>623900.48876334867</v>
      </c>
      <c r="BF619" s="25">
        <f t="shared" si="232"/>
        <v>1808829.499539858</v>
      </c>
      <c r="BG619" s="25">
        <f t="shared" si="232"/>
        <v>5244215.8008228196</v>
      </c>
      <c r="BH619" s="25">
        <f t="shared" si="232"/>
        <v>15204204.063164905</v>
      </c>
      <c r="BI619" s="25">
        <f t="shared" si="232"/>
        <v>44080539.207467429</v>
      </c>
      <c r="BJ619" s="25">
        <f t="shared" si="232"/>
        <v>127799787.60445273</v>
      </c>
      <c r="BK619" s="25">
        <f t="shared" si="232"/>
        <v>370521466.69325632</v>
      </c>
      <c r="BL619" s="25">
        <f t="shared" ref="BF619:BN634" si="237">$H$1+EXP(EXP($H$6*($E$4+($D619-$D$4)*$C$4)+$H$5)*BL$10+EXP($H$4*($E$4+($D619-$D$4)*$C$4)+$H$3)+$H$2)</f>
        <v>1074228375.5313194</v>
      </c>
      <c r="BM619" s="25">
        <f t="shared" si="237"/>
        <v>3114439268.1283507</v>
      </c>
      <c r="BN619" s="25">
        <f t="shared" si="237"/>
        <v>9029487754.9259262</v>
      </c>
    </row>
    <row r="620" spans="2:66" x14ac:dyDescent="0.3">
      <c r="B620" s="73"/>
      <c r="F620" s="75"/>
      <c r="G620" s="23"/>
      <c r="H620" s="59">
        <f t="shared" si="215"/>
        <v>0</v>
      </c>
      <c r="I620" s="77">
        <f t="shared" si="226"/>
        <v>0</v>
      </c>
      <c r="J620">
        <f t="shared" si="234"/>
        <v>0</v>
      </c>
      <c r="K620">
        <f t="shared" si="234"/>
        <v>0</v>
      </c>
      <c r="L620">
        <f t="shared" si="234"/>
        <v>0</v>
      </c>
      <c r="M620">
        <f t="shared" si="234"/>
        <v>0</v>
      </c>
      <c r="N620">
        <f t="shared" si="234"/>
        <v>0</v>
      </c>
      <c r="O620">
        <f t="shared" si="234"/>
        <v>0</v>
      </c>
      <c r="P620">
        <f t="shared" si="234"/>
        <v>0</v>
      </c>
      <c r="Q620">
        <f t="shared" si="234"/>
        <v>0</v>
      </c>
      <c r="R620">
        <f t="shared" si="234"/>
        <v>0</v>
      </c>
      <c r="S620">
        <f t="shared" si="234"/>
        <v>0</v>
      </c>
      <c r="T620">
        <f t="shared" si="234"/>
        <v>0</v>
      </c>
      <c r="U620">
        <f t="shared" si="234"/>
        <v>0</v>
      </c>
      <c r="V620">
        <f t="shared" si="234"/>
        <v>0</v>
      </c>
      <c r="W620">
        <f t="shared" si="234"/>
        <v>0</v>
      </c>
      <c r="X620">
        <f t="shared" si="234"/>
        <v>0</v>
      </c>
      <c r="Y620">
        <f t="shared" si="234"/>
        <v>0</v>
      </c>
      <c r="Z620">
        <f t="shared" si="234"/>
        <v>0</v>
      </c>
      <c r="AA620">
        <f t="shared" si="234"/>
        <v>0</v>
      </c>
      <c r="AC620">
        <f t="shared" si="236"/>
        <v>0</v>
      </c>
      <c r="AD620">
        <f t="shared" si="236"/>
        <v>0</v>
      </c>
      <c r="AE620">
        <f t="shared" si="236"/>
        <v>0</v>
      </c>
      <c r="AF620">
        <f t="shared" si="236"/>
        <v>0</v>
      </c>
      <c r="AG620">
        <f t="shared" si="236"/>
        <v>0</v>
      </c>
      <c r="AH620">
        <f t="shared" si="236"/>
        <v>0</v>
      </c>
      <c r="AI620">
        <f t="shared" si="236"/>
        <v>0</v>
      </c>
      <c r="AJ620">
        <f t="shared" si="235"/>
        <v>0</v>
      </c>
      <c r="AK620">
        <f t="shared" si="224"/>
        <v>0</v>
      </c>
      <c r="AL620">
        <f t="shared" si="224"/>
        <v>0</v>
      </c>
      <c r="AM620">
        <f t="shared" si="224"/>
        <v>0</v>
      </c>
      <c r="AN620">
        <f t="shared" si="222"/>
        <v>0</v>
      </c>
      <c r="AO620">
        <f t="shared" si="222"/>
        <v>0</v>
      </c>
      <c r="AP620">
        <f t="shared" si="218"/>
        <v>0</v>
      </c>
      <c r="AQ620">
        <f t="shared" si="218"/>
        <v>0</v>
      </c>
      <c r="AR620">
        <f t="shared" si="218"/>
        <v>0</v>
      </c>
      <c r="AS620">
        <f t="shared" si="218"/>
        <v>0</v>
      </c>
      <c r="AT620">
        <f t="shared" si="218"/>
        <v>0</v>
      </c>
      <c r="AV620" s="25">
        <f t="shared" ref="AV620:BK635" si="238">$H$1+EXP(EXP($H$6*($E$4+($D620-$D$4)*$C$4)+$H$5)*AV$10+EXP($H$4*($E$4+($D620-$D$4)*$C$4)+$H$3)+$H$2)</f>
        <v>45.171769645733413</v>
      </c>
      <c r="AW620" s="25">
        <f t="shared" si="238"/>
        <v>127.04522300052373</v>
      </c>
      <c r="AX620" s="25">
        <f t="shared" si="238"/>
        <v>364.41551061754836</v>
      </c>
      <c r="AY620" s="25">
        <f t="shared" si="238"/>
        <v>1052.6074841407044</v>
      </c>
      <c r="AZ620" s="25">
        <f t="shared" si="238"/>
        <v>3047.8369510477814</v>
      </c>
      <c r="BA620" s="25">
        <f t="shared" si="238"/>
        <v>8832.473765734987</v>
      </c>
      <c r="BB620" s="25">
        <f t="shared" si="238"/>
        <v>25603.488645394966</v>
      </c>
      <c r="BC620" s="25">
        <f t="shared" si="238"/>
        <v>74226.582731377712</v>
      </c>
      <c r="BD620" s="25">
        <f t="shared" si="238"/>
        <v>215196.30313641208</v>
      </c>
      <c r="BE620" s="25">
        <f t="shared" si="238"/>
        <v>623900.48876334867</v>
      </c>
      <c r="BF620" s="25">
        <f t="shared" si="237"/>
        <v>1808829.499539858</v>
      </c>
      <c r="BG620" s="25">
        <f t="shared" si="237"/>
        <v>5244215.8008228196</v>
      </c>
      <c r="BH620" s="25">
        <f t="shared" si="237"/>
        <v>15204204.063164905</v>
      </c>
      <c r="BI620" s="25">
        <f t="shared" si="237"/>
        <v>44080539.207467429</v>
      </c>
      <c r="BJ620" s="25">
        <f t="shared" si="237"/>
        <v>127799787.60445273</v>
      </c>
      <c r="BK620" s="25">
        <f t="shared" si="237"/>
        <v>370521466.69325632</v>
      </c>
      <c r="BL620" s="25">
        <f t="shared" si="237"/>
        <v>1074228375.5313194</v>
      </c>
      <c r="BM620" s="25">
        <f t="shared" si="237"/>
        <v>3114439268.1283507</v>
      </c>
      <c r="BN620" s="25">
        <f t="shared" si="237"/>
        <v>9029487754.9259262</v>
      </c>
    </row>
    <row r="621" spans="2:66" x14ac:dyDescent="0.3">
      <c r="B621" s="73"/>
      <c r="F621" s="75"/>
      <c r="G621" s="23"/>
      <c r="H621" s="59">
        <f t="shared" si="215"/>
        <v>0</v>
      </c>
      <c r="I621" s="77">
        <f t="shared" si="226"/>
        <v>0</v>
      </c>
      <c r="J621">
        <f t="shared" si="234"/>
        <v>0</v>
      </c>
      <c r="K621">
        <f t="shared" si="234"/>
        <v>0</v>
      </c>
      <c r="L621">
        <f t="shared" si="234"/>
        <v>0</v>
      </c>
      <c r="M621">
        <f t="shared" si="234"/>
        <v>0</v>
      </c>
      <c r="N621">
        <f t="shared" si="234"/>
        <v>0</v>
      </c>
      <c r="O621">
        <f t="shared" si="234"/>
        <v>0</v>
      </c>
      <c r="P621">
        <f t="shared" si="234"/>
        <v>0</v>
      </c>
      <c r="Q621">
        <f t="shared" si="234"/>
        <v>0</v>
      </c>
      <c r="R621">
        <f t="shared" si="234"/>
        <v>0</v>
      </c>
      <c r="S621">
        <f t="shared" si="234"/>
        <v>0</v>
      </c>
      <c r="T621">
        <f t="shared" si="234"/>
        <v>0</v>
      </c>
      <c r="U621">
        <f t="shared" si="234"/>
        <v>0</v>
      </c>
      <c r="V621">
        <f t="shared" si="234"/>
        <v>0</v>
      </c>
      <c r="W621">
        <f t="shared" si="234"/>
        <v>0</v>
      </c>
      <c r="X621">
        <f t="shared" si="234"/>
        <v>0</v>
      </c>
      <c r="Y621">
        <f t="shared" si="234"/>
        <v>0</v>
      </c>
      <c r="Z621">
        <f t="shared" si="234"/>
        <v>0</v>
      </c>
      <c r="AA621">
        <f t="shared" si="234"/>
        <v>0</v>
      </c>
      <c r="AC621">
        <f t="shared" si="236"/>
        <v>0</v>
      </c>
      <c r="AD621">
        <f t="shared" si="236"/>
        <v>0</v>
      </c>
      <c r="AE621">
        <f t="shared" si="236"/>
        <v>0</v>
      </c>
      <c r="AF621">
        <f t="shared" si="236"/>
        <v>0</v>
      </c>
      <c r="AG621">
        <f t="shared" si="236"/>
        <v>0</v>
      </c>
      <c r="AH621">
        <f t="shared" si="236"/>
        <v>0</v>
      </c>
      <c r="AI621">
        <f t="shared" si="236"/>
        <v>0</v>
      </c>
      <c r="AJ621">
        <f t="shared" si="235"/>
        <v>0</v>
      </c>
      <c r="AK621">
        <f t="shared" si="224"/>
        <v>0</v>
      </c>
      <c r="AL621">
        <f t="shared" si="224"/>
        <v>0</v>
      </c>
      <c r="AM621">
        <f t="shared" si="224"/>
        <v>0</v>
      </c>
      <c r="AN621">
        <f t="shared" si="222"/>
        <v>0</v>
      </c>
      <c r="AO621">
        <f t="shared" si="222"/>
        <v>0</v>
      </c>
      <c r="AP621">
        <f t="shared" si="218"/>
        <v>0</v>
      </c>
      <c r="AQ621">
        <f t="shared" si="218"/>
        <v>0</v>
      </c>
      <c r="AR621">
        <f t="shared" si="218"/>
        <v>0</v>
      </c>
      <c r="AS621">
        <f t="shared" si="218"/>
        <v>0</v>
      </c>
      <c r="AT621">
        <f t="shared" si="218"/>
        <v>0</v>
      </c>
      <c r="AV621" s="25">
        <f t="shared" si="238"/>
        <v>45.171769645733413</v>
      </c>
      <c r="AW621" s="25">
        <f t="shared" si="238"/>
        <v>127.04522300052373</v>
      </c>
      <c r="AX621" s="25">
        <f t="shared" si="238"/>
        <v>364.41551061754836</v>
      </c>
      <c r="AY621" s="25">
        <f t="shared" si="238"/>
        <v>1052.6074841407044</v>
      </c>
      <c r="AZ621" s="25">
        <f t="shared" si="238"/>
        <v>3047.8369510477814</v>
      </c>
      <c r="BA621" s="25">
        <f t="shared" si="238"/>
        <v>8832.473765734987</v>
      </c>
      <c r="BB621" s="25">
        <f t="shared" si="238"/>
        <v>25603.488645394966</v>
      </c>
      <c r="BC621" s="25">
        <f t="shared" si="238"/>
        <v>74226.582731377712</v>
      </c>
      <c r="BD621" s="25">
        <f t="shared" si="238"/>
        <v>215196.30313641208</v>
      </c>
      <c r="BE621" s="25">
        <f t="shared" si="238"/>
        <v>623900.48876334867</v>
      </c>
      <c r="BF621" s="25">
        <f t="shared" si="237"/>
        <v>1808829.499539858</v>
      </c>
      <c r="BG621" s="25">
        <f t="shared" si="237"/>
        <v>5244215.8008228196</v>
      </c>
      <c r="BH621" s="25">
        <f t="shared" si="237"/>
        <v>15204204.063164905</v>
      </c>
      <c r="BI621" s="25">
        <f t="shared" si="237"/>
        <v>44080539.207467429</v>
      </c>
      <c r="BJ621" s="25">
        <f t="shared" si="237"/>
        <v>127799787.60445273</v>
      </c>
      <c r="BK621" s="25">
        <f t="shared" si="237"/>
        <v>370521466.69325632</v>
      </c>
      <c r="BL621" s="25">
        <f t="shared" si="237"/>
        <v>1074228375.5313194</v>
      </c>
      <c r="BM621" s="25">
        <f t="shared" si="237"/>
        <v>3114439268.1283507</v>
      </c>
      <c r="BN621" s="25">
        <f t="shared" si="237"/>
        <v>9029487754.9259262</v>
      </c>
    </row>
    <row r="622" spans="2:66" x14ac:dyDescent="0.3">
      <c r="B622" s="73"/>
      <c r="F622" s="75"/>
      <c r="G622" s="23"/>
      <c r="H622" s="59">
        <f t="shared" ref="H622:H685" si="239">SUM(J622:Z622)</f>
        <v>0</v>
      </c>
      <c r="I622" s="77">
        <f t="shared" si="226"/>
        <v>0</v>
      </c>
      <c r="J622">
        <f t="shared" si="234"/>
        <v>0</v>
      </c>
      <c r="K622">
        <f t="shared" si="234"/>
        <v>0</v>
      </c>
      <c r="L622">
        <f t="shared" si="234"/>
        <v>0</v>
      </c>
      <c r="M622">
        <f t="shared" si="234"/>
        <v>0</v>
      </c>
      <c r="N622">
        <f t="shared" si="234"/>
        <v>0</v>
      </c>
      <c r="O622">
        <f t="shared" si="234"/>
        <v>0</v>
      </c>
      <c r="P622">
        <f t="shared" si="234"/>
        <v>0</v>
      </c>
      <c r="Q622">
        <f t="shared" si="234"/>
        <v>0</v>
      </c>
      <c r="R622">
        <f t="shared" si="234"/>
        <v>0</v>
      </c>
      <c r="S622">
        <f t="shared" si="234"/>
        <v>0</v>
      </c>
      <c r="T622">
        <f t="shared" si="234"/>
        <v>0</v>
      </c>
      <c r="U622">
        <f t="shared" si="234"/>
        <v>0</v>
      </c>
      <c r="V622">
        <f t="shared" si="234"/>
        <v>0</v>
      </c>
      <c r="W622">
        <f t="shared" si="234"/>
        <v>0</v>
      </c>
      <c r="X622">
        <f t="shared" si="234"/>
        <v>0</v>
      </c>
      <c r="Y622">
        <f t="shared" si="234"/>
        <v>0</v>
      </c>
      <c r="Z622">
        <f t="shared" si="234"/>
        <v>0</v>
      </c>
      <c r="AA622">
        <f t="shared" si="234"/>
        <v>0</v>
      </c>
      <c r="AC622">
        <f t="shared" si="236"/>
        <v>0</v>
      </c>
      <c r="AD622">
        <f t="shared" si="236"/>
        <v>0</v>
      </c>
      <c r="AE622">
        <f t="shared" si="236"/>
        <v>0</v>
      </c>
      <c r="AF622">
        <f t="shared" si="236"/>
        <v>0</v>
      </c>
      <c r="AG622">
        <f t="shared" si="236"/>
        <v>0</v>
      </c>
      <c r="AH622">
        <f t="shared" si="236"/>
        <v>0</v>
      </c>
      <c r="AI622">
        <f t="shared" si="236"/>
        <v>0</v>
      </c>
      <c r="AJ622">
        <f t="shared" si="235"/>
        <v>0</v>
      </c>
      <c r="AK622">
        <f t="shared" si="224"/>
        <v>0</v>
      </c>
      <c r="AL622">
        <f t="shared" si="224"/>
        <v>0</v>
      </c>
      <c r="AM622">
        <f t="shared" si="224"/>
        <v>0</v>
      </c>
      <c r="AN622">
        <f t="shared" si="222"/>
        <v>0</v>
      </c>
      <c r="AO622">
        <f t="shared" si="222"/>
        <v>0</v>
      </c>
      <c r="AP622">
        <f t="shared" si="222"/>
        <v>0</v>
      </c>
      <c r="AQ622">
        <f t="shared" si="222"/>
        <v>0</v>
      </c>
      <c r="AR622">
        <f t="shared" si="222"/>
        <v>0</v>
      </c>
      <c r="AS622">
        <f t="shared" si="222"/>
        <v>0</v>
      </c>
      <c r="AT622">
        <f t="shared" si="222"/>
        <v>0</v>
      </c>
      <c r="AV622" s="25">
        <f t="shared" si="238"/>
        <v>45.171769645733413</v>
      </c>
      <c r="AW622" s="25">
        <f t="shared" si="238"/>
        <v>127.04522300052373</v>
      </c>
      <c r="AX622" s="25">
        <f t="shared" si="238"/>
        <v>364.41551061754836</v>
      </c>
      <c r="AY622" s="25">
        <f t="shared" si="238"/>
        <v>1052.6074841407044</v>
      </c>
      <c r="AZ622" s="25">
        <f t="shared" si="238"/>
        <v>3047.8369510477814</v>
      </c>
      <c r="BA622" s="25">
        <f t="shared" si="238"/>
        <v>8832.473765734987</v>
      </c>
      <c r="BB622" s="25">
        <f t="shared" si="238"/>
        <v>25603.488645394966</v>
      </c>
      <c r="BC622" s="25">
        <f t="shared" si="238"/>
        <v>74226.582731377712</v>
      </c>
      <c r="BD622" s="25">
        <f t="shared" si="238"/>
        <v>215196.30313641208</v>
      </c>
      <c r="BE622" s="25">
        <f t="shared" si="238"/>
        <v>623900.48876334867</v>
      </c>
      <c r="BF622" s="25">
        <f t="shared" si="237"/>
        <v>1808829.499539858</v>
      </c>
      <c r="BG622" s="25">
        <f t="shared" si="237"/>
        <v>5244215.8008228196</v>
      </c>
      <c r="BH622" s="25">
        <f t="shared" si="237"/>
        <v>15204204.063164905</v>
      </c>
      <c r="BI622" s="25">
        <f t="shared" si="237"/>
        <v>44080539.207467429</v>
      </c>
      <c r="BJ622" s="25">
        <f t="shared" si="237"/>
        <v>127799787.60445273</v>
      </c>
      <c r="BK622" s="25">
        <f t="shared" si="237"/>
        <v>370521466.69325632</v>
      </c>
      <c r="BL622" s="25">
        <f t="shared" si="237"/>
        <v>1074228375.5313194</v>
      </c>
      <c r="BM622" s="25">
        <f t="shared" si="237"/>
        <v>3114439268.1283507</v>
      </c>
      <c r="BN622" s="25">
        <f t="shared" si="237"/>
        <v>9029487754.9259262</v>
      </c>
    </row>
    <row r="623" spans="2:66" x14ac:dyDescent="0.3">
      <c r="B623" s="73"/>
      <c r="F623" s="75"/>
      <c r="G623" s="23"/>
      <c r="H623" s="59">
        <f t="shared" si="239"/>
        <v>0</v>
      </c>
      <c r="I623" s="77">
        <f t="shared" si="226"/>
        <v>0</v>
      </c>
      <c r="J623">
        <f t="shared" si="234"/>
        <v>0</v>
      </c>
      <c r="K623">
        <f t="shared" si="234"/>
        <v>0</v>
      </c>
      <c r="L623">
        <f t="shared" si="234"/>
        <v>0</v>
      </c>
      <c r="M623">
        <f t="shared" si="234"/>
        <v>0</v>
      </c>
      <c r="N623">
        <f t="shared" si="234"/>
        <v>0</v>
      </c>
      <c r="O623">
        <f t="shared" si="234"/>
        <v>0</v>
      </c>
      <c r="P623">
        <f t="shared" si="234"/>
        <v>0</v>
      </c>
      <c r="Q623">
        <f t="shared" si="234"/>
        <v>0</v>
      </c>
      <c r="R623">
        <f t="shared" si="234"/>
        <v>0</v>
      </c>
      <c r="S623">
        <f t="shared" si="234"/>
        <v>0</v>
      </c>
      <c r="T623">
        <f t="shared" si="234"/>
        <v>0</v>
      </c>
      <c r="U623">
        <f t="shared" si="234"/>
        <v>0</v>
      </c>
      <c r="V623">
        <f t="shared" si="234"/>
        <v>0</v>
      </c>
      <c r="W623">
        <f t="shared" si="234"/>
        <v>0</v>
      </c>
      <c r="X623">
        <f t="shared" si="234"/>
        <v>0</v>
      </c>
      <c r="Y623">
        <f t="shared" si="234"/>
        <v>0</v>
      </c>
      <c r="Z623">
        <f t="shared" si="234"/>
        <v>0</v>
      </c>
      <c r="AA623">
        <f t="shared" si="234"/>
        <v>0</v>
      </c>
      <c r="AC623">
        <f t="shared" si="236"/>
        <v>0</v>
      </c>
      <c r="AD623">
        <f t="shared" si="236"/>
        <v>0</v>
      </c>
      <c r="AE623">
        <f t="shared" si="236"/>
        <v>0</v>
      </c>
      <c r="AF623">
        <f t="shared" si="236"/>
        <v>0</v>
      </c>
      <c r="AG623">
        <f t="shared" si="236"/>
        <v>0</v>
      </c>
      <c r="AH623">
        <f t="shared" si="236"/>
        <v>0</v>
      </c>
      <c r="AI623">
        <f t="shared" si="236"/>
        <v>0</v>
      </c>
      <c r="AJ623">
        <f t="shared" si="235"/>
        <v>0</v>
      </c>
      <c r="AK623">
        <f t="shared" si="224"/>
        <v>0</v>
      </c>
      <c r="AL623">
        <f t="shared" si="224"/>
        <v>0</v>
      </c>
      <c r="AM623">
        <f t="shared" si="224"/>
        <v>0</v>
      </c>
      <c r="AN623">
        <f t="shared" si="222"/>
        <v>0</v>
      </c>
      <c r="AO623">
        <f t="shared" si="222"/>
        <v>0</v>
      </c>
      <c r="AP623">
        <f t="shared" si="222"/>
        <v>0</v>
      </c>
      <c r="AQ623">
        <f t="shared" si="222"/>
        <v>0</v>
      </c>
      <c r="AR623">
        <f t="shared" si="222"/>
        <v>0</v>
      </c>
      <c r="AS623">
        <f t="shared" si="222"/>
        <v>0</v>
      </c>
      <c r="AT623">
        <f t="shared" si="222"/>
        <v>0</v>
      </c>
      <c r="AV623" s="25">
        <f t="shared" si="238"/>
        <v>45.171769645733413</v>
      </c>
      <c r="AW623" s="25">
        <f t="shared" si="238"/>
        <v>127.04522300052373</v>
      </c>
      <c r="AX623" s="25">
        <f t="shared" si="238"/>
        <v>364.41551061754836</v>
      </c>
      <c r="AY623" s="25">
        <f t="shared" si="238"/>
        <v>1052.6074841407044</v>
      </c>
      <c r="AZ623" s="25">
        <f t="shared" si="238"/>
        <v>3047.8369510477814</v>
      </c>
      <c r="BA623" s="25">
        <f t="shared" si="238"/>
        <v>8832.473765734987</v>
      </c>
      <c r="BB623" s="25">
        <f t="shared" si="238"/>
        <v>25603.488645394966</v>
      </c>
      <c r="BC623" s="25">
        <f t="shared" si="238"/>
        <v>74226.582731377712</v>
      </c>
      <c r="BD623" s="25">
        <f t="shared" si="238"/>
        <v>215196.30313641208</v>
      </c>
      <c r="BE623" s="25">
        <f t="shared" si="238"/>
        <v>623900.48876334867</v>
      </c>
      <c r="BF623" s="25">
        <f t="shared" si="237"/>
        <v>1808829.499539858</v>
      </c>
      <c r="BG623" s="25">
        <f t="shared" si="237"/>
        <v>5244215.8008228196</v>
      </c>
      <c r="BH623" s="25">
        <f t="shared" si="237"/>
        <v>15204204.063164905</v>
      </c>
      <c r="BI623" s="25">
        <f t="shared" si="237"/>
        <v>44080539.207467429</v>
      </c>
      <c r="BJ623" s="25">
        <f t="shared" si="237"/>
        <v>127799787.60445273</v>
      </c>
      <c r="BK623" s="25">
        <f t="shared" si="237"/>
        <v>370521466.69325632</v>
      </c>
      <c r="BL623" s="25">
        <f t="shared" si="237"/>
        <v>1074228375.5313194</v>
      </c>
      <c r="BM623" s="25">
        <f t="shared" si="237"/>
        <v>3114439268.1283507</v>
      </c>
      <c r="BN623" s="25">
        <f t="shared" si="237"/>
        <v>9029487754.9259262</v>
      </c>
    </row>
    <row r="624" spans="2:66" x14ac:dyDescent="0.3">
      <c r="B624" s="73"/>
      <c r="F624" s="75"/>
      <c r="G624" s="23"/>
      <c r="H624" s="59">
        <f t="shared" si="239"/>
        <v>0</v>
      </c>
      <c r="I624" s="77">
        <f t="shared" si="226"/>
        <v>0</v>
      </c>
      <c r="J624">
        <f t="shared" si="234"/>
        <v>0</v>
      </c>
      <c r="K624">
        <f t="shared" si="234"/>
        <v>0</v>
      </c>
      <c r="L624">
        <f t="shared" si="234"/>
        <v>0</v>
      </c>
      <c r="M624">
        <f t="shared" si="234"/>
        <v>0</v>
      </c>
      <c r="N624">
        <f t="shared" si="234"/>
        <v>0</v>
      </c>
      <c r="O624">
        <f t="shared" si="234"/>
        <v>0</v>
      </c>
      <c r="P624">
        <f t="shared" si="234"/>
        <v>0</v>
      </c>
      <c r="Q624">
        <f t="shared" si="234"/>
        <v>0</v>
      </c>
      <c r="R624">
        <f t="shared" si="234"/>
        <v>0</v>
      </c>
      <c r="S624">
        <f t="shared" si="234"/>
        <v>0</v>
      </c>
      <c r="T624">
        <f t="shared" si="234"/>
        <v>0</v>
      </c>
      <c r="U624">
        <f t="shared" si="234"/>
        <v>0</v>
      </c>
      <c r="V624">
        <f t="shared" si="234"/>
        <v>0</v>
      </c>
      <c r="W624">
        <f t="shared" si="234"/>
        <v>0</v>
      </c>
      <c r="X624">
        <f t="shared" si="234"/>
        <v>0</v>
      </c>
      <c r="Y624">
        <f t="shared" si="234"/>
        <v>0</v>
      </c>
      <c r="Z624">
        <f t="shared" si="234"/>
        <v>0</v>
      </c>
      <c r="AA624">
        <f t="shared" si="234"/>
        <v>0</v>
      </c>
      <c r="AC624">
        <f t="shared" si="236"/>
        <v>0</v>
      </c>
      <c r="AD624">
        <f t="shared" si="236"/>
        <v>0</v>
      </c>
      <c r="AE624">
        <f t="shared" si="236"/>
        <v>0</v>
      </c>
      <c r="AF624">
        <f t="shared" si="236"/>
        <v>0</v>
      </c>
      <c r="AG624">
        <f t="shared" si="236"/>
        <v>0</v>
      </c>
      <c r="AH624">
        <f t="shared" si="236"/>
        <v>0</v>
      </c>
      <c r="AI624">
        <f t="shared" si="236"/>
        <v>0</v>
      </c>
      <c r="AJ624">
        <f t="shared" si="235"/>
        <v>0</v>
      </c>
      <c r="AK624">
        <f t="shared" si="224"/>
        <v>0</v>
      </c>
      <c r="AL624">
        <f t="shared" si="224"/>
        <v>0</v>
      </c>
      <c r="AM624">
        <f t="shared" si="224"/>
        <v>0</v>
      </c>
      <c r="AN624">
        <f t="shared" si="222"/>
        <v>0</v>
      </c>
      <c r="AO624">
        <f t="shared" si="222"/>
        <v>0</v>
      </c>
      <c r="AP624">
        <f t="shared" si="222"/>
        <v>0</v>
      </c>
      <c r="AQ624">
        <f t="shared" si="222"/>
        <v>0</v>
      </c>
      <c r="AR624">
        <f t="shared" si="222"/>
        <v>0</v>
      </c>
      <c r="AS624">
        <f t="shared" si="222"/>
        <v>0</v>
      </c>
      <c r="AT624">
        <f t="shared" si="222"/>
        <v>0</v>
      </c>
      <c r="AV624" s="25">
        <f t="shared" si="238"/>
        <v>45.171769645733413</v>
      </c>
      <c r="AW624" s="25">
        <f t="shared" si="238"/>
        <v>127.04522300052373</v>
      </c>
      <c r="AX624" s="25">
        <f t="shared" si="238"/>
        <v>364.41551061754836</v>
      </c>
      <c r="AY624" s="25">
        <f t="shared" si="238"/>
        <v>1052.6074841407044</v>
      </c>
      <c r="AZ624" s="25">
        <f t="shared" si="238"/>
        <v>3047.8369510477814</v>
      </c>
      <c r="BA624" s="25">
        <f t="shared" si="238"/>
        <v>8832.473765734987</v>
      </c>
      <c r="BB624" s="25">
        <f t="shared" si="238"/>
        <v>25603.488645394966</v>
      </c>
      <c r="BC624" s="25">
        <f t="shared" si="238"/>
        <v>74226.582731377712</v>
      </c>
      <c r="BD624" s="25">
        <f t="shared" si="238"/>
        <v>215196.30313641208</v>
      </c>
      <c r="BE624" s="25">
        <f t="shared" si="238"/>
        <v>623900.48876334867</v>
      </c>
      <c r="BF624" s="25">
        <f t="shared" si="237"/>
        <v>1808829.499539858</v>
      </c>
      <c r="BG624" s="25">
        <f t="shared" si="237"/>
        <v>5244215.8008228196</v>
      </c>
      <c r="BH624" s="25">
        <f t="shared" si="237"/>
        <v>15204204.063164905</v>
      </c>
      <c r="BI624" s="25">
        <f t="shared" si="237"/>
        <v>44080539.207467429</v>
      </c>
      <c r="BJ624" s="25">
        <f t="shared" si="237"/>
        <v>127799787.60445273</v>
      </c>
      <c r="BK624" s="25">
        <f t="shared" si="237"/>
        <v>370521466.69325632</v>
      </c>
      <c r="BL624" s="25">
        <f t="shared" si="237"/>
        <v>1074228375.5313194</v>
      </c>
      <c r="BM624" s="25">
        <f t="shared" si="237"/>
        <v>3114439268.1283507</v>
      </c>
      <c r="BN624" s="25">
        <f t="shared" si="237"/>
        <v>9029487754.9259262</v>
      </c>
    </row>
    <row r="625" spans="2:66" x14ac:dyDescent="0.3">
      <c r="B625" s="73"/>
      <c r="F625" s="75"/>
      <c r="G625" s="23"/>
      <c r="H625" s="59">
        <f t="shared" si="239"/>
        <v>0</v>
      </c>
      <c r="I625" s="77">
        <f t="shared" si="226"/>
        <v>0</v>
      </c>
      <c r="J625">
        <f t="shared" si="234"/>
        <v>0</v>
      </c>
      <c r="K625">
        <f t="shared" si="234"/>
        <v>0</v>
      </c>
      <c r="L625">
        <f t="shared" si="234"/>
        <v>0</v>
      </c>
      <c r="M625">
        <f t="shared" ref="M625:AA625" si="240">IF(AND(M$10&lt;=$D625,$D625&lt;N$10)=TRUE,(M$9*100+100*($D625-M$10)/(N$10-M$10)),0)</f>
        <v>0</v>
      </c>
      <c r="N625">
        <f t="shared" si="240"/>
        <v>0</v>
      </c>
      <c r="O625">
        <f t="shared" si="240"/>
        <v>0</v>
      </c>
      <c r="P625">
        <f t="shared" si="240"/>
        <v>0</v>
      </c>
      <c r="Q625">
        <f t="shared" si="240"/>
        <v>0</v>
      </c>
      <c r="R625">
        <f t="shared" si="240"/>
        <v>0</v>
      </c>
      <c r="S625">
        <f t="shared" si="240"/>
        <v>0</v>
      </c>
      <c r="T625">
        <f t="shared" si="240"/>
        <v>0</v>
      </c>
      <c r="U625">
        <f t="shared" si="240"/>
        <v>0</v>
      </c>
      <c r="V625">
        <f t="shared" si="240"/>
        <v>0</v>
      </c>
      <c r="W625">
        <f t="shared" si="240"/>
        <v>0</v>
      </c>
      <c r="X625">
        <f t="shared" si="240"/>
        <v>0</v>
      </c>
      <c r="Y625">
        <f t="shared" si="240"/>
        <v>0</v>
      </c>
      <c r="Z625">
        <f t="shared" si="240"/>
        <v>0</v>
      </c>
      <c r="AA625">
        <f t="shared" si="240"/>
        <v>0</v>
      </c>
      <c r="AC625">
        <f t="shared" si="236"/>
        <v>0</v>
      </c>
      <c r="AD625">
        <f t="shared" si="236"/>
        <v>0</v>
      </c>
      <c r="AE625">
        <f t="shared" si="236"/>
        <v>0</v>
      </c>
      <c r="AF625">
        <f t="shared" si="236"/>
        <v>0</v>
      </c>
      <c r="AG625">
        <f t="shared" si="236"/>
        <v>0</v>
      </c>
      <c r="AH625">
        <f t="shared" si="236"/>
        <v>0</v>
      </c>
      <c r="AI625">
        <f t="shared" si="236"/>
        <v>0</v>
      </c>
      <c r="AJ625">
        <f t="shared" si="235"/>
        <v>0</v>
      </c>
      <c r="AK625">
        <f t="shared" si="224"/>
        <v>0</v>
      </c>
      <c r="AL625">
        <f t="shared" si="224"/>
        <v>0</v>
      </c>
      <c r="AM625">
        <f t="shared" si="224"/>
        <v>0</v>
      </c>
      <c r="AN625">
        <f t="shared" si="222"/>
        <v>0</v>
      </c>
      <c r="AO625">
        <f t="shared" si="222"/>
        <v>0</v>
      </c>
      <c r="AP625">
        <f t="shared" si="222"/>
        <v>0</v>
      </c>
      <c r="AQ625">
        <f t="shared" si="222"/>
        <v>0</v>
      </c>
      <c r="AR625">
        <f t="shared" si="222"/>
        <v>0</v>
      </c>
      <c r="AS625">
        <f t="shared" si="222"/>
        <v>0</v>
      </c>
      <c r="AT625">
        <f t="shared" si="222"/>
        <v>0</v>
      </c>
      <c r="AV625" s="25">
        <f t="shared" si="238"/>
        <v>45.171769645733413</v>
      </c>
      <c r="AW625" s="25">
        <f t="shared" si="238"/>
        <v>127.04522300052373</v>
      </c>
      <c r="AX625" s="25">
        <f t="shared" si="238"/>
        <v>364.41551061754836</v>
      </c>
      <c r="AY625" s="25">
        <f t="shared" si="238"/>
        <v>1052.6074841407044</v>
      </c>
      <c r="AZ625" s="25">
        <f t="shared" si="238"/>
        <v>3047.8369510477814</v>
      </c>
      <c r="BA625" s="25">
        <f t="shared" si="238"/>
        <v>8832.473765734987</v>
      </c>
      <c r="BB625" s="25">
        <f t="shared" si="238"/>
        <v>25603.488645394966</v>
      </c>
      <c r="BC625" s="25">
        <f t="shared" si="238"/>
        <v>74226.582731377712</v>
      </c>
      <c r="BD625" s="25">
        <f t="shared" si="238"/>
        <v>215196.30313641208</v>
      </c>
      <c r="BE625" s="25">
        <f t="shared" si="238"/>
        <v>623900.48876334867</v>
      </c>
      <c r="BF625" s="25">
        <f t="shared" si="237"/>
        <v>1808829.499539858</v>
      </c>
      <c r="BG625" s="25">
        <f t="shared" si="237"/>
        <v>5244215.8008228196</v>
      </c>
      <c r="BH625" s="25">
        <f t="shared" si="237"/>
        <v>15204204.063164905</v>
      </c>
      <c r="BI625" s="25">
        <f t="shared" si="237"/>
        <v>44080539.207467429</v>
      </c>
      <c r="BJ625" s="25">
        <f t="shared" si="237"/>
        <v>127799787.60445273</v>
      </c>
      <c r="BK625" s="25">
        <f t="shared" si="237"/>
        <v>370521466.69325632</v>
      </c>
      <c r="BL625" s="25">
        <f t="shared" si="237"/>
        <v>1074228375.5313194</v>
      </c>
      <c r="BM625" s="25">
        <f t="shared" si="237"/>
        <v>3114439268.1283507</v>
      </c>
      <c r="BN625" s="25">
        <f t="shared" si="237"/>
        <v>9029487754.9259262</v>
      </c>
    </row>
    <row r="626" spans="2:66" x14ac:dyDescent="0.3">
      <c r="B626" s="73"/>
      <c r="F626" s="75"/>
      <c r="G626" s="23"/>
      <c r="H626" s="59">
        <f t="shared" si="239"/>
        <v>0</v>
      </c>
      <c r="I626" s="77">
        <f t="shared" si="226"/>
        <v>0</v>
      </c>
      <c r="J626">
        <f t="shared" ref="J626:AA640" si="241">IF(AND(J$10&lt;=$D626,$D626&lt;K$10)=TRUE,(J$9*100+100*($D626-J$10)/(K$10-J$10)),0)</f>
        <v>0</v>
      </c>
      <c r="K626">
        <f t="shared" si="241"/>
        <v>0</v>
      </c>
      <c r="L626">
        <f t="shared" si="241"/>
        <v>0</v>
      </c>
      <c r="M626">
        <f t="shared" si="241"/>
        <v>0</v>
      </c>
      <c r="N626">
        <f t="shared" si="241"/>
        <v>0</v>
      </c>
      <c r="O626">
        <f t="shared" si="241"/>
        <v>0</v>
      </c>
      <c r="P626">
        <f t="shared" si="241"/>
        <v>0</v>
      </c>
      <c r="Q626">
        <f t="shared" si="241"/>
        <v>0</v>
      </c>
      <c r="R626">
        <f t="shared" si="241"/>
        <v>0</v>
      </c>
      <c r="S626">
        <f t="shared" si="241"/>
        <v>0</v>
      </c>
      <c r="T626">
        <f t="shared" si="241"/>
        <v>0</v>
      </c>
      <c r="U626">
        <f t="shared" si="241"/>
        <v>0</v>
      </c>
      <c r="V626">
        <f t="shared" si="241"/>
        <v>0</v>
      </c>
      <c r="W626">
        <f t="shared" si="241"/>
        <v>0</v>
      </c>
      <c r="X626">
        <f t="shared" si="241"/>
        <v>0</v>
      </c>
      <c r="Y626">
        <f t="shared" si="241"/>
        <v>0</v>
      </c>
      <c r="Z626">
        <f t="shared" si="241"/>
        <v>0</v>
      </c>
      <c r="AA626">
        <f t="shared" si="241"/>
        <v>0</v>
      </c>
      <c r="AC626">
        <f t="shared" si="236"/>
        <v>0</v>
      </c>
      <c r="AD626">
        <f t="shared" si="236"/>
        <v>0</v>
      </c>
      <c r="AE626">
        <f t="shared" si="236"/>
        <v>0</v>
      </c>
      <c r="AF626">
        <f t="shared" si="236"/>
        <v>0</v>
      </c>
      <c r="AG626">
        <f t="shared" si="236"/>
        <v>0</v>
      </c>
      <c r="AH626">
        <f t="shared" si="236"/>
        <v>0</v>
      </c>
      <c r="AI626">
        <f t="shared" si="236"/>
        <v>0</v>
      </c>
      <c r="AJ626">
        <f t="shared" si="235"/>
        <v>0</v>
      </c>
      <c r="AK626">
        <f t="shared" si="224"/>
        <v>0</v>
      </c>
      <c r="AL626">
        <f t="shared" si="224"/>
        <v>0</v>
      </c>
      <c r="AM626">
        <f t="shared" si="224"/>
        <v>0</v>
      </c>
      <c r="AN626">
        <f t="shared" si="222"/>
        <v>0</v>
      </c>
      <c r="AO626">
        <f t="shared" si="222"/>
        <v>0</v>
      </c>
      <c r="AP626">
        <f t="shared" si="222"/>
        <v>0</v>
      </c>
      <c r="AQ626">
        <f t="shared" si="222"/>
        <v>0</v>
      </c>
      <c r="AR626">
        <f t="shared" si="222"/>
        <v>0</v>
      </c>
      <c r="AS626">
        <f t="shared" si="222"/>
        <v>0</v>
      </c>
      <c r="AT626">
        <f t="shared" si="222"/>
        <v>0</v>
      </c>
      <c r="AV626" s="25">
        <f t="shared" si="238"/>
        <v>45.171769645733413</v>
      </c>
      <c r="AW626" s="25">
        <f t="shared" si="238"/>
        <v>127.04522300052373</v>
      </c>
      <c r="AX626" s="25">
        <f t="shared" si="238"/>
        <v>364.41551061754836</v>
      </c>
      <c r="AY626" s="25">
        <f t="shared" si="238"/>
        <v>1052.6074841407044</v>
      </c>
      <c r="AZ626" s="25">
        <f t="shared" si="238"/>
        <v>3047.8369510477814</v>
      </c>
      <c r="BA626" s="25">
        <f t="shared" si="238"/>
        <v>8832.473765734987</v>
      </c>
      <c r="BB626" s="25">
        <f t="shared" si="238"/>
        <v>25603.488645394966</v>
      </c>
      <c r="BC626" s="25">
        <f t="shared" si="238"/>
        <v>74226.582731377712</v>
      </c>
      <c r="BD626" s="25">
        <f t="shared" si="238"/>
        <v>215196.30313641208</v>
      </c>
      <c r="BE626" s="25">
        <f t="shared" si="238"/>
        <v>623900.48876334867</v>
      </c>
      <c r="BF626" s="25">
        <f t="shared" si="237"/>
        <v>1808829.499539858</v>
      </c>
      <c r="BG626" s="25">
        <f t="shared" si="237"/>
        <v>5244215.8008228196</v>
      </c>
      <c r="BH626" s="25">
        <f t="shared" si="237"/>
        <v>15204204.063164905</v>
      </c>
      <c r="BI626" s="25">
        <f t="shared" si="237"/>
        <v>44080539.207467429</v>
      </c>
      <c r="BJ626" s="25">
        <f t="shared" si="237"/>
        <v>127799787.60445273</v>
      </c>
      <c r="BK626" s="25">
        <f t="shared" si="237"/>
        <v>370521466.69325632</v>
      </c>
      <c r="BL626" s="25">
        <f t="shared" si="237"/>
        <v>1074228375.5313194</v>
      </c>
      <c r="BM626" s="25">
        <f t="shared" si="237"/>
        <v>3114439268.1283507</v>
      </c>
      <c r="BN626" s="25">
        <f t="shared" si="237"/>
        <v>9029487754.9259262</v>
      </c>
    </row>
    <row r="627" spans="2:66" x14ac:dyDescent="0.3">
      <c r="B627" s="73"/>
      <c r="F627" s="75"/>
      <c r="G627" s="23"/>
      <c r="H627" s="59">
        <f t="shared" si="239"/>
        <v>0</v>
      </c>
      <c r="I627" s="77">
        <f t="shared" si="226"/>
        <v>0</v>
      </c>
      <c r="J627">
        <f t="shared" si="241"/>
        <v>0</v>
      </c>
      <c r="K627">
        <f t="shared" si="241"/>
        <v>0</v>
      </c>
      <c r="L627">
        <f t="shared" si="241"/>
        <v>0</v>
      </c>
      <c r="M627">
        <f t="shared" si="241"/>
        <v>0</v>
      </c>
      <c r="N627">
        <f t="shared" si="241"/>
        <v>0</v>
      </c>
      <c r="O627">
        <f t="shared" si="241"/>
        <v>0</v>
      </c>
      <c r="P627">
        <f t="shared" si="241"/>
        <v>0</v>
      </c>
      <c r="Q627">
        <f t="shared" si="241"/>
        <v>0</v>
      </c>
      <c r="R627">
        <f t="shared" si="241"/>
        <v>0</v>
      </c>
      <c r="S627">
        <f t="shared" si="241"/>
        <v>0</v>
      </c>
      <c r="T627">
        <f t="shared" si="241"/>
        <v>0</v>
      </c>
      <c r="U627">
        <f t="shared" si="241"/>
        <v>0</v>
      </c>
      <c r="V627">
        <f t="shared" si="241"/>
        <v>0</v>
      </c>
      <c r="W627">
        <f t="shared" si="241"/>
        <v>0</v>
      </c>
      <c r="X627">
        <f t="shared" si="241"/>
        <v>0</v>
      </c>
      <c r="Y627">
        <f t="shared" si="241"/>
        <v>0</v>
      </c>
      <c r="Z627">
        <f t="shared" si="241"/>
        <v>0</v>
      </c>
      <c r="AA627">
        <f t="shared" si="241"/>
        <v>0</v>
      </c>
      <c r="AC627">
        <f t="shared" si="236"/>
        <v>0</v>
      </c>
      <c r="AD627">
        <f t="shared" si="236"/>
        <v>0</v>
      </c>
      <c r="AE627">
        <f t="shared" si="236"/>
        <v>0</v>
      </c>
      <c r="AF627">
        <f t="shared" si="236"/>
        <v>0</v>
      </c>
      <c r="AG627">
        <f t="shared" si="236"/>
        <v>0</v>
      </c>
      <c r="AH627">
        <f t="shared" si="236"/>
        <v>0</v>
      </c>
      <c r="AI627">
        <f t="shared" si="236"/>
        <v>0</v>
      </c>
      <c r="AJ627">
        <f t="shared" si="235"/>
        <v>0</v>
      </c>
      <c r="AK627">
        <f t="shared" si="224"/>
        <v>0</v>
      </c>
      <c r="AL627">
        <f t="shared" si="224"/>
        <v>0</v>
      </c>
      <c r="AM627">
        <f t="shared" si="224"/>
        <v>0</v>
      </c>
      <c r="AN627">
        <f t="shared" si="222"/>
        <v>0</v>
      </c>
      <c r="AO627">
        <f t="shared" si="222"/>
        <v>0</v>
      </c>
      <c r="AP627">
        <f t="shared" si="222"/>
        <v>0</v>
      </c>
      <c r="AQ627">
        <f t="shared" si="222"/>
        <v>0</v>
      </c>
      <c r="AR627">
        <f t="shared" si="222"/>
        <v>0</v>
      </c>
      <c r="AS627">
        <f t="shared" si="222"/>
        <v>0</v>
      </c>
      <c r="AT627">
        <f t="shared" si="222"/>
        <v>0</v>
      </c>
      <c r="AV627" s="25">
        <f t="shared" si="238"/>
        <v>45.171769645733413</v>
      </c>
      <c r="AW627" s="25">
        <f t="shared" si="238"/>
        <v>127.04522300052373</v>
      </c>
      <c r="AX627" s="25">
        <f t="shared" si="238"/>
        <v>364.41551061754836</v>
      </c>
      <c r="AY627" s="25">
        <f t="shared" si="238"/>
        <v>1052.6074841407044</v>
      </c>
      <c r="AZ627" s="25">
        <f t="shared" si="238"/>
        <v>3047.8369510477814</v>
      </c>
      <c r="BA627" s="25">
        <f t="shared" si="238"/>
        <v>8832.473765734987</v>
      </c>
      <c r="BB627" s="25">
        <f t="shared" si="238"/>
        <v>25603.488645394966</v>
      </c>
      <c r="BC627" s="25">
        <f t="shared" si="238"/>
        <v>74226.582731377712</v>
      </c>
      <c r="BD627" s="25">
        <f t="shared" si="238"/>
        <v>215196.30313641208</v>
      </c>
      <c r="BE627" s="25">
        <f t="shared" si="238"/>
        <v>623900.48876334867</v>
      </c>
      <c r="BF627" s="25">
        <f t="shared" si="237"/>
        <v>1808829.499539858</v>
      </c>
      <c r="BG627" s="25">
        <f t="shared" si="237"/>
        <v>5244215.8008228196</v>
      </c>
      <c r="BH627" s="25">
        <f t="shared" si="237"/>
        <v>15204204.063164905</v>
      </c>
      <c r="BI627" s="25">
        <f t="shared" si="237"/>
        <v>44080539.207467429</v>
      </c>
      <c r="BJ627" s="25">
        <f t="shared" si="237"/>
        <v>127799787.60445273</v>
      </c>
      <c r="BK627" s="25">
        <f t="shared" si="237"/>
        <v>370521466.69325632</v>
      </c>
      <c r="BL627" s="25">
        <f t="shared" si="237"/>
        <v>1074228375.5313194</v>
      </c>
      <c r="BM627" s="25">
        <f t="shared" si="237"/>
        <v>3114439268.1283507</v>
      </c>
      <c r="BN627" s="25">
        <f t="shared" si="237"/>
        <v>9029487754.9259262</v>
      </c>
    </row>
    <row r="628" spans="2:66" x14ac:dyDescent="0.3">
      <c r="B628" s="73"/>
      <c r="F628" s="75"/>
      <c r="G628" s="23"/>
      <c r="H628" s="59">
        <f t="shared" si="239"/>
        <v>0</v>
      </c>
      <c r="I628" s="77">
        <f t="shared" si="226"/>
        <v>0</v>
      </c>
      <c r="J628">
        <f t="shared" si="241"/>
        <v>0</v>
      </c>
      <c r="K628">
        <f t="shared" si="241"/>
        <v>0</v>
      </c>
      <c r="L628">
        <f t="shared" si="241"/>
        <v>0</v>
      </c>
      <c r="M628">
        <f t="shared" si="241"/>
        <v>0</v>
      </c>
      <c r="N628">
        <f t="shared" si="241"/>
        <v>0</v>
      </c>
      <c r="O628">
        <f t="shared" si="241"/>
        <v>0</v>
      </c>
      <c r="P628">
        <f t="shared" si="241"/>
        <v>0</v>
      </c>
      <c r="Q628">
        <f t="shared" si="241"/>
        <v>0</v>
      </c>
      <c r="R628">
        <f t="shared" si="241"/>
        <v>0</v>
      </c>
      <c r="S628">
        <f t="shared" si="241"/>
        <v>0</v>
      </c>
      <c r="T628">
        <f t="shared" si="241"/>
        <v>0</v>
      </c>
      <c r="U628">
        <f t="shared" si="241"/>
        <v>0</v>
      </c>
      <c r="V628">
        <f t="shared" si="241"/>
        <v>0</v>
      </c>
      <c r="W628">
        <f t="shared" si="241"/>
        <v>0</v>
      </c>
      <c r="X628">
        <f t="shared" si="241"/>
        <v>0</v>
      </c>
      <c r="Y628">
        <f t="shared" si="241"/>
        <v>0</v>
      </c>
      <c r="Z628">
        <f t="shared" si="241"/>
        <v>0</v>
      </c>
      <c r="AA628">
        <f t="shared" si="241"/>
        <v>0</v>
      </c>
      <c r="AC628">
        <f t="shared" si="236"/>
        <v>0</v>
      </c>
      <c r="AD628">
        <f t="shared" si="236"/>
        <v>0</v>
      </c>
      <c r="AE628">
        <f t="shared" si="236"/>
        <v>0</v>
      </c>
      <c r="AF628">
        <f t="shared" si="236"/>
        <v>0</v>
      </c>
      <c r="AG628">
        <f t="shared" si="236"/>
        <v>0</v>
      </c>
      <c r="AH628">
        <f t="shared" si="236"/>
        <v>0</v>
      </c>
      <c r="AI628">
        <f t="shared" si="236"/>
        <v>0</v>
      </c>
      <c r="AJ628">
        <f t="shared" si="235"/>
        <v>0</v>
      </c>
      <c r="AK628">
        <f t="shared" si="224"/>
        <v>0</v>
      </c>
      <c r="AL628">
        <f t="shared" si="224"/>
        <v>0</v>
      </c>
      <c r="AM628">
        <f t="shared" si="224"/>
        <v>0</v>
      </c>
      <c r="AN628">
        <f t="shared" si="222"/>
        <v>0</v>
      </c>
      <c r="AO628">
        <f t="shared" si="222"/>
        <v>0</v>
      </c>
      <c r="AP628">
        <f t="shared" si="222"/>
        <v>0</v>
      </c>
      <c r="AQ628">
        <f t="shared" si="222"/>
        <v>0</v>
      </c>
      <c r="AR628">
        <f t="shared" si="222"/>
        <v>0</v>
      </c>
      <c r="AS628">
        <f t="shared" si="222"/>
        <v>0</v>
      </c>
      <c r="AT628">
        <f t="shared" si="222"/>
        <v>0</v>
      </c>
      <c r="AV628" s="25">
        <f t="shared" si="238"/>
        <v>45.171769645733413</v>
      </c>
      <c r="AW628" s="25">
        <f t="shared" si="238"/>
        <v>127.04522300052373</v>
      </c>
      <c r="AX628" s="25">
        <f t="shared" si="238"/>
        <v>364.41551061754836</v>
      </c>
      <c r="AY628" s="25">
        <f t="shared" si="238"/>
        <v>1052.6074841407044</v>
      </c>
      <c r="AZ628" s="25">
        <f t="shared" si="238"/>
        <v>3047.8369510477814</v>
      </c>
      <c r="BA628" s="25">
        <f t="shared" si="238"/>
        <v>8832.473765734987</v>
      </c>
      <c r="BB628" s="25">
        <f t="shared" si="238"/>
        <v>25603.488645394966</v>
      </c>
      <c r="BC628" s="25">
        <f t="shared" si="238"/>
        <v>74226.582731377712</v>
      </c>
      <c r="BD628" s="25">
        <f t="shared" si="238"/>
        <v>215196.30313641208</v>
      </c>
      <c r="BE628" s="25">
        <f t="shared" si="238"/>
        <v>623900.48876334867</v>
      </c>
      <c r="BF628" s="25">
        <f t="shared" si="237"/>
        <v>1808829.499539858</v>
      </c>
      <c r="BG628" s="25">
        <f t="shared" si="237"/>
        <v>5244215.8008228196</v>
      </c>
      <c r="BH628" s="25">
        <f t="shared" si="237"/>
        <v>15204204.063164905</v>
      </c>
      <c r="BI628" s="25">
        <f t="shared" si="237"/>
        <v>44080539.207467429</v>
      </c>
      <c r="BJ628" s="25">
        <f t="shared" si="237"/>
        <v>127799787.60445273</v>
      </c>
      <c r="BK628" s="25">
        <f t="shared" si="237"/>
        <v>370521466.69325632</v>
      </c>
      <c r="BL628" s="25">
        <f t="shared" si="237"/>
        <v>1074228375.5313194</v>
      </c>
      <c r="BM628" s="25">
        <f t="shared" si="237"/>
        <v>3114439268.1283507</v>
      </c>
      <c r="BN628" s="25">
        <f t="shared" si="237"/>
        <v>9029487754.9259262</v>
      </c>
    </row>
    <row r="629" spans="2:66" x14ac:dyDescent="0.3">
      <c r="B629" s="73"/>
      <c r="F629" s="75"/>
      <c r="G629" s="23"/>
      <c r="H629" s="59">
        <f t="shared" si="239"/>
        <v>0</v>
      </c>
      <c r="I629" s="77">
        <f t="shared" si="226"/>
        <v>0</v>
      </c>
      <c r="J629">
        <f t="shared" si="241"/>
        <v>0</v>
      </c>
      <c r="K629">
        <f t="shared" si="241"/>
        <v>0</v>
      </c>
      <c r="L629">
        <f t="shared" si="241"/>
        <v>0</v>
      </c>
      <c r="M629">
        <f t="shared" si="241"/>
        <v>0</v>
      </c>
      <c r="N629">
        <f t="shared" si="241"/>
        <v>0</v>
      </c>
      <c r="O629">
        <f t="shared" si="241"/>
        <v>0</v>
      </c>
      <c r="P629">
        <f t="shared" si="241"/>
        <v>0</v>
      </c>
      <c r="Q629">
        <f t="shared" si="241"/>
        <v>0</v>
      </c>
      <c r="R629">
        <f t="shared" si="241"/>
        <v>0</v>
      </c>
      <c r="S629">
        <f t="shared" si="241"/>
        <v>0</v>
      </c>
      <c r="T629">
        <f t="shared" si="241"/>
        <v>0</v>
      </c>
      <c r="U629">
        <f t="shared" si="241"/>
        <v>0</v>
      </c>
      <c r="V629">
        <f t="shared" si="241"/>
        <v>0</v>
      </c>
      <c r="W629">
        <f t="shared" si="241"/>
        <v>0</v>
      </c>
      <c r="X629">
        <f t="shared" si="241"/>
        <v>0</v>
      </c>
      <c r="Y629">
        <f t="shared" si="241"/>
        <v>0</v>
      </c>
      <c r="Z629">
        <f t="shared" si="241"/>
        <v>0</v>
      </c>
      <c r="AA629">
        <f t="shared" si="241"/>
        <v>0</v>
      </c>
      <c r="AC629">
        <f t="shared" si="236"/>
        <v>0</v>
      </c>
      <c r="AD629">
        <f t="shared" si="236"/>
        <v>0</v>
      </c>
      <c r="AE629">
        <f t="shared" si="236"/>
        <v>0</v>
      </c>
      <c r="AF629">
        <f t="shared" si="236"/>
        <v>0</v>
      </c>
      <c r="AG629">
        <f t="shared" si="236"/>
        <v>0</v>
      </c>
      <c r="AH629">
        <f t="shared" si="236"/>
        <v>0</v>
      </c>
      <c r="AI629">
        <f t="shared" si="236"/>
        <v>0</v>
      </c>
      <c r="AJ629">
        <f t="shared" si="235"/>
        <v>0</v>
      </c>
      <c r="AK629">
        <f t="shared" si="224"/>
        <v>0</v>
      </c>
      <c r="AL629">
        <f t="shared" si="224"/>
        <v>0</v>
      </c>
      <c r="AM629">
        <f t="shared" si="224"/>
        <v>0</v>
      </c>
      <c r="AN629">
        <f t="shared" si="222"/>
        <v>0</v>
      </c>
      <c r="AO629">
        <f t="shared" si="222"/>
        <v>0</v>
      </c>
      <c r="AP629">
        <f t="shared" si="222"/>
        <v>0</v>
      </c>
      <c r="AQ629">
        <f t="shared" si="222"/>
        <v>0</v>
      </c>
      <c r="AR629">
        <f t="shared" si="222"/>
        <v>0</v>
      </c>
      <c r="AS629">
        <f t="shared" si="222"/>
        <v>0</v>
      </c>
      <c r="AT629">
        <f t="shared" si="222"/>
        <v>0</v>
      </c>
      <c r="AV629" s="25">
        <f t="shared" si="238"/>
        <v>45.171769645733413</v>
      </c>
      <c r="AW629" s="25">
        <f t="shared" si="238"/>
        <v>127.04522300052373</v>
      </c>
      <c r="AX629" s="25">
        <f t="shared" si="238"/>
        <v>364.41551061754836</v>
      </c>
      <c r="AY629" s="25">
        <f t="shared" si="238"/>
        <v>1052.6074841407044</v>
      </c>
      <c r="AZ629" s="25">
        <f t="shared" si="238"/>
        <v>3047.8369510477814</v>
      </c>
      <c r="BA629" s="25">
        <f t="shared" si="238"/>
        <v>8832.473765734987</v>
      </c>
      <c r="BB629" s="25">
        <f t="shared" si="238"/>
        <v>25603.488645394966</v>
      </c>
      <c r="BC629" s="25">
        <f t="shared" si="238"/>
        <v>74226.582731377712</v>
      </c>
      <c r="BD629" s="25">
        <f t="shared" si="238"/>
        <v>215196.30313641208</v>
      </c>
      <c r="BE629" s="25">
        <f t="shared" si="238"/>
        <v>623900.48876334867</v>
      </c>
      <c r="BF629" s="25">
        <f t="shared" si="237"/>
        <v>1808829.499539858</v>
      </c>
      <c r="BG629" s="25">
        <f t="shared" si="237"/>
        <v>5244215.8008228196</v>
      </c>
      <c r="BH629" s="25">
        <f t="shared" si="237"/>
        <v>15204204.063164905</v>
      </c>
      <c r="BI629" s="25">
        <f t="shared" si="237"/>
        <v>44080539.207467429</v>
      </c>
      <c r="BJ629" s="25">
        <f t="shared" si="237"/>
        <v>127799787.60445273</v>
      </c>
      <c r="BK629" s="25">
        <f t="shared" si="237"/>
        <v>370521466.69325632</v>
      </c>
      <c r="BL629" s="25">
        <f t="shared" si="237"/>
        <v>1074228375.5313194</v>
      </c>
      <c r="BM629" s="25">
        <f t="shared" si="237"/>
        <v>3114439268.1283507</v>
      </c>
      <c r="BN629" s="25">
        <f t="shared" si="237"/>
        <v>9029487754.9259262</v>
      </c>
    </row>
    <row r="630" spans="2:66" x14ac:dyDescent="0.3">
      <c r="B630" s="73"/>
      <c r="F630" s="75"/>
      <c r="G630" s="23"/>
      <c r="H630" s="59">
        <f t="shared" si="239"/>
        <v>0</v>
      </c>
      <c r="I630" s="77">
        <f t="shared" si="226"/>
        <v>0</v>
      </c>
      <c r="J630">
        <f t="shared" si="241"/>
        <v>0</v>
      </c>
      <c r="K630">
        <f t="shared" si="241"/>
        <v>0</v>
      </c>
      <c r="L630">
        <f t="shared" si="241"/>
        <v>0</v>
      </c>
      <c r="M630">
        <f t="shared" si="241"/>
        <v>0</v>
      </c>
      <c r="N630">
        <f t="shared" si="241"/>
        <v>0</v>
      </c>
      <c r="O630">
        <f t="shared" si="241"/>
        <v>0</v>
      </c>
      <c r="P630">
        <f t="shared" si="241"/>
        <v>0</v>
      </c>
      <c r="Q630">
        <f t="shared" si="241"/>
        <v>0</v>
      </c>
      <c r="R630">
        <f t="shared" si="241"/>
        <v>0</v>
      </c>
      <c r="S630">
        <f t="shared" si="241"/>
        <v>0</v>
      </c>
      <c r="T630">
        <f t="shared" si="241"/>
        <v>0</v>
      </c>
      <c r="U630">
        <f t="shared" si="241"/>
        <v>0</v>
      </c>
      <c r="V630">
        <f t="shared" si="241"/>
        <v>0</v>
      </c>
      <c r="W630">
        <f t="shared" si="241"/>
        <v>0</v>
      </c>
      <c r="X630">
        <f t="shared" si="241"/>
        <v>0</v>
      </c>
      <c r="Y630">
        <f t="shared" si="241"/>
        <v>0</v>
      </c>
      <c r="Z630">
        <f t="shared" si="241"/>
        <v>0</v>
      </c>
      <c r="AA630">
        <f t="shared" si="241"/>
        <v>0</v>
      </c>
      <c r="AC630">
        <f t="shared" si="236"/>
        <v>0</v>
      </c>
      <c r="AD630">
        <f t="shared" si="236"/>
        <v>0</v>
      </c>
      <c r="AE630">
        <f t="shared" si="236"/>
        <v>0</v>
      </c>
      <c r="AF630">
        <f t="shared" si="236"/>
        <v>0</v>
      </c>
      <c r="AG630">
        <f t="shared" si="236"/>
        <v>0</v>
      </c>
      <c r="AH630">
        <f t="shared" si="236"/>
        <v>0</v>
      </c>
      <c r="AI630">
        <f t="shared" si="236"/>
        <v>0</v>
      </c>
      <c r="AJ630">
        <f t="shared" si="235"/>
        <v>0</v>
      </c>
      <c r="AK630">
        <f t="shared" si="224"/>
        <v>0</v>
      </c>
      <c r="AL630">
        <f t="shared" si="224"/>
        <v>0</v>
      </c>
      <c r="AM630">
        <f t="shared" si="224"/>
        <v>0</v>
      </c>
      <c r="AN630">
        <f t="shared" si="222"/>
        <v>0</v>
      </c>
      <c r="AO630">
        <f t="shared" si="222"/>
        <v>0</v>
      </c>
      <c r="AP630">
        <f t="shared" si="222"/>
        <v>0</v>
      </c>
      <c r="AQ630">
        <f t="shared" si="222"/>
        <v>0</v>
      </c>
      <c r="AR630">
        <f t="shared" si="222"/>
        <v>0</v>
      </c>
      <c r="AS630">
        <f t="shared" si="222"/>
        <v>0</v>
      </c>
      <c r="AT630">
        <f t="shared" si="222"/>
        <v>0</v>
      </c>
      <c r="AV630" s="25">
        <f t="shared" si="238"/>
        <v>45.171769645733413</v>
      </c>
      <c r="AW630" s="25">
        <f t="shared" si="238"/>
        <v>127.04522300052373</v>
      </c>
      <c r="AX630" s="25">
        <f t="shared" si="238"/>
        <v>364.41551061754836</v>
      </c>
      <c r="AY630" s="25">
        <f t="shared" si="238"/>
        <v>1052.6074841407044</v>
      </c>
      <c r="AZ630" s="25">
        <f t="shared" si="238"/>
        <v>3047.8369510477814</v>
      </c>
      <c r="BA630" s="25">
        <f t="shared" si="238"/>
        <v>8832.473765734987</v>
      </c>
      <c r="BB630" s="25">
        <f t="shared" si="238"/>
        <v>25603.488645394966</v>
      </c>
      <c r="BC630" s="25">
        <f t="shared" si="238"/>
        <v>74226.582731377712</v>
      </c>
      <c r="BD630" s="25">
        <f t="shared" si="238"/>
        <v>215196.30313641208</v>
      </c>
      <c r="BE630" s="25">
        <f t="shared" si="238"/>
        <v>623900.48876334867</v>
      </c>
      <c r="BF630" s="25">
        <f t="shared" si="237"/>
        <v>1808829.499539858</v>
      </c>
      <c r="BG630" s="25">
        <f t="shared" si="237"/>
        <v>5244215.8008228196</v>
      </c>
      <c r="BH630" s="25">
        <f t="shared" si="237"/>
        <v>15204204.063164905</v>
      </c>
      <c r="BI630" s="25">
        <f t="shared" si="237"/>
        <v>44080539.207467429</v>
      </c>
      <c r="BJ630" s="25">
        <f t="shared" si="237"/>
        <v>127799787.60445273</v>
      </c>
      <c r="BK630" s="25">
        <f t="shared" si="237"/>
        <v>370521466.69325632</v>
      </c>
      <c r="BL630" s="25">
        <f t="shared" si="237"/>
        <v>1074228375.5313194</v>
      </c>
      <c r="BM630" s="25">
        <f t="shared" si="237"/>
        <v>3114439268.1283507</v>
      </c>
      <c r="BN630" s="25">
        <f t="shared" si="237"/>
        <v>9029487754.9259262</v>
      </c>
    </row>
    <row r="631" spans="2:66" x14ac:dyDescent="0.3">
      <c r="B631" s="73"/>
      <c r="F631" s="75"/>
      <c r="G631" s="23"/>
      <c r="H631" s="59">
        <f t="shared" si="239"/>
        <v>0</v>
      </c>
      <c r="I631" s="77">
        <f t="shared" si="226"/>
        <v>0</v>
      </c>
      <c r="J631">
        <f t="shared" si="241"/>
        <v>0</v>
      </c>
      <c r="K631">
        <f t="shared" si="241"/>
        <v>0</v>
      </c>
      <c r="L631">
        <f t="shared" si="241"/>
        <v>0</v>
      </c>
      <c r="M631">
        <f t="shared" si="241"/>
        <v>0</v>
      </c>
      <c r="N631">
        <f t="shared" si="241"/>
        <v>0</v>
      </c>
      <c r="O631">
        <f t="shared" si="241"/>
        <v>0</v>
      </c>
      <c r="P631">
        <f t="shared" si="241"/>
        <v>0</v>
      </c>
      <c r="Q631">
        <f t="shared" si="241"/>
        <v>0</v>
      </c>
      <c r="R631">
        <f t="shared" si="241"/>
        <v>0</v>
      </c>
      <c r="S631">
        <f t="shared" si="241"/>
        <v>0</v>
      </c>
      <c r="T631">
        <f t="shared" si="241"/>
        <v>0</v>
      </c>
      <c r="U631">
        <f t="shared" si="241"/>
        <v>0</v>
      </c>
      <c r="V631">
        <f t="shared" si="241"/>
        <v>0</v>
      </c>
      <c r="W631">
        <f t="shared" si="241"/>
        <v>0</v>
      </c>
      <c r="X631">
        <f t="shared" si="241"/>
        <v>0</v>
      </c>
      <c r="Y631">
        <f t="shared" si="241"/>
        <v>0</v>
      </c>
      <c r="Z631">
        <f t="shared" si="241"/>
        <v>0</v>
      </c>
      <c r="AA631">
        <f t="shared" si="241"/>
        <v>0</v>
      </c>
      <c r="AC631">
        <f t="shared" si="236"/>
        <v>0</v>
      </c>
      <c r="AD631">
        <f t="shared" si="236"/>
        <v>0</v>
      </c>
      <c r="AE631">
        <f t="shared" si="236"/>
        <v>0</v>
      </c>
      <c r="AF631">
        <f t="shared" si="236"/>
        <v>0</v>
      </c>
      <c r="AG631">
        <f t="shared" si="236"/>
        <v>0</v>
      </c>
      <c r="AH631">
        <f t="shared" si="236"/>
        <v>0</v>
      </c>
      <c r="AI631">
        <f t="shared" si="236"/>
        <v>0</v>
      </c>
      <c r="AJ631">
        <f t="shared" si="235"/>
        <v>0</v>
      </c>
      <c r="AK631">
        <f t="shared" si="224"/>
        <v>0</v>
      </c>
      <c r="AL631">
        <f t="shared" si="224"/>
        <v>0</v>
      </c>
      <c r="AM631">
        <f t="shared" si="224"/>
        <v>0</v>
      </c>
      <c r="AN631">
        <f t="shared" si="222"/>
        <v>0</v>
      </c>
      <c r="AO631">
        <f t="shared" si="222"/>
        <v>0</v>
      </c>
      <c r="AP631">
        <f t="shared" si="222"/>
        <v>0</v>
      </c>
      <c r="AQ631">
        <f t="shared" si="222"/>
        <v>0</v>
      </c>
      <c r="AR631">
        <f t="shared" si="222"/>
        <v>0</v>
      </c>
      <c r="AS631">
        <f t="shared" si="222"/>
        <v>0</v>
      </c>
      <c r="AT631">
        <f t="shared" si="222"/>
        <v>0</v>
      </c>
      <c r="AV631" s="25">
        <f t="shared" si="238"/>
        <v>45.171769645733413</v>
      </c>
      <c r="AW631" s="25">
        <f t="shared" si="238"/>
        <v>127.04522300052373</v>
      </c>
      <c r="AX631" s="25">
        <f t="shared" si="238"/>
        <v>364.41551061754836</v>
      </c>
      <c r="AY631" s="25">
        <f t="shared" si="238"/>
        <v>1052.6074841407044</v>
      </c>
      <c r="AZ631" s="25">
        <f t="shared" si="238"/>
        <v>3047.8369510477814</v>
      </c>
      <c r="BA631" s="25">
        <f t="shared" si="238"/>
        <v>8832.473765734987</v>
      </c>
      <c r="BB631" s="25">
        <f t="shared" si="238"/>
        <v>25603.488645394966</v>
      </c>
      <c r="BC631" s="25">
        <f t="shared" si="238"/>
        <v>74226.582731377712</v>
      </c>
      <c r="BD631" s="25">
        <f t="shared" si="238"/>
        <v>215196.30313641208</v>
      </c>
      <c r="BE631" s="25">
        <f t="shared" si="238"/>
        <v>623900.48876334867</v>
      </c>
      <c r="BF631" s="25">
        <f t="shared" si="237"/>
        <v>1808829.499539858</v>
      </c>
      <c r="BG631" s="25">
        <f t="shared" si="237"/>
        <v>5244215.8008228196</v>
      </c>
      <c r="BH631" s="25">
        <f t="shared" si="237"/>
        <v>15204204.063164905</v>
      </c>
      <c r="BI631" s="25">
        <f t="shared" si="237"/>
        <v>44080539.207467429</v>
      </c>
      <c r="BJ631" s="25">
        <f t="shared" si="237"/>
        <v>127799787.60445273</v>
      </c>
      <c r="BK631" s="25">
        <f t="shared" si="237"/>
        <v>370521466.69325632</v>
      </c>
      <c r="BL631" s="25">
        <f t="shared" si="237"/>
        <v>1074228375.5313194</v>
      </c>
      <c r="BM631" s="25">
        <f t="shared" si="237"/>
        <v>3114439268.1283507</v>
      </c>
      <c r="BN631" s="25">
        <f t="shared" si="237"/>
        <v>9029487754.9259262</v>
      </c>
    </row>
    <row r="632" spans="2:66" x14ac:dyDescent="0.3">
      <c r="B632" s="73"/>
      <c r="F632" s="75"/>
      <c r="G632" s="23"/>
      <c r="H632" s="59">
        <f t="shared" si="239"/>
        <v>0</v>
      </c>
      <c r="I632" s="77">
        <f t="shared" si="226"/>
        <v>0</v>
      </c>
      <c r="J632">
        <f t="shared" si="241"/>
        <v>0</v>
      </c>
      <c r="K632">
        <f t="shared" si="241"/>
        <v>0</v>
      </c>
      <c r="L632">
        <f t="shared" si="241"/>
        <v>0</v>
      </c>
      <c r="M632">
        <f t="shared" si="241"/>
        <v>0</v>
      </c>
      <c r="N632">
        <f t="shared" si="241"/>
        <v>0</v>
      </c>
      <c r="O632">
        <f t="shared" si="241"/>
        <v>0</v>
      </c>
      <c r="P632">
        <f t="shared" si="241"/>
        <v>0</v>
      </c>
      <c r="Q632">
        <f t="shared" si="241"/>
        <v>0</v>
      </c>
      <c r="R632">
        <f t="shared" si="241"/>
        <v>0</v>
      </c>
      <c r="S632">
        <f t="shared" si="241"/>
        <v>0</v>
      </c>
      <c r="T632">
        <f t="shared" si="241"/>
        <v>0</v>
      </c>
      <c r="U632">
        <f t="shared" si="241"/>
        <v>0</v>
      </c>
      <c r="V632">
        <f t="shared" si="241"/>
        <v>0</v>
      </c>
      <c r="W632">
        <f t="shared" si="241"/>
        <v>0</v>
      </c>
      <c r="X632">
        <f t="shared" si="241"/>
        <v>0</v>
      </c>
      <c r="Y632">
        <f t="shared" si="241"/>
        <v>0</v>
      </c>
      <c r="Z632">
        <f t="shared" si="241"/>
        <v>0</v>
      </c>
      <c r="AA632">
        <f t="shared" si="241"/>
        <v>0</v>
      </c>
      <c r="AC632">
        <f t="shared" si="236"/>
        <v>0</v>
      </c>
      <c r="AD632">
        <f t="shared" si="236"/>
        <v>0</v>
      </c>
      <c r="AE632">
        <f t="shared" si="236"/>
        <v>0</v>
      </c>
      <c r="AF632">
        <f t="shared" si="236"/>
        <v>0</v>
      </c>
      <c r="AG632">
        <f t="shared" si="236"/>
        <v>0</v>
      </c>
      <c r="AH632">
        <f t="shared" si="236"/>
        <v>0</v>
      </c>
      <c r="AI632">
        <f t="shared" si="236"/>
        <v>0</v>
      </c>
      <c r="AJ632">
        <f t="shared" si="235"/>
        <v>0</v>
      </c>
      <c r="AK632">
        <f t="shared" si="224"/>
        <v>0</v>
      </c>
      <c r="AL632">
        <f t="shared" si="224"/>
        <v>0</v>
      </c>
      <c r="AM632">
        <f t="shared" si="224"/>
        <v>0</v>
      </c>
      <c r="AN632">
        <f t="shared" si="222"/>
        <v>0</v>
      </c>
      <c r="AO632">
        <f t="shared" si="222"/>
        <v>0</v>
      </c>
      <c r="AP632">
        <f t="shared" si="222"/>
        <v>0</v>
      </c>
      <c r="AQ632">
        <f t="shared" si="222"/>
        <v>0</v>
      </c>
      <c r="AR632">
        <f t="shared" si="222"/>
        <v>0</v>
      </c>
      <c r="AS632">
        <f t="shared" si="222"/>
        <v>0</v>
      </c>
      <c r="AT632">
        <f t="shared" si="222"/>
        <v>0</v>
      </c>
      <c r="AV632" s="25">
        <f t="shared" si="238"/>
        <v>45.171769645733413</v>
      </c>
      <c r="AW632" s="25">
        <f t="shared" si="238"/>
        <v>127.04522300052373</v>
      </c>
      <c r="AX632" s="25">
        <f t="shared" si="238"/>
        <v>364.41551061754836</v>
      </c>
      <c r="AY632" s="25">
        <f t="shared" si="238"/>
        <v>1052.6074841407044</v>
      </c>
      <c r="AZ632" s="25">
        <f t="shared" si="238"/>
        <v>3047.8369510477814</v>
      </c>
      <c r="BA632" s="25">
        <f t="shared" si="238"/>
        <v>8832.473765734987</v>
      </c>
      <c r="BB632" s="25">
        <f t="shared" si="238"/>
        <v>25603.488645394966</v>
      </c>
      <c r="BC632" s="25">
        <f t="shared" si="238"/>
        <v>74226.582731377712</v>
      </c>
      <c r="BD632" s="25">
        <f t="shared" si="238"/>
        <v>215196.30313641208</v>
      </c>
      <c r="BE632" s="25">
        <f t="shared" si="238"/>
        <v>623900.48876334867</v>
      </c>
      <c r="BF632" s="25">
        <f t="shared" si="237"/>
        <v>1808829.499539858</v>
      </c>
      <c r="BG632" s="25">
        <f t="shared" si="237"/>
        <v>5244215.8008228196</v>
      </c>
      <c r="BH632" s="25">
        <f t="shared" si="237"/>
        <v>15204204.063164905</v>
      </c>
      <c r="BI632" s="25">
        <f t="shared" si="237"/>
        <v>44080539.207467429</v>
      </c>
      <c r="BJ632" s="25">
        <f t="shared" si="237"/>
        <v>127799787.60445273</v>
      </c>
      <c r="BK632" s="25">
        <f t="shared" si="237"/>
        <v>370521466.69325632</v>
      </c>
      <c r="BL632" s="25">
        <f t="shared" si="237"/>
        <v>1074228375.5313194</v>
      </c>
      <c r="BM632" s="25">
        <f t="shared" si="237"/>
        <v>3114439268.1283507</v>
      </c>
      <c r="BN632" s="25">
        <f t="shared" si="237"/>
        <v>9029487754.9259262</v>
      </c>
    </row>
    <row r="633" spans="2:66" x14ac:dyDescent="0.3">
      <c r="B633" s="73"/>
      <c r="F633" s="75"/>
      <c r="G633" s="23"/>
      <c r="H633" s="59">
        <f t="shared" si="239"/>
        <v>0</v>
      </c>
      <c r="I633" s="77">
        <f t="shared" si="226"/>
        <v>0</v>
      </c>
      <c r="J633">
        <f t="shared" si="241"/>
        <v>0</v>
      </c>
      <c r="K633">
        <f t="shared" si="241"/>
        <v>0</v>
      </c>
      <c r="L633">
        <f t="shared" si="241"/>
        <v>0</v>
      </c>
      <c r="M633">
        <f t="shared" si="241"/>
        <v>0</v>
      </c>
      <c r="N633">
        <f t="shared" si="241"/>
        <v>0</v>
      </c>
      <c r="O633">
        <f t="shared" si="241"/>
        <v>0</v>
      </c>
      <c r="P633">
        <f t="shared" si="241"/>
        <v>0</v>
      </c>
      <c r="Q633">
        <f t="shared" si="241"/>
        <v>0</v>
      </c>
      <c r="R633">
        <f t="shared" si="241"/>
        <v>0</v>
      </c>
      <c r="S633">
        <f t="shared" si="241"/>
        <v>0</v>
      </c>
      <c r="T633">
        <f t="shared" si="241"/>
        <v>0</v>
      </c>
      <c r="U633">
        <f t="shared" si="241"/>
        <v>0</v>
      </c>
      <c r="V633">
        <f t="shared" si="241"/>
        <v>0</v>
      </c>
      <c r="W633">
        <f t="shared" si="241"/>
        <v>0</v>
      </c>
      <c r="X633">
        <f t="shared" si="241"/>
        <v>0</v>
      </c>
      <c r="Y633">
        <f t="shared" si="241"/>
        <v>0</v>
      </c>
      <c r="Z633">
        <f t="shared" si="241"/>
        <v>0</v>
      </c>
      <c r="AA633">
        <f t="shared" si="241"/>
        <v>0</v>
      </c>
      <c r="AC633">
        <f t="shared" si="236"/>
        <v>0</v>
      </c>
      <c r="AD633">
        <f t="shared" si="236"/>
        <v>0</v>
      </c>
      <c r="AE633">
        <f t="shared" si="236"/>
        <v>0</v>
      </c>
      <c r="AF633">
        <f t="shared" si="236"/>
        <v>0</v>
      </c>
      <c r="AG633">
        <f t="shared" si="236"/>
        <v>0</v>
      </c>
      <c r="AH633">
        <f t="shared" si="236"/>
        <v>0</v>
      </c>
      <c r="AI633">
        <f t="shared" si="236"/>
        <v>0</v>
      </c>
      <c r="AJ633">
        <f t="shared" si="235"/>
        <v>0</v>
      </c>
      <c r="AK633">
        <f t="shared" si="224"/>
        <v>0</v>
      </c>
      <c r="AL633">
        <f t="shared" si="224"/>
        <v>0</v>
      </c>
      <c r="AM633">
        <f t="shared" si="224"/>
        <v>0</v>
      </c>
      <c r="AN633">
        <f t="shared" si="222"/>
        <v>0</v>
      </c>
      <c r="AO633">
        <f t="shared" si="222"/>
        <v>0</v>
      </c>
      <c r="AP633">
        <f t="shared" si="222"/>
        <v>0</v>
      </c>
      <c r="AQ633">
        <f t="shared" si="222"/>
        <v>0</v>
      </c>
      <c r="AR633">
        <f t="shared" si="222"/>
        <v>0</v>
      </c>
      <c r="AS633">
        <f t="shared" si="222"/>
        <v>0</v>
      </c>
      <c r="AT633">
        <f t="shared" si="222"/>
        <v>0</v>
      </c>
      <c r="AV633" s="25">
        <f t="shared" si="238"/>
        <v>45.171769645733413</v>
      </c>
      <c r="AW633" s="25">
        <f t="shared" si="238"/>
        <v>127.04522300052373</v>
      </c>
      <c r="AX633" s="25">
        <f t="shared" si="238"/>
        <v>364.41551061754836</v>
      </c>
      <c r="AY633" s="25">
        <f t="shared" si="238"/>
        <v>1052.6074841407044</v>
      </c>
      <c r="AZ633" s="25">
        <f t="shared" si="238"/>
        <v>3047.8369510477814</v>
      </c>
      <c r="BA633" s="25">
        <f t="shared" si="238"/>
        <v>8832.473765734987</v>
      </c>
      <c r="BB633" s="25">
        <f t="shared" si="238"/>
        <v>25603.488645394966</v>
      </c>
      <c r="BC633" s="25">
        <f t="shared" si="238"/>
        <v>74226.582731377712</v>
      </c>
      <c r="BD633" s="25">
        <f t="shared" si="238"/>
        <v>215196.30313641208</v>
      </c>
      <c r="BE633" s="25">
        <f t="shared" si="238"/>
        <v>623900.48876334867</v>
      </c>
      <c r="BF633" s="25">
        <f t="shared" si="237"/>
        <v>1808829.499539858</v>
      </c>
      <c r="BG633" s="25">
        <f t="shared" si="237"/>
        <v>5244215.8008228196</v>
      </c>
      <c r="BH633" s="25">
        <f t="shared" si="237"/>
        <v>15204204.063164905</v>
      </c>
      <c r="BI633" s="25">
        <f t="shared" si="237"/>
        <v>44080539.207467429</v>
      </c>
      <c r="BJ633" s="25">
        <f t="shared" si="237"/>
        <v>127799787.60445273</v>
      </c>
      <c r="BK633" s="25">
        <f t="shared" si="237"/>
        <v>370521466.69325632</v>
      </c>
      <c r="BL633" s="25">
        <f t="shared" si="237"/>
        <v>1074228375.5313194</v>
      </c>
      <c r="BM633" s="25">
        <f t="shared" si="237"/>
        <v>3114439268.1283507</v>
      </c>
      <c r="BN633" s="25">
        <f t="shared" si="237"/>
        <v>9029487754.9259262</v>
      </c>
    </row>
    <row r="634" spans="2:66" x14ac:dyDescent="0.3">
      <c r="B634" s="73"/>
      <c r="F634" s="75"/>
      <c r="G634" s="23"/>
      <c r="H634" s="59">
        <f t="shared" si="239"/>
        <v>0</v>
      </c>
      <c r="I634" s="77">
        <f t="shared" si="226"/>
        <v>0</v>
      </c>
      <c r="J634">
        <f t="shared" si="241"/>
        <v>0</v>
      </c>
      <c r="K634">
        <f t="shared" si="241"/>
        <v>0</v>
      </c>
      <c r="L634">
        <f t="shared" si="241"/>
        <v>0</v>
      </c>
      <c r="M634">
        <f t="shared" si="241"/>
        <v>0</v>
      </c>
      <c r="N634">
        <f t="shared" si="241"/>
        <v>0</v>
      </c>
      <c r="O634">
        <f t="shared" si="241"/>
        <v>0</v>
      </c>
      <c r="P634">
        <f t="shared" si="241"/>
        <v>0</v>
      </c>
      <c r="Q634">
        <f t="shared" si="241"/>
        <v>0</v>
      </c>
      <c r="R634">
        <f t="shared" si="241"/>
        <v>0</v>
      </c>
      <c r="S634">
        <f t="shared" si="241"/>
        <v>0</v>
      </c>
      <c r="T634">
        <f t="shared" si="241"/>
        <v>0</v>
      </c>
      <c r="U634">
        <f t="shared" si="241"/>
        <v>0</v>
      </c>
      <c r="V634">
        <f t="shared" si="241"/>
        <v>0</v>
      </c>
      <c r="W634">
        <f t="shared" si="241"/>
        <v>0</v>
      </c>
      <c r="X634">
        <f t="shared" si="241"/>
        <v>0</v>
      </c>
      <c r="Y634">
        <f t="shared" si="241"/>
        <v>0</v>
      </c>
      <c r="Z634">
        <f t="shared" si="241"/>
        <v>0</v>
      </c>
      <c r="AA634">
        <f t="shared" si="241"/>
        <v>0</v>
      </c>
      <c r="AC634">
        <f t="shared" si="236"/>
        <v>0</v>
      </c>
      <c r="AD634">
        <f t="shared" si="236"/>
        <v>0</v>
      </c>
      <c r="AE634">
        <f t="shared" si="236"/>
        <v>0</v>
      </c>
      <c r="AF634">
        <f t="shared" si="236"/>
        <v>0</v>
      </c>
      <c r="AG634">
        <f t="shared" si="236"/>
        <v>0</v>
      </c>
      <c r="AH634">
        <f t="shared" si="236"/>
        <v>0</v>
      </c>
      <c r="AI634">
        <f t="shared" si="236"/>
        <v>0</v>
      </c>
      <c r="AJ634">
        <f t="shared" si="235"/>
        <v>0</v>
      </c>
      <c r="AK634">
        <f t="shared" si="224"/>
        <v>0</v>
      </c>
      <c r="AL634">
        <f t="shared" si="224"/>
        <v>0</v>
      </c>
      <c r="AM634">
        <f t="shared" si="224"/>
        <v>0</v>
      </c>
      <c r="AN634">
        <f t="shared" si="222"/>
        <v>0</v>
      </c>
      <c r="AO634">
        <f t="shared" si="222"/>
        <v>0</v>
      </c>
      <c r="AP634">
        <f t="shared" si="222"/>
        <v>0</v>
      </c>
      <c r="AQ634">
        <f t="shared" si="222"/>
        <v>0</v>
      </c>
      <c r="AR634">
        <f t="shared" si="222"/>
        <v>0</v>
      </c>
      <c r="AS634">
        <f t="shared" si="222"/>
        <v>0</v>
      </c>
      <c r="AT634">
        <f t="shared" si="222"/>
        <v>0</v>
      </c>
      <c r="AV634" s="25">
        <f t="shared" si="238"/>
        <v>45.171769645733413</v>
      </c>
      <c r="AW634" s="25">
        <f t="shared" si="238"/>
        <v>127.04522300052373</v>
      </c>
      <c r="AX634" s="25">
        <f t="shared" si="238"/>
        <v>364.41551061754836</v>
      </c>
      <c r="AY634" s="25">
        <f t="shared" si="238"/>
        <v>1052.6074841407044</v>
      </c>
      <c r="AZ634" s="25">
        <f t="shared" si="238"/>
        <v>3047.8369510477814</v>
      </c>
      <c r="BA634" s="25">
        <f t="shared" si="238"/>
        <v>8832.473765734987</v>
      </c>
      <c r="BB634" s="25">
        <f t="shared" si="238"/>
        <v>25603.488645394966</v>
      </c>
      <c r="BC634" s="25">
        <f t="shared" si="238"/>
        <v>74226.582731377712</v>
      </c>
      <c r="BD634" s="25">
        <f t="shared" si="238"/>
        <v>215196.30313641208</v>
      </c>
      <c r="BE634" s="25">
        <f t="shared" si="238"/>
        <v>623900.48876334867</v>
      </c>
      <c r="BF634" s="25">
        <f t="shared" si="237"/>
        <v>1808829.499539858</v>
      </c>
      <c r="BG634" s="25">
        <f t="shared" si="237"/>
        <v>5244215.8008228196</v>
      </c>
      <c r="BH634" s="25">
        <f t="shared" si="237"/>
        <v>15204204.063164905</v>
      </c>
      <c r="BI634" s="25">
        <f t="shared" si="237"/>
        <v>44080539.207467429</v>
      </c>
      <c r="BJ634" s="25">
        <f t="shared" si="237"/>
        <v>127799787.60445273</v>
      </c>
      <c r="BK634" s="25">
        <f t="shared" si="237"/>
        <v>370521466.69325632</v>
      </c>
      <c r="BL634" s="25">
        <f t="shared" si="237"/>
        <v>1074228375.5313194</v>
      </c>
      <c r="BM634" s="25">
        <f t="shared" si="237"/>
        <v>3114439268.1283507</v>
      </c>
      <c r="BN634" s="25">
        <f t="shared" si="237"/>
        <v>9029487754.9259262</v>
      </c>
    </row>
    <row r="635" spans="2:66" x14ac:dyDescent="0.3">
      <c r="B635" s="73"/>
      <c r="F635" s="75"/>
      <c r="G635" s="23"/>
      <c r="H635" s="59">
        <f t="shared" si="239"/>
        <v>0</v>
      </c>
      <c r="I635" s="77">
        <f t="shared" si="226"/>
        <v>0</v>
      </c>
      <c r="J635">
        <f t="shared" si="241"/>
        <v>0</v>
      </c>
      <c r="K635">
        <f t="shared" si="241"/>
        <v>0</v>
      </c>
      <c r="L635">
        <f t="shared" si="241"/>
        <v>0</v>
      </c>
      <c r="M635">
        <f t="shared" si="241"/>
        <v>0</v>
      </c>
      <c r="N635">
        <f t="shared" si="241"/>
        <v>0</v>
      </c>
      <c r="O635">
        <f t="shared" si="241"/>
        <v>0</v>
      </c>
      <c r="P635">
        <f t="shared" si="241"/>
        <v>0</v>
      </c>
      <c r="Q635">
        <f t="shared" si="241"/>
        <v>0</v>
      </c>
      <c r="R635">
        <f t="shared" si="241"/>
        <v>0</v>
      </c>
      <c r="S635">
        <f t="shared" si="241"/>
        <v>0</v>
      </c>
      <c r="T635">
        <f t="shared" si="241"/>
        <v>0</v>
      </c>
      <c r="U635">
        <f t="shared" si="241"/>
        <v>0</v>
      </c>
      <c r="V635">
        <f t="shared" si="241"/>
        <v>0</v>
      </c>
      <c r="W635">
        <f t="shared" si="241"/>
        <v>0</v>
      </c>
      <c r="X635">
        <f t="shared" si="241"/>
        <v>0</v>
      </c>
      <c r="Y635">
        <f t="shared" si="241"/>
        <v>0</v>
      </c>
      <c r="Z635">
        <f t="shared" si="241"/>
        <v>0</v>
      </c>
      <c r="AA635">
        <f t="shared" si="241"/>
        <v>0</v>
      </c>
      <c r="AC635">
        <f t="shared" si="236"/>
        <v>0</v>
      </c>
      <c r="AD635">
        <f t="shared" si="236"/>
        <v>0</v>
      </c>
      <c r="AE635">
        <f t="shared" si="236"/>
        <v>0</v>
      </c>
      <c r="AF635">
        <f t="shared" si="236"/>
        <v>0</v>
      </c>
      <c r="AG635">
        <f t="shared" si="236"/>
        <v>0</v>
      </c>
      <c r="AH635">
        <f t="shared" si="236"/>
        <v>0</v>
      </c>
      <c r="AI635">
        <f t="shared" si="236"/>
        <v>0</v>
      </c>
      <c r="AJ635">
        <f t="shared" si="235"/>
        <v>0</v>
      </c>
      <c r="AK635">
        <f t="shared" si="224"/>
        <v>0</v>
      </c>
      <c r="AL635">
        <f t="shared" si="224"/>
        <v>0</v>
      </c>
      <c r="AM635">
        <f t="shared" si="224"/>
        <v>0</v>
      </c>
      <c r="AN635">
        <f t="shared" si="222"/>
        <v>0</v>
      </c>
      <c r="AO635">
        <f t="shared" si="222"/>
        <v>0</v>
      </c>
      <c r="AP635">
        <f t="shared" si="222"/>
        <v>0</v>
      </c>
      <c r="AQ635">
        <f t="shared" si="222"/>
        <v>0</v>
      </c>
      <c r="AR635">
        <f t="shared" si="222"/>
        <v>0</v>
      </c>
      <c r="AS635">
        <f t="shared" si="222"/>
        <v>0</v>
      </c>
      <c r="AT635">
        <f t="shared" si="222"/>
        <v>0</v>
      </c>
      <c r="AV635" s="25">
        <f t="shared" si="238"/>
        <v>45.171769645733413</v>
      </c>
      <c r="AW635" s="25">
        <f t="shared" si="238"/>
        <v>127.04522300052373</v>
      </c>
      <c r="AX635" s="25">
        <f t="shared" si="238"/>
        <v>364.41551061754836</v>
      </c>
      <c r="AY635" s="25">
        <f t="shared" si="238"/>
        <v>1052.6074841407044</v>
      </c>
      <c r="AZ635" s="25">
        <f t="shared" si="238"/>
        <v>3047.8369510477814</v>
      </c>
      <c r="BA635" s="25">
        <f t="shared" si="238"/>
        <v>8832.473765734987</v>
      </c>
      <c r="BB635" s="25">
        <f t="shared" si="238"/>
        <v>25603.488645394966</v>
      </c>
      <c r="BC635" s="25">
        <f t="shared" si="238"/>
        <v>74226.582731377712</v>
      </c>
      <c r="BD635" s="25">
        <f t="shared" si="238"/>
        <v>215196.30313641208</v>
      </c>
      <c r="BE635" s="25">
        <f t="shared" si="238"/>
        <v>623900.48876334867</v>
      </c>
      <c r="BF635" s="25">
        <f t="shared" si="238"/>
        <v>1808829.499539858</v>
      </c>
      <c r="BG635" s="25">
        <f t="shared" si="238"/>
        <v>5244215.8008228196</v>
      </c>
      <c r="BH635" s="25">
        <f t="shared" si="238"/>
        <v>15204204.063164905</v>
      </c>
      <c r="BI635" s="25">
        <f t="shared" si="238"/>
        <v>44080539.207467429</v>
      </c>
      <c r="BJ635" s="25">
        <f t="shared" si="238"/>
        <v>127799787.60445273</v>
      </c>
      <c r="BK635" s="25">
        <f t="shared" si="238"/>
        <v>370521466.69325632</v>
      </c>
      <c r="BL635" s="25">
        <f t="shared" ref="BF635:BN650" si="242">$H$1+EXP(EXP($H$6*($E$4+($D635-$D$4)*$C$4)+$H$5)*BL$10+EXP($H$4*($E$4+($D635-$D$4)*$C$4)+$H$3)+$H$2)</f>
        <v>1074228375.5313194</v>
      </c>
      <c r="BM635" s="25">
        <f t="shared" si="242"/>
        <v>3114439268.1283507</v>
      </c>
      <c r="BN635" s="25">
        <f t="shared" si="242"/>
        <v>9029487754.9259262</v>
      </c>
    </row>
    <row r="636" spans="2:66" x14ac:dyDescent="0.3">
      <c r="B636" s="73"/>
      <c r="F636" s="75"/>
      <c r="G636" s="23"/>
      <c r="H636" s="59">
        <f t="shared" si="239"/>
        <v>0</v>
      </c>
      <c r="I636" s="77">
        <f t="shared" si="226"/>
        <v>0</v>
      </c>
      <c r="J636">
        <f t="shared" si="241"/>
        <v>0</v>
      </c>
      <c r="K636">
        <f t="shared" si="241"/>
        <v>0</v>
      </c>
      <c r="L636">
        <f t="shared" si="241"/>
        <v>0</v>
      </c>
      <c r="M636">
        <f t="shared" si="241"/>
        <v>0</v>
      </c>
      <c r="N636">
        <f t="shared" si="241"/>
        <v>0</v>
      </c>
      <c r="O636">
        <f t="shared" si="241"/>
        <v>0</v>
      </c>
      <c r="P636">
        <f t="shared" si="241"/>
        <v>0</v>
      </c>
      <c r="Q636">
        <f t="shared" si="241"/>
        <v>0</v>
      </c>
      <c r="R636">
        <f t="shared" si="241"/>
        <v>0</v>
      </c>
      <c r="S636">
        <f t="shared" si="241"/>
        <v>0</v>
      </c>
      <c r="T636">
        <f t="shared" si="241"/>
        <v>0</v>
      </c>
      <c r="U636">
        <f t="shared" si="241"/>
        <v>0</v>
      </c>
      <c r="V636">
        <f t="shared" si="241"/>
        <v>0</v>
      </c>
      <c r="W636">
        <f t="shared" si="241"/>
        <v>0</v>
      </c>
      <c r="X636">
        <f t="shared" si="241"/>
        <v>0</v>
      </c>
      <c r="Y636">
        <f t="shared" si="241"/>
        <v>0</v>
      </c>
      <c r="Z636">
        <f t="shared" si="241"/>
        <v>0</v>
      </c>
      <c r="AA636">
        <f t="shared" si="241"/>
        <v>0</v>
      </c>
      <c r="AC636">
        <f t="shared" si="236"/>
        <v>0</v>
      </c>
      <c r="AD636">
        <f t="shared" si="236"/>
        <v>0</v>
      </c>
      <c r="AE636">
        <f t="shared" si="236"/>
        <v>0</v>
      </c>
      <c r="AF636">
        <f t="shared" si="236"/>
        <v>0</v>
      </c>
      <c r="AG636">
        <f t="shared" si="236"/>
        <v>0</v>
      </c>
      <c r="AH636">
        <f t="shared" si="236"/>
        <v>0</v>
      </c>
      <c r="AI636">
        <f t="shared" si="236"/>
        <v>0</v>
      </c>
      <c r="AJ636">
        <f t="shared" si="235"/>
        <v>0</v>
      </c>
      <c r="AK636">
        <f t="shared" si="224"/>
        <v>0</v>
      </c>
      <c r="AL636">
        <f t="shared" si="224"/>
        <v>0</v>
      </c>
      <c r="AM636">
        <f t="shared" si="224"/>
        <v>0</v>
      </c>
      <c r="AN636">
        <f t="shared" si="222"/>
        <v>0</v>
      </c>
      <c r="AO636">
        <f t="shared" si="222"/>
        <v>0</v>
      </c>
      <c r="AP636">
        <f t="shared" si="222"/>
        <v>0</v>
      </c>
      <c r="AQ636">
        <f t="shared" si="222"/>
        <v>0</v>
      </c>
      <c r="AR636">
        <f t="shared" si="222"/>
        <v>0</v>
      </c>
      <c r="AS636">
        <f t="shared" si="222"/>
        <v>0</v>
      </c>
      <c r="AT636">
        <f t="shared" si="222"/>
        <v>0</v>
      </c>
      <c r="AV636" s="25">
        <f t="shared" ref="AV636:BK651" si="243">$H$1+EXP(EXP($H$6*($E$4+($D636-$D$4)*$C$4)+$H$5)*AV$10+EXP($H$4*($E$4+($D636-$D$4)*$C$4)+$H$3)+$H$2)</f>
        <v>45.171769645733413</v>
      </c>
      <c r="AW636" s="25">
        <f t="shared" si="243"/>
        <v>127.04522300052373</v>
      </c>
      <c r="AX636" s="25">
        <f t="shared" si="243"/>
        <v>364.41551061754836</v>
      </c>
      <c r="AY636" s="25">
        <f t="shared" si="243"/>
        <v>1052.6074841407044</v>
      </c>
      <c r="AZ636" s="25">
        <f t="shared" si="243"/>
        <v>3047.8369510477814</v>
      </c>
      <c r="BA636" s="25">
        <f t="shared" si="243"/>
        <v>8832.473765734987</v>
      </c>
      <c r="BB636" s="25">
        <f t="shared" si="243"/>
        <v>25603.488645394966</v>
      </c>
      <c r="BC636" s="25">
        <f t="shared" si="243"/>
        <v>74226.582731377712</v>
      </c>
      <c r="BD636" s="25">
        <f t="shared" si="243"/>
        <v>215196.30313641208</v>
      </c>
      <c r="BE636" s="25">
        <f t="shared" si="243"/>
        <v>623900.48876334867</v>
      </c>
      <c r="BF636" s="25">
        <f t="shared" si="242"/>
        <v>1808829.499539858</v>
      </c>
      <c r="BG636" s="25">
        <f t="shared" si="242"/>
        <v>5244215.8008228196</v>
      </c>
      <c r="BH636" s="25">
        <f t="shared" si="242"/>
        <v>15204204.063164905</v>
      </c>
      <c r="BI636" s="25">
        <f t="shared" si="242"/>
        <v>44080539.207467429</v>
      </c>
      <c r="BJ636" s="25">
        <f t="shared" si="242"/>
        <v>127799787.60445273</v>
      </c>
      <c r="BK636" s="25">
        <f t="shared" si="242"/>
        <v>370521466.69325632</v>
      </c>
      <c r="BL636" s="25">
        <f t="shared" si="242"/>
        <v>1074228375.5313194</v>
      </c>
      <c r="BM636" s="25">
        <f t="shared" si="242"/>
        <v>3114439268.1283507</v>
      </c>
      <c r="BN636" s="25">
        <f t="shared" si="242"/>
        <v>9029487754.9259262</v>
      </c>
    </row>
    <row r="637" spans="2:66" x14ac:dyDescent="0.3">
      <c r="B637" s="73"/>
      <c r="F637" s="75"/>
      <c r="G637" s="23"/>
      <c r="H637" s="59">
        <f t="shared" si="239"/>
        <v>0</v>
      </c>
      <c r="I637" s="77">
        <f t="shared" si="226"/>
        <v>0</v>
      </c>
      <c r="J637">
        <f t="shared" si="241"/>
        <v>0</v>
      </c>
      <c r="K637">
        <f t="shared" si="241"/>
        <v>0</v>
      </c>
      <c r="L637">
        <f t="shared" si="241"/>
        <v>0</v>
      </c>
      <c r="M637">
        <f t="shared" si="241"/>
        <v>0</v>
      </c>
      <c r="N637">
        <f t="shared" si="241"/>
        <v>0</v>
      </c>
      <c r="O637">
        <f t="shared" si="241"/>
        <v>0</v>
      </c>
      <c r="P637">
        <f t="shared" si="241"/>
        <v>0</v>
      </c>
      <c r="Q637">
        <f t="shared" si="241"/>
        <v>0</v>
      </c>
      <c r="R637">
        <f t="shared" si="241"/>
        <v>0</v>
      </c>
      <c r="S637">
        <f t="shared" si="241"/>
        <v>0</v>
      </c>
      <c r="T637">
        <f t="shared" si="241"/>
        <v>0</v>
      </c>
      <c r="U637">
        <f t="shared" si="241"/>
        <v>0</v>
      </c>
      <c r="V637">
        <f t="shared" si="241"/>
        <v>0</v>
      </c>
      <c r="W637">
        <f t="shared" si="241"/>
        <v>0</v>
      </c>
      <c r="X637">
        <f t="shared" si="241"/>
        <v>0</v>
      </c>
      <c r="Y637">
        <f t="shared" si="241"/>
        <v>0</v>
      </c>
      <c r="Z637">
        <f t="shared" si="241"/>
        <v>0</v>
      </c>
      <c r="AA637">
        <f t="shared" si="241"/>
        <v>0</v>
      </c>
      <c r="AC637">
        <f t="shared" si="236"/>
        <v>0</v>
      </c>
      <c r="AD637">
        <f t="shared" si="236"/>
        <v>0</v>
      </c>
      <c r="AE637">
        <f t="shared" si="236"/>
        <v>0</v>
      </c>
      <c r="AF637">
        <f t="shared" si="236"/>
        <v>0</v>
      </c>
      <c r="AG637">
        <f t="shared" si="236"/>
        <v>0</v>
      </c>
      <c r="AH637">
        <f t="shared" si="236"/>
        <v>0</v>
      </c>
      <c r="AI637">
        <f t="shared" si="236"/>
        <v>0</v>
      </c>
      <c r="AJ637">
        <f t="shared" si="235"/>
        <v>0</v>
      </c>
      <c r="AK637">
        <f t="shared" si="224"/>
        <v>0</v>
      </c>
      <c r="AL637">
        <f t="shared" si="224"/>
        <v>0</v>
      </c>
      <c r="AM637">
        <f t="shared" si="224"/>
        <v>0</v>
      </c>
      <c r="AN637">
        <f t="shared" si="222"/>
        <v>0</v>
      </c>
      <c r="AO637">
        <f t="shared" si="222"/>
        <v>0</v>
      </c>
      <c r="AP637">
        <f t="shared" si="222"/>
        <v>0</v>
      </c>
      <c r="AQ637">
        <f t="shared" si="222"/>
        <v>0</v>
      </c>
      <c r="AR637">
        <f t="shared" si="222"/>
        <v>0</v>
      </c>
      <c r="AS637">
        <f t="shared" si="222"/>
        <v>0</v>
      </c>
      <c r="AT637">
        <f t="shared" si="222"/>
        <v>0</v>
      </c>
      <c r="AV637" s="25">
        <f t="shared" si="243"/>
        <v>45.171769645733413</v>
      </c>
      <c r="AW637" s="25">
        <f t="shared" si="243"/>
        <v>127.04522300052373</v>
      </c>
      <c r="AX637" s="25">
        <f t="shared" si="243"/>
        <v>364.41551061754836</v>
      </c>
      <c r="AY637" s="25">
        <f t="shared" si="243"/>
        <v>1052.6074841407044</v>
      </c>
      <c r="AZ637" s="25">
        <f t="shared" si="243"/>
        <v>3047.8369510477814</v>
      </c>
      <c r="BA637" s="25">
        <f t="shared" si="243"/>
        <v>8832.473765734987</v>
      </c>
      <c r="BB637" s="25">
        <f t="shared" si="243"/>
        <v>25603.488645394966</v>
      </c>
      <c r="BC637" s="25">
        <f t="shared" si="243"/>
        <v>74226.582731377712</v>
      </c>
      <c r="BD637" s="25">
        <f t="shared" si="243"/>
        <v>215196.30313641208</v>
      </c>
      <c r="BE637" s="25">
        <f t="shared" si="243"/>
        <v>623900.48876334867</v>
      </c>
      <c r="BF637" s="25">
        <f t="shared" si="242"/>
        <v>1808829.499539858</v>
      </c>
      <c r="BG637" s="25">
        <f t="shared" si="242"/>
        <v>5244215.8008228196</v>
      </c>
      <c r="BH637" s="25">
        <f t="shared" si="242"/>
        <v>15204204.063164905</v>
      </c>
      <c r="BI637" s="25">
        <f t="shared" si="242"/>
        <v>44080539.207467429</v>
      </c>
      <c r="BJ637" s="25">
        <f t="shared" si="242"/>
        <v>127799787.60445273</v>
      </c>
      <c r="BK637" s="25">
        <f t="shared" si="242"/>
        <v>370521466.69325632</v>
      </c>
      <c r="BL637" s="25">
        <f t="shared" si="242"/>
        <v>1074228375.5313194</v>
      </c>
      <c r="BM637" s="25">
        <f t="shared" si="242"/>
        <v>3114439268.1283507</v>
      </c>
      <c r="BN637" s="25">
        <f t="shared" si="242"/>
        <v>9029487754.9259262</v>
      </c>
    </row>
    <row r="638" spans="2:66" x14ac:dyDescent="0.3">
      <c r="B638" s="73"/>
      <c r="F638" s="75"/>
      <c r="G638" s="23"/>
      <c r="H638" s="59">
        <f t="shared" si="239"/>
        <v>0</v>
      </c>
      <c r="I638" s="77">
        <f t="shared" si="226"/>
        <v>0</v>
      </c>
      <c r="J638">
        <f t="shared" si="241"/>
        <v>0</v>
      </c>
      <c r="K638">
        <f t="shared" si="241"/>
        <v>0</v>
      </c>
      <c r="L638">
        <f t="shared" si="241"/>
        <v>0</v>
      </c>
      <c r="M638">
        <f t="shared" si="241"/>
        <v>0</v>
      </c>
      <c r="N638">
        <f t="shared" si="241"/>
        <v>0</v>
      </c>
      <c r="O638">
        <f t="shared" si="241"/>
        <v>0</v>
      </c>
      <c r="P638">
        <f t="shared" si="241"/>
        <v>0</v>
      </c>
      <c r="Q638">
        <f t="shared" si="241"/>
        <v>0</v>
      </c>
      <c r="R638">
        <f t="shared" si="241"/>
        <v>0</v>
      </c>
      <c r="S638">
        <f t="shared" si="241"/>
        <v>0</v>
      </c>
      <c r="T638">
        <f t="shared" si="241"/>
        <v>0</v>
      </c>
      <c r="U638">
        <f t="shared" si="241"/>
        <v>0</v>
      </c>
      <c r="V638">
        <f t="shared" si="241"/>
        <v>0</v>
      </c>
      <c r="W638">
        <f t="shared" si="241"/>
        <v>0</v>
      </c>
      <c r="X638">
        <f t="shared" si="241"/>
        <v>0</v>
      </c>
      <c r="Y638">
        <f t="shared" si="241"/>
        <v>0</v>
      </c>
      <c r="Z638">
        <f t="shared" si="241"/>
        <v>0</v>
      </c>
      <c r="AA638">
        <f t="shared" si="241"/>
        <v>0</v>
      </c>
      <c r="AC638">
        <f t="shared" si="236"/>
        <v>0</v>
      </c>
      <c r="AD638">
        <f t="shared" si="236"/>
        <v>0</v>
      </c>
      <c r="AE638">
        <f t="shared" si="236"/>
        <v>0</v>
      </c>
      <c r="AF638">
        <f t="shared" si="236"/>
        <v>0</v>
      </c>
      <c r="AG638">
        <f t="shared" si="236"/>
        <v>0</v>
      </c>
      <c r="AH638">
        <f t="shared" si="236"/>
        <v>0</v>
      </c>
      <c r="AI638">
        <f t="shared" si="236"/>
        <v>0</v>
      </c>
      <c r="AJ638">
        <f t="shared" si="235"/>
        <v>0</v>
      </c>
      <c r="AK638">
        <f t="shared" si="224"/>
        <v>0</v>
      </c>
      <c r="AL638">
        <f t="shared" si="224"/>
        <v>0</v>
      </c>
      <c r="AM638">
        <f t="shared" si="224"/>
        <v>0</v>
      </c>
      <c r="AN638">
        <f t="shared" si="222"/>
        <v>0</v>
      </c>
      <c r="AO638">
        <f t="shared" si="222"/>
        <v>0</v>
      </c>
      <c r="AP638">
        <f t="shared" si="222"/>
        <v>0</v>
      </c>
      <c r="AQ638">
        <f t="shared" si="222"/>
        <v>0</v>
      </c>
      <c r="AR638">
        <f t="shared" si="222"/>
        <v>0</v>
      </c>
      <c r="AS638">
        <f t="shared" si="222"/>
        <v>0</v>
      </c>
      <c r="AT638">
        <f t="shared" si="222"/>
        <v>0</v>
      </c>
      <c r="AV638" s="25">
        <f t="shared" si="243"/>
        <v>45.171769645733413</v>
      </c>
      <c r="AW638" s="25">
        <f t="shared" si="243"/>
        <v>127.04522300052373</v>
      </c>
      <c r="AX638" s="25">
        <f t="shared" si="243"/>
        <v>364.41551061754836</v>
      </c>
      <c r="AY638" s="25">
        <f t="shared" si="243"/>
        <v>1052.6074841407044</v>
      </c>
      <c r="AZ638" s="25">
        <f t="shared" si="243"/>
        <v>3047.8369510477814</v>
      </c>
      <c r="BA638" s="25">
        <f t="shared" si="243"/>
        <v>8832.473765734987</v>
      </c>
      <c r="BB638" s="25">
        <f t="shared" si="243"/>
        <v>25603.488645394966</v>
      </c>
      <c r="BC638" s="25">
        <f t="shared" si="243"/>
        <v>74226.582731377712</v>
      </c>
      <c r="BD638" s="25">
        <f t="shared" si="243"/>
        <v>215196.30313641208</v>
      </c>
      <c r="BE638" s="25">
        <f t="shared" si="243"/>
        <v>623900.48876334867</v>
      </c>
      <c r="BF638" s="25">
        <f t="shared" si="242"/>
        <v>1808829.499539858</v>
      </c>
      <c r="BG638" s="25">
        <f t="shared" si="242"/>
        <v>5244215.8008228196</v>
      </c>
      <c r="BH638" s="25">
        <f t="shared" si="242"/>
        <v>15204204.063164905</v>
      </c>
      <c r="BI638" s="25">
        <f t="shared" si="242"/>
        <v>44080539.207467429</v>
      </c>
      <c r="BJ638" s="25">
        <f t="shared" si="242"/>
        <v>127799787.60445273</v>
      </c>
      <c r="BK638" s="25">
        <f t="shared" si="242"/>
        <v>370521466.69325632</v>
      </c>
      <c r="BL638" s="25">
        <f t="shared" si="242"/>
        <v>1074228375.5313194</v>
      </c>
      <c r="BM638" s="25">
        <f t="shared" si="242"/>
        <v>3114439268.1283507</v>
      </c>
      <c r="BN638" s="25">
        <f t="shared" si="242"/>
        <v>9029487754.9259262</v>
      </c>
    </row>
    <row r="639" spans="2:66" x14ac:dyDescent="0.3">
      <c r="B639" s="73"/>
      <c r="F639" s="75"/>
      <c r="G639" s="23"/>
      <c r="H639" s="59">
        <f t="shared" si="239"/>
        <v>0</v>
      </c>
      <c r="I639" s="77">
        <f t="shared" si="226"/>
        <v>0</v>
      </c>
      <c r="J639">
        <f t="shared" si="241"/>
        <v>0</v>
      </c>
      <c r="K639">
        <f t="shared" si="241"/>
        <v>0</v>
      </c>
      <c r="L639">
        <f t="shared" si="241"/>
        <v>0</v>
      </c>
      <c r="M639">
        <f t="shared" si="241"/>
        <v>0</v>
      </c>
      <c r="N639">
        <f t="shared" si="241"/>
        <v>0</v>
      </c>
      <c r="O639">
        <f t="shared" si="241"/>
        <v>0</v>
      </c>
      <c r="P639">
        <f t="shared" si="241"/>
        <v>0</v>
      </c>
      <c r="Q639">
        <f t="shared" si="241"/>
        <v>0</v>
      </c>
      <c r="R639">
        <f t="shared" si="241"/>
        <v>0</v>
      </c>
      <c r="S639">
        <f t="shared" si="241"/>
        <v>0</v>
      </c>
      <c r="T639">
        <f t="shared" si="241"/>
        <v>0</v>
      </c>
      <c r="U639">
        <f t="shared" si="241"/>
        <v>0</v>
      </c>
      <c r="V639">
        <f t="shared" si="241"/>
        <v>0</v>
      </c>
      <c r="W639">
        <f t="shared" si="241"/>
        <v>0</v>
      </c>
      <c r="X639">
        <f t="shared" si="241"/>
        <v>0</v>
      </c>
      <c r="Y639">
        <f t="shared" si="241"/>
        <v>0</v>
      </c>
      <c r="Z639">
        <f t="shared" si="241"/>
        <v>0</v>
      </c>
      <c r="AA639">
        <f t="shared" si="241"/>
        <v>0</v>
      </c>
      <c r="AC639">
        <f t="shared" si="236"/>
        <v>0</v>
      </c>
      <c r="AD639">
        <f t="shared" si="236"/>
        <v>0</v>
      </c>
      <c r="AE639">
        <f t="shared" si="236"/>
        <v>0</v>
      </c>
      <c r="AF639">
        <f t="shared" si="236"/>
        <v>0</v>
      </c>
      <c r="AG639">
        <f t="shared" si="236"/>
        <v>0</v>
      </c>
      <c r="AH639">
        <f t="shared" si="236"/>
        <v>0</v>
      </c>
      <c r="AI639">
        <f t="shared" si="236"/>
        <v>0</v>
      </c>
      <c r="AJ639">
        <f t="shared" si="235"/>
        <v>0</v>
      </c>
      <c r="AK639">
        <f t="shared" si="224"/>
        <v>0</v>
      </c>
      <c r="AL639">
        <f t="shared" si="224"/>
        <v>0</v>
      </c>
      <c r="AM639">
        <f t="shared" si="224"/>
        <v>0</v>
      </c>
      <c r="AN639">
        <f t="shared" si="222"/>
        <v>0</v>
      </c>
      <c r="AO639">
        <f t="shared" si="222"/>
        <v>0</v>
      </c>
      <c r="AP639">
        <f t="shared" si="222"/>
        <v>0</v>
      </c>
      <c r="AQ639">
        <f t="shared" si="222"/>
        <v>0</v>
      </c>
      <c r="AR639">
        <f t="shared" si="222"/>
        <v>0</v>
      </c>
      <c r="AS639">
        <f t="shared" si="222"/>
        <v>0</v>
      </c>
      <c r="AT639">
        <f t="shared" si="222"/>
        <v>0</v>
      </c>
      <c r="AV639" s="25">
        <f t="shared" si="243"/>
        <v>45.171769645733413</v>
      </c>
      <c r="AW639" s="25">
        <f t="shared" si="243"/>
        <v>127.04522300052373</v>
      </c>
      <c r="AX639" s="25">
        <f t="shared" si="243"/>
        <v>364.41551061754836</v>
      </c>
      <c r="AY639" s="25">
        <f t="shared" si="243"/>
        <v>1052.6074841407044</v>
      </c>
      <c r="AZ639" s="25">
        <f t="shared" si="243"/>
        <v>3047.8369510477814</v>
      </c>
      <c r="BA639" s="25">
        <f t="shared" si="243"/>
        <v>8832.473765734987</v>
      </c>
      <c r="BB639" s="25">
        <f t="shared" si="243"/>
        <v>25603.488645394966</v>
      </c>
      <c r="BC639" s="25">
        <f t="shared" si="243"/>
        <v>74226.582731377712</v>
      </c>
      <c r="BD639" s="25">
        <f t="shared" si="243"/>
        <v>215196.30313641208</v>
      </c>
      <c r="BE639" s="25">
        <f t="shared" si="243"/>
        <v>623900.48876334867</v>
      </c>
      <c r="BF639" s="25">
        <f t="shared" si="242"/>
        <v>1808829.499539858</v>
      </c>
      <c r="BG639" s="25">
        <f t="shared" si="242"/>
        <v>5244215.8008228196</v>
      </c>
      <c r="BH639" s="25">
        <f t="shared" si="242"/>
        <v>15204204.063164905</v>
      </c>
      <c r="BI639" s="25">
        <f t="shared" si="242"/>
        <v>44080539.207467429</v>
      </c>
      <c r="BJ639" s="25">
        <f t="shared" si="242"/>
        <v>127799787.60445273</v>
      </c>
      <c r="BK639" s="25">
        <f t="shared" si="242"/>
        <v>370521466.69325632</v>
      </c>
      <c r="BL639" s="25">
        <f t="shared" si="242"/>
        <v>1074228375.5313194</v>
      </c>
      <c r="BM639" s="25">
        <f t="shared" si="242"/>
        <v>3114439268.1283507</v>
      </c>
      <c r="BN639" s="25">
        <f t="shared" si="242"/>
        <v>9029487754.9259262</v>
      </c>
    </row>
    <row r="640" spans="2:66" x14ac:dyDescent="0.3">
      <c r="B640" s="73"/>
      <c r="F640" s="75"/>
      <c r="G640" s="23"/>
      <c r="H640" s="59">
        <f t="shared" si="239"/>
        <v>0</v>
      </c>
      <c r="I640" s="77">
        <f t="shared" si="226"/>
        <v>0</v>
      </c>
      <c r="J640">
        <f t="shared" si="241"/>
        <v>0</v>
      </c>
      <c r="K640">
        <f t="shared" si="241"/>
        <v>0</v>
      </c>
      <c r="L640">
        <f t="shared" si="241"/>
        <v>0</v>
      </c>
      <c r="M640">
        <f t="shared" ref="M640:AA640" si="244">IF(AND(M$10&lt;=$D640,$D640&lt;N$10)=TRUE,(M$9*100+100*($D640-M$10)/(N$10-M$10)),0)</f>
        <v>0</v>
      </c>
      <c r="N640">
        <f t="shared" si="244"/>
        <v>0</v>
      </c>
      <c r="O640">
        <f t="shared" si="244"/>
        <v>0</v>
      </c>
      <c r="P640">
        <f t="shared" si="244"/>
        <v>0</v>
      </c>
      <c r="Q640">
        <f t="shared" si="244"/>
        <v>0</v>
      </c>
      <c r="R640">
        <f t="shared" si="244"/>
        <v>0</v>
      </c>
      <c r="S640">
        <f t="shared" si="244"/>
        <v>0</v>
      </c>
      <c r="T640">
        <f t="shared" si="244"/>
        <v>0</v>
      </c>
      <c r="U640">
        <f t="shared" si="244"/>
        <v>0</v>
      </c>
      <c r="V640">
        <f t="shared" si="244"/>
        <v>0</v>
      </c>
      <c r="W640">
        <f t="shared" si="244"/>
        <v>0</v>
      </c>
      <c r="X640">
        <f t="shared" si="244"/>
        <v>0</v>
      </c>
      <c r="Y640">
        <f t="shared" si="244"/>
        <v>0</v>
      </c>
      <c r="Z640">
        <f t="shared" si="244"/>
        <v>0</v>
      </c>
      <c r="AA640">
        <f t="shared" si="244"/>
        <v>0</v>
      </c>
      <c r="AC640">
        <f t="shared" si="236"/>
        <v>0</v>
      </c>
      <c r="AD640">
        <f t="shared" si="236"/>
        <v>0</v>
      </c>
      <c r="AE640">
        <f t="shared" si="236"/>
        <v>0</v>
      </c>
      <c r="AF640">
        <f t="shared" si="236"/>
        <v>0</v>
      </c>
      <c r="AG640">
        <f t="shared" si="236"/>
        <v>0</v>
      </c>
      <c r="AH640">
        <f t="shared" si="236"/>
        <v>0</v>
      </c>
      <c r="AI640">
        <f t="shared" si="236"/>
        <v>0</v>
      </c>
      <c r="AJ640">
        <f t="shared" si="235"/>
        <v>0</v>
      </c>
      <c r="AK640">
        <f t="shared" si="224"/>
        <v>0</v>
      </c>
      <c r="AL640">
        <f t="shared" si="224"/>
        <v>0</v>
      </c>
      <c r="AM640">
        <f t="shared" si="224"/>
        <v>0</v>
      </c>
      <c r="AN640">
        <f t="shared" si="222"/>
        <v>0</v>
      </c>
      <c r="AO640">
        <f t="shared" si="222"/>
        <v>0</v>
      </c>
      <c r="AP640">
        <f t="shared" si="222"/>
        <v>0</v>
      </c>
      <c r="AQ640">
        <f t="shared" si="222"/>
        <v>0</v>
      </c>
      <c r="AR640">
        <f t="shared" si="222"/>
        <v>0</v>
      </c>
      <c r="AS640">
        <f t="shared" si="222"/>
        <v>0</v>
      </c>
      <c r="AT640">
        <f t="shared" si="222"/>
        <v>0</v>
      </c>
      <c r="AV640" s="25">
        <f t="shared" si="243"/>
        <v>45.171769645733413</v>
      </c>
      <c r="AW640" s="25">
        <f t="shared" si="243"/>
        <v>127.04522300052373</v>
      </c>
      <c r="AX640" s="25">
        <f t="shared" si="243"/>
        <v>364.41551061754836</v>
      </c>
      <c r="AY640" s="25">
        <f t="shared" si="243"/>
        <v>1052.6074841407044</v>
      </c>
      <c r="AZ640" s="25">
        <f t="shared" si="243"/>
        <v>3047.8369510477814</v>
      </c>
      <c r="BA640" s="25">
        <f t="shared" si="243"/>
        <v>8832.473765734987</v>
      </c>
      <c r="BB640" s="25">
        <f t="shared" si="243"/>
        <v>25603.488645394966</v>
      </c>
      <c r="BC640" s="25">
        <f t="shared" si="243"/>
        <v>74226.582731377712</v>
      </c>
      <c r="BD640" s="25">
        <f t="shared" si="243"/>
        <v>215196.30313641208</v>
      </c>
      <c r="BE640" s="25">
        <f t="shared" si="243"/>
        <v>623900.48876334867</v>
      </c>
      <c r="BF640" s="25">
        <f t="shared" si="242"/>
        <v>1808829.499539858</v>
      </c>
      <c r="BG640" s="25">
        <f t="shared" si="242"/>
        <v>5244215.8008228196</v>
      </c>
      <c r="BH640" s="25">
        <f t="shared" si="242"/>
        <v>15204204.063164905</v>
      </c>
      <c r="BI640" s="25">
        <f t="shared" si="242"/>
        <v>44080539.207467429</v>
      </c>
      <c r="BJ640" s="25">
        <f t="shared" si="242"/>
        <v>127799787.60445273</v>
      </c>
      <c r="BK640" s="25">
        <f t="shared" si="242"/>
        <v>370521466.69325632</v>
      </c>
      <c r="BL640" s="25">
        <f t="shared" si="242"/>
        <v>1074228375.5313194</v>
      </c>
      <c r="BM640" s="25">
        <f t="shared" si="242"/>
        <v>3114439268.1283507</v>
      </c>
      <c r="BN640" s="25">
        <f t="shared" si="242"/>
        <v>9029487754.9259262</v>
      </c>
    </row>
    <row r="641" spans="2:66" x14ac:dyDescent="0.3">
      <c r="B641" s="73"/>
      <c r="F641" s="75"/>
      <c r="G641" s="23"/>
      <c r="H641" s="59">
        <f t="shared" si="239"/>
        <v>0</v>
      </c>
      <c r="I641" s="77">
        <f t="shared" si="226"/>
        <v>0</v>
      </c>
      <c r="J641">
        <f t="shared" ref="J641:AA655" si="245">IF(AND(J$10&lt;=$D641,$D641&lt;K$10)=TRUE,(J$9*100+100*($D641-J$10)/(K$10-J$10)),0)</f>
        <v>0</v>
      </c>
      <c r="K641">
        <f t="shared" si="245"/>
        <v>0</v>
      </c>
      <c r="L641">
        <f t="shared" si="245"/>
        <v>0</v>
      </c>
      <c r="M641">
        <f t="shared" si="245"/>
        <v>0</v>
      </c>
      <c r="N641">
        <f t="shared" si="245"/>
        <v>0</v>
      </c>
      <c r="O641">
        <f t="shared" si="245"/>
        <v>0</v>
      </c>
      <c r="P641">
        <f t="shared" si="245"/>
        <v>0</v>
      </c>
      <c r="Q641">
        <f t="shared" si="245"/>
        <v>0</v>
      </c>
      <c r="R641">
        <f t="shared" si="245"/>
        <v>0</v>
      </c>
      <c r="S641">
        <f t="shared" si="245"/>
        <v>0</v>
      </c>
      <c r="T641">
        <f t="shared" si="245"/>
        <v>0</v>
      </c>
      <c r="U641">
        <f t="shared" si="245"/>
        <v>0</v>
      </c>
      <c r="V641">
        <f t="shared" si="245"/>
        <v>0</v>
      </c>
      <c r="W641">
        <f t="shared" si="245"/>
        <v>0</v>
      </c>
      <c r="X641">
        <f t="shared" si="245"/>
        <v>0</v>
      </c>
      <c r="Y641">
        <f t="shared" si="245"/>
        <v>0</v>
      </c>
      <c r="Z641">
        <f t="shared" si="245"/>
        <v>0</v>
      </c>
      <c r="AA641">
        <f t="shared" si="245"/>
        <v>0</v>
      </c>
      <c r="AC641">
        <f t="shared" si="236"/>
        <v>0</v>
      </c>
      <c r="AD641">
        <f t="shared" si="236"/>
        <v>0</v>
      </c>
      <c r="AE641">
        <f t="shared" si="236"/>
        <v>0</v>
      </c>
      <c r="AF641">
        <f t="shared" si="236"/>
        <v>0</v>
      </c>
      <c r="AG641">
        <f t="shared" si="236"/>
        <v>0</v>
      </c>
      <c r="AH641">
        <f t="shared" si="236"/>
        <v>0</v>
      </c>
      <c r="AI641">
        <f t="shared" si="236"/>
        <v>0</v>
      </c>
      <c r="AJ641">
        <f t="shared" si="235"/>
        <v>0</v>
      </c>
      <c r="AK641">
        <f t="shared" si="224"/>
        <v>0</v>
      </c>
      <c r="AL641">
        <f t="shared" si="224"/>
        <v>0</v>
      </c>
      <c r="AM641">
        <f t="shared" si="224"/>
        <v>0</v>
      </c>
      <c r="AN641">
        <f t="shared" si="222"/>
        <v>0</v>
      </c>
      <c r="AO641">
        <f t="shared" si="222"/>
        <v>0</v>
      </c>
      <c r="AP641">
        <f t="shared" si="222"/>
        <v>0</v>
      </c>
      <c r="AQ641">
        <f t="shared" si="222"/>
        <v>0</v>
      </c>
      <c r="AR641">
        <f t="shared" si="222"/>
        <v>0</v>
      </c>
      <c r="AS641">
        <f t="shared" si="222"/>
        <v>0</v>
      </c>
      <c r="AT641">
        <f t="shared" si="222"/>
        <v>0</v>
      </c>
      <c r="AV641" s="25">
        <f t="shared" si="243"/>
        <v>45.171769645733413</v>
      </c>
      <c r="AW641" s="25">
        <f t="shared" si="243"/>
        <v>127.04522300052373</v>
      </c>
      <c r="AX641" s="25">
        <f t="shared" si="243"/>
        <v>364.41551061754836</v>
      </c>
      <c r="AY641" s="25">
        <f t="shared" si="243"/>
        <v>1052.6074841407044</v>
      </c>
      <c r="AZ641" s="25">
        <f t="shared" si="243"/>
        <v>3047.8369510477814</v>
      </c>
      <c r="BA641" s="25">
        <f t="shared" si="243"/>
        <v>8832.473765734987</v>
      </c>
      <c r="BB641" s="25">
        <f t="shared" si="243"/>
        <v>25603.488645394966</v>
      </c>
      <c r="BC641" s="25">
        <f t="shared" si="243"/>
        <v>74226.582731377712</v>
      </c>
      <c r="BD641" s="25">
        <f t="shared" si="243"/>
        <v>215196.30313641208</v>
      </c>
      <c r="BE641" s="25">
        <f t="shared" si="243"/>
        <v>623900.48876334867</v>
      </c>
      <c r="BF641" s="25">
        <f t="shared" si="242"/>
        <v>1808829.499539858</v>
      </c>
      <c r="BG641" s="25">
        <f t="shared" si="242"/>
        <v>5244215.8008228196</v>
      </c>
      <c r="BH641" s="25">
        <f t="shared" si="242"/>
        <v>15204204.063164905</v>
      </c>
      <c r="BI641" s="25">
        <f t="shared" si="242"/>
        <v>44080539.207467429</v>
      </c>
      <c r="BJ641" s="25">
        <f t="shared" si="242"/>
        <v>127799787.60445273</v>
      </c>
      <c r="BK641" s="25">
        <f t="shared" si="242"/>
        <v>370521466.69325632</v>
      </c>
      <c r="BL641" s="25">
        <f t="shared" si="242"/>
        <v>1074228375.5313194</v>
      </c>
      <c r="BM641" s="25">
        <f t="shared" si="242"/>
        <v>3114439268.1283507</v>
      </c>
      <c r="BN641" s="25">
        <f t="shared" si="242"/>
        <v>9029487754.9259262</v>
      </c>
    </row>
    <row r="642" spans="2:66" x14ac:dyDescent="0.3">
      <c r="B642" s="73"/>
      <c r="F642" s="75"/>
      <c r="G642" s="23"/>
      <c r="H642" s="59">
        <f t="shared" si="239"/>
        <v>0</v>
      </c>
      <c r="I642" s="77">
        <f t="shared" si="226"/>
        <v>0</v>
      </c>
      <c r="J642">
        <f t="shared" si="245"/>
        <v>0</v>
      </c>
      <c r="K642">
        <f t="shared" si="245"/>
        <v>0</v>
      </c>
      <c r="L642">
        <f t="shared" si="245"/>
        <v>0</v>
      </c>
      <c r="M642">
        <f t="shared" si="245"/>
        <v>0</v>
      </c>
      <c r="N642">
        <f t="shared" si="245"/>
        <v>0</v>
      </c>
      <c r="O642">
        <f t="shared" si="245"/>
        <v>0</v>
      </c>
      <c r="P642">
        <f t="shared" si="245"/>
        <v>0</v>
      </c>
      <c r="Q642">
        <f t="shared" si="245"/>
        <v>0</v>
      </c>
      <c r="R642">
        <f t="shared" si="245"/>
        <v>0</v>
      </c>
      <c r="S642">
        <f t="shared" si="245"/>
        <v>0</v>
      </c>
      <c r="T642">
        <f t="shared" si="245"/>
        <v>0</v>
      </c>
      <c r="U642">
        <f t="shared" si="245"/>
        <v>0</v>
      </c>
      <c r="V642">
        <f t="shared" si="245"/>
        <v>0</v>
      </c>
      <c r="W642">
        <f t="shared" si="245"/>
        <v>0</v>
      </c>
      <c r="X642">
        <f t="shared" si="245"/>
        <v>0</v>
      </c>
      <c r="Y642">
        <f t="shared" si="245"/>
        <v>0</v>
      </c>
      <c r="Z642">
        <f t="shared" si="245"/>
        <v>0</v>
      </c>
      <c r="AA642">
        <f t="shared" si="245"/>
        <v>0</v>
      </c>
      <c r="AC642">
        <f t="shared" si="236"/>
        <v>0</v>
      </c>
      <c r="AD642">
        <f t="shared" si="236"/>
        <v>0</v>
      </c>
      <c r="AE642">
        <f t="shared" si="236"/>
        <v>0</v>
      </c>
      <c r="AF642">
        <f t="shared" si="236"/>
        <v>0</v>
      </c>
      <c r="AG642">
        <f t="shared" si="236"/>
        <v>0</v>
      </c>
      <c r="AH642">
        <f t="shared" si="236"/>
        <v>0</v>
      </c>
      <c r="AI642">
        <f t="shared" si="236"/>
        <v>0</v>
      </c>
      <c r="AJ642">
        <f t="shared" si="235"/>
        <v>0</v>
      </c>
      <c r="AK642">
        <f t="shared" si="224"/>
        <v>0</v>
      </c>
      <c r="AL642">
        <f t="shared" si="224"/>
        <v>0</v>
      </c>
      <c r="AM642">
        <f t="shared" si="224"/>
        <v>0</v>
      </c>
      <c r="AN642">
        <f t="shared" si="222"/>
        <v>0</v>
      </c>
      <c r="AO642">
        <f t="shared" si="222"/>
        <v>0</v>
      </c>
      <c r="AP642">
        <f t="shared" si="222"/>
        <v>0</v>
      </c>
      <c r="AQ642">
        <f t="shared" si="222"/>
        <v>0</v>
      </c>
      <c r="AR642">
        <f t="shared" si="222"/>
        <v>0</v>
      </c>
      <c r="AS642">
        <f t="shared" si="222"/>
        <v>0</v>
      </c>
      <c r="AT642">
        <f t="shared" si="222"/>
        <v>0</v>
      </c>
      <c r="AV642" s="25">
        <f t="shared" si="243"/>
        <v>45.171769645733413</v>
      </c>
      <c r="AW642" s="25">
        <f t="shared" si="243"/>
        <v>127.04522300052373</v>
      </c>
      <c r="AX642" s="25">
        <f t="shared" si="243"/>
        <v>364.41551061754836</v>
      </c>
      <c r="AY642" s="25">
        <f t="shared" si="243"/>
        <v>1052.6074841407044</v>
      </c>
      <c r="AZ642" s="25">
        <f t="shared" si="243"/>
        <v>3047.8369510477814</v>
      </c>
      <c r="BA642" s="25">
        <f t="shared" si="243"/>
        <v>8832.473765734987</v>
      </c>
      <c r="BB642" s="25">
        <f t="shared" si="243"/>
        <v>25603.488645394966</v>
      </c>
      <c r="BC642" s="25">
        <f t="shared" si="243"/>
        <v>74226.582731377712</v>
      </c>
      <c r="BD642" s="25">
        <f t="shared" si="243"/>
        <v>215196.30313641208</v>
      </c>
      <c r="BE642" s="25">
        <f t="shared" si="243"/>
        <v>623900.48876334867</v>
      </c>
      <c r="BF642" s="25">
        <f t="shared" si="242"/>
        <v>1808829.499539858</v>
      </c>
      <c r="BG642" s="25">
        <f t="shared" si="242"/>
        <v>5244215.8008228196</v>
      </c>
      <c r="BH642" s="25">
        <f t="shared" si="242"/>
        <v>15204204.063164905</v>
      </c>
      <c r="BI642" s="25">
        <f t="shared" si="242"/>
        <v>44080539.207467429</v>
      </c>
      <c r="BJ642" s="25">
        <f t="shared" si="242"/>
        <v>127799787.60445273</v>
      </c>
      <c r="BK642" s="25">
        <f t="shared" si="242"/>
        <v>370521466.69325632</v>
      </c>
      <c r="BL642" s="25">
        <f t="shared" si="242"/>
        <v>1074228375.5313194</v>
      </c>
      <c r="BM642" s="25">
        <f t="shared" si="242"/>
        <v>3114439268.1283507</v>
      </c>
      <c r="BN642" s="25">
        <f t="shared" si="242"/>
        <v>9029487754.9259262</v>
      </c>
    </row>
    <row r="643" spans="2:66" x14ac:dyDescent="0.3">
      <c r="B643" s="73"/>
      <c r="F643" s="75"/>
      <c r="G643" s="23"/>
      <c r="H643" s="59">
        <f t="shared" si="239"/>
        <v>0</v>
      </c>
      <c r="I643" s="77">
        <f t="shared" si="226"/>
        <v>0</v>
      </c>
      <c r="J643">
        <f t="shared" si="245"/>
        <v>0</v>
      </c>
      <c r="K643">
        <f t="shared" si="245"/>
        <v>0</v>
      </c>
      <c r="L643">
        <f t="shared" si="245"/>
        <v>0</v>
      </c>
      <c r="M643">
        <f t="shared" si="245"/>
        <v>0</v>
      </c>
      <c r="N643">
        <f t="shared" si="245"/>
        <v>0</v>
      </c>
      <c r="O643">
        <f t="shared" si="245"/>
        <v>0</v>
      </c>
      <c r="P643">
        <f t="shared" si="245"/>
        <v>0</v>
      </c>
      <c r="Q643">
        <f t="shared" si="245"/>
        <v>0</v>
      </c>
      <c r="R643">
        <f t="shared" si="245"/>
        <v>0</v>
      </c>
      <c r="S643">
        <f t="shared" si="245"/>
        <v>0</v>
      </c>
      <c r="T643">
        <f t="shared" si="245"/>
        <v>0</v>
      </c>
      <c r="U643">
        <f t="shared" si="245"/>
        <v>0</v>
      </c>
      <c r="V643">
        <f t="shared" si="245"/>
        <v>0</v>
      </c>
      <c r="W643">
        <f t="shared" si="245"/>
        <v>0</v>
      </c>
      <c r="X643">
        <f t="shared" si="245"/>
        <v>0</v>
      </c>
      <c r="Y643">
        <f t="shared" si="245"/>
        <v>0</v>
      </c>
      <c r="Z643">
        <f t="shared" si="245"/>
        <v>0</v>
      </c>
      <c r="AA643">
        <f t="shared" si="245"/>
        <v>0</v>
      </c>
      <c r="AC643">
        <f t="shared" si="236"/>
        <v>0</v>
      </c>
      <c r="AD643">
        <f t="shared" si="236"/>
        <v>0</v>
      </c>
      <c r="AE643">
        <f t="shared" si="236"/>
        <v>0</v>
      </c>
      <c r="AF643">
        <f t="shared" si="236"/>
        <v>0</v>
      </c>
      <c r="AG643">
        <f t="shared" si="236"/>
        <v>0</v>
      </c>
      <c r="AH643">
        <f t="shared" si="236"/>
        <v>0</v>
      </c>
      <c r="AI643">
        <f t="shared" si="236"/>
        <v>0</v>
      </c>
      <c r="AJ643">
        <f t="shared" si="235"/>
        <v>0</v>
      </c>
      <c r="AK643">
        <f t="shared" si="224"/>
        <v>0</v>
      </c>
      <c r="AL643">
        <f t="shared" si="224"/>
        <v>0</v>
      </c>
      <c r="AM643">
        <f t="shared" si="224"/>
        <v>0</v>
      </c>
      <c r="AN643">
        <f t="shared" si="222"/>
        <v>0</v>
      </c>
      <c r="AO643">
        <f t="shared" si="222"/>
        <v>0</v>
      </c>
      <c r="AP643">
        <f t="shared" si="222"/>
        <v>0</v>
      </c>
      <c r="AQ643">
        <f t="shared" si="222"/>
        <v>0</v>
      </c>
      <c r="AR643">
        <f t="shared" si="222"/>
        <v>0</v>
      </c>
      <c r="AS643">
        <f t="shared" si="222"/>
        <v>0</v>
      </c>
      <c r="AT643">
        <f t="shared" si="222"/>
        <v>0</v>
      </c>
      <c r="AV643" s="25">
        <f t="shared" si="243"/>
        <v>45.171769645733413</v>
      </c>
      <c r="AW643" s="25">
        <f t="shared" si="243"/>
        <v>127.04522300052373</v>
      </c>
      <c r="AX643" s="25">
        <f t="shared" si="243"/>
        <v>364.41551061754836</v>
      </c>
      <c r="AY643" s="25">
        <f t="shared" si="243"/>
        <v>1052.6074841407044</v>
      </c>
      <c r="AZ643" s="25">
        <f t="shared" si="243"/>
        <v>3047.8369510477814</v>
      </c>
      <c r="BA643" s="25">
        <f t="shared" si="243"/>
        <v>8832.473765734987</v>
      </c>
      <c r="BB643" s="25">
        <f t="shared" si="243"/>
        <v>25603.488645394966</v>
      </c>
      <c r="BC643" s="25">
        <f t="shared" si="243"/>
        <v>74226.582731377712</v>
      </c>
      <c r="BD643" s="25">
        <f t="shared" si="243"/>
        <v>215196.30313641208</v>
      </c>
      <c r="BE643" s="25">
        <f t="shared" si="243"/>
        <v>623900.48876334867</v>
      </c>
      <c r="BF643" s="25">
        <f t="shared" si="242"/>
        <v>1808829.499539858</v>
      </c>
      <c r="BG643" s="25">
        <f t="shared" si="242"/>
        <v>5244215.8008228196</v>
      </c>
      <c r="BH643" s="25">
        <f t="shared" si="242"/>
        <v>15204204.063164905</v>
      </c>
      <c r="BI643" s="25">
        <f t="shared" si="242"/>
        <v>44080539.207467429</v>
      </c>
      <c r="BJ643" s="25">
        <f t="shared" si="242"/>
        <v>127799787.60445273</v>
      </c>
      <c r="BK643" s="25">
        <f t="shared" si="242"/>
        <v>370521466.69325632</v>
      </c>
      <c r="BL643" s="25">
        <f t="shared" si="242"/>
        <v>1074228375.5313194</v>
      </c>
      <c r="BM643" s="25">
        <f t="shared" si="242"/>
        <v>3114439268.1283507</v>
      </c>
      <c r="BN643" s="25">
        <f t="shared" si="242"/>
        <v>9029487754.9259262</v>
      </c>
    </row>
    <row r="644" spans="2:66" x14ac:dyDescent="0.3">
      <c r="B644" s="73"/>
      <c r="F644" s="75"/>
      <c r="G644" s="23"/>
      <c r="H644" s="59">
        <f t="shared" si="239"/>
        <v>0</v>
      </c>
      <c r="I644" s="77">
        <f t="shared" si="226"/>
        <v>0</v>
      </c>
      <c r="J644">
        <f t="shared" si="245"/>
        <v>0</v>
      </c>
      <c r="K644">
        <f t="shared" si="245"/>
        <v>0</v>
      </c>
      <c r="L644">
        <f t="shared" si="245"/>
        <v>0</v>
      </c>
      <c r="M644">
        <f t="shared" si="245"/>
        <v>0</v>
      </c>
      <c r="N644">
        <f t="shared" si="245"/>
        <v>0</v>
      </c>
      <c r="O644">
        <f t="shared" si="245"/>
        <v>0</v>
      </c>
      <c r="P644">
        <f t="shared" si="245"/>
        <v>0</v>
      </c>
      <c r="Q644">
        <f t="shared" si="245"/>
        <v>0</v>
      </c>
      <c r="R644">
        <f t="shared" si="245"/>
        <v>0</v>
      </c>
      <c r="S644">
        <f t="shared" si="245"/>
        <v>0</v>
      </c>
      <c r="T644">
        <f t="shared" si="245"/>
        <v>0</v>
      </c>
      <c r="U644">
        <f t="shared" si="245"/>
        <v>0</v>
      </c>
      <c r="V644">
        <f t="shared" si="245"/>
        <v>0</v>
      </c>
      <c r="W644">
        <f t="shared" si="245"/>
        <v>0</v>
      </c>
      <c r="X644">
        <f t="shared" si="245"/>
        <v>0</v>
      </c>
      <c r="Y644">
        <f t="shared" si="245"/>
        <v>0</v>
      </c>
      <c r="Z644">
        <f t="shared" si="245"/>
        <v>0</v>
      </c>
      <c r="AA644">
        <f t="shared" si="245"/>
        <v>0</v>
      </c>
      <c r="AC644">
        <f t="shared" si="236"/>
        <v>0</v>
      </c>
      <c r="AD644">
        <f t="shared" si="236"/>
        <v>0</v>
      </c>
      <c r="AE644">
        <f t="shared" si="236"/>
        <v>0</v>
      </c>
      <c r="AF644">
        <f t="shared" si="236"/>
        <v>0</v>
      </c>
      <c r="AG644">
        <f t="shared" si="236"/>
        <v>0</v>
      </c>
      <c r="AH644">
        <f t="shared" si="236"/>
        <v>0</v>
      </c>
      <c r="AI644">
        <f t="shared" si="236"/>
        <v>0</v>
      </c>
      <c r="AJ644">
        <f t="shared" si="235"/>
        <v>0</v>
      </c>
      <c r="AK644">
        <f t="shared" si="224"/>
        <v>0</v>
      </c>
      <c r="AL644">
        <f t="shared" si="224"/>
        <v>0</v>
      </c>
      <c r="AM644">
        <f t="shared" si="224"/>
        <v>0</v>
      </c>
      <c r="AN644">
        <f t="shared" si="224"/>
        <v>0</v>
      </c>
      <c r="AO644">
        <f t="shared" si="224"/>
        <v>0</v>
      </c>
      <c r="AP644">
        <f t="shared" si="224"/>
        <v>0</v>
      </c>
      <c r="AQ644">
        <f t="shared" si="224"/>
        <v>0</v>
      </c>
      <c r="AR644">
        <f t="shared" si="224"/>
        <v>0</v>
      </c>
      <c r="AS644">
        <f t="shared" si="224"/>
        <v>0</v>
      </c>
      <c r="AT644">
        <f t="shared" si="224"/>
        <v>0</v>
      </c>
      <c r="AV644" s="25">
        <f t="shared" si="243"/>
        <v>45.171769645733413</v>
      </c>
      <c r="AW644" s="25">
        <f t="shared" si="243"/>
        <v>127.04522300052373</v>
      </c>
      <c r="AX644" s="25">
        <f t="shared" si="243"/>
        <v>364.41551061754836</v>
      </c>
      <c r="AY644" s="25">
        <f t="shared" si="243"/>
        <v>1052.6074841407044</v>
      </c>
      <c r="AZ644" s="25">
        <f t="shared" si="243"/>
        <v>3047.8369510477814</v>
      </c>
      <c r="BA644" s="25">
        <f t="shared" si="243"/>
        <v>8832.473765734987</v>
      </c>
      <c r="BB644" s="25">
        <f t="shared" si="243"/>
        <v>25603.488645394966</v>
      </c>
      <c r="BC644" s="25">
        <f t="shared" si="243"/>
        <v>74226.582731377712</v>
      </c>
      <c r="BD644" s="25">
        <f t="shared" si="243"/>
        <v>215196.30313641208</v>
      </c>
      <c r="BE644" s="25">
        <f t="shared" si="243"/>
        <v>623900.48876334867</v>
      </c>
      <c r="BF644" s="25">
        <f t="shared" si="242"/>
        <v>1808829.499539858</v>
      </c>
      <c r="BG644" s="25">
        <f t="shared" si="242"/>
        <v>5244215.8008228196</v>
      </c>
      <c r="BH644" s="25">
        <f t="shared" si="242"/>
        <v>15204204.063164905</v>
      </c>
      <c r="BI644" s="25">
        <f t="shared" si="242"/>
        <v>44080539.207467429</v>
      </c>
      <c r="BJ644" s="25">
        <f t="shared" si="242"/>
        <v>127799787.60445273</v>
      </c>
      <c r="BK644" s="25">
        <f t="shared" si="242"/>
        <v>370521466.69325632</v>
      </c>
      <c r="BL644" s="25">
        <f t="shared" si="242"/>
        <v>1074228375.5313194</v>
      </c>
      <c r="BM644" s="25">
        <f t="shared" si="242"/>
        <v>3114439268.1283507</v>
      </c>
      <c r="BN644" s="25">
        <f t="shared" si="242"/>
        <v>9029487754.9259262</v>
      </c>
    </row>
    <row r="645" spans="2:66" x14ac:dyDescent="0.3">
      <c r="B645" s="73"/>
      <c r="F645" s="75"/>
      <c r="G645" s="23"/>
      <c r="H645" s="59">
        <f t="shared" si="239"/>
        <v>0</v>
      </c>
      <c r="I645" s="77">
        <f t="shared" si="226"/>
        <v>0</v>
      </c>
      <c r="J645">
        <f t="shared" si="245"/>
        <v>0</v>
      </c>
      <c r="K645">
        <f t="shared" si="245"/>
        <v>0</v>
      </c>
      <c r="L645">
        <f t="shared" si="245"/>
        <v>0</v>
      </c>
      <c r="M645">
        <f t="shared" si="245"/>
        <v>0</v>
      </c>
      <c r="N645">
        <f t="shared" si="245"/>
        <v>0</v>
      </c>
      <c r="O645">
        <f t="shared" si="245"/>
        <v>0</v>
      </c>
      <c r="P645">
        <f t="shared" si="245"/>
        <v>0</v>
      </c>
      <c r="Q645">
        <f t="shared" si="245"/>
        <v>0</v>
      </c>
      <c r="R645">
        <f t="shared" si="245"/>
        <v>0</v>
      </c>
      <c r="S645">
        <f t="shared" si="245"/>
        <v>0</v>
      </c>
      <c r="T645">
        <f t="shared" si="245"/>
        <v>0</v>
      </c>
      <c r="U645">
        <f t="shared" si="245"/>
        <v>0</v>
      </c>
      <c r="V645">
        <f t="shared" si="245"/>
        <v>0</v>
      </c>
      <c r="W645">
        <f t="shared" si="245"/>
        <v>0</v>
      </c>
      <c r="X645">
        <f t="shared" si="245"/>
        <v>0</v>
      </c>
      <c r="Y645">
        <f t="shared" si="245"/>
        <v>0</v>
      </c>
      <c r="Z645">
        <f t="shared" si="245"/>
        <v>0</v>
      </c>
      <c r="AA645">
        <f t="shared" si="245"/>
        <v>0</v>
      </c>
      <c r="AC645">
        <f t="shared" si="236"/>
        <v>0</v>
      </c>
      <c r="AD645">
        <f t="shared" si="236"/>
        <v>0</v>
      </c>
      <c r="AE645">
        <f t="shared" si="236"/>
        <v>0</v>
      </c>
      <c r="AF645">
        <f t="shared" si="236"/>
        <v>0</v>
      </c>
      <c r="AG645">
        <f t="shared" si="236"/>
        <v>0</v>
      </c>
      <c r="AH645">
        <f t="shared" si="236"/>
        <v>0</v>
      </c>
      <c r="AI645">
        <f t="shared" si="236"/>
        <v>0</v>
      </c>
      <c r="AJ645">
        <f t="shared" si="235"/>
        <v>0</v>
      </c>
      <c r="AK645">
        <f t="shared" si="224"/>
        <v>0</v>
      </c>
      <c r="AL645">
        <f t="shared" si="224"/>
        <v>0</v>
      </c>
      <c r="AM645">
        <f t="shared" si="224"/>
        <v>0</v>
      </c>
      <c r="AN645">
        <f t="shared" si="224"/>
        <v>0</v>
      </c>
      <c r="AO645">
        <f t="shared" si="224"/>
        <v>0</v>
      </c>
      <c r="AP645">
        <f t="shared" si="224"/>
        <v>0</v>
      </c>
      <c r="AQ645">
        <f t="shared" si="224"/>
        <v>0</v>
      </c>
      <c r="AR645">
        <f t="shared" si="224"/>
        <v>0</v>
      </c>
      <c r="AS645">
        <f t="shared" si="224"/>
        <v>0</v>
      </c>
      <c r="AT645">
        <f t="shared" si="224"/>
        <v>0</v>
      </c>
      <c r="AV645" s="25">
        <f t="shared" si="243"/>
        <v>45.171769645733413</v>
      </c>
      <c r="AW645" s="25">
        <f t="shared" si="243"/>
        <v>127.04522300052373</v>
      </c>
      <c r="AX645" s="25">
        <f t="shared" si="243"/>
        <v>364.41551061754836</v>
      </c>
      <c r="AY645" s="25">
        <f t="shared" si="243"/>
        <v>1052.6074841407044</v>
      </c>
      <c r="AZ645" s="25">
        <f t="shared" si="243"/>
        <v>3047.8369510477814</v>
      </c>
      <c r="BA645" s="25">
        <f t="shared" si="243"/>
        <v>8832.473765734987</v>
      </c>
      <c r="BB645" s="25">
        <f t="shared" si="243"/>
        <v>25603.488645394966</v>
      </c>
      <c r="BC645" s="25">
        <f t="shared" si="243"/>
        <v>74226.582731377712</v>
      </c>
      <c r="BD645" s="25">
        <f t="shared" si="243"/>
        <v>215196.30313641208</v>
      </c>
      <c r="BE645" s="25">
        <f t="shared" si="243"/>
        <v>623900.48876334867</v>
      </c>
      <c r="BF645" s="25">
        <f t="shared" si="242"/>
        <v>1808829.499539858</v>
      </c>
      <c r="BG645" s="25">
        <f t="shared" si="242"/>
        <v>5244215.8008228196</v>
      </c>
      <c r="BH645" s="25">
        <f t="shared" si="242"/>
        <v>15204204.063164905</v>
      </c>
      <c r="BI645" s="25">
        <f t="shared" si="242"/>
        <v>44080539.207467429</v>
      </c>
      <c r="BJ645" s="25">
        <f t="shared" si="242"/>
        <v>127799787.60445273</v>
      </c>
      <c r="BK645" s="25">
        <f t="shared" si="242"/>
        <v>370521466.69325632</v>
      </c>
      <c r="BL645" s="25">
        <f t="shared" si="242"/>
        <v>1074228375.5313194</v>
      </c>
      <c r="BM645" s="25">
        <f t="shared" si="242"/>
        <v>3114439268.1283507</v>
      </c>
      <c r="BN645" s="25">
        <f t="shared" si="242"/>
        <v>9029487754.9259262</v>
      </c>
    </row>
    <row r="646" spans="2:66" x14ac:dyDescent="0.3">
      <c r="B646" s="73"/>
      <c r="F646" s="75"/>
      <c r="G646" s="23"/>
      <c r="H646" s="59">
        <f t="shared" si="239"/>
        <v>0</v>
      </c>
      <c r="I646" s="77">
        <f t="shared" si="226"/>
        <v>0</v>
      </c>
      <c r="J646">
        <f t="shared" si="245"/>
        <v>0</v>
      </c>
      <c r="K646">
        <f t="shared" si="245"/>
        <v>0</v>
      </c>
      <c r="L646">
        <f t="shared" si="245"/>
        <v>0</v>
      </c>
      <c r="M646">
        <f t="shared" si="245"/>
        <v>0</v>
      </c>
      <c r="N646">
        <f t="shared" si="245"/>
        <v>0</v>
      </c>
      <c r="O646">
        <f t="shared" si="245"/>
        <v>0</v>
      </c>
      <c r="P646">
        <f t="shared" si="245"/>
        <v>0</v>
      </c>
      <c r="Q646">
        <f t="shared" si="245"/>
        <v>0</v>
      </c>
      <c r="R646">
        <f t="shared" si="245"/>
        <v>0</v>
      </c>
      <c r="S646">
        <f t="shared" si="245"/>
        <v>0</v>
      </c>
      <c r="T646">
        <f t="shared" si="245"/>
        <v>0</v>
      </c>
      <c r="U646">
        <f t="shared" si="245"/>
        <v>0</v>
      </c>
      <c r="V646">
        <f t="shared" si="245"/>
        <v>0</v>
      </c>
      <c r="W646">
        <f t="shared" si="245"/>
        <v>0</v>
      </c>
      <c r="X646">
        <f t="shared" si="245"/>
        <v>0</v>
      </c>
      <c r="Y646">
        <f t="shared" si="245"/>
        <v>0</v>
      </c>
      <c r="Z646">
        <f t="shared" si="245"/>
        <v>0</v>
      </c>
      <c r="AA646">
        <f t="shared" si="245"/>
        <v>0</v>
      </c>
      <c r="AC646">
        <f t="shared" si="236"/>
        <v>0</v>
      </c>
      <c r="AD646">
        <f t="shared" si="236"/>
        <v>0</v>
      </c>
      <c r="AE646">
        <f t="shared" si="236"/>
        <v>0</v>
      </c>
      <c r="AF646">
        <f t="shared" si="236"/>
        <v>0</v>
      </c>
      <c r="AG646">
        <f t="shared" si="236"/>
        <v>0</v>
      </c>
      <c r="AH646">
        <f t="shared" si="236"/>
        <v>0</v>
      </c>
      <c r="AI646">
        <f t="shared" si="236"/>
        <v>0</v>
      </c>
      <c r="AJ646">
        <f t="shared" si="235"/>
        <v>0</v>
      </c>
      <c r="AK646">
        <f t="shared" si="224"/>
        <v>0</v>
      </c>
      <c r="AL646">
        <f t="shared" si="224"/>
        <v>0</v>
      </c>
      <c r="AM646">
        <f t="shared" si="224"/>
        <v>0</v>
      </c>
      <c r="AN646">
        <f t="shared" si="224"/>
        <v>0</v>
      </c>
      <c r="AO646">
        <f t="shared" si="224"/>
        <v>0</v>
      </c>
      <c r="AP646">
        <f t="shared" si="224"/>
        <v>0</v>
      </c>
      <c r="AQ646">
        <f t="shared" si="224"/>
        <v>0</v>
      </c>
      <c r="AR646">
        <f t="shared" si="224"/>
        <v>0</v>
      </c>
      <c r="AS646">
        <f t="shared" si="224"/>
        <v>0</v>
      </c>
      <c r="AT646">
        <f t="shared" si="224"/>
        <v>0</v>
      </c>
      <c r="AV646" s="25">
        <f t="shared" si="243"/>
        <v>45.171769645733413</v>
      </c>
      <c r="AW646" s="25">
        <f t="shared" si="243"/>
        <v>127.04522300052373</v>
      </c>
      <c r="AX646" s="25">
        <f t="shared" si="243"/>
        <v>364.41551061754836</v>
      </c>
      <c r="AY646" s="25">
        <f t="shared" si="243"/>
        <v>1052.6074841407044</v>
      </c>
      <c r="AZ646" s="25">
        <f t="shared" si="243"/>
        <v>3047.8369510477814</v>
      </c>
      <c r="BA646" s="25">
        <f t="shared" si="243"/>
        <v>8832.473765734987</v>
      </c>
      <c r="BB646" s="25">
        <f t="shared" si="243"/>
        <v>25603.488645394966</v>
      </c>
      <c r="BC646" s="25">
        <f t="shared" si="243"/>
        <v>74226.582731377712</v>
      </c>
      <c r="BD646" s="25">
        <f t="shared" si="243"/>
        <v>215196.30313641208</v>
      </c>
      <c r="BE646" s="25">
        <f t="shared" si="243"/>
        <v>623900.48876334867</v>
      </c>
      <c r="BF646" s="25">
        <f t="shared" si="242"/>
        <v>1808829.499539858</v>
      </c>
      <c r="BG646" s="25">
        <f t="shared" si="242"/>
        <v>5244215.8008228196</v>
      </c>
      <c r="BH646" s="25">
        <f t="shared" si="242"/>
        <v>15204204.063164905</v>
      </c>
      <c r="BI646" s="25">
        <f t="shared" si="242"/>
        <v>44080539.207467429</v>
      </c>
      <c r="BJ646" s="25">
        <f t="shared" si="242"/>
        <v>127799787.60445273</v>
      </c>
      <c r="BK646" s="25">
        <f t="shared" si="242"/>
        <v>370521466.69325632</v>
      </c>
      <c r="BL646" s="25">
        <f t="shared" si="242"/>
        <v>1074228375.5313194</v>
      </c>
      <c r="BM646" s="25">
        <f t="shared" si="242"/>
        <v>3114439268.1283507</v>
      </c>
      <c r="BN646" s="25">
        <f t="shared" si="242"/>
        <v>9029487754.9259262</v>
      </c>
    </row>
    <row r="647" spans="2:66" x14ac:dyDescent="0.3">
      <c r="B647" s="73"/>
      <c r="F647" s="75"/>
      <c r="G647" s="23"/>
      <c r="H647" s="59">
        <f t="shared" si="239"/>
        <v>0</v>
      </c>
      <c r="I647" s="77">
        <f t="shared" si="226"/>
        <v>0</v>
      </c>
      <c r="J647">
        <f t="shared" si="245"/>
        <v>0</v>
      </c>
      <c r="K647">
        <f t="shared" si="245"/>
        <v>0</v>
      </c>
      <c r="L647">
        <f t="shared" si="245"/>
        <v>0</v>
      </c>
      <c r="M647">
        <f t="shared" si="245"/>
        <v>0</v>
      </c>
      <c r="N647">
        <f t="shared" si="245"/>
        <v>0</v>
      </c>
      <c r="O647">
        <f t="shared" si="245"/>
        <v>0</v>
      </c>
      <c r="P647">
        <f t="shared" si="245"/>
        <v>0</v>
      </c>
      <c r="Q647">
        <f t="shared" si="245"/>
        <v>0</v>
      </c>
      <c r="R647">
        <f t="shared" si="245"/>
        <v>0</v>
      </c>
      <c r="S647">
        <f t="shared" si="245"/>
        <v>0</v>
      </c>
      <c r="T647">
        <f t="shared" si="245"/>
        <v>0</v>
      </c>
      <c r="U647">
        <f t="shared" si="245"/>
        <v>0</v>
      </c>
      <c r="V647">
        <f t="shared" si="245"/>
        <v>0</v>
      </c>
      <c r="W647">
        <f t="shared" si="245"/>
        <v>0</v>
      </c>
      <c r="X647">
        <f t="shared" si="245"/>
        <v>0</v>
      </c>
      <c r="Y647">
        <f t="shared" si="245"/>
        <v>0</v>
      </c>
      <c r="Z647">
        <f t="shared" si="245"/>
        <v>0</v>
      </c>
      <c r="AA647">
        <f t="shared" si="245"/>
        <v>0</v>
      </c>
      <c r="AC647">
        <f t="shared" si="236"/>
        <v>0</v>
      </c>
      <c r="AD647">
        <f t="shared" si="236"/>
        <v>0</v>
      </c>
      <c r="AE647">
        <f t="shared" si="236"/>
        <v>0</v>
      </c>
      <c r="AF647">
        <f t="shared" si="236"/>
        <v>0</v>
      </c>
      <c r="AG647">
        <f t="shared" si="236"/>
        <v>0</v>
      </c>
      <c r="AH647">
        <f t="shared" si="236"/>
        <v>0</v>
      </c>
      <c r="AI647">
        <f t="shared" si="236"/>
        <v>0</v>
      </c>
      <c r="AJ647">
        <f t="shared" si="235"/>
        <v>0</v>
      </c>
      <c r="AK647">
        <f t="shared" si="235"/>
        <v>0</v>
      </c>
      <c r="AL647">
        <f t="shared" si="235"/>
        <v>0</v>
      </c>
      <c r="AM647">
        <f t="shared" si="235"/>
        <v>0</v>
      </c>
      <c r="AN647">
        <f t="shared" si="235"/>
        <v>0</v>
      </c>
      <c r="AO647">
        <f t="shared" si="235"/>
        <v>0</v>
      </c>
      <c r="AP647">
        <f t="shared" si="235"/>
        <v>0</v>
      </c>
      <c r="AQ647">
        <f t="shared" si="235"/>
        <v>0</v>
      </c>
      <c r="AR647">
        <f t="shared" si="235"/>
        <v>0</v>
      </c>
      <c r="AS647">
        <f t="shared" si="235"/>
        <v>0</v>
      </c>
      <c r="AT647">
        <f t="shared" si="235"/>
        <v>0</v>
      </c>
      <c r="AV647" s="25">
        <f t="shared" si="243"/>
        <v>45.171769645733413</v>
      </c>
      <c r="AW647" s="25">
        <f t="shared" si="243"/>
        <v>127.04522300052373</v>
      </c>
      <c r="AX647" s="25">
        <f t="shared" si="243"/>
        <v>364.41551061754836</v>
      </c>
      <c r="AY647" s="25">
        <f t="shared" si="243"/>
        <v>1052.6074841407044</v>
      </c>
      <c r="AZ647" s="25">
        <f t="shared" si="243"/>
        <v>3047.8369510477814</v>
      </c>
      <c r="BA647" s="25">
        <f t="shared" si="243"/>
        <v>8832.473765734987</v>
      </c>
      <c r="BB647" s="25">
        <f t="shared" si="243"/>
        <v>25603.488645394966</v>
      </c>
      <c r="BC647" s="25">
        <f t="shared" si="243"/>
        <v>74226.582731377712</v>
      </c>
      <c r="BD647" s="25">
        <f t="shared" si="243"/>
        <v>215196.30313641208</v>
      </c>
      <c r="BE647" s="25">
        <f t="shared" si="243"/>
        <v>623900.48876334867</v>
      </c>
      <c r="BF647" s="25">
        <f t="shared" si="242"/>
        <v>1808829.499539858</v>
      </c>
      <c r="BG647" s="25">
        <f t="shared" si="242"/>
        <v>5244215.8008228196</v>
      </c>
      <c r="BH647" s="25">
        <f t="shared" si="242"/>
        <v>15204204.063164905</v>
      </c>
      <c r="BI647" s="25">
        <f t="shared" si="242"/>
        <v>44080539.207467429</v>
      </c>
      <c r="BJ647" s="25">
        <f t="shared" si="242"/>
        <v>127799787.60445273</v>
      </c>
      <c r="BK647" s="25">
        <f t="shared" si="242"/>
        <v>370521466.69325632</v>
      </c>
      <c r="BL647" s="25">
        <f t="shared" si="242"/>
        <v>1074228375.5313194</v>
      </c>
      <c r="BM647" s="25">
        <f t="shared" si="242"/>
        <v>3114439268.1283507</v>
      </c>
      <c r="BN647" s="25">
        <f t="shared" si="242"/>
        <v>9029487754.9259262</v>
      </c>
    </row>
    <row r="648" spans="2:66" x14ac:dyDescent="0.3">
      <c r="B648" s="73"/>
      <c r="F648" s="75"/>
      <c r="G648" s="23"/>
      <c r="H648" s="59">
        <f t="shared" si="239"/>
        <v>0</v>
      </c>
      <c r="I648" s="77">
        <f t="shared" si="226"/>
        <v>0</v>
      </c>
      <c r="J648">
        <f t="shared" si="245"/>
        <v>0</v>
      </c>
      <c r="K648">
        <f t="shared" si="245"/>
        <v>0</v>
      </c>
      <c r="L648">
        <f t="shared" si="245"/>
        <v>0</v>
      </c>
      <c r="M648">
        <f t="shared" si="245"/>
        <v>0</v>
      </c>
      <c r="N648">
        <f t="shared" si="245"/>
        <v>0</v>
      </c>
      <c r="O648">
        <f t="shared" si="245"/>
        <v>0</v>
      </c>
      <c r="P648">
        <f t="shared" si="245"/>
        <v>0</v>
      </c>
      <c r="Q648">
        <f t="shared" si="245"/>
        <v>0</v>
      </c>
      <c r="R648">
        <f t="shared" si="245"/>
        <v>0</v>
      </c>
      <c r="S648">
        <f t="shared" si="245"/>
        <v>0</v>
      </c>
      <c r="T648">
        <f t="shared" si="245"/>
        <v>0</v>
      </c>
      <c r="U648">
        <f t="shared" si="245"/>
        <v>0</v>
      </c>
      <c r="V648">
        <f t="shared" si="245"/>
        <v>0</v>
      </c>
      <c r="W648">
        <f t="shared" si="245"/>
        <v>0</v>
      </c>
      <c r="X648">
        <f t="shared" si="245"/>
        <v>0</v>
      </c>
      <c r="Y648">
        <f t="shared" si="245"/>
        <v>0</v>
      </c>
      <c r="Z648">
        <f t="shared" si="245"/>
        <v>0</v>
      </c>
      <c r="AA648">
        <f t="shared" si="245"/>
        <v>0</v>
      </c>
      <c r="AC648">
        <f t="shared" si="236"/>
        <v>0</v>
      </c>
      <c r="AD648">
        <f t="shared" si="236"/>
        <v>0</v>
      </c>
      <c r="AE648">
        <f t="shared" si="236"/>
        <v>0</v>
      </c>
      <c r="AF648">
        <f t="shared" si="236"/>
        <v>0</v>
      </c>
      <c r="AG648">
        <f t="shared" si="236"/>
        <v>0</v>
      </c>
      <c r="AH648">
        <f t="shared" si="236"/>
        <v>0</v>
      </c>
      <c r="AI648">
        <f t="shared" si="236"/>
        <v>0</v>
      </c>
      <c r="AJ648">
        <f t="shared" si="235"/>
        <v>0</v>
      </c>
      <c r="AK648">
        <f t="shared" si="235"/>
        <v>0</v>
      </c>
      <c r="AL648">
        <f t="shared" si="235"/>
        <v>0</v>
      </c>
      <c r="AM648">
        <f t="shared" si="235"/>
        <v>0</v>
      </c>
      <c r="AN648">
        <f t="shared" si="235"/>
        <v>0</v>
      </c>
      <c r="AO648">
        <f t="shared" si="235"/>
        <v>0</v>
      </c>
      <c r="AP648">
        <f t="shared" si="235"/>
        <v>0</v>
      </c>
      <c r="AQ648">
        <f t="shared" si="235"/>
        <v>0</v>
      </c>
      <c r="AR648">
        <f t="shared" si="235"/>
        <v>0</v>
      </c>
      <c r="AS648">
        <f t="shared" si="235"/>
        <v>0</v>
      </c>
      <c r="AT648">
        <f t="shared" si="235"/>
        <v>0</v>
      </c>
      <c r="AV648" s="25">
        <f t="shared" si="243"/>
        <v>45.171769645733413</v>
      </c>
      <c r="AW648" s="25">
        <f t="shared" si="243"/>
        <v>127.04522300052373</v>
      </c>
      <c r="AX648" s="25">
        <f t="shared" si="243"/>
        <v>364.41551061754836</v>
      </c>
      <c r="AY648" s="25">
        <f t="shared" si="243"/>
        <v>1052.6074841407044</v>
      </c>
      <c r="AZ648" s="25">
        <f t="shared" si="243"/>
        <v>3047.8369510477814</v>
      </c>
      <c r="BA648" s="25">
        <f t="shared" si="243"/>
        <v>8832.473765734987</v>
      </c>
      <c r="BB648" s="25">
        <f t="shared" si="243"/>
        <v>25603.488645394966</v>
      </c>
      <c r="BC648" s="25">
        <f t="shared" si="243"/>
        <v>74226.582731377712</v>
      </c>
      <c r="BD648" s="25">
        <f t="shared" si="243"/>
        <v>215196.30313641208</v>
      </c>
      <c r="BE648" s="25">
        <f t="shared" si="243"/>
        <v>623900.48876334867</v>
      </c>
      <c r="BF648" s="25">
        <f t="shared" si="242"/>
        <v>1808829.499539858</v>
      </c>
      <c r="BG648" s="25">
        <f t="shared" si="242"/>
        <v>5244215.8008228196</v>
      </c>
      <c r="BH648" s="25">
        <f t="shared" si="242"/>
        <v>15204204.063164905</v>
      </c>
      <c r="BI648" s="25">
        <f t="shared" si="242"/>
        <v>44080539.207467429</v>
      </c>
      <c r="BJ648" s="25">
        <f t="shared" si="242"/>
        <v>127799787.60445273</v>
      </c>
      <c r="BK648" s="25">
        <f t="shared" si="242"/>
        <v>370521466.69325632</v>
      </c>
      <c r="BL648" s="25">
        <f t="shared" si="242"/>
        <v>1074228375.5313194</v>
      </c>
      <c r="BM648" s="25">
        <f t="shared" si="242"/>
        <v>3114439268.1283507</v>
      </c>
      <c r="BN648" s="25">
        <f t="shared" si="242"/>
        <v>9029487754.9259262</v>
      </c>
    </row>
    <row r="649" spans="2:66" x14ac:dyDescent="0.3">
      <c r="B649" s="73"/>
      <c r="F649" s="75"/>
      <c r="G649" s="23"/>
      <c r="H649" s="59">
        <f t="shared" si="239"/>
        <v>0</v>
      </c>
      <c r="I649" s="77">
        <f t="shared" si="226"/>
        <v>0</v>
      </c>
      <c r="J649">
        <f t="shared" si="245"/>
        <v>0</v>
      </c>
      <c r="K649">
        <f t="shared" si="245"/>
        <v>0</v>
      </c>
      <c r="L649">
        <f t="shared" si="245"/>
        <v>0</v>
      </c>
      <c r="M649">
        <f t="shared" si="245"/>
        <v>0</v>
      </c>
      <c r="N649">
        <f t="shared" si="245"/>
        <v>0</v>
      </c>
      <c r="O649">
        <f t="shared" si="245"/>
        <v>0</v>
      </c>
      <c r="P649">
        <f t="shared" si="245"/>
        <v>0</v>
      </c>
      <c r="Q649">
        <f t="shared" si="245"/>
        <v>0</v>
      </c>
      <c r="R649">
        <f t="shared" si="245"/>
        <v>0</v>
      </c>
      <c r="S649">
        <f t="shared" si="245"/>
        <v>0</v>
      </c>
      <c r="T649">
        <f t="shared" si="245"/>
        <v>0</v>
      </c>
      <c r="U649">
        <f t="shared" si="245"/>
        <v>0</v>
      </c>
      <c r="V649">
        <f t="shared" si="245"/>
        <v>0</v>
      </c>
      <c r="W649">
        <f t="shared" si="245"/>
        <v>0</v>
      </c>
      <c r="X649">
        <f t="shared" si="245"/>
        <v>0</v>
      </c>
      <c r="Y649">
        <f t="shared" si="245"/>
        <v>0</v>
      </c>
      <c r="Z649">
        <f t="shared" si="245"/>
        <v>0</v>
      </c>
      <c r="AA649">
        <f t="shared" si="245"/>
        <v>0</v>
      </c>
      <c r="AC649">
        <f t="shared" si="236"/>
        <v>0</v>
      </c>
      <c r="AD649">
        <f t="shared" si="236"/>
        <v>0</v>
      </c>
      <c r="AE649">
        <f t="shared" si="236"/>
        <v>0</v>
      </c>
      <c r="AF649">
        <f t="shared" si="236"/>
        <v>0</v>
      </c>
      <c r="AG649">
        <f t="shared" si="236"/>
        <v>0</v>
      </c>
      <c r="AH649">
        <f t="shared" si="236"/>
        <v>0</v>
      </c>
      <c r="AI649">
        <f t="shared" si="236"/>
        <v>0</v>
      </c>
      <c r="AJ649">
        <f t="shared" si="235"/>
        <v>0</v>
      </c>
      <c r="AK649">
        <f t="shared" si="235"/>
        <v>0</v>
      </c>
      <c r="AL649">
        <f t="shared" si="235"/>
        <v>0</v>
      </c>
      <c r="AM649">
        <f t="shared" si="235"/>
        <v>0</v>
      </c>
      <c r="AN649">
        <f t="shared" si="235"/>
        <v>0</v>
      </c>
      <c r="AO649">
        <f t="shared" si="235"/>
        <v>0</v>
      </c>
      <c r="AP649">
        <f t="shared" si="235"/>
        <v>0</v>
      </c>
      <c r="AQ649">
        <f t="shared" si="235"/>
        <v>0</v>
      </c>
      <c r="AR649">
        <f t="shared" si="235"/>
        <v>0</v>
      </c>
      <c r="AS649">
        <f t="shared" si="235"/>
        <v>0</v>
      </c>
      <c r="AT649">
        <f t="shared" si="235"/>
        <v>0</v>
      </c>
      <c r="AV649" s="25">
        <f t="shared" si="243"/>
        <v>45.171769645733413</v>
      </c>
      <c r="AW649" s="25">
        <f t="shared" si="243"/>
        <v>127.04522300052373</v>
      </c>
      <c r="AX649" s="25">
        <f t="shared" si="243"/>
        <v>364.41551061754836</v>
      </c>
      <c r="AY649" s="25">
        <f t="shared" si="243"/>
        <v>1052.6074841407044</v>
      </c>
      <c r="AZ649" s="25">
        <f t="shared" si="243"/>
        <v>3047.8369510477814</v>
      </c>
      <c r="BA649" s="25">
        <f t="shared" si="243"/>
        <v>8832.473765734987</v>
      </c>
      <c r="BB649" s="25">
        <f t="shared" si="243"/>
        <v>25603.488645394966</v>
      </c>
      <c r="BC649" s="25">
        <f t="shared" si="243"/>
        <v>74226.582731377712</v>
      </c>
      <c r="BD649" s="25">
        <f t="shared" si="243"/>
        <v>215196.30313641208</v>
      </c>
      <c r="BE649" s="25">
        <f t="shared" si="243"/>
        <v>623900.48876334867</v>
      </c>
      <c r="BF649" s="25">
        <f t="shared" si="242"/>
        <v>1808829.499539858</v>
      </c>
      <c r="BG649" s="25">
        <f t="shared" si="242"/>
        <v>5244215.8008228196</v>
      </c>
      <c r="BH649" s="25">
        <f t="shared" si="242"/>
        <v>15204204.063164905</v>
      </c>
      <c r="BI649" s="25">
        <f t="shared" si="242"/>
        <v>44080539.207467429</v>
      </c>
      <c r="BJ649" s="25">
        <f t="shared" si="242"/>
        <v>127799787.60445273</v>
      </c>
      <c r="BK649" s="25">
        <f t="shared" si="242"/>
        <v>370521466.69325632</v>
      </c>
      <c r="BL649" s="25">
        <f t="shared" si="242"/>
        <v>1074228375.5313194</v>
      </c>
      <c r="BM649" s="25">
        <f t="shared" si="242"/>
        <v>3114439268.1283507</v>
      </c>
      <c r="BN649" s="25">
        <f t="shared" si="242"/>
        <v>9029487754.9259262</v>
      </c>
    </row>
    <row r="650" spans="2:66" x14ac:dyDescent="0.3">
      <c r="B650" s="73"/>
      <c r="F650" s="75"/>
      <c r="G650" s="23"/>
      <c r="H650" s="59">
        <f t="shared" si="239"/>
        <v>0</v>
      </c>
      <c r="I650" s="77">
        <f t="shared" si="226"/>
        <v>0</v>
      </c>
      <c r="J650">
        <f t="shared" si="245"/>
        <v>0</v>
      </c>
      <c r="K650">
        <f t="shared" si="245"/>
        <v>0</v>
      </c>
      <c r="L650">
        <f t="shared" si="245"/>
        <v>0</v>
      </c>
      <c r="M650">
        <f t="shared" si="245"/>
        <v>0</v>
      </c>
      <c r="N650">
        <f t="shared" si="245"/>
        <v>0</v>
      </c>
      <c r="O650">
        <f t="shared" si="245"/>
        <v>0</v>
      </c>
      <c r="P650">
        <f t="shared" si="245"/>
        <v>0</v>
      </c>
      <c r="Q650">
        <f t="shared" si="245"/>
        <v>0</v>
      </c>
      <c r="R650">
        <f t="shared" si="245"/>
        <v>0</v>
      </c>
      <c r="S650">
        <f t="shared" si="245"/>
        <v>0</v>
      </c>
      <c r="T650">
        <f t="shared" si="245"/>
        <v>0</v>
      </c>
      <c r="U650">
        <f t="shared" si="245"/>
        <v>0</v>
      </c>
      <c r="V650">
        <f t="shared" si="245"/>
        <v>0</v>
      </c>
      <c r="W650">
        <f t="shared" si="245"/>
        <v>0</v>
      </c>
      <c r="X650">
        <f t="shared" si="245"/>
        <v>0</v>
      </c>
      <c r="Y650">
        <f t="shared" si="245"/>
        <v>0</v>
      </c>
      <c r="Z650">
        <f t="shared" si="245"/>
        <v>0</v>
      </c>
      <c r="AA650">
        <f t="shared" si="245"/>
        <v>0</v>
      </c>
      <c r="AC650">
        <f t="shared" si="236"/>
        <v>0</v>
      </c>
      <c r="AD650">
        <f t="shared" si="236"/>
        <v>0</v>
      </c>
      <c r="AE650">
        <f t="shared" si="236"/>
        <v>0</v>
      </c>
      <c r="AF650">
        <f t="shared" si="236"/>
        <v>0</v>
      </c>
      <c r="AG650">
        <f t="shared" si="236"/>
        <v>0</v>
      </c>
      <c r="AH650">
        <f t="shared" si="236"/>
        <v>0</v>
      </c>
      <c r="AI650">
        <f t="shared" si="236"/>
        <v>0</v>
      </c>
      <c r="AJ650">
        <f t="shared" si="235"/>
        <v>0</v>
      </c>
      <c r="AK650">
        <f t="shared" si="235"/>
        <v>0</v>
      </c>
      <c r="AL650">
        <f t="shared" si="235"/>
        <v>0</v>
      </c>
      <c r="AM650">
        <f t="shared" si="235"/>
        <v>0</v>
      </c>
      <c r="AN650">
        <f t="shared" si="235"/>
        <v>0</v>
      </c>
      <c r="AO650">
        <f t="shared" si="235"/>
        <v>0</v>
      </c>
      <c r="AP650">
        <f t="shared" si="235"/>
        <v>0</v>
      </c>
      <c r="AQ650">
        <f t="shared" si="235"/>
        <v>0</v>
      </c>
      <c r="AR650">
        <f t="shared" si="235"/>
        <v>0</v>
      </c>
      <c r="AS650">
        <f t="shared" si="235"/>
        <v>0</v>
      </c>
      <c r="AT650">
        <f t="shared" si="235"/>
        <v>0</v>
      </c>
      <c r="AV650" s="25">
        <f t="shared" si="243"/>
        <v>45.171769645733413</v>
      </c>
      <c r="AW650" s="25">
        <f t="shared" si="243"/>
        <v>127.04522300052373</v>
      </c>
      <c r="AX650" s="25">
        <f t="shared" si="243"/>
        <v>364.41551061754836</v>
      </c>
      <c r="AY650" s="25">
        <f t="shared" si="243"/>
        <v>1052.6074841407044</v>
      </c>
      <c r="AZ650" s="25">
        <f t="shared" si="243"/>
        <v>3047.8369510477814</v>
      </c>
      <c r="BA650" s="25">
        <f t="shared" si="243"/>
        <v>8832.473765734987</v>
      </c>
      <c r="BB650" s="25">
        <f t="shared" si="243"/>
        <v>25603.488645394966</v>
      </c>
      <c r="BC650" s="25">
        <f t="shared" si="243"/>
        <v>74226.582731377712</v>
      </c>
      <c r="BD650" s="25">
        <f t="shared" si="243"/>
        <v>215196.30313641208</v>
      </c>
      <c r="BE650" s="25">
        <f t="shared" si="243"/>
        <v>623900.48876334867</v>
      </c>
      <c r="BF650" s="25">
        <f t="shared" si="242"/>
        <v>1808829.499539858</v>
      </c>
      <c r="BG650" s="25">
        <f t="shared" si="242"/>
        <v>5244215.8008228196</v>
      </c>
      <c r="BH650" s="25">
        <f t="shared" si="242"/>
        <v>15204204.063164905</v>
      </c>
      <c r="BI650" s="25">
        <f t="shared" si="242"/>
        <v>44080539.207467429</v>
      </c>
      <c r="BJ650" s="25">
        <f t="shared" si="242"/>
        <v>127799787.60445273</v>
      </c>
      <c r="BK650" s="25">
        <f t="shared" si="242"/>
        <v>370521466.69325632</v>
      </c>
      <c r="BL650" s="25">
        <f t="shared" si="242"/>
        <v>1074228375.5313194</v>
      </c>
      <c r="BM650" s="25">
        <f t="shared" si="242"/>
        <v>3114439268.1283507</v>
      </c>
      <c r="BN650" s="25">
        <f t="shared" si="242"/>
        <v>9029487754.9259262</v>
      </c>
    </row>
    <row r="651" spans="2:66" x14ac:dyDescent="0.3">
      <c r="B651" s="73"/>
      <c r="F651" s="75"/>
      <c r="G651" s="23"/>
      <c r="H651" s="59">
        <f t="shared" si="239"/>
        <v>0</v>
      </c>
      <c r="I651" s="77">
        <f t="shared" ref="I651:I714" si="246">SUM(AC651:AS651)</f>
        <v>0</v>
      </c>
      <c r="J651">
        <f t="shared" si="245"/>
        <v>0</v>
      </c>
      <c r="K651">
        <f t="shared" si="245"/>
        <v>0</v>
      </c>
      <c r="L651">
        <f t="shared" si="245"/>
        <v>0</v>
      </c>
      <c r="M651">
        <f t="shared" si="245"/>
        <v>0</v>
      </c>
      <c r="N651">
        <f t="shared" si="245"/>
        <v>0</v>
      </c>
      <c r="O651">
        <f t="shared" si="245"/>
        <v>0</v>
      </c>
      <c r="P651">
        <f t="shared" si="245"/>
        <v>0</v>
      </c>
      <c r="Q651">
        <f t="shared" si="245"/>
        <v>0</v>
      </c>
      <c r="R651">
        <f t="shared" si="245"/>
        <v>0</v>
      </c>
      <c r="S651">
        <f t="shared" si="245"/>
        <v>0</v>
      </c>
      <c r="T651">
        <f t="shared" si="245"/>
        <v>0</v>
      </c>
      <c r="U651">
        <f t="shared" si="245"/>
        <v>0</v>
      </c>
      <c r="V651">
        <f t="shared" si="245"/>
        <v>0</v>
      </c>
      <c r="W651">
        <f t="shared" si="245"/>
        <v>0</v>
      </c>
      <c r="X651">
        <f t="shared" si="245"/>
        <v>0</v>
      </c>
      <c r="Y651">
        <f t="shared" si="245"/>
        <v>0</v>
      </c>
      <c r="Z651">
        <f t="shared" si="245"/>
        <v>0</v>
      </c>
      <c r="AA651">
        <f t="shared" si="245"/>
        <v>0</v>
      </c>
      <c r="AC651">
        <f t="shared" si="236"/>
        <v>0</v>
      </c>
      <c r="AD651">
        <f t="shared" si="236"/>
        <v>0</v>
      </c>
      <c r="AE651">
        <f t="shared" si="236"/>
        <v>0</v>
      </c>
      <c r="AF651">
        <f t="shared" si="236"/>
        <v>0</v>
      </c>
      <c r="AG651">
        <f t="shared" si="236"/>
        <v>0</v>
      </c>
      <c r="AH651">
        <f t="shared" si="236"/>
        <v>0</v>
      </c>
      <c r="AI651">
        <f t="shared" si="236"/>
        <v>0</v>
      </c>
      <c r="AJ651">
        <f t="shared" si="235"/>
        <v>0</v>
      </c>
      <c r="AK651">
        <f t="shared" si="235"/>
        <v>0</v>
      </c>
      <c r="AL651">
        <f t="shared" si="235"/>
        <v>0</v>
      </c>
      <c r="AM651">
        <f t="shared" si="235"/>
        <v>0</v>
      </c>
      <c r="AN651">
        <f t="shared" si="235"/>
        <v>0</v>
      </c>
      <c r="AO651">
        <f t="shared" si="235"/>
        <v>0</v>
      </c>
      <c r="AP651">
        <f t="shared" si="235"/>
        <v>0</v>
      </c>
      <c r="AQ651">
        <f t="shared" si="235"/>
        <v>0</v>
      </c>
      <c r="AR651">
        <f t="shared" si="235"/>
        <v>0</v>
      </c>
      <c r="AS651">
        <f t="shared" si="235"/>
        <v>0</v>
      </c>
      <c r="AT651">
        <f t="shared" si="235"/>
        <v>0</v>
      </c>
      <c r="AV651" s="25">
        <f t="shared" si="243"/>
        <v>45.171769645733413</v>
      </c>
      <c r="AW651" s="25">
        <f t="shared" si="243"/>
        <v>127.04522300052373</v>
      </c>
      <c r="AX651" s="25">
        <f t="shared" si="243"/>
        <v>364.41551061754836</v>
      </c>
      <c r="AY651" s="25">
        <f t="shared" si="243"/>
        <v>1052.6074841407044</v>
      </c>
      <c r="AZ651" s="25">
        <f t="shared" si="243"/>
        <v>3047.8369510477814</v>
      </c>
      <c r="BA651" s="25">
        <f t="shared" si="243"/>
        <v>8832.473765734987</v>
      </c>
      <c r="BB651" s="25">
        <f t="shared" si="243"/>
        <v>25603.488645394966</v>
      </c>
      <c r="BC651" s="25">
        <f t="shared" si="243"/>
        <v>74226.582731377712</v>
      </c>
      <c r="BD651" s="25">
        <f t="shared" si="243"/>
        <v>215196.30313641208</v>
      </c>
      <c r="BE651" s="25">
        <f t="shared" si="243"/>
        <v>623900.48876334867</v>
      </c>
      <c r="BF651" s="25">
        <f t="shared" si="243"/>
        <v>1808829.499539858</v>
      </c>
      <c r="BG651" s="25">
        <f t="shared" si="243"/>
        <v>5244215.8008228196</v>
      </c>
      <c r="BH651" s="25">
        <f t="shared" si="243"/>
        <v>15204204.063164905</v>
      </c>
      <c r="BI651" s="25">
        <f t="shared" si="243"/>
        <v>44080539.207467429</v>
      </c>
      <c r="BJ651" s="25">
        <f t="shared" si="243"/>
        <v>127799787.60445273</v>
      </c>
      <c r="BK651" s="25">
        <f t="shared" si="243"/>
        <v>370521466.69325632</v>
      </c>
      <c r="BL651" s="25">
        <f t="shared" ref="BF651:BN666" si="247">$H$1+EXP(EXP($H$6*($E$4+($D651-$D$4)*$C$4)+$H$5)*BL$10+EXP($H$4*($E$4+($D651-$D$4)*$C$4)+$H$3)+$H$2)</f>
        <v>1074228375.5313194</v>
      </c>
      <c r="BM651" s="25">
        <f t="shared" si="247"/>
        <v>3114439268.1283507</v>
      </c>
      <c r="BN651" s="25">
        <f t="shared" si="247"/>
        <v>9029487754.9259262</v>
      </c>
    </row>
    <row r="652" spans="2:66" x14ac:dyDescent="0.3">
      <c r="B652" s="73"/>
      <c r="F652" s="75"/>
      <c r="G652" s="23"/>
      <c r="H652" s="59">
        <f t="shared" si="239"/>
        <v>0</v>
      </c>
      <c r="I652" s="77">
        <f t="shared" si="246"/>
        <v>0</v>
      </c>
      <c r="J652">
        <f t="shared" si="245"/>
        <v>0</v>
      </c>
      <c r="K652">
        <f t="shared" si="245"/>
        <v>0</v>
      </c>
      <c r="L652">
        <f t="shared" si="245"/>
        <v>0</v>
      </c>
      <c r="M652">
        <f t="shared" si="245"/>
        <v>0</v>
      </c>
      <c r="N652">
        <f t="shared" si="245"/>
        <v>0</v>
      </c>
      <c r="O652">
        <f t="shared" si="245"/>
        <v>0</v>
      </c>
      <c r="P652">
        <f t="shared" si="245"/>
        <v>0</v>
      </c>
      <c r="Q652">
        <f t="shared" si="245"/>
        <v>0</v>
      </c>
      <c r="R652">
        <f t="shared" si="245"/>
        <v>0</v>
      </c>
      <c r="S652">
        <f t="shared" si="245"/>
        <v>0</v>
      </c>
      <c r="T652">
        <f t="shared" si="245"/>
        <v>0</v>
      </c>
      <c r="U652">
        <f t="shared" si="245"/>
        <v>0</v>
      </c>
      <c r="V652">
        <f t="shared" si="245"/>
        <v>0</v>
      </c>
      <c r="W652">
        <f t="shared" si="245"/>
        <v>0</v>
      </c>
      <c r="X652">
        <f t="shared" si="245"/>
        <v>0</v>
      </c>
      <c r="Y652">
        <f t="shared" si="245"/>
        <v>0</v>
      </c>
      <c r="Z652">
        <f t="shared" si="245"/>
        <v>0</v>
      </c>
      <c r="AA652">
        <f t="shared" si="245"/>
        <v>0</v>
      </c>
      <c r="AC652">
        <f t="shared" si="236"/>
        <v>0</v>
      </c>
      <c r="AD652">
        <f t="shared" si="236"/>
        <v>0</v>
      </c>
      <c r="AE652">
        <f t="shared" si="236"/>
        <v>0</v>
      </c>
      <c r="AF652">
        <f t="shared" ref="AF652:AL695" si="248">IF(AND(AY652&lt;=$G652,$G652&lt;AZ652)=TRUE,AY$10*100+100*((LOG($G652)-LOG(AY652))/(LOG(AZ652)-LOG(AY652))),0)</f>
        <v>0</v>
      </c>
      <c r="AG652">
        <f t="shared" si="248"/>
        <v>0</v>
      </c>
      <c r="AH652">
        <f t="shared" si="248"/>
        <v>0</v>
      </c>
      <c r="AI652">
        <f t="shared" si="248"/>
        <v>0</v>
      </c>
      <c r="AJ652">
        <f t="shared" si="235"/>
        <v>0</v>
      </c>
      <c r="AK652">
        <f t="shared" si="235"/>
        <v>0</v>
      </c>
      <c r="AL652">
        <f t="shared" si="235"/>
        <v>0</v>
      </c>
      <c r="AM652">
        <f t="shared" si="235"/>
        <v>0</v>
      </c>
      <c r="AN652">
        <f t="shared" si="235"/>
        <v>0</v>
      </c>
      <c r="AO652">
        <f t="shared" si="235"/>
        <v>0</v>
      </c>
      <c r="AP652">
        <f t="shared" si="235"/>
        <v>0</v>
      </c>
      <c r="AQ652">
        <f t="shared" si="235"/>
        <v>0</v>
      </c>
      <c r="AR652">
        <f t="shared" si="235"/>
        <v>0</v>
      </c>
      <c r="AS652">
        <f t="shared" si="235"/>
        <v>0</v>
      </c>
      <c r="AT652">
        <f t="shared" si="235"/>
        <v>0</v>
      </c>
      <c r="AV652" s="25">
        <f t="shared" ref="AV652:BK667" si="249">$H$1+EXP(EXP($H$6*($E$4+($D652-$D$4)*$C$4)+$H$5)*AV$10+EXP($H$4*($E$4+($D652-$D$4)*$C$4)+$H$3)+$H$2)</f>
        <v>45.171769645733413</v>
      </c>
      <c r="AW652" s="25">
        <f t="shared" si="249"/>
        <v>127.04522300052373</v>
      </c>
      <c r="AX652" s="25">
        <f t="shared" si="249"/>
        <v>364.41551061754836</v>
      </c>
      <c r="AY652" s="25">
        <f t="shared" si="249"/>
        <v>1052.6074841407044</v>
      </c>
      <c r="AZ652" s="25">
        <f t="shared" si="249"/>
        <v>3047.8369510477814</v>
      </c>
      <c r="BA652" s="25">
        <f t="shared" si="249"/>
        <v>8832.473765734987</v>
      </c>
      <c r="BB652" s="25">
        <f t="shared" si="249"/>
        <v>25603.488645394966</v>
      </c>
      <c r="BC652" s="25">
        <f t="shared" si="249"/>
        <v>74226.582731377712</v>
      </c>
      <c r="BD652" s="25">
        <f t="shared" si="249"/>
        <v>215196.30313641208</v>
      </c>
      <c r="BE652" s="25">
        <f t="shared" si="249"/>
        <v>623900.48876334867</v>
      </c>
      <c r="BF652" s="25">
        <f t="shared" si="247"/>
        <v>1808829.499539858</v>
      </c>
      <c r="BG652" s="25">
        <f t="shared" si="247"/>
        <v>5244215.8008228196</v>
      </c>
      <c r="BH652" s="25">
        <f t="shared" si="247"/>
        <v>15204204.063164905</v>
      </c>
      <c r="BI652" s="25">
        <f t="shared" si="247"/>
        <v>44080539.207467429</v>
      </c>
      <c r="BJ652" s="25">
        <f t="shared" si="247"/>
        <v>127799787.60445273</v>
      </c>
      <c r="BK652" s="25">
        <f t="shared" si="247"/>
        <v>370521466.69325632</v>
      </c>
      <c r="BL652" s="25">
        <f t="shared" si="247"/>
        <v>1074228375.5313194</v>
      </c>
      <c r="BM652" s="25">
        <f t="shared" si="247"/>
        <v>3114439268.1283507</v>
      </c>
      <c r="BN652" s="25">
        <f t="shared" si="247"/>
        <v>9029487754.9259262</v>
      </c>
    </row>
    <row r="653" spans="2:66" x14ac:dyDescent="0.3">
      <c r="B653" s="73"/>
      <c r="F653" s="75"/>
      <c r="G653" s="23"/>
      <c r="H653" s="59">
        <f t="shared" si="239"/>
        <v>0</v>
      </c>
      <c r="I653" s="77">
        <f t="shared" si="246"/>
        <v>0</v>
      </c>
      <c r="J653">
        <f t="shared" si="245"/>
        <v>0</v>
      </c>
      <c r="K653">
        <f t="shared" si="245"/>
        <v>0</v>
      </c>
      <c r="L653">
        <f t="shared" si="245"/>
        <v>0</v>
      </c>
      <c r="M653">
        <f t="shared" si="245"/>
        <v>0</v>
      </c>
      <c r="N653">
        <f t="shared" si="245"/>
        <v>0</v>
      </c>
      <c r="O653">
        <f t="shared" si="245"/>
        <v>0</v>
      </c>
      <c r="P653">
        <f t="shared" si="245"/>
        <v>0</v>
      </c>
      <c r="Q653">
        <f t="shared" si="245"/>
        <v>0</v>
      </c>
      <c r="R653">
        <f t="shared" si="245"/>
        <v>0</v>
      </c>
      <c r="S653">
        <f t="shared" si="245"/>
        <v>0</v>
      </c>
      <c r="T653">
        <f t="shared" si="245"/>
        <v>0</v>
      </c>
      <c r="U653">
        <f t="shared" si="245"/>
        <v>0</v>
      </c>
      <c r="V653">
        <f t="shared" si="245"/>
        <v>0</v>
      </c>
      <c r="W653">
        <f t="shared" si="245"/>
        <v>0</v>
      </c>
      <c r="X653">
        <f t="shared" si="245"/>
        <v>0</v>
      </c>
      <c r="Y653">
        <f t="shared" si="245"/>
        <v>0</v>
      </c>
      <c r="Z653">
        <f t="shared" si="245"/>
        <v>0</v>
      </c>
      <c r="AA653">
        <f t="shared" si="245"/>
        <v>0</v>
      </c>
      <c r="AC653">
        <f t="shared" ref="AC653:AG716" si="250">IF(AND(AV653&lt;=$G653,$G653&lt;AW653)=TRUE,AV$10*100+100*((LOG($G653)-LOG(AV653))/(LOG(AW653)-LOG(AV653))),0)</f>
        <v>0</v>
      </c>
      <c r="AD653">
        <f t="shared" si="250"/>
        <v>0</v>
      </c>
      <c r="AE653">
        <f t="shared" si="250"/>
        <v>0</v>
      </c>
      <c r="AF653">
        <f t="shared" si="248"/>
        <v>0</v>
      </c>
      <c r="AG653">
        <f t="shared" si="248"/>
        <v>0</v>
      </c>
      <c r="AH653">
        <f t="shared" si="248"/>
        <v>0</v>
      </c>
      <c r="AI653">
        <f t="shared" si="248"/>
        <v>0</v>
      </c>
      <c r="AJ653">
        <f t="shared" si="235"/>
        <v>0</v>
      </c>
      <c r="AK653">
        <f t="shared" si="235"/>
        <v>0</v>
      </c>
      <c r="AL653">
        <f t="shared" si="235"/>
        <v>0</v>
      </c>
      <c r="AM653">
        <f t="shared" si="235"/>
        <v>0</v>
      </c>
      <c r="AN653">
        <f t="shared" si="235"/>
        <v>0</v>
      </c>
      <c r="AO653">
        <f t="shared" si="235"/>
        <v>0</v>
      </c>
      <c r="AP653">
        <f t="shared" si="235"/>
        <v>0</v>
      </c>
      <c r="AQ653">
        <f t="shared" si="235"/>
        <v>0</v>
      </c>
      <c r="AR653">
        <f t="shared" si="235"/>
        <v>0</v>
      </c>
      <c r="AS653">
        <f t="shared" si="235"/>
        <v>0</v>
      </c>
      <c r="AT653">
        <f t="shared" si="235"/>
        <v>0</v>
      </c>
      <c r="AV653" s="25">
        <f t="shared" si="249"/>
        <v>45.171769645733413</v>
      </c>
      <c r="AW653" s="25">
        <f t="shared" si="249"/>
        <v>127.04522300052373</v>
      </c>
      <c r="AX653" s="25">
        <f t="shared" si="249"/>
        <v>364.41551061754836</v>
      </c>
      <c r="AY653" s="25">
        <f t="shared" si="249"/>
        <v>1052.6074841407044</v>
      </c>
      <c r="AZ653" s="25">
        <f t="shared" si="249"/>
        <v>3047.8369510477814</v>
      </c>
      <c r="BA653" s="25">
        <f t="shared" si="249"/>
        <v>8832.473765734987</v>
      </c>
      <c r="BB653" s="25">
        <f t="shared" si="249"/>
        <v>25603.488645394966</v>
      </c>
      <c r="BC653" s="25">
        <f t="shared" si="249"/>
        <v>74226.582731377712</v>
      </c>
      <c r="BD653" s="25">
        <f t="shared" si="249"/>
        <v>215196.30313641208</v>
      </c>
      <c r="BE653" s="25">
        <f t="shared" si="249"/>
        <v>623900.48876334867</v>
      </c>
      <c r="BF653" s="25">
        <f t="shared" si="247"/>
        <v>1808829.499539858</v>
      </c>
      <c r="BG653" s="25">
        <f t="shared" si="247"/>
        <v>5244215.8008228196</v>
      </c>
      <c r="BH653" s="25">
        <f t="shared" si="247"/>
        <v>15204204.063164905</v>
      </c>
      <c r="BI653" s="25">
        <f t="shared" si="247"/>
        <v>44080539.207467429</v>
      </c>
      <c r="BJ653" s="25">
        <f t="shared" si="247"/>
        <v>127799787.60445273</v>
      </c>
      <c r="BK653" s="25">
        <f t="shared" si="247"/>
        <v>370521466.69325632</v>
      </c>
      <c r="BL653" s="25">
        <f t="shared" si="247"/>
        <v>1074228375.5313194</v>
      </c>
      <c r="BM653" s="25">
        <f t="shared" si="247"/>
        <v>3114439268.1283507</v>
      </c>
      <c r="BN653" s="25">
        <f t="shared" si="247"/>
        <v>9029487754.9259262</v>
      </c>
    </row>
    <row r="654" spans="2:66" x14ac:dyDescent="0.3">
      <c r="B654" s="73"/>
      <c r="F654" s="75"/>
      <c r="G654" s="23"/>
      <c r="H654" s="59">
        <f t="shared" si="239"/>
        <v>0</v>
      </c>
      <c r="I654" s="77">
        <f t="shared" si="246"/>
        <v>0</v>
      </c>
      <c r="J654">
        <f t="shared" si="245"/>
        <v>0</v>
      </c>
      <c r="K654">
        <f t="shared" si="245"/>
        <v>0</v>
      </c>
      <c r="L654">
        <f t="shared" si="245"/>
        <v>0</v>
      </c>
      <c r="M654">
        <f t="shared" si="245"/>
        <v>0</v>
      </c>
      <c r="N654">
        <f t="shared" si="245"/>
        <v>0</v>
      </c>
      <c r="O654">
        <f t="shared" si="245"/>
        <v>0</v>
      </c>
      <c r="P654">
        <f t="shared" si="245"/>
        <v>0</v>
      </c>
      <c r="Q654">
        <f t="shared" si="245"/>
        <v>0</v>
      </c>
      <c r="R654">
        <f t="shared" si="245"/>
        <v>0</v>
      </c>
      <c r="S654">
        <f t="shared" si="245"/>
        <v>0</v>
      </c>
      <c r="T654">
        <f t="shared" si="245"/>
        <v>0</v>
      </c>
      <c r="U654">
        <f t="shared" si="245"/>
        <v>0</v>
      </c>
      <c r="V654">
        <f t="shared" si="245"/>
        <v>0</v>
      </c>
      <c r="W654">
        <f t="shared" si="245"/>
        <v>0</v>
      </c>
      <c r="X654">
        <f t="shared" si="245"/>
        <v>0</v>
      </c>
      <c r="Y654">
        <f t="shared" si="245"/>
        <v>0</v>
      </c>
      <c r="Z654">
        <f t="shared" si="245"/>
        <v>0</v>
      </c>
      <c r="AA654">
        <f t="shared" si="245"/>
        <v>0</v>
      </c>
      <c r="AC654">
        <f t="shared" si="250"/>
        <v>0</v>
      </c>
      <c r="AD654">
        <f t="shared" si="250"/>
        <v>0</v>
      </c>
      <c r="AE654">
        <f t="shared" si="250"/>
        <v>0</v>
      </c>
      <c r="AF654">
        <f t="shared" si="248"/>
        <v>0</v>
      </c>
      <c r="AG654">
        <f t="shared" si="248"/>
        <v>0</v>
      </c>
      <c r="AH654">
        <f t="shared" si="248"/>
        <v>0</v>
      </c>
      <c r="AI654">
        <f t="shared" si="248"/>
        <v>0</v>
      </c>
      <c r="AJ654">
        <f t="shared" si="235"/>
        <v>0</v>
      </c>
      <c r="AK654">
        <f t="shared" si="235"/>
        <v>0</v>
      </c>
      <c r="AL654">
        <f t="shared" si="235"/>
        <v>0</v>
      </c>
      <c r="AM654">
        <f t="shared" si="235"/>
        <v>0</v>
      </c>
      <c r="AN654">
        <f t="shared" si="235"/>
        <v>0</v>
      </c>
      <c r="AO654">
        <f t="shared" si="235"/>
        <v>0</v>
      </c>
      <c r="AP654">
        <f t="shared" si="235"/>
        <v>0</v>
      </c>
      <c r="AQ654">
        <f t="shared" si="235"/>
        <v>0</v>
      </c>
      <c r="AR654">
        <f t="shared" si="235"/>
        <v>0</v>
      </c>
      <c r="AS654">
        <f t="shared" si="235"/>
        <v>0</v>
      </c>
      <c r="AT654">
        <f t="shared" si="235"/>
        <v>0</v>
      </c>
      <c r="AV654" s="25">
        <f t="shared" si="249"/>
        <v>45.171769645733413</v>
      </c>
      <c r="AW654" s="25">
        <f t="shared" si="249"/>
        <v>127.04522300052373</v>
      </c>
      <c r="AX654" s="25">
        <f t="shared" si="249"/>
        <v>364.41551061754836</v>
      </c>
      <c r="AY654" s="25">
        <f t="shared" si="249"/>
        <v>1052.6074841407044</v>
      </c>
      <c r="AZ654" s="25">
        <f t="shared" si="249"/>
        <v>3047.8369510477814</v>
      </c>
      <c r="BA654" s="25">
        <f t="shared" si="249"/>
        <v>8832.473765734987</v>
      </c>
      <c r="BB654" s="25">
        <f t="shared" si="249"/>
        <v>25603.488645394966</v>
      </c>
      <c r="BC654" s="25">
        <f t="shared" si="249"/>
        <v>74226.582731377712</v>
      </c>
      <c r="BD654" s="25">
        <f t="shared" si="249"/>
        <v>215196.30313641208</v>
      </c>
      <c r="BE654" s="25">
        <f t="shared" si="249"/>
        <v>623900.48876334867</v>
      </c>
      <c r="BF654" s="25">
        <f t="shared" si="247"/>
        <v>1808829.499539858</v>
      </c>
      <c r="BG654" s="25">
        <f t="shared" si="247"/>
        <v>5244215.8008228196</v>
      </c>
      <c r="BH654" s="25">
        <f t="shared" si="247"/>
        <v>15204204.063164905</v>
      </c>
      <c r="BI654" s="25">
        <f t="shared" si="247"/>
        <v>44080539.207467429</v>
      </c>
      <c r="BJ654" s="25">
        <f t="shared" si="247"/>
        <v>127799787.60445273</v>
      </c>
      <c r="BK654" s="25">
        <f t="shared" si="247"/>
        <v>370521466.69325632</v>
      </c>
      <c r="BL654" s="25">
        <f t="shared" si="247"/>
        <v>1074228375.5313194</v>
      </c>
      <c r="BM654" s="25">
        <f t="shared" si="247"/>
        <v>3114439268.1283507</v>
      </c>
      <c r="BN654" s="25">
        <f t="shared" si="247"/>
        <v>9029487754.9259262</v>
      </c>
    </row>
    <row r="655" spans="2:66" x14ac:dyDescent="0.3">
      <c r="B655" s="73"/>
      <c r="F655" s="75"/>
      <c r="G655" s="23"/>
      <c r="H655" s="59">
        <f t="shared" si="239"/>
        <v>0</v>
      </c>
      <c r="I655" s="77">
        <f t="shared" si="246"/>
        <v>0</v>
      </c>
      <c r="J655">
        <f t="shared" si="245"/>
        <v>0</v>
      </c>
      <c r="K655">
        <f t="shared" si="245"/>
        <v>0</v>
      </c>
      <c r="L655">
        <f t="shared" si="245"/>
        <v>0</v>
      </c>
      <c r="M655">
        <f t="shared" ref="M655:AA655" si="251">IF(AND(M$10&lt;=$D655,$D655&lt;N$10)=TRUE,(M$9*100+100*($D655-M$10)/(N$10-M$10)),0)</f>
        <v>0</v>
      </c>
      <c r="N655">
        <f t="shared" si="251"/>
        <v>0</v>
      </c>
      <c r="O655">
        <f t="shared" si="251"/>
        <v>0</v>
      </c>
      <c r="P655">
        <f t="shared" si="251"/>
        <v>0</v>
      </c>
      <c r="Q655">
        <f t="shared" si="251"/>
        <v>0</v>
      </c>
      <c r="R655">
        <f t="shared" si="251"/>
        <v>0</v>
      </c>
      <c r="S655">
        <f t="shared" si="251"/>
        <v>0</v>
      </c>
      <c r="T655">
        <f t="shared" si="251"/>
        <v>0</v>
      </c>
      <c r="U655">
        <f t="shared" si="251"/>
        <v>0</v>
      </c>
      <c r="V655">
        <f t="shared" si="251"/>
        <v>0</v>
      </c>
      <c r="W655">
        <f t="shared" si="251"/>
        <v>0</v>
      </c>
      <c r="X655">
        <f t="shared" si="251"/>
        <v>0</v>
      </c>
      <c r="Y655">
        <f t="shared" si="251"/>
        <v>0</v>
      </c>
      <c r="Z655">
        <f t="shared" si="251"/>
        <v>0</v>
      </c>
      <c r="AA655">
        <f t="shared" si="251"/>
        <v>0</v>
      </c>
      <c r="AC655">
        <f t="shared" si="250"/>
        <v>0</v>
      </c>
      <c r="AD655">
        <f t="shared" si="250"/>
        <v>0</v>
      </c>
      <c r="AE655">
        <f t="shared" si="250"/>
        <v>0</v>
      </c>
      <c r="AF655">
        <f t="shared" si="248"/>
        <v>0</v>
      </c>
      <c r="AG655">
        <f t="shared" si="248"/>
        <v>0</v>
      </c>
      <c r="AH655">
        <f t="shared" si="248"/>
        <v>0</v>
      </c>
      <c r="AI655">
        <f t="shared" si="248"/>
        <v>0</v>
      </c>
      <c r="AJ655">
        <f t="shared" si="235"/>
        <v>0</v>
      </c>
      <c r="AK655">
        <f t="shared" si="235"/>
        <v>0</v>
      </c>
      <c r="AL655">
        <f t="shared" si="235"/>
        <v>0</v>
      </c>
      <c r="AM655">
        <f t="shared" si="235"/>
        <v>0</v>
      </c>
      <c r="AN655">
        <f t="shared" si="235"/>
        <v>0</v>
      </c>
      <c r="AO655">
        <f t="shared" si="235"/>
        <v>0</v>
      </c>
      <c r="AP655">
        <f t="shared" si="235"/>
        <v>0</v>
      </c>
      <c r="AQ655">
        <f t="shared" si="235"/>
        <v>0</v>
      </c>
      <c r="AR655">
        <f t="shared" si="235"/>
        <v>0</v>
      </c>
      <c r="AS655">
        <f t="shared" si="235"/>
        <v>0</v>
      </c>
      <c r="AT655">
        <f t="shared" si="235"/>
        <v>0</v>
      </c>
      <c r="AV655" s="25">
        <f t="shared" si="249"/>
        <v>45.171769645733413</v>
      </c>
      <c r="AW655" s="25">
        <f t="shared" si="249"/>
        <v>127.04522300052373</v>
      </c>
      <c r="AX655" s="25">
        <f t="shared" si="249"/>
        <v>364.41551061754836</v>
      </c>
      <c r="AY655" s="25">
        <f t="shared" si="249"/>
        <v>1052.6074841407044</v>
      </c>
      <c r="AZ655" s="25">
        <f t="shared" si="249"/>
        <v>3047.8369510477814</v>
      </c>
      <c r="BA655" s="25">
        <f t="shared" si="249"/>
        <v>8832.473765734987</v>
      </c>
      <c r="BB655" s="25">
        <f t="shared" si="249"/>
        <v>25603.488645394966</v>
      </c>
      <c r="BC655" s="25">
        <f t="shared" si="249"/>
        <v>74226.582731377712</v>
      </c>
      <c r="BD655" s="25">
        <f t="shared" si="249"/>
        <v>215196.30313641208</v>
      </c>
      <c r="BE655" s="25">
        <f t="shared" si="249"/>
        <v>623900.48876334867</v>
      </c>
      <c r="BF655" s="25">
        <f t="shared" si="247"/>
        <v>1808829.499539858</v>
      </c>
      <c r="BG655" s="25">
        <f t="shared" si="247"/>
        <v>5244215.8008228196</v>
      </c>
      <c r="BH655" s="25">
        <f t="shared" si="247"/>
        <v>15204204.063164905</v>
      </c>
      <c r="BI655" s="25">
        <f t="shared" si="247"/>
        <v>44080539.207467429</v>
      </c>
      <c r="BJ655" s="25">
        <f t="shared" si="247"/>
        <v>127799787.60445273</v>
      </c>
      <c r="BK655" s="25">
        <f t="shared" si="247"/>
        <v>370521466.69325632</v>
      </c>
      <c r="BL655" s="25">
        <f t="shared" si="247"/>
        <v>1074228375.5313194</v>
      </c>
      <c r="BM655" s="25">
        <f t="shared" si="247"/>
        <v>3114439268.1283507</v>
      </c>
      <c r="BN655" s="25">
        <f t="shared" si="247"/>
        <v>9029487754.9259262</v>
      </c>
    </row>
    <row r="656" spans="2:66" x14ac:dyDescent="0.3">
      <c r="B656" s="73"/>
      <c r="F656" s="75"/>
      <c r="G656" s="23"/>
      <c r="H656" s="59">
        <f t="shared" si="239"/>
        <v>0</v>
      </c>
      <c r="I656" s="77">
        <f t="shared" si="246"/>
        <v>0</v>
      </c>
      <c r="J656">
        <f t="shared" ref="J656:AA670" si="252">IF(AND(J$10&lt;=$D656,$D656&lt;K$10)=TRUE,(J$9*100+100*($D656-J$10)/(K$10-J$10)),0)</f>
        <v>0</v>
      </c>
      <c r="K656">
        <f t="shared" si="252"/>
        <v>0</v>
      </c>
      <c r="L656">
        <f t="shared" si="252"/>
        <v>0</v>
      </c>
      <c r="M656">
        <f t="shared" si="252"/>
        <v>0</v>
      </c>
      <c r="N656">
        <f t="shared" si="252"/>
        <v>0</v>
      </c>
      <c r="O656">
        <f t="shared" si="252"/>
        <v>0</v>
      </c>
      <c r="P656">
        <f t="shared" si="252"/>
        <v>0</v>
      </c>
      <c r="Q656">
        <f t="shared" si="252"/>
        <v>0</v>
      </c>
      <c r="R656">
        <f t="shared" si="252"/>
        <v>0</v>
      </c>
      <c r="S656">
        <f t="shared" si="252"/>
        <v>0</v>
      </c>
      <c r="T656">
        <f t="shared" si="252"/>
        <v>0</v>
      </c>
      <c r="U656">
        <f t="shared" si="252"/>
        <v>0</v>
      </c>
      <c r="V656">
        <f t="shared" si="252"/>
        <v>0</v>
      </c>
      <c r="W656">
        <f t="shared" si="252"/>
        <v>0</v>
      </c>
      <c r="X656">
        <f t="shared" si="252"/>
        <v>0</v>
      </c>
      <c r="Y656">
        <f t="shared" si="252"/>
        <v>0</v>
      </c>
      <c r="Z656">
        <f t="shared" si="252"/>
        <v>0</v>
      </c>
      <c r="AA656">
        <f t="shared" si="252"/>
        <v>0</v>
      </c>
      <c r="AC656">
        <f t="shared" si="250"/>
        <v>0</v>
      </c>
      <c r="AD656">
        <f t="shared" si="250"/>
        <v>0</v>
      </c>
      <c r="AE656">
        <f t="shared" si="250"/>
        <v>0</v>
      </c>
      <c r="AF656">
        <f t="shared" si="248"/>
        <v>0</v>
      </c>
      <c r="AG656">
        <f t="shared" si="248"/>
        <v>0</v>
      </c>
      <c r="AH656">
        <f t="shared" si="248"/>
        <v>0</v>
      </c>
      <c r="AI656">
        <f t="shared" si="248"/>
        <v>0</v>
      </c>
      <c r="AJ656">
        <f t="shared" si="235"/>
        <v>0</v>
      </c>
      <c r="AK656">
        <f t="shared" si="235"/>
        <v>0</v>
      </c>
      <c r="AL656">
        <f t="shared" si="235"/>
        <v>0</v>
      </c>
      <c r="AM656">
        <f t="shared" si="235"/>
        <v>0</v>
      </c>
      <c r="AN656">
        <f t="shared" si="235"/>
        <v>0</v>
      </c>
      <c r="AO656">
        <f t="shared" si="235"/>
        <v>0</v>
      </c>
      <c r="AP656">
        <f t="shared" si="235"/>
        <v>0</v>
      </c>
      <c r="AQ656">
        <f t="shared" si="235"/>
        <v>0</v>
      </c>
      <c r="AR656">
        <f t="shared" si="235"/>
        <v>0</v>
      </c>
      <c r="AS656">
        <f t="shared" si="235"/>
        <v>0</v>
      </c>
      <c r="AT656">
        <f t="shared" si="235"/>
        <v>0</v>
      </c>
      <c r="AV656" s="25">
        <f t="shared" si="249"/>
        <v>45.171769645733413</v>
      </c>
      <c r="AW656" s="25">
        <f t="shared" si="249"/>
        <v>127.04522300052373</v>
      </c>
      <c r="AX656" s="25">
        <f t="shared" si="249"/>
        <v>364.41551061754836</v>
      </c>
      <c r="AY656" s="25">
        <f t="shared" si="249"/>
        <v>1052.6074841407044</v>
      </c>
      <c r="AZ656" s="25">
        <f t="shared" si="249"/>
        <v>3047.8369510477814</v>
      </c>
      <c r="BA656" s="25">
        <f t="shared" si="249"/>
        <v>8832.473765734987</v>
      </c>
      <c r="BB656" s="25">
        <f t="shared" si="249"/>
        <v>25603.488645394966</v>
      </c>
      <c r="BC656" s="25">
        <f t="shared" si="249"/>
        <v>74226.582731377712</v>
      </c>
      <c r="BD656" s="25">
        <f t="shared" si="249"/>
        <v>215196.30313641208</v>
      </c>
      <c r="BE656" s="25">
        <f t="shared" si="249"/>
        <v>623900.48876334867</v>
      </c>
      <c r="BF656" s="25">
        <f t="shared" si="247"/>
        <v>1808829.499539858</v>
      </c>
      <c r="BG656" s="25">
        <f t="shared" si="247"/>
        <v>5244215.8008228196</v>
      </c>
      <c r="BH656" s="25">
        <f t="shared" si="247"/>
        <v>15204204.063164905</v>
      </c>
      <c r="BI656" s="25">
        <f t="shared" si="247"/>
        <v>44080539.207467429</v>
      </c>
      <c r="BJ656" s="25">
        <f t="shared" si="247"/>
        <v>127799787.60445273</v>
      </c>
      <c r="BK656" s="25">
        <f t="shared" si="247"/>
        <v>370521466.69325632</v>
      </c>
      <c r="BL656" s="25">
        <f t="shared" si="247"/>
        <v>1074228375.5313194</v>
      </c>
      <c r="BM656" s="25">
        <f t="shared" si="247"/>
        <v>3114439268.1283507</v>
      </c>
      <c r="BN656" s="25">
        <f t="shared" si="247"/>
        <v>9029487754.9259262</v>
      </c>
    </row>
    <row r="657" spans="2:66" x14ac:dyDescent="0.3">
      <c r="B657" s="73"/>
      <c r="F657" s="75"/>
      <c r="G657" s="23"/>
      <c r="H657" s="59">
        <f t="shared" si="239"/>
        <v>0</v>
      </c>
      <c r="I657" s="77">
        <f t="shared" si="246"/>
        <v>0</v>
      </c>
      <c r="J657">
        <f t="shared" si="252"/>
        <v>0</v>
      </c>
      <c r="K657">
        <f t="shared" si="252"/>
        <v>0</v>
      </c>
      <c r="L657">
        <f t="shared" si="252"/>
        <v>0</v>
      </c>
      <c r="M657">
        <f t="shared" si="252"/>
        <v>0</v>
      </c>
      <c r="N657">
        <f t="shared" si="252"/>
        <v>0</v>
      </c>
      <c r="O657">
        <f t="shared" si="252"/>
        <v>0</v>
      </c>
      <c r="P657">
        <f t="shared" si="252"/>
        <v>0</v>
      </c>
      <c r="Q657">
        <f t="shared" si="252"/>
        <v>0</v>
      </c>
      <c r="R657">
        <f t="shared" si="252"/>
        <v>0</v>
      </c>
      <c r="S657">
        <f t="shared" si="252"/>
        <v>0</v>
      </c>
      <c r="T657">
        <f t="shared" si="252"/>
        <v>0</v>
      </c>
      <c r="U657">
        <f t="shared" si="252"/>
        <v>0</v>
      </c>
      <c r="V657">
        <f t="shared" si="252"/>
        <v>0</v>
      </c>
      <c r="W657">
        <f t="shared" si="252"/>
        <v>0</v>
      </c>
      <c r="X657">
        <f t="shared" si="252"/>
        <v>0</v>
      </c>
      <c r="Y657">
        <f t="shared" si="252"/>
        <v>0</v>
      </c>
      <c r="Z657">
        <f t="shared" si="252"/>
        <v>0</v>
      </c>
      <c r="AA657">
        <f t="shared" si="252"/>
        <v>0</v>
      </c>
      <c r="AC657">
        <f t="shared" si="250"/>
        <v>0</v>
      </c>
      <c r="AD657">
        <f t="shared" si="250"/>
        <v>0</v>
      </c>
      <c r="AE657">
        <f t="shared" si="250"/>
        <v>0</v>
      </c>
      <c r="AF657">
        <f t="shared" si="248"/>
        <v>0</v>
      </c>
      <c r="AG657">
        <f t="shared" si="248"/>
        <v>0</v>
      </c>
      <c r="AH657">
        <f t="shared" si="248"/>
        <v>0</v>
      </c>
      <c r="AI657">
        <f t="shared" si="248"/>
        <v>0</v>
      </c>
      <c r="AJ657">
        <f t="shared" si="235"/>
        <v>0</v>
      </c>
      <c r="AK657">
        <f t="shared" si="235"/>
        <v>0</v>
      </c>
      <c r="AL657">
        <f t="shared" si="235"/>
        <v>0</v>
      </c>
      <c r="AM657">
        <f t="shared" si="235"/>
        <v>0</v>
      </c>
      <c r="AN657">
        <f t="shared" si="235"/>
        <v>0</v>
      </c>
      <c r="AO657">
        <f t="shared" si="235"/>
        <v>0</v>
      </c>
      <c r="AP657">
        <f t="shared" si="235"/>
        <v>0</v>
      </c>
      <c r="AQ657">
        <f t="shared" si="235"/>
        <v>0</v>
      </c>
      <c r="AR657">
        <f t="shared" si="235"/>
        <v>0</v>
      </c>
      <c r="AS657">
        <f t="shared" si="235"/>
        <v>0</v>
      </c>
      <c r="AT657">
        <f t="shared" si="235"/>
        <v>0</v>
      </c>
      <c r="AV657" s="25">
        <f t="shared" si="249"/>
        <v>45.171769645733413</v>
      </c>
      <c r="AW657" s="25">
        <f t="shared" si="249"/>
        <v>127.04522300052373</v>
      </c>
      <c r="AX657" s="25">
        <f t="shared" si="249"/>
        <v>364.41551061754836</v>
      </c>
      <c r="AY657" s="25">
        <f t="shared" si="249"/>
        <v>1052.6074841407044</v>
      </c>
      <c r="AZ657" s="25">
        <f t="shared" si="249"/>
        <v>3047.8369510477814</v>
      </c>
      <c r="BA657" s="25">
        <f t="shared" si="249"/>
        <v>8832.473765734987</v>
      </c>
      <c r="BB657" s="25">
        <f t="shared" si="249"/>
        <v>25603.488645394966</v>
      </c>
      <c r="BC657" s="25">
        <f t="shared" si="249"/>
        <v>74226.582731377712</v>
      </c>
      <c r="BD657" s="25">
        <f t="shared" si="249"/>
        <v>215196.30313641208</v>
      </c>
      <c r="BE657" s="25">
        <f t="shared" si="249"/>
        <v>623900.48876334867</v>
      </c>
      <c r="BF657" s="25">
        <f t="shared" si="247"/>
        <v>1808829.499539858</v>
      </c>
      <c r="BG657" s="25">
        <f t="shared" si="247"/>
        <v>5244215.8008228196</v>
      </c>
      <c r="BH657" s="25">
        <f t="shared" si="247"/>
        <v>15204204.063164905</v>
      </c>
      <c r="BI657" s="25">
        <f t="shared" si="247"/>
        <v>44080539.207467429</v>
      </c>
      <c r="BJ657" s="25">
        <f t="shared" si="247"/>
        <v>127799787.60445273</v>
      </c>
      <c r="BK657" s="25">
        <f t="shared" si="247"/>
        <v>370521466.69325632</v>
      </c>
      <c r="BL657" s="25">
        <f t="shared" si="247"/>
        <v>1074228375.5313194</v>
      </c>
      <c r="BM657" s="25">
        <f t="shared" si="247"/>
        <v>3114439268.1283507</v>
      </c>
      <c r="BN657" s="25">
        <f t="shared" si="247"/>
        <v>9029487754.9259262</v>
      </c>
    </row>
    <row r="658" spans="2:66" x14ac:dyDescent="0.3">
      <c r="B658" s="73"/>
      <c r="F658" s="75"/>
      <c r="G658" s="23"/>
      <c r="H658" s="59">
        <f t="shared" si="239"/>
        <v>0</v>
      </c>
      <c r="I658" s="77">
        <f t="shared" si="246"/>
        <v>0</v>
      </c>
      <c r="J658">
        <f t="shared" si="252"/>
        <v>0</v>
      </c>
      <c r="K658">
        <f t="shared" si="252"/>
        <v>0</v>
      </c>
      <c r="L658">
        <f t="shared" si="252"/>
        <v>0</v>
      </c>
      <c r="M658">
        <f t="shared" si="252"/>
        <v>0</v>
      </c>
      <c r="N658">
        <f t="shared" si="252"/>
        <v>0</v>
      </c>
      <c r="O658">
        <f t="shared" si="252"/>
        <v>0</v>
      </c>
      <c r="P658">
        <f t="shared" si="252"/>
        <v>0</v>
      </c>
      <c r="Q658">
        <f t="shared" si="252"/>
        <v>0</v>
      </c>
      <c r="R658">
        <f t="shared" si="252"/>
        <v>0</v>
      </c>
      <c r="S658">
        <f t="shared" si="252"/>
        <v>0</v>
      </c>
      <c r="T658">
        <f t="shared" si="252"/>
        <v>0</v>
      </c>
      <c r="U658">
        <f t="shared" si="252"/>
        <v>0</v>
      </c>
      <c r="V658">
        <f t="shared" si="252"/>
        <v>0</v>
      </c>
      <c r="W658">
        <f t="shared" si="252"/>
        <v>0</v>
      </c>
      <c r="X658">
        <f t="shared" si="252"/>
        <v>0</v>
      </c>
      <c r="Y658">
        <f t="shared" si="252"/>
        <v>0</v>
      </c>
      <c r="Z658">
        <f t="shared" si="252"/>
        <v>0</v>
      </c>
      <c r="AA658">
        <f t="shared" si="252"/>
        <v>0</v>
      </c>
      <c r="AC658">
        <f t="shared" si="250"/>
        <v>0</v>
      </c>
      <c r="AD658">
        <f t="shared" si="250"/>
        <v>0</v>
      </c>
      <c r="AE658">
        <f t="shared" si="250"/>
        <v>0</v>
      </c>
      <c r="AF658">
        <f t="shared" si="248"/>
        <v>0</v>
      </c>
      <c r="AG658">
        <f t="shared" si="248"/>
        <v>0</v>
      </c>
      <c r="AH658">
        <f t="shared" si="248"/>
        <v>0</v>
      </c>
      <c r="AI658">
        <f t="shared" si="248"/>
        <v>0</v>
      </c>
      <c r="AJ658">
        <f t="shared" si="235"/>
        <v>0</v>
      </c>
      <c r="AK658">
        <f t="shared" si="235"/>
        <v>0</v>
      </c>
      <c r="AL658">
        <f t="shared" si="235"/>
        <v>0</v>
      </c>
      <c r="AM658">
        <f t="shared" si="235"/>
        <v>0</v>
      </c>
      <c r="AN658">
        <f t="shared" si="235"/>
        <v>0</v>
      </c>
      <c r="AO658">
        <f t="shared" si="235"/>
        <v>0</v>
      </c>
      <c r="AP658">
        <f t="shared" si="235"/>
        <v>0</v>
      </c>
      <c r="AQ658">
        <f t="shared" si="235"/>
        <v>0</v>
      </c>
      <c r="AR658">
        <f t="shared" si="235"/>
        <v>0</v>
      </c>
      <c r="AS658">
        <f t="shared" si="235"/>
        <v>0</v>
      </c>
      <c r="AT658">
        <f t="shared" si="235"/>
        <v>0</v>
      </c>
      <c r="AV658" s="25">
        <f t="shared" si="249"/>
        <v>45.171769645733413</v>
      </c>
      <c r="AW658" s="25">
        <f t="shared" si="249"/>
        <v>127.04522300052373</v>
      </c>
      <c r="AX658" s="25">
        <f t="shared" si="249"/>
        <v>364.41551061754836</v>
      </c>
      <c r="AY658" s="25">
        <f t="shared" si="249"/>
        <v>1052.6074841407044</v>
      </c>
      <c r="AZ658" s="25">
        <f t="shared" si="249"/>
        <v>3047.8369510477814</v>
      </c>
      <c r="BA658" s="25">
        <f t="shared" si="249"/>
        <v>8832.473765734987</v>
      </c>
      <c r="BB658" s="25">
        <f t="shared" si="249"/>
        <v>25603.488645394966</v>
      </c>
      <c r="BC658" s="25">
        <f t="shared" si="249"/>
        <v>74226.582731377712</v>
      </c>
      <c r="BD658" s="25">
        <f t="shared" si="249"/>
        <v>215196.30313641208</v>
      </c>
      <c r="BE658" s="25">
        <f t="shared" si="249"/>
        <v>623900.48876334867</v>
      </c>
      <c r="BF658" s="25">
        <f t="shared" si="247"/>
        <v>1808829.499539858</v>
      </c>
      <c r="BG658" s="25">
        <f t="shared" si="247"/>
        <v>5244215.8008228196</v>
      </c>
      <c r="BH658" s="25">
        <f t="shared" si="247"/>
        <v>15204204.063164905</v>
      </c>
      <c r="BI658" s="25">
        <f t="shared" si="247"/>
        <v>44080539.207467429</v>
      </c>
      <c r="BJ658" s="25">
        <f t="shared" si="247"/>
        <v>127799787.60445273</v>
      </c>
      <c r="BK658" s="25">
        <f t="shared" si="247"/>
        <v>370521466.69325632</v>
      </c>
      <c r="BL658" s="25">
        <f t="shared" si="247"/>
        <v>1074228375.5313194</v>
      </c>
      <c r="BM658" s="25">
        <f t="shared" si="247"/>
        <v>3114439268.1283507</v>
      </c>
      <c r="BN658" s="25">
        <f t="shared" si="247"/>
        <v>9029487754.9259262</v>
      </c>
    </row>
    <row r="659" spans="2:66" x14ac:dyDescent="0.3">
      <c r="B659" s="73"/>
      <c r="F659" s="75"/>
      <c r="G659" s="23"/>
      <c r="H659" s="59">
        <f t="shared" si="239"/>
        <v>0</v>
      </c>
      <c r="I659" s="77">
        <f t="shared" si="246"/>
        <v>0</v>
      </c>
      <c r="J659">
        <f t="shared" si="252"/>
        <v>0</v>
      </c>
      <c r="K659">
        <f t="shared" si="252"/>
        <v>0</v>
      </c>
      <c r="L659">
        <f t="shared" si="252"/>
        <v>0</v>
      </c>
      <c r="M659">
        <f t="shared" si="252"/>
        <v>0</v>
      </c>
      <c r="N659">
        <f t="shared" si="252"/>
        <v>0</v>
      </c>
      <c r="O659">
        <f t="shared" si="252"/>
        <v>0</v>
      </c>
      <c r="P659">
        <f t="shared" si="252"/>
        <v>0</v>
      </c>
      <c r="Q659">
        <f t="shared" si="252"/>
        <v>0</v>
      </c>
      <c r="R659">
        <f t="shared" si="252"/>
        <v>0</v>
      </c>
      <c r="S659">
        <f t="shared" si="252"/>
        <v>0</v>
      </c>
      <c r="T659">
        <f t="shared" si="252"/>
        <v>0</v>
      </c>
      <c r="U659">
        <f t="shared" si="252"/>
        <v>0</v>
      </c>
      <c r="V659">
        <f t="shared" si="252"/>
        <v>0</v>
      </c>
      <c r="W659">
        <f t="shared" si="252"/>
        <v>0</v>
      </c>
      <c r="X659">
        <f t="shared" si="252"/>
        <v>0</v>
      </c>
      <c r="Y659">
        <f t="shared" si="252"/>
        <v>0</v>
      </c>
      <c r="Z659">
        <f t="shared" si="252"/>
        <v>0</v>
      </c>
      <c r="AA659">
        <f t="shared" si="252"/>
        <v>0</v>
      </c>
      <c r="AC659">
        <f t="shared" si="250"/>
        <v>0</v>
      </c>
      <c r="AD659">
        <f t="shared" si="250"/>
        <v>0</v>
      </c>
      <c r="AE659">
        <f t="shared" si="250"/>
        <v>0</v>
      </c>
      <c r="AF659">
        <f t="shared" si="248"/>
        <v>0</v>
      </c>
      <c r="AG659">
        <f t="shared" si="248"/>
        <v>0</v>
      </c>
      <c r="AH659">
        <f t="shared" si="248"/>
        <v>0</v>
      </c>
      <c r="AI659">
        <f t="shared" si="248"/>
        <v>0</v>
      </c>
      <c r="AJ659">
        <f t="shared" si="235"/>
        <v>0</v>
      </c>
      <c r="AK659">
        <f t="shared" si="235"/>
        <v>0</v>
      </c>
      <c r="AL659">
        <f t="shared" si="235"/>
        <v>0</v>
      </c>
      <c r="AM659">
        <f t="shared" si="235"/>
        <v>0</v>
      </c>
      <c r="AN659">
        <f t="shared" si="235"/>
        <v>0</v>
      </c>
      <c r="AO659">
        <f t="shared" si="235"/>
        <v>0</v>
      </c>
      <c r="AP659">
        <f t="shared" si="235"/>
        <v>0</v>
      </c>
      <c r="AQ659">
        <f t="shared" si="235"/>
        <v>0</v>
      </c>
      <c r="AR659">
        <f t="shared" si="235"/>
        <v>0</v>
      </c>
      <c r="AS659">
        <f t="shared" si="235"/>
        <v>0</v>
      </c>
      <c r="AT659">
        <f t="shared" si="235"/>
        <v>0</v>
      </c>
      <c r="AV659" s="25">
        <f t="shared" si="249"/>
        <v>45.171769645733413</v>
      </c>
      <c r="AW659" s="25">
        <f t="shared" si="249"/>
        <v>127.04522300052373</v>
      </c>
      <c r="AX659" s="25">
        <f t="shared" si="249"/>
        <v>364.41551061754836</v>
      </c>
      <c r="AY659" s="25">
        <f t="shared" si="249"/>
        <v>1052.6074841407044</v>
      </c>
      <c r="AZ659" s="25">
        <f t="shared" si="249"/>
        <v>3047.8369510477814</v>
      </c>
      <c r="BA659" s="25">
        <f t="shared" si="249"/>
        <v>8832.473765734987</v>
      </c>
      <c r="BB659" s="25">
        <f t="shared" si="249"/>
        <v>25603.488645394966</v>
      </c>
      <c r="BC659" s="25">
        <f t="shared" si="249"/>
        <v>74226.582731377712</v>
      </c>
      <c r="BD659" s="25">
        <f t="shared" si="249"/>
        <v>215196.30313641208</v>
      </c>
      <c r="BE659" s="25">
        <f t="shared" si="249"/>
        <v>623900.48876334867</v>
      </c>
      <c r="BF659" s="25">
        <f t="shared" si="247"/>
        <v>1808829.499539858</v>
      </c>
      <c r="BG659" s="25">
        <f t="shared" si="247"/>
        <v>5244215.8008228196</v>
      </c>
      <c r="BH659" s="25">
        <f t="shared" si="247"/>
        <v>15204204.063164905</v>
      </c>
      <c r="BI659" s="25">
        <f t="shared" si="247"/>
        <v>44080539.207467429</v>
      </c>
      <c r="BJ659" s="25">
        <f t="shared" si="247"/>
        <v>127799787.60445273</v>
      </c>
      <c r="BK659" s="25">
        <f t="shared" si="247"/>
        <v>370521466.69325632</v>
      </c>
      <c r="BL659" s="25">
        <f t="shared" si="247"/>
        <v>1074228375.5313194</v>
      </c>
      <c r="BM659" s="25">
        <f t="shared" si="247"/>
        <v>3114439268.1283507</v>
      </c>
      <c r="BN659" s="25">
        <f t="shared" si="247"/>
        <v>9029487754.9259262</v>
      </c>
    </row>
    <row r="660" spans="2:66" x14ac:dyDescent="0.3">
      <c r="B660" s="73"/>
      <c r="F660" s="75"/>
      <c r="G660" s="23"/>
      <c r="H660" s="59">
        <f t="shared" si="239"/>
        <v>0</v>
      </c>
      <c r="I660" s="77">
        <f t="shared" si="246"/>
        <v>0</v>
      </c>
      <c r="J660">
        <f t="shared" si="252"/>
        <v>0</v>
      </c>
      <c r="K660">
        <f t="shared" si="252"/>
        <v>0</v>
      </c>
      <c r="L660">
        <f t="shared" si="252"/>
        <v>0</v>
      </c>
      <c r="M660">
        <f t="shared" si="252"/>
        <v>0</v>
      </c>
      <c r="N660">
        <f t="shared" si="252"/>
        <v>0</v>
      </c>
      <c r="O660">
        <f t="shared" si="252"/>
        <v>0</v>
      </c>
      <c r="P660">
        <f t="shared" si="252"/>
        <v>0</v>
      </c>
      <c r="Q660">
        <f t="shared" si="252"/>
        <v>0</v>
      </c>
      <c r="R660">
        <f t="shared" si="252"/>
        <v>0</v>
      </c>
      <c r="S660">
        <f t="shared" si="252"/>
        <v>0</v>
      </c>
      <c r="T660">
        <f t="shared" si="252"/>
        <v>0</v>
      </c>
      <c r="U660">
        <f t="shared" si="252"/>
        <v>0</v>
      </c>
      <c r="V660">
        <f t="shared" si="252"/>
        <v>0</v>
      </c>
      <c r="W660">
        <f t="shared" si="252"/>
        <v>0</v>
      </c>
      <c r="X660">
        <f t="shared" si="252"/>
        <v>0</v>
      </c>
      <c r="Y660">
        <f t="shared" si="252"/>
        <v>0</v>
      </c>
      <c r="Z660">
        <f t="shared" si="252"/>
        <v>0</v>
      </c>
      <c r="AA660">
        <f t="shared" si="252"/>
        <v>0</v>
      </c>
      <c r="AC660">
        <f t="shared" si="250"/>
        <v>0</v>
      </c>
      <c r="AD660">
        <f t="shared" si="250"/>
        <v>0</v>
      </c>
      <c r="AE660">
        <f t="shared" si="250"/>
        <v>0</v>
      </c>
      <c r="AF660">
        <f t="shared" si="248"/>
        <v>0</v>
      </c>
      <c r="AG660">
        <f t="shared" si="248"/>
        <v>0</v>
      </c>
      <c r="AH660">
        <f t="shared" si="248"/>
        <v>0</v>
      </c>
      <c r="AI660">
        <f t="shared" si="248"/>
        <v>0</v>
      </c>
      <c r="AJ660">
        <f t="shared" si="235"/>
        <v>0</v>
      </c>
      <c r="AK660">
        <f t="shared" si="235"/>
        <v>0</v>
      </c>
      <c r="AL660">
        <f t="shared" si="235"/>
        <v>0</v>
      </c>
      <c r="AM660">
        <f t="shared" si="235"/>
        <v>0</v>
      </c>
      <c r="AN660">
        <f t="shared" si="235"/>
        <v>0</v>
      </c>
      <c r="AO660">
        <f t="shared" si="235"/>
        <v>0</v>
      </c>
      <c r="AP660">
        <f t="shared" si="235"/>
        <v>0</v>
      </c>
      <c r="AQ660">
        <f t="shared" si="235"/>
        <v>0</v>
      </c>
      <c r="AR660">
        <f t="shared" si="235"/>
        <v>0</v>
      </c>
      <c r="AS660">
        <f t="shared" si="235"/>
        <v>0</v>
      </c>
      <c r="AT660">
        <f t="shared" si="235"/>
        <v>0</v>
      </c>
      <c r="AV660" s="25">
        <f t="shared" si="249"/>
        <v>45.171769645733413</v>
      </c>
      <c r="AW660" s="25">
        <f t="shared" si="249"/>
        <v>127.04522300052373</v>
      </c>
      <c r="AX660" s="25">
        <f t="shared" si="249"/>
        <v>364.41551061754836</v>
      </c>
      <c r="AY660" s="25">
        <f t="shared" si="249"/>
        <v>1052.6074841407044</v>
      </c>
      <c r="AZ660" s="25">
        <f t="shared" si="249"/>
        <v>3047.8369510477814</v>
      </c>
      <c r="BA660" s="25">
        <f t="shared" si="249"/>
        <v>8832.473765734987</v>
      </c>
      <c r="BB660" s="25">
        <f t="shared" si="249"/>
        <v>25603.488645394966</v>
      </c>
      <c r="BC660" s="25">
        <f t="shared" si="249"/>
        <v>74226.582731377712</v>
      </c>
      <c r="BD660" s="25">
        <f t="shared" si="249"/>
        <v>215196.30313641208</v>
      </c>
      <c r="BE660" s="25">
        <f t="shared" si="249"/>
        <v>623900.48876334867</v>
      </c>
      <c r="BF660" s="25">
        <f t="shared" si="247"/>
        <v>1808829.499539858</v>
      </c>
      <c r="BG660" s="25">
        <f t="shared" si="247"/>
        <v>5244215.8008228196</v>
      </c>
      <c r="BH660" s="25">
        <f t="shared" si="247"/>
        <v>15204204.063164905</v>
      </c>
      <c r="BI660" s="25">
        <f t="shared" si="247"/>
        <v>44080539.207467429</v>
      </c>
      <c r="BJ660" s="25">
        <f t="shared" si="247"/>
        <v>127799787.60445273</v>
      </c>
      <c r="BK660" s="25">
        <f t="shared" si="247"/>
        <v>370521466.69325632</v>
      </c>
      <c r="BL660" s="25">
        <f t="shared" si="247"/>
        <v>1074228375.5313194</v>
      </c>
      <c r="BM660" s="25">
        <f t="shared" si="247"/>
        <v>3114439268.1283507</v>
      </c>
      <c r="BN660" s="25">
        <f t="shared" si="247"/>
        <v>9029487754.9259262</v>
      </c>
    </row>
    <row r="661" spans="2:66" x14ac:dyDescent="0.3">
      <c r="B661" s="73"/>
      <c r="F661" s="75"/>
      <c r="G661" s="23"/>
      <c r="H661" s="59">
        <f t="shared" si="239"/>
        <v>0</v>
      </c>
      <c r="I661" s="77">
        <f t="shared" si="246"/>
        <v>0</v>
      </c>
      <c r="J661">
        <f t="shared" si="252"/>
        <v>0</v>
      </c>
      <c r="K661">
        <f t="shared" si="252"/>
        <v>0</v>
      </c>
      <c r="L661">
        <f t="shared" si="252"/>
        <v>0</v>
      </c>
      <c r="M661">
        <f t="shared" si="252"/>
        <v>0</v>
      </c>
      <c r="N661">
        <f t="shared" si="252"/>
        <v>0</v>
      </c>
      <c r="O661">
        <f t="shared" si="252"/>
        <v>0</v>
      </c>
      <c r="P661">
        <f t="shared" si="252"/>
        <v>0</v>
      </c>
      <c r="Q661">
        <f t="shared" si="252"/>
        <v>0</v>
      </c>
      <c r="R661">
        <f t="shared" si="252"/>
        <v>0</v>
      </c>
      <c r="S661">
        <f t="shared" si="252"/>
        <v>0</v>
      </c>
      <c r="T661">
        <f t="shared" si="252"/>
        <v>0</v>
      </c>
      <c r="U661">
        <f t="shared" si="252"/>
        <v>0</v>
      </c>
      <c r="V661">
        <f t="shared" si="252"/>
        <v>0</v>
      </c>
      <c r="W661">
        <f t="shared" si="252"/>
        <v>0</v>
      </c>
      <c r="X661">
        <f t="shared" si="252"/>
        <v>0</v>
      </c>
      <c r="Y661">
        <f t="shared" si="252"/>
        <v>0</v>
      </c>
      <c r="Z661">
        <f t="shared" si="252"/>
        <v>0</v>
      </c>
      <c r="AA661">
        <f t="shared" si="252"/>
        <v>0</v>
      </c>
      <c r="AC661">
        <f t="shared" si="250"/>
        <v>0</v>
      </c>
      <c r="AD661">
        <f t="shared" si="250"/>
        <v>0</v>
      </c>
      <c r="AE661">
        <f t="shared" si="250"/>
        <v>0</v>
      </c>
      <c r="AF661">
        <f t="shared" si="248"/>
        <v>0</v>
      </c>
      <c r="AG661">
        <f t="shared" si="248"/>
        <v>0</v>
      </c>
      <c r="AH661">
        <f t="shared" si="248"/>
        <v>0</v>
      </c>
      <c r="AI661">
        <f t="shared" si="248"/>
        <v>0</v>
      </c>
      <c r="AJ661">
        <f t="shared" si="235"/>
        <v>0</v>
      </c>
      <c r="AK661">
        <f t="shared" si="235"/>
        <v>0</v>
      </c>
      <c r="AL661">
        <f t="shared" si="235"/>
        <v>0</v>
      </c>
      <c r="AM661">
        <f t="shared" si="235"/>
        <v>0</v>
      </c>
      <c r="AN661">
        <f t="shared" si="235"/>
        <v>0</v>
      </c>
      <c r="AO661">
        <f t="shared" si="235"/>
        <v>0</v>
      </c>
      <c r="AP661">
        <f t="shared" si="235"/>
        <v>0</v>
      </c>
      <c r="AQ661">
        <f t="shared" si="235"/>
        <v>0</v>
      </c>
      <c r="AR661">
        <f t="shared" si="235"/>
        <v>0</v>
      </c>
      <c r="AS661">
        <f t="shared" si="235"/>
        <v>0</v>
      </c>
      <c r="AT661">
        <f t="shared" si="235"/>
        <v>0</v>
      </c>
      <c r="AV661" s="25">
        <f t="shared" si="249"/>
        <v>45.171769645733413</v>
      </c>
      <c r="AW661" s="25">
        <f t="shared" si="249"/>
        <v>127.04522300052373</v>
      </c>
      <c r="AX661" s="25">
        <f t="shared" si="249"/>
        <v>364.41551061754836</v>
      </c>
      <c r="AY661" s="25">
        <f t="shared" si="249"/>
        <v>1052.6074841407044</v>
      </c>
      <c r="AZ661" s="25">
        <f t="shared" si="249"/>
        <v>3047.8369510477814</v>
      </c>
      <c r="BA661" s="25">
        <f t="shared" si="249"/>
        <v>8832.473765734987</v>
      </c>
      <c r="BB661" s="25">
        <f t="shared" si="249"/>
        <v>25603.488645394966</v>
      </c>
      <c r="BC661" s="25">
        <f t="shared" si="249"/>
        <v>74226.582731377712</v>
      </c>
      <c r="BD661" s="25">
        <f t="shared" si="249"/>
        <v>215196.30313641208</v>
      </c>
      <c r="BE661" s="25">
        <f t="shared" si="249"/>
        <v>623900.48876334867</v>
      </c>
      <c r="BF661" s="25">
        <f t="shared" si="247"/>
        <v>1808829.499539858</v>
      </c>
      <c r="BG661" s="25">
        <f t="shared" si="247"/>
        <v>5244215.8008228196</v>
      </c>
      <c r="BH661" s="25">
        <f t="shared" si="247"/>
        <v>15204204.063164905</v>
      </c>
      <c r="BI661" s="25">
        <f t="shared" si="247"/>
        <v>44080539.207467429</v>
      </c>
      <c r="BJ661" s="25">
        <f t="shared" si="247"/>
        <v>127799787.60445273</v>
      </c>
      <c r="BK661" s="25">
        <f t="shared" si="247"/>
        <v>370521466.69325632</v>
      </c>
      <c r="BL661" s="25">
        <f t="shared" si="247"/>
        <v>1074228375.5313194</v>
      </c>
      <c r="BM661" s="25">
        <f t="shared" si="247"/>
        <v>3114439268.1283507</v>
      </c>
      <c r="BN661" s="25">
        <f t="shared" si="247"/>
        <v>9029487754.9259262</v>
      </c>
    </row>
    <row r="662" spans="2:66" x14ac:dyDescent="0.3">
      <c r="B662" s="73"/>
      <c r="F662" s="75"/>
      <c r="G662" s="23"/>
      <c r="H662" s="59">
        <f t="shared" si="239"/>
        <v>0</v>
      </c>
      <c r="I662" s="77">
        <f t="shared" si="246"/>
        <v>0</v>
      </c>
      <c r="J662">
        <f t="shared" si="252"/>
        <v>0</v>
      </c>
      <c r="K662">
        <f t="shared" si="252"/>
        <v>0</v>
      </c>
      <c r="L662">
        <f t="shared" si="252"/>
        <v>0</v>
      </c>
      <c r="M662">
        <f t="shared" si="252"/>
        <v>0</v>
      </c>
      <c r="N662">
        <f t="shared" si="252"/>
        <v>0</v>
      </c>
      <c r="O662">
        <f t="shared" si="252"/>
        <v>0</v>
      </c>
      <c r="P662">
        <f t="shared" si="252"/>
        <v>0</v>
      </c>
      <c r="Q662">
        <f t="shared" si="252"/>
        <v>0</v>
      </c>
      <c r="R662">
        <f t="shared" si="252"/>
        <v>0</v>
      </c>
      <c r="S662">
        <f t="shared" si="252"/>
        <v>0</v>
      </c>
      <c r="T662">
        <f t="shared" si="252"/>
        <v>0</v>
      </c>
      <c r="U662">
        <f t="shared" si="252"/>
        <v>0</v>
      </c>
      <c r="V662">
        <f t="shared" si="252"/>
        <v>0</v>
      </c>
      <c r="W662">
        <f t="shared" si="252"/>
        <v>0</v>
      </c>
      <c r="X662">
        <f t="shared" si="252"/>
        <v>0</v>
      </c>
      <c r="Y662">
        <f t="shared" si="252"/>
        <v>0</v>
      </c>
      <c r="Z662">
        <f t="shared" si="252"/>
        <v>0</v>
      </c>
      <c r="AA662">
        <f t="shared" si="252"/>
        <v>0</v>
      </c>
      <c r="AC662">
        <f t="shared" si="250"/>
        <v>0</v>
      </c>
      <c r="AD662">
        <f t="shared" si="250"/>
        <v>0</v>
      </c>
      <c r="AE662">
        <f t="shared" si="250"/>
        <v>0</v>
      </c>
      <c r="AF662">
        <f t="shared" si="248"/>
        <v>0</v>
      </c>
      <c r="AG662">
        <f t="shared" si="248"/>
        <v>0</v>
      </c>
      <c r="AH662">
        <f t="shared" si="248"/>
        <v>0</v>
      </c>
      <c r="AI662">
        <f t="shared" si="248"/>
        <v>0</v>
      </c>
      <c r="AJ662">
        <f t="shared" si="235"/>
        <v>0</v>
      </c>
      <c r="AK662">
        <f t="shared" si="235"/>
        <v>0</v>
      </c>
      <c r="AL662">
        <f t="shared" si="235"/>
        <v>0</v>
      </c>
      <c r="AM662">
        <f t="shared" si="235"/>
        <v>0</v>
      </c>
      <c r="AN662">
        <f t="shared" si="235"/>
        <v>0</v>
      </c>
      <c r="AO662">
        <f t="shared" si="235"/>
        <v>0</v>
      </c>
      <c r="AP662">
        <f t="shared" si="235"/>
        <v>0</v>
      </c>
      <c r="AQ662">
        <f t="shared" si="235"/>
        <v>0</v>
      </c>
      <c r="AR662">
        <f t="shared" si="235"/>
        <v>0</v>
      </c>
      <c r="AS662">
        <f t="shared" si="235"/>
        <v>0</v>
      </c>
      <c r="AT662">
        <f t="shared" si="235"/>
        <v>0</v>
      </c>
      <c r="AV662" s="25">
        <f t="shared" si="249"/>
        <v>45.171769645733413</v>
      </c>
      <c r="AW662" s="25">
        <f t="shared" si="249"/>
        <v>127.04522300052373</v>
      </c>
      <c r="AX662" s="25">
        <f t="shared" si="249"/>
        <v>364.41551061754836</v>
      </c>
      <c r="AY662" s="25">
        <f t="shared" si="249"/>
        <v>1052.6074841407044</v>
      </c>
      <c r="AZ662" s="25">
        <f t="shared" si="249"/>
        <v>3047.8369510477814</v>
      </c>
      <c r="BA662" s="25">
        <f t="shared" si="249"/>
        <v>8832.473765734987</v>
      </c>
      <c r="BB662" s="25">
        <f t="shared" si="249"/>
        <v>25603.488645394966</v>
      </c>
      <c r="BC662" s="25">
        <f t="shared" si="249"/>
        <v>74226.582731377712</v>
      </c>
      <c r="BD662" s="25">
        <f t="shared" si="249"/>
        <v>215196.30313641208</v>
      </c>
      <c r="BE662" s="25">
        <f t="shared" si="249"/>
        <v>623900.48876334867</v>
      </c>
      <c r="BF662" s="25">
        <f t="shared" si="247"/>
        <v>1808829.499539858</v>
      </c>
      <c r="BG662" s="25">
        <f t="shared" si="247"/>
        <v>5244215.8008228196</v>
      </c>
      <c r="BH662" s="25">
        <f t="shared" si="247"/>
        <v>15204204.063164905</v>
      </c>
      <c r="BI662" s="25">
        <f t="shared" si="247"/>
        <v>44080539.207467429</v>
      </c>
      <c r="BJ662" s="25">
        <f t="shared" si="247"/>
        <v>127799787.60445273</v>
      </c>
      <c r="BK662" s="25">
        <f t="shared" si="247"/>
        <v>370521466.69325632</v>
      </c>
      <c r="BL662" s="25">
        <f t="shared" si="247"/>
        <v>1074228375.5313194</v>
      </c>
      <c r="BM662" s="25">
        <f t="shared" si="247"/>
        <v>3114439268.1283507</v>
      </c>
      <c r="BN662" s="25">
        <f t="shared" si="247"/>
        <v>9029487754.9259262</v>
      </c>
    </row>
    <row r="663" spans="2:66" x14ac:dyDescent="0.3">
      <c r="B663" s="73"/>
      <c r="F663" s="75"/>
      <c r="G663" s="23"/>
      <c r="H663" s="59">
        <f t="shared" si="239"/>
        <v>0</v>
      </c>
      <c r="I663" s="77">
        <f t="shared" si="246"/>
        <v>0</v>
      </c>
      <c r="J663">
        <f t="shared" si="252"/>
        <v>0</v>
      </c>
      <c r="K663">
        <f t="shared" si="252"/>
        <v>0</v>
      </c>
      <c r="L663">
        <f t="shared" si="252"/>
        <v>0</v>
      </c>
      <c r="M663">
        <f t="shared" si="252"/>
        <v>0</v>
      </c>
      <c r="N663">
        <f t="shared" si="252"/>
        <v>0</v>
      </c>
      <c r="O663">
        <f t="shared" si="252"/>
        <v>0</v>
      </c>
      <c r="P663">
        <f t="shared" si="252"/>
        <v>0</v>
      </c>
      <c r="Q663">
        <f t="shared" si="252"/>
        <v>0</v>
      </c>
      <c r="R663">
        <f t="shared" si="252"/>
        <v>0</v>
      </c>
      <c r="S663">
        <f t="shared" si="252"/>
        <v>0</v>
      </c>
      <c r="T663">
        <f t="shared" si="252"/>
        <v>0</v>
      </c>
      <c r="U663">
        <f t="shared" si="252"/>
        <v>0</v>
      </c>
      <c r="V663">
        <f t="shared" si="252"/>
        <v>0</v>
      </c>
      <c r="W663">
        <f t="shared" si="252"/>
        <v>0</v>
      </c>
      <c r="X663">
        <f t="shared" si="252"/>
        <v>0</v>
      </c>
      <c r="Y663">
        <f t="shared" si="252"/>
        <v>0</v>
      </c>
      <c r="Z663">
        <f t="shared" si="252"/>
        <v>0</v>
      </c>
      <c r="AA663">
        <f t="shared" si="252"/>
        <v>0</v>
      </c>
      <c r="AC663">
        <f t="shared" si="250"/>
        <v>0</v>
      </c>
      <c r="AD663">
        <f t="shared" si="250"/>
        <v>0</v>
      </c>
      <c r="AE663">
        <f t="shared" si="250"/>
        <v>0</v>
      </c>
      <c r="AF663">
        <f t="shared" si="248"/>
        <v>0</v>
      </c>
      <c r="AG663">
        <f t="shared" si="248"/>
        <v>0</v>
      </c>
      <c r="AH663">
        <f t="shared" si="248"/>
        <v>0</v>
      </c>
      <c r="AI663">
        <f t="shared" si="248"/>
        <v>0</v>
      </c>
      <c r="AJ663">
        <f t="shared" si="235"/>
        <v>0</v>
      </c>
      <c r="AK663">
        <f t="shared" si="235"/>
        <v>0</v>
      </c>
      <c r="AL663">
        <f t="shared" si="235"/>
        <v>0</v>
      </c>
      <c r="AM663">
        <f t="shared" si="235"/>
        <v>0</v>
      </c>
      <c r="AN663">
        <f t="shared" si="235"/>
        <v>0</v>
      </c>
      <c r="AO663">
        <f t="shared" si="235"/>
        <v>0</v>
      </c>
      <c r="AP663">
        <f t="shared" si="235"/>
        <v>0</v>
      </c>
      <c r="AQ663">
        <f t="shared" si="235"/>
        <v>0</v>
      </c>
      <c r="AR663">
        <f t="shared" si="235"/>
        <v>0</v>
      </c>
      <c r="AS663">
        <f t="shared" si="235"/>
        <v>0</v>
      </c>
      <c r="AT663">
        <f t="shared" si="235"/>
        <v>0</v>
      </c>
      <c r="AV663" s="25">
        <f t="shared" si="249"/>
        <v>45.171769645733413</v>
      </c>
      <c r="AW663" s="25">
        <f t="shared" si="249"/>
        <v>127.04522300052373</v>
      </c>
      <c r="AX663" s="25">
        <f t="shared" si="249"/>
        <v>364.41551061754836</v>
      </c>
      <c r="AY663" s="25">
        <f t="shared" si="249"/>
        <v>1052.6074841407044</v>
      </c>
      <c r="AZ663" s="25">
        <f t="shared" si="249"/>
        <v>3047.8369510477814</v>
      </c>
      <c r="BA663" s="25">
        <f t="shared" si="249"/>
        <v>8832.473765734987</v>
      </c>
      <c r="BB663" s="25">
        <f t="shared" si="249"/>
        <v>25603.488645394966</v>
      </c>
      <c r="BC663" s="25">
        <f t="shared" si="249"/>
        <v>74226.582731377712</v>
      </c>
      <c r="BD663" s="25">
        <f t="shared" si="249"/>
        <v>215196.30313641208</v>
      </c>
      <c r="BE663" s="25">
        <f t="shared" si="249"/>
        <v>623900.48876334867</v>
      </c>
      <c r="BF663" s="25">
        <f t="shared" si="247"/>
        <v>1808829.499539858</v>
      </c>
      <c r="BG663" s="25">
        <f t="shared" si="247"/>
        <v>5244215.8008228196</v>
      </c>
      <c r="BH663" s="25">
        <f t="shared" si="247"/>
        <v>15204204.063164905</v>
      </c>
      <c r="BI663" s="25">
        <f t="shared" si="247"/>
        <v>44080539.207467429</v>
      </c>
      <c r="BJ663" s="25">
        <f t="shared" si="247"/>
        <v>127799787.60445273</v>
      </c>
      <c r="BK663" s="25">
        <f t="shared" si="247"/>
        <v>370521466.69325632</v>
      </c>
      <c r="BL663" s="25">
        <f t="shared" si="247"/>
        <v>1074228375.5313194</v>
      </c>
      <c r="BM663" s="25">
        <f t="shared" si="247"/>
        <v>3114439268.1283507</v>
      </c>
      <c r="BN663" s="25">
        <f t="shared" si="247"/>
        <v>9029487754.9259262</v>
      </c>
    </row>
    <row r="664" spans="2:66" x14ac:dyDescent="0.3">
      <c r="B664" s="73"/>
      <c r="F664" s="75"/>
      <c r="G664" s="23"/>
      <c r="H664" s="59">
        <f t="shared" si="239"/>
        <v>0</v>
      </c>
      <c r="I664" s="77">
        <f t="shared" si="246"/>
        <v>0</v>
      </c>
      <c r="J664">
        <f t="shared" si="252"/>
        <v>0</v>
      </c>
      <c r="K664">
        <f t="shared" si="252"/>
        <v>0</v>
      </c>
      <c r="L664">
        <f t="shared" si="252"/>
        <v>0</v>
      </c>
      <c r="M664">
        <f t="shared" si="252"/>
        <v>0</v>
      </c>
      <c r="N664">
        <f t="shared" si="252"/>
        <v>0</v>
      </c>
      <c r="O664">
        <f t="shared" si="252"/>
        <v>0</v>
      </c>
      <c r="P664">
        <f t="shared" si="252"/>
        <v>0</v>
      </c>
      <c r="Q664">
        <f t="shared" si="252"/>
        <v>0</v>
      </c>
      <c r="R664">
        <f t="shared" si="252"/>
        <v>0</v>
      </c>
      <c r="S664">
        <f t="shared" si="252"/>
        <v>0</v>
      </c>
      <c r="T664">
        <f t="shared" si="252"/>
        <v>0</v>
      </c>
      <c r="U664">
        <f t="shared" si="252"/>
        <v>0</v>
      </c>
      <c r="V664">
        <f t="shared" si="252"/>
        <v>0</v>
      </c>
      <c r="W664">
        <f t="shared" si="252"/>
        <v>0</v>
      </c>
      <c r="X664">
        <f t="shared" si="252"/>
        <v>0</v>
      </c>
      <c r="Y664">
        <f t="shared" si="252"/>
        <v>0</v>
      </c>
      <c r="Z664">
        <f t="shared" si="252"/>
        <v>0</v>
      </c>
      <c r="AA664">
        <f t="shared" si="252"/>
        <v>0</v>
      </c>
      <c r="AC664">
        <f t="shared" si="250"/>
        <v>0</v>
      </c>
      <c r="AD664">
        <f t="shared" si="250"/>
        <v>0</v>
      </c>
      <c r="AE664">
        <f t="shared" si="250"/>
        <v>0</v>
      </c>
      <c r="AF664">
        <f t="shared" si="248"/>
        <v>0</v>
      </c>
      <c r="AG664">
        <f t="shared" si="248"/>
        <v>0</v>
      </c>
      <c r="AH664">
        <f t="shared" si="248"/>
        <v>0</v>
      </c>
      <c r="AI664">
        <f t="shared" si="248"/>
        <v>0</v>
      </c>
      <c r="AJ664">
        <f t="shared" si="235"/>
        <v>0</v>
      </c>
      <c r="AK664">
        <f t="shared" si="235"/>
        <v>0</v>
      </c>
      <c r="AL664">
        <f t="shared" si="235"/>
        <v>0</v>
      </c>
      <c r="AM664">
        <f t="shared" si="235"/>
        <v>0</v>
      </c>
      <c r="AN664">
        <f t="shared" si="235"/>
        <v>0</v>
      </c>
      <c r="AO664">
        <f t="shared" si="235"/>
        <v>0</v>
      </c>
      <c r="AP664">
        <f t="shared" si="235"/>
        <v>0</v>
      </c>
      <c r="AQ664">
        <f t="shared" si="235"/>
        <v>0</v>
      </c>
      <c r="AR664">
        <f t="shared" si="235"/>
        <v>0</v>
      </c>
      <c r="AS664">
        <f t="shared" si="235"/>
        <v>0</v>
      </c>
      <c r="AT664">
        <f t="shared" si="235"/>
        <v>0</v>
      </c>
      <c r="AV664" s="25">
        <f t="shared" si="249"/>
        <v>45.171769645733413</v>
      </c>
      <c r="AW664" s="25">
        <f t="shared" si="249"/>
        <v>127.04522300052373</v>
      </c>
      <c r="AX664" s="25">
        <f t="shared" si="249"/>
        <v>364.41551061754836</v>
      </c>
      <c r="AY664" s="25">
        <f t="shared" si="249"/>
        <v>1052.6074841407044</v>
      </c>
      <c r="AZ664" s="25">
        <f t="shared" si="249"/>
        <v>3047.8369510477814</v>
      </c>
      <c r="BA664" s="25">
        <f t="shared" si="249"/>
        <v>8832.473765734987</v>
      </c>
      <c r="BB664" s="25">
        <f t="shared" si="249"/>
        <v>25603.488645394966</v>
      </c>
      <c r="BC664" s="25">
        <f t="shared" si="249"/>
        <v>74226.582731377712</v>
      </c>
      <c r="BD664" s="25">
        <f t="shared" si="249"/>
        <v>215196.30313641208</v>
      </c>
      <c r="BE664" s="25">
        <f t="shared" si="249"/>
        <v>623900.48876334867</v>
      </c>
      <c r="BF664" s="25">
        <f t="shared" si="247"/>
        <v>1808829.499539858</v>
      </c>
      <c r="BG664" s="25">
        <f t="shared" si="247"/>
        <v>5244215.8008228196</v>
      </c>
      <c r="BH664" s="25">
        <f t="shared" si="247"/>
        <v>15204204.063164905</v>
      </c>
      <c r="BI664" s="25">
        <f t="shared" si="247"/>
        <v>44080539.207467429</v>
      </c>
      <c r="BJ664" s="25">
        <f t="shared" si="247"/>
        <v>127799787.60445273</v>
      </c>
      <c r="BK664" s="25">
        <f t="shared" si="247"/>
        <v>370521466.69325632</v>
      </c>
      <c r="BL664" s="25">
        <f t="shared" si="247"/>
        <v>1074228375.5313194</v>
      </c>
      <c r="BM664" s="25">
        <f t="shared" si="247"/>
        <v>3114439268.1283507</v>
      </c>
      <c r="BN664" s="25">
        <f t="shared" si="247"/>
        <v>9029487754.9259262</v>
      </c>
    </row>
    <row r="665" spans="2:66" x14ac:dyDescent="0.3">
      <c r="B665" s="73"/>
      <c r="F665" s="75"/>
      <c r="G665" s="23"/>
      <c r="H665" s="59">
        <f t="shared" si="239"/>
        <v>0</v>
      </c>
      <c r="I665" s="77">
        <f t="shared" si="246"/>
        <v>0</v>
      </c>
      <c r="J665">
        <f t="shared" si="252"/>
        <v>0</v>
      </c>
      <c r="K665">
        <f t="shared" si="252"/>
        <v>0</v>
      </c>
      <c r="L665">
        <f t="shared" si="252"/>
        <v>0</v>
      </c>
      <c r="M665">
        <f t="shared" si="252"/>
        <v>0</v>
      </c>
      <c r="N665">
        <f t="shared" si="252"/>
        <v>0</v>
      </c>
      <c r="O665">
        <f t="shared" si="252"/>
        <v>0</v>
      </c>
      <c r="P665">
        <f t="shared" si="252"/>
        <v>0</v>
      </c>
      <c r="Q665">
        <f t="shared" si="252"/>
        <v>0</v>
      </c>
      <c r="R665">
        <f t="shared" si="252"/>
        <v>0</v>
      </c>
      <c r="S665">
        <f t="shared" si="252"/>
        <v>0</v>
      </c>
      <c r="T665">
        <f t="shared" si="252"/>
        <v>0</v>
      </c>
      <c r="U665">
        <f t="shared" si="252"/>
        <v>0</v>
      </c>
      <c r="V665">
        <f t="shared" si="252"/>
        <v>0</v>
      </c>
      <c r="W665">
        <f t="shared" si="252"/>
        <v>0</v>
      </c>
      <c r="X665">
        <f t="shared" si="252"/>
        <v>0</v>
      </c>
      <c r="Y665">
        <f t="shared" si="252"/>
        <v>0</v>
      </c>
      <c r="Z665">
        <f t="shared" si="252"/>
        <v>0</v>
      </c>
      <c r="AA665">
        <f t="shared" si="252"/>
        <v>0</v>
      </c>
      <c r="AC665">
        <f t="shared" si="250"/>
        <v>0</v>
      </c>
      <c r="AD665">
        <f t="shared" si="250"/>
        <v>0</v>
      </c>
      <c r="AE665">
        <f t="shared" si="250"/>
        <v>0</v>
      </c>
      <c r="AF665">
        <f t="shared" si="248"/>
        <v>0</v>
      </c>
      <c r="AG665">
        <f t="shared" si="248"/>
        <v>0</v>
      </c>
      <c r="AH665">
        <f t="shared" si="248"/>
        <v>0</v>
      </c>
      <c r="AI665">
        <f t="shared" si="248"/>
        <v>0</v>
      </c>
      <c r="AJ665">
        <f t="shared" si="235"/>
        <v>0</v>
      </c>
      <c r="AK665">
        <f t="shared" si="235"/>
        <v>0</v>
      </c>
      <c r="AL665">
        <f t="shared" si="235"/>
        <v>0</v>
      </c>
      <c r="AM665">
        <f t="shared" si="235"/>
        <v>0</v>
      </c>
      <c r="AN665">
        <f t="shared" si="235"/>
        <v>0</v>
      </c>
      <c r="AO665">
        <f t="shared" si="235"/>
        <v>0</v>
      </c>
      <c r="AP665">
        <f t="shared" si="235"/>
        <v>0</v>
      </c>
      <c r="AQ665">
        <f t="shared" si="235"/>
        <v>0</v>
      </c>
      <c r="AR665">
        <f t="shared" si="235"/>
        <v>0</v>
      </c>
      <c r="AS665">
        <f t="shared" si="235"/>
        <v>0</v>
      </c>
      <c r="AT665">
        <f t="shared" si="235"/>
        <v>0</v>
      </c>
      <c r="AV665" s="25">
        <f t="shared" si="249"/>
        <v>45.171769645733413</v>
      </c>
      <c r="AW665" s="25">
        <f t="shared" si="249"/>
        <v>127.04522300052373</v>
      </c>
      <c r="AX665" s="25">
        <f t="shared" si="249"/>
        <v>364.41551061754836</v>
      </c>
      <c r="AY665" s="25">
        <f t="shared" si="249"/>
        <v>1052.6074841407044</v>
      </c>
      <c r="AZ665" s="25">
        <f t="shared" si="249"/>
        <v>3047.8369510477814</v>
      </c>
      <c r="BA665" s="25">
        <f t="shared" si="249"/>
        <v>8832.473765734987</v>
      </c>
      <c r="BB665" s="25">
        <f t="shared" si="249"/>
        <v>25603.488645394966</v>
      </c>
      <c r="BC665" s="25">
        <f t="shared" si="249"/>
        <v>74226.582731377712</v>
      </c>
      <c r="BD665" s="25">
        <f t="shared" si="249"/>
        <v>215196.30313641208</v>
      </c>
      <c r="BE665" s="25">
        <f t="shared" si="249"/>
        <v>623900.48876334867</v>
      </c>
      <c r="BF665" s="25">
        <f t="shared" si="247"/>
        <v>1808829.499539858</v>
      </c>
      <c r="BG665" s="25">
        <f t="shared" si="247"/>
        <v>5244215.8008228196</v>
      </c>
      <c r="BH665" s="25">
        <f t="shared" si="247"/>
        <v>15204204.063164905</v>
      </c>
      <c r="BI665" s="25">
        <f t="shared" si="247"/>
        <v>44080539.207467429</v>
      </c>
      <c r="BJ665" s="25">
        <f t="shared" si="247"/>
        <v>127799787.60445273</v>
      </c>
      <c r="BK665" s="25">
        <f t="shared" si="247"/>
        <v>370521466.69325632</v>
      </c>
      <c r="BL665" s="25">
        <f t="shared" si="247"/>
        <v>1074228375.5313194</v>
      </c>
      <c r="BM665" s="25">
        <f t="shared" si="247"/>
        <v>3114439268.1283507</v>
      </c>
      <c r="BN665" s="25">
        <f t="shared" si="247"/>
        <v>9029487754.9259262</v>
      </c>
    </row>
    <row r="666" spans="2:66" x14ac:dyDescent="0.3">
      <c r="B666" s="73"/>
      <c r="F666" s="75"/>
      <c r="G666" s="23"/>
      <c r="H666" s="59">
        <f t="shared" si="239"/>
        <v>0</v>
      </c>
      <c r="I666" s="77">
        <f t="shared" si="246"/>
        <v>0</v>
      </c>
      <c r="J666">
        <f t="shared" si="252"/>
        <v>0</v>
      </c>
      <c r="K666">
        <f t="shared" si="252"/>
        <v>0</v>
      </c>
      <c r="L666">
        <f t="shared" si="252"/>
        <v>0</v>
      </c>
      <c r="M666">
        <f t="shared" si="252"/>
        <v>0</v>
      </c>
      <c r="N666">
        <f t="shared" si="252"/>
        <v>0</v>
      </c>
      <c r="O666">
        <f t="shared" si="252"/>
        <v>0</v>
      </c>
      <c r="P666">
        <f t="shared" si="252"/>
        <v>0</v>
      </c>
      <c r="Q666">
        <f t="shared" si="252"/>
        <v>0</v>
      </c>
      <c r="R666">
        <f t="shared" si="252"/>
        <v>0</v>
      </c>
      <c r="S666">
        <f t="shared" si="252"/>
        <v>0</v>
      </c>
      <c r="T666">
        <f t="shared" si="252"/>
        <v>0</v>
      </c>
      <c r="U666">
        <f t="shared" si="252"/>
        <v>0</v>
      </c>
      <c r="V666">
        <f t="shared" si="252"/>
        <v>0</v>
      </c>
      <c r="W666">
        <f t="shared" si="252"/>
        <v>0</v>
      </c>
      <c r="X666">
        <f t="shared" si="252"/>
        <v>0</v>
      </c>
      <c r="Y666">
        <f t="shared" si="252"/>
        <v>0</v>
      </c>
      <c r="Z666">
        <f t="shared" si="252"/>
        <v>0</v>
      </c>
      <c r="AA666">
        <f t="shared" si="252"/>
        <v>0</v>
      </c>
      <c r="AC666">
        <f t="shared" si="250"/>
        <v>0</v>
      </c>
      <c r="AD666">
        <f t="shared" si="250"/>
        <v>0</v>
      </c>
      <c r="AE666">
        <f t="shared" si="250"/>
        <v>0</v>
      </c>
      <c r="AF666">
        <f t="shared" si="248"/>
        <v>0</v>
      </c>
      <c r="AG666">
        <f t="shared" si="248"/>
        <v>0</v>
      </c>
      <c r="AH666">
        <f t="shared" si="248"/>
        <v>0</v>
      </c>
      <c r="AI666">
        <f t="shared" si="248"/>
        <v>0</v>
      </c>
      <c r="AJ666">
        <f t="shared" si="235"/>
        <v>0</v>
      </c>
      <c r="AK666">
        <f t="shared" si="235"/>
        <v>0</v>
      </c>
      <c r="AL666">
        <f t="shared" si="235"/>
        <v>0</v>
      </c>
      <c r="AM666">
        <f t="shared" si="235"/>
        <v>0</v>
      </c>
      <c r="AN666">
        <f t="shared" si="235"/>
        <v>0</v>
      </c>
      <c r="AO666">
        <f t="shared" si="235"/>
        <v>0</v>
      </c>
      <c r="AP666">
        <f t="shared" si="235"/>
        <v>0</v>
      </c>
      <c r="AQ666">
        <f t="shared" si="235"/>
        <v>0</v>
      </c>
      <c r="AR666">
        <f t="shared" si="235"/>
        <v>0</v>
      </c>
      <c r="AS666">
        <f t="shared" si="235"/>
        <v>0</v>
      </c>
      <c r="AT666">
        <f t="shared" si="235"/>
        <v>0</v>
      </c>
      <c r="AV666" s="25">
        <f t="shared" si="249"/>
        <v>45.171769645733413</v>
      </c>
      <c r="AW666" s="25">
        <f t="shared" si="249"/>
        <v>127.04522300052373</v>
      </c>
      <c r="AX666" s="25">
        <f t="shared" si="249"/>
        <v>364.41551061754836</v>
      </c>
      <c r="AY666" s="25">
        <f t="shared" si="249"/>
        <v>1052.6074841407044</v>
      </c>
      <c r="AZ666" s="25">
        <f t="shared" si="249"/>
        <v>3047.8369510477814</v>
      </c>
      <c r="BA666" s="25">
        <f t="shared" si="249"/>
        <v>8832.473765734987</v>
      </c>
      <c r="BB666" s="25">
        <f t="shared" si="249"/>
        <v>25603.488645394966</v>
      </c>
      <c r="BC666" s="25">
        <f t="shared" si="249"/>
        <v>74226.582731377712</v>
      </c>
      <c r="BD666" s="25">
        <f t="shared" si="249"/>
        <v>215196.30313641208</v>
      </c>
      <c r="BE666" s="25">
        <f t="shared" si="249"/>
        <v>623900.48876334867</v>
      </c>
      <c r="BF666" s="25">
        <f t="shared" si="247"/>
        <v>1808829.499539858</v>
      </c>
      <c r="BG666" s="25">
        <f t="shared" si="247"/>
        <v>5244215.8008228196</v>
      </c>
      <c r="BH666" s="25">
        <f t="shared" si="247"/>
        <v>15204204.063164905</v>
      </c>
      <c r="BI666" s="25">
        <f t="shared" si="247"/>
        <v>44080539.207467429</v>
      </c>
      <c r="BJ666" s="25">
        <f t="shared" si="247"/>
        <v>127799787.60445273</v>
      </c>
      <c r="BK666" s="25">
        <f t="shared" si="247"/>
        <v>370521466.69325632</v>
      </c>
      <c r="BL666" s="25">
        <f t="shared" si="247"/>
        <v>1074228375.5313194</v>
      </c>
      <c r="BM666" s="25">
        <f t="shared" si="247"/>
        <v>3114439268.1283507</v>
      </c>
      <c r="BN666" s="25">
        <f t="shared" si="247"/>
        <v>9029487754.9259262</v>
      </c>
    </row>
    <row r="667" spans="2:66" x14ac:dyDescent="0.3">
      <c r="B667" s="73"/>
      <c r="F667" s="75"/>
      <c r="G667" s="23"/>
      <c r="H667" s="59">
        <f t="shared" si="239"/>
        <v>0</v>
      </c>
      <c r="I667" s="77">
        <f t="shared" si="246"/>
        <v>0</v>
      </c>
      <c r="J667">
        <f t="shared" si="252"/>
        <v>0</v>
      </c>
      <c r="K667">
        <f t="shared" si="252"/>
        <v>0</v>
      </c>
      <c r="L667">
        <f t="shared" si="252"/>
        <v>0</v>
      </c>
      <c r="M667">
        <f t="shared" si="252"/>
        <v>0</v>
      </c>
      <c r="N667">
        <f t="shared" si="252"/>
        <v>0</v>
      </c>
      <c r="O667">
        <f t="shared" si="252"/>
        <v>0</v>
      </c>
      <c r="P667">
        <f t="shared" si="252"/>
        <v>0</v>
      </c>
      <c r="Q667">
        <f t="shared" si="252"/>
        <v>0</v>
      </c>
      <c r="R667">
        <f t="shared" si="252"/>
        <v>0</v>
      </c>
      <c r="S667">
        <f t="shared" si="252"/>
        <v>0</v>
      </c>
      <c r="T667">
        <f t="shared" si="252"/>
        <v>0</v>
      </c>
      <c r="U667">
        <f t="shared" si="252"/>
        <v>0</v>
      </c>
      <c r="V667">
        <f t="shared" si="252"/>
        <v>0</v>
      </c>
      <c r="W667">
        <f t="shared" si="252"/>
        <v>0</v>
      </c>
      <c r="X667">
        <f t="shared" si="252"/>
        <v>0</v>
      </c>
      <c r="Y667">
        <f t="shared" si="252"/>
        <v>0</v>
      </c>
      <c r="Z667">
        <f t="shared" si="252"/>
        <v>0</v>
      </c>
      <c r="AA667">
        <f t="shared" si="252"/>
        <v>0</v>
      </c>
      <c r="AC667">
        <f t="shared" si="250"/>
        <v>0</v>
      </c>
      <c r="AD667">
        <f t="shared" si="250"/>
        <v>0</v>
      </c>
      <c r="AE667">
        <f t="shared" si="250"/>
        <v>0</v>
      </c>
      <c r="AF667">
        <f t="shared" si="248"/>
        <v>0</v>
      </c>
      <c r="AG667">
        <f t="shared" si="248"/>
        <v>0</v>
      </c>
      <c r="AH667">
        <f t="shared" si="248"/>
        <v>0</v>
      </c>
      <c r="AI667">
        <f t="shared" si="248"/>
        <v>0</v>
      </c>
      <c r="AJ667">
        <f t="shared" si="235"/>
        <v>0</v>
      </c>
      <c r="AK667">
        <f t="shared" si="235"/>
        <v>0</v>
      </c>
      <c r="AL667">
        <f t="shared" si="235"/>
        <v>0</v>
      </c>
      <c r="AM667">
        <f t="shared" ref="AM667:AT698" si="253">IF(AND(BF667&lt;=$G667,$G667&lt;BG667)=TRUE,BF$10*100+100*((LOG($G667)-LOG(BF667))/(LOG(BG667)-LOG(BF667))),0)</f>
        <v>0</v>
      </c>
      <c r="AN667">
        <f t="shared" si="253"/>
        <v>0</v>
      </c>
      <c r="AO667">
        <f t="shared" si="253"/>
        <v>0</v>
      </c>
      <c r="AP667">
        <f t="shared" si="253"/>
        <v>0</v>
      </c>
      <c r="AQ667">
        <f t="shared" si="253"/>
        <v>0</v>
      </c>
      <c r="AR667">
        <f t="shared" si="253"/>
        <v>0</v>
      </c>
      <c r="AS667">
        <f t="shared" si="253"/>
        <v>0</v>
      </c>
      <c r="AT667">
        <f t="shared" si="253"/>
        <v>0</v>
      </c>
      <c r="AV667" s="25">
        <f t="shared" si="249"/>
        <v>45.171769645733413</v>
      </c>
      <c r="AW667" s="25">
        <f t="shared" si="249"/>
        <v>127.04522300052373</v>
      </c>
      <c r="AX667" s="25">
        <f t="shared" si="249"/>
        <v>364.41551061754836</v>
      </c>
      <c r="AY667" s="25">
        <f t="shared" si="249"/>
        <v>1052.6074841407044</v>
      </c>
      <c r="AZ667" s="25">
        <f t="shared" si="249"/>
        <v>3047.8369510477814</v>
      </c>
      <c r="BA667" s="25">
        <f t="shared" si="249"/>
        <v>8832.473765734987</v>
      </c>
      <c r="BB667" s="25">
        <f t="shared" si="249"/>
        <v>25603.488645394966</v>
      </c>
      <c r="BC667" s="25">
        <f t="shared" si="249"/>
        <v>74226.582731377712</v>
      </c>
      <c r="BD667" s="25">
        <f t="shared" si="249"/>
        <v>215196.30313641208</v>
      </c>
      <c r="BE667" s="25">
        <f t="shared" si="249"/>
        <v>623900.48876334867</v>
      </c>
      <c r="BF667" s="25">
        <f t="shared" si="249"/>
        <v>1808829.499539858</v>
      </c>
      <c r="BG667" s="25">
        <f t="shared" si="249"/>
        <v>5244215.8008228196</v>
      </c>
      <c r="BH667" s="25">
        <f t="shared" si="249"/>
        <v>15204204.063164905</v>
      </c>
      <c r="BI667" s="25">
        <f t="shared" si="249"/>
        <v>44080539.207467429</v>
      </c>
      <c r="BJ667" s="25">
        <f t="shared" si="249"/>
        <v>127799787.60445273</v>
      </c>
      <c r="BK667" s="25">
        <f t="shared" si="249"/>
        <v>370521466.69325632</v>
      </c>
      <c r="BL667" s="25">
        <f t="shared" ref="BF667:BN682" si="254">$H$1+EXP(EXP($H$6*($E$4+($D667-$D$4)*$C$4)+$H$5)*BL$10+EXP($H$4*($E$4+($D667-$D$4)*$C$4)+$H$3)+$H$2)</f>
        <v>1074228375.5313194</v>
      </c>
      <c r="BM667" s="25">
        <f t="shared" si="254"/>
        <v>3114439268.1283507</v>
      </c>
      <c r="BN667" s="25">
        <f t="shared" si="254"/>
        <v>9029487754.9259262</v>
      </c>
    </row>
    <row r="668" spans="2:66" s="80" customFormat="1" x14ac:dyDescent="0.3">
      <c r="B668" s="73"/>
      <c r="F668" s="85"/>
      <c r="G668" s="86"/>
      <c r="H668" s="83">
        <f t="shared" si="239"/>
        <v>0</v>
      </c>
      <c r="I668" s="81">
        <f t="shared" si="246"/>
        <v>0</v>
      </c>
      <c r="J668" s="80">
        <f t="shared" si="252"/>
        <v>0</v>
      </c>
      <c r="K668" s="80">
        <f t="shared" si="252"/>
        <v>0</v>
      </c>
      <c r="L668" s="80">
        <f t="shared" si="252"/>
        <v>0</v>
      </c>
      <c r="M668" s="80">
        <f t="shared" si="252"/>
        <v>0</v>
      </c>
      <c r="N668" s="80">
        <f t="shared" si="252"/>
        <v>0</v>
      </c>
      <c r="O668" s="80">
        <f t="shared" si="252"/>
        <v>0</v>
      </c>
      <c r="P668" s="80">
        <f t="shared" si="252"/>
        <v>0</v>
      </c>
      <c r="Q668" s="80">
        <f t="shared" si="252"/>
        <v>0</v>
      </c>
      <c r="R668" s="80">
        <f t="shared" si="252"/>
        <v>0</v>
      </c>
      <c r="S668" s="80">
        <f t="shared" si="252"/>
        <v>0</v>
      </c>
      <c r="T668" s="80">
        <f t="shared" si="252"/>
        <v>0</v>
      </c>
      <c r="U668" s="80">
        <f t="shared" si="252"/>
        <v>0</v>
      </c>
      <c r="V668" s="80">
        <f t="shared" si="252"/>
        <v>0</v>
      </c>
      <c r="W668" s="80">
        <f t="shared" si="252"/>
        <v>0</v>
      </c>
      <c r="X668" s="80">
        <f t="shared" si="252"/>
        <v>0</v>
      </c>
      <c r="Y668" s="80">
        <f t="shared" si="252"/>
        <v>0</v>
      </c>
      <c r="Z668" s="80">
        <f t="shared" si="252"/>
        <v>0</v>
      </c>
      <c r="AA668" s="80">
        <f t="shared" si="252"/>
        <v>0</v>
      </c>
      <c r="AC668" s="80">
        <f t="shared" si="250"/>
        <v>0</v>
      </c>
      <c r="AD668" s="80">
        <f t="shared" si="250"/>
        <v>0</v>
      </c>
      <c r="AE668" s="80">
        <f t="shared" si="250"/>
        <v>0</v>
      </c>
      <c r="AF668" s="80">
        <f t="shared" si="248"/>
        <v>0</v>
      </c>
      <c r="AG668" s="80">
        <f t="shared" si="248"/>
        <v>0</v>
      </c>
      <c r="AH668" s="80">
        <f t="shared" si="248"/>
        <v>0</v>
      </c>
      <c r="AI668" s="80">
        <f t="shared" si="248"/>
        <v>0</v>
      </c>
      <c r="AJ668" s="80">
        <f t="shared" si="248"/>
        <v>0</v>
      </c>
      <c r="AK668" s="80">
        <f t="shared" si="248"/>
        <v>0</v>
      </c>
      <c r="AL668" s="80">
        <f t="shared" si="248"/>
        <v>0</v>
      </c>
      <c r="AM668" s="80">
        <f t="shared" si="253"/>
        <v>0</v>
      </c>
      <c r="AN668" s="80">
        <f t="shared" si="253"/>
        <v>0</v>
      </c>
      <c r="AO668" s="80">
        <f t="shared" si="253"/>
        <v>0</v>
      </c>
      <c r="AP668" s="80">
        <f t="shared" si="253"/>
        <v>0</v>
      </c>
      <c r="AQ668" s="80">
        <f t="shared" si="253"/>
        <v>0</v>
      </c>
      <c r="AR668" s="80">
        <f t="shared" si="253"/>
        <v>0</v>
      </c>
      <c r="AS668" s="80">
        <f t="shared" si="253"/>
        <v>0</v>
      </c>
      <c r="AT668" s="80">
        <f t="shared" si="253"/>
        <v>0</v>
      </c>
      <c r="AV668" s="84">
        <f t="shared" ref="AV668:BK683" si="255">$H$1+EXP(EXP($H$6*($E$4+($D668-$D$4)*$C$4)+$H$5)*AV$10+EXP($H$4*($E$4+($D668-$D$4)*$C$4)+$H$3)+$H$2)</f>
        <v>45.171769645733413</v>
      </c>
      <c r="AW668" s="84">
        <f t="shared" si="255"/>
        <v>127.04522300052373</v>
      </c>
      <c r="AX668" s="84">
        <f t="shared" si="255"/>
        <v>364.41551061754836</v>
      </c>
      <c r="AY668" s="84">
        <f t="shared" si="255"/>
        <v>1052.6074841407044</v>
      </c>
      <c r="AZ668" s="84">
        <f t="shared" si="255"/>
        <v>3047.8369510477814</v>
      </c>
      <c r="BA668" s="84">
        <f t="shared" si="255"/>
        <v>8832.473765734987</v>
      </c>
      <c r="BB668" s="84">
        <f t="shared" si="255"/>
        <v>25603.488645394966</v>
      </c>
      <c r="BC668" s="84">
        <f t="shared" si="255"/>
        <v>74226.582731377712</v>
      </c>
      <c r="BD668" s="84">
        <f t="shared" si="255"/>
        <v>215196.30313641208</v>
      </c>
      <c r="BE668" s="84">
        <f t="shared" si="255"/>
        <v>623900.48876334867</v>
      </c>
      <c r="BF668" s="84">
        <f t="shared" si="254"/>
        <v>1808829.499539858</v>
      </c>
      <c r="BG668" s="84">
        <f t="shared" si="254"/>
        <v>5244215.8008228196</v>
      </c>
      <c r="BH668" s="84">
        <f t="shared" si="254"/>
        <v>15204204.063164905</v>
      </c>
      <c r="BI668" s="84">
        <f t="shared" si="254"/>
        <v>44080539.207467429</v>
      </c>
      <c r="BJ668" s="84">
        <f t="shared" si="254"/>
        <v>127799787.60445273</v>
      </c>
      <c r="BK668" s="84">
        <f t="shared" si="254"/>
        <v>370521466.69325632</v>
      </c>
      <c r="BL668" s="84">
        <f t="shared" si="254"/>
        <v>1074228375.5313194</v>
      </c>
      <c r="BM668" s="84">
        <f t="shared" si="254"/>
        <v>3114439268.1283507</v>
      </c>
      <c r="BN668" s="84">
        <f t="shared" si="254"/>
        <v>9029487754.9259262</v>
      </c>
    </row>
    <row r="669" spans="2:66" x14ac:dyDescent="0.3">
      <c r="B669" s="73"/>
      <c r="F669" s="75"/>
      <c r="G669" s="23"/>
      <c r="H669" s="59">
        <f t="shared" si="239"/>
        <v>0</v>
      </c>
      <c r="I669" s="77">
        <f t="shared" si="246"/>
        <v>0</v>
      </c>
      <c r="J669">
        <f t="shared" si="252"/>
        <v>0</v>
      </c>
      <c r="K669">
        <f t="shared" si="252"/>
        <v>0</v>
      </c>
      <c r="L669">
        <f t="shared" si="252"/>
        <v>0</v>
      </c>
      <c r="M669">
        <f t="shared" si="252"/>
        <v>0</v>
      </c>
      <c r="N669">
        <f t="shared" si="252"/>
        <v>0</v>
      </c>
      <c r="O669">
        <f t="shared" si="252"/>
        <v>0</v>
      </c>
      <c r="P669">
        <f t="shared" si="252"/>
        <v>0</v>
      </c>
      <c r="Q669">
        <f t="shared" si="252"/>
        <v>0</v>
      </c>
      <c r="R669">
        <f t="shared" si="252"/>
        <v>0</v>
      </c>
      <c r="S669">
        <f t="shared" si="252"/>
        <v>0</v>
      </c>
      <c r="T669">
        <f t="shared" si="252"/>
        <v>0</v>
      </c>
      <c r="U669">
        <f t="shared" si="252"/>
        <v>0</v>
      </c>
      <c r="V669">
        <f t="shared" si="252"/>
        <v>0</v>
      </c>
      <c r="W669">
        <f t="shared" si="252"/>
        <v>0</v>
      </c>
      <c r="X669">
        <f t="shared" si="252"/>
        <v>0</v>
      </c>
      <c r="Y669">
        <f t="shared" si="252"/>
        <v>0</v>
      </c>
      <c r="Z669">
        <f t="shared" si="252"/>
        <v>0</v>
      </c>
      <c r="AA669">
        <f t="shared" si="252"/>
        <v>0</v>
      </c>
      <c r="AC669">
        <f t="shared" si="250"/>
        <v>0</v>
      </c>
      <c r="AD669">
        <f t="shared" si="250"/>
        <v>0</v>
      </c>
      <c r="AE669">
        <f t="shared" si="250"/>
        <v>0</v>
      </c>
      <c r="AF669">
        <f t="shared" si="248"/>
        <v>0</v>
      </c>
      <c r="AG669">
        <f t="shared" si="248"/>
        <v>0</v>
      </c>
      <c r="AH669">
        <f t="shared" si="248"/>
        <v>0</v>
      </c>
      <c r="AI669">
        <f t="shared" si="248"/>
        <v>0</v>
      </c>
      <c r="AJ669">
        <f t="shared" si="248"/>
        <v>0</v>
      </c>
      <c r="AK669">
        <f t="shared" si="248"/>
        <v>0</v>
      </c>
      <c r="AL669">
        <f t="shared" si="248"/>
        <v>0</v>
      </c>
      <c r="AM669">
        <f t="shared" si="253"/>
        <v>0</v>
      </c>
      <c r="AN669">
        <f t="shared" si="253"/>
        <v>0</v>
      </c>
      <c r="AO669">
        <f t="shared" si="253"/>
        <v>0</v>
      </c>
      <c r="AP669">
        <f t="shared" si="253"/>
        <v>0</v>
      </c>
      <c r="AQ669">
        <f t="shared" si="253"/>
        <v>0</v>
      </c>
      <c r="AR669">
        <f t="shared" si="253"/>
        <v>0</v>
      </c>
      <c r="AS669">
        <f t="shared" si="253"/>
        <v>0</v>
      </c>
      <c r="AT669">
        <f t="shared" si="253"/>
        <v>0</v>
      </c>
      <c r="AV669" s="25">
        <f t="shared" si="255"/>
        <v>45.171769645733413</v>
      </c>
      <c r="AW669" s="25">
        <f t="shared" si="255"/>
        <v>127.04522300052373</v>
      </c>
      <c r="AX669" s="25">
        <f t="shared" si="255"/>
        <v>364.41551061754836</v>
      </c>
      <c r="AY669" s="25">
        <f t="shared" si="255"/>
        <v>1052.6074841407044</v>
      </c>
      <c r="AZ669" s="25">
        <f t="shared" si="255"/>
        <v>3047.8369510477814</v>
      </c>
      <c r="BA669" s="25">
        <f t="shared" si="255"/>
        <v>8832.473765734987</v>
      </c>
      <c r="BB669" s="25">
        <f t="shared" si="255"/>
        <v>25603.488645394966</v>
      </c>
      <c r="BC669" s="25">
        <f t="shared" si="255"/>
        <v>74226.582731377712</v>
      </c>
      <c r="BD669" s="25">
        <f t="shared" si="255"/>
        <v>215196.30313641208</v>
      </c>
      <c r="BE669" s="25">
        <f t="shared" si="255"/>
        <v>623900.48876334867</v>
      </c>
      <c r="BF669" s="25">
        <f t="shared" si="254"/>
        <v>1808829.499539858</v>
      </c>
      <c r="BG669" s="25">
        <f t="shared" si="254"/>
        <v>5244215.8008228196</v>
      </c>
      <c r="BH669" s="25">
        <f t="shared" si="254"/>
        <v>15204204.063164905</v>
      </c>
      <c r="BI669" s="25">
        <f t="shared" si="254"/>
        <v>44080539.207467429</v>
      </c>
      <c r="BJ669" s="25">
        <f t="shared" si="254"/>
        <v>127799787.60445273</v>
      </c>
      <c r="BK669" s="25">
        <f t="shared" si="254"/>
        <v>370521466.69325632</v>
      </c>
      <c r="BL669" s="25">
        <f t="shared" si="254"/>
        <v>1074228375.5313194</v>
      </c>
      <c r="BM669" s="25">
        <f t="shared" si="254"/>
        <v>3114439268.1283507</v>
      </c>
      <c r="BN669" s="25">
        <f t="shared" si="254"/>
        <v>9029487754.9259262</v>
      </c>
    </row>
    <row r="670" spans="2:66" x14ac:dyDescent="0.3">
      <c r="B670" s="73"/>
      <c r="F670" s="75"/>
      <c r="G670" s="23"/>
      <c r="H670" s="59">
        <f t="shared" si="239"/>
        <v>0</v>
      </c>
      <c r="I670" s="77">
        <f t="shared" si="246"/>
        <v>0</v>
      </c>
      <c r="J670">
        <f t="shared" si="252"/>
        <v>0</v>
      </c>
      <c r="K670">
        <f t="shared" si="252"/>
        <v>0</v>
      </c>
      <c r="L670">
        <f t="shared" si="252"/>
        <v>0</v>
      </c>
      <c r="M670">
        <f t="shared" ref="M670:AA670" si="256">IF(AND(M$10&lt;=$D670,$D670&lt;N$10)=TRUE,(M$9*100+100*($D670-M$10)/(N$10-M$10)),0)</f>
        <v>0</v>
      </c>
      <c r="N670">
        <f t="shared" si="256"/>
        <v>0</v>
      </c>
      <c r="O670">
        <f t="shared" si="256"/>
        <v>0</v>
      </c>
      <c r="P670">
        <f t="shared" si="256"/>
        <v>0</v>
      </c>
      <c r="Q670">
        <f t="shared" si="256"/>
        <v>0</v>
      </c>
      <c r="R670">
        <f t="shared" si="256"/>
        <v>0</v>
      </c>
      <c r="S670">
        <f t="shared" si="256"/>
        <v>0</v>
      </c>
      <c r="T670">
        <f t="shared" si="256"/>
        <v>0</v>
      </c>
      <c r="U670">
        <f t="shared" si="256"/>
        <v>0</v>
      </c>
      <c r="V670">
        <f t="shared" si="256"/>
        <v>0</v>
      </c>
      <c r="W670">
        <f t="shared" si="256"/>
        <v>0</v>
      </c>
      <c r="X670">
        <f t="shared" si="256"/>
        <v>0</v>
      </c>
      <c r="Y670">
        <f t="shared" si="256"/>
        <v>0</v>
      </c>
      <c r="Z670">
        <f t="shared" si="256"/>
        <v>0</v>
      </c>
      <c r="AA670">
        <f t="shared" si="256"/>
        <v>0</v>
      </c>
      <c r="AC670">
        <f t="shared" si="250"/>
        <v>0</v>
      </c>
      <c r="AD670">
        <f t="shared" si="250"/>
        <v>0</v>
      </c>
      <c r="AE670">
        <f t="shared" si="250"/>
        <v>0</v>
      </c>
      <c r="AF670">
        <f t="shared" si="248"/>
        <v>0</v>
      </c>
      <c r="AG670">
        <f t="shared" si="248"/>
        <v>0</v>
      </c>
      <c r="AH670">
        <f t="shared" si="248"/>
        <v>0</v>
      </c>
      <c r="AI670">
        <f t="shared" si="248"/>
        <v>0</v>
      </c>
      <c r="AJ670">
        <f t="shared" si="248"/>
        <v>0</v>
      </c>
      <c r="AK670">
        <f t="shared" si="248"/>
        <v>0</v>
      </c>
      <c r="AL670">
        <f t="shared" si="248"/>
        <v>0</v>
      </c>
      <c r="AM670">
        <f t="shared" si="253"/>
        <v>0</v>
      </c>
      <c r="AN670">
        <f t="shared" si="253"/>
        <v>0</v>
      </c>
      <c r="AO670">
        <f t="shared" si="253"/>
        <v>0</v>
      </c>
      <c r="AP670">
        <f t="shared" si="253"/>
        <v>0</v>
      </c>
      <c r="AQ670">
        <f t="shared" si="253"/>
        <v>0</v>
      </c>
      <c r="AR670">
        <f t="shared" si="253"/>
        <v>0</v>
      </c>
      <c r="AS670">
        <f t="shared" si="253"/>
        <v>0</v>
      </c>
      <c r="AT670">
        <f t="shared" si="253"/>
        <v>0</v>
      </c>
      <c r="AV670" s="25">
        <f t="shared" si="255"/>
        <v>45.171769645733413</v>
      </c>
      <c r="AW670" s="25">
        <f t="shared" si="255"/>
        <v>127.04522300052373</v>
      </c>
      <c r="AX670" s="25">
        <f t="shared" si="255"/>
        <v>364.41551061754836</v>
      </c>
      <c r="AY670" s="25">
        <f t="shared" si="255"/>
        <v>1052.6074841407044</v>
      </c>
      <c r="AZ670" s="25">
        <f t="shared" si="255"/>
        <v>3047.8369510477814</v>
      </c>
      <c r="BA670" s="25">
        <f t="shared" si="255"/>
        <v>8832.473765734987</v>
      </c>
      <c r="BB670" s="25">
        <f t="shared" si="255"/>
        <v>25603.488645394966</v>
      </c>
      <c r="BC670" s="25">
        <f t="shared" si="255"/>
        <v>74226.582731377712</v>
      </c>
      <c r="BD670" s="25">
        <f t="shared" si="255"/>
        <v>215196.30313641208</v>
      </c>
      <c r="BE670" s="25">
        <f t="shared" si="255"/>
        <v>623900.48876334867</v>
      </c>
      <c r="BF670" s="25">
        <f t="shared" si="254"/>
        <v>1808829.499539858</v>
      </c>
      <c r="BG670" s="25">
        <f t="shared" si="254"/>
        <v>5244215.8008228196</v>
      </c>
      <c r="BH670" s="25">
        <f t="shared" si="254"/>
        <v>15204204.063164905</v>
      </c>
      <c r="BI670" s="25">
        <f t="shared" si="254"/>
        <v>44080539.207467429</v>
      </c>
      <c r="BJ670" s="25">
        <f t="shared" si="254"/>
        <v>127799787.60445273</v>
      </c>
      <c r="BK670" s="25">
        <f t="shared" si="254"/>
        <v>370521466.69325632</v>
      </c>
      <c r="BL670" s="25">
        <f t="shared" si="254"/>
        <v>1074228375.5313194</v>
      </c>
      <c r="BM670" s="25">
        <f t="shared" si="254"/>
        <v>3114439268.1283507</v>
      </c>
      <c r="BN670" s="25">
        <f t="shared" si="254"/>
        <v>9029487754.9259262</v>
      </c>
    </row>
    <row r="671" spans="2:66" x14ac:dyDescent="0.3">
      <c r="B671" s="73"/>
      <c r="F671" s="75"/>
      <c r="G671" s="23"/>
      <c r="H671" s="59">
        <f t="shared" si="239"/>
        <v>0</v>
      </c>
      <c r="I671" s="77">
        <f t="shared" si="246"/>
        <v>0</v>
      </c>
      <c r="J671">
        <f t="shared" ref="J671:AA685" si="257">IF(AND(J$10&lt;=$D671,$D671&lt;K$10)=TRUE,(J$9*100+100*($D671-J$10)/(K$10-J$10)),0)</f>
        <v>0</v>
      </c>
      <c r="K671">
        <f t="shared" si="257"/>
        <v>0</v>
      </c>
      <c r="L671">
        <f t="shared" si="257"/>
        <v>0</v>
      </c>
      <c r="M671">
        <f t="shared" si="257"/>
        <v>0</v>
      </c>
      <c r="N671">
        <f t="shared" si="257"/>
        <v>0</v>
      </c>
      <c r="O671">
        <f t="shared" si="257"/>
        <v>0</v>
      </c>
      <c r="P671">
        <f t="shared" si="257"/>
        <v>0</v>
      </c>
      <c r="Q671">
        <f t="shared" si="257"/>
        <v>0</v>
      </c>
      <c r="R671">
        <f t="shared" si="257"/>
        <v>0</v>
      </c>
      <c r="S671">
        <f t="shared" si="257"/>
        <v>0</v>
      </c>
      <c r="T671">
        <f t="shared" si="257"/>
        <v>0</v>
      </c>
      <c r="U671">
        <f t="shared" si="257"/>
        <v>0</v>
      </c>
      <c r="V671">
        <f t="shared" si="257"/>
        <v>0</v>
      </c>
      <c r="W671">
        <f t="shared" si="257"/>
        <v>0</v>
      </c>
      <c r="X671">
        <f t="shared" si="257"/>
        <v>0</v>
      </c>
      <c r="Y671">
        <f t="shared" si="257"/>
        <v>0</v>
      </c>
      <c r="Z671">
        <f t="shared" si="257"/>
        <v>0</v>
      </c>
      <c r="AA671">
        <f t="shared" si="257"/>
        <v>0</v>
      </c>
      <c r="AC671">
        <f t="shared" si="250"/>
        <v>0</v>
      </c>
      <c r="AD671">
        <f t="shared" si="250"/>
        <v>0</v>
      </c>
      <c r="AE671">
        <f t="shared" si="250"/>
        <v>0</v>
      </c>
      <c r="AF671">
        <f t="shared" si="248"/>
        <v>0</v>
      </c>
      <c r="AG671">
        <f t="shared" si="248"/>
        <v>0</v>
      </c>
      <c r="AH671">
        <f t="shared" si="248"/>
        <v>0</v>
      </c>
      <c r="AI671">
        <f t="shared" si="248"/>
        <v>0</v>
      </c>
      <c r="AJ671">
        <f t="shared" si="248"/>
        <v>0</v>
      </c>
      <c r="AK671">
        <f t="shared" si="248"/>
        <v>0</v>
      </c>
      <c r="AL671">
        <f t="shared" si="248"/>
        <v>0</v>
      </c>
      <c r="AM671">
        <f t="shared" si="253"/>
        <v>0</v>
      </c>
      <c r="AN671">
        <f t="shared" si="253"/>
        <v>0</v>
      </c>
      <c r="AO671">
        <f t="shared" si="253"/>
        <v>0</v>
      </c>
      <c r="AP671">
        <f t="shared" si="253"/>
        <v>0</v>
      </c>
      <c r="AQ671">
        <f t="shared" si="253"/>
        <v>0</v>
      </c>
      <c r="AR671">
        <f t="shared" si="253"/>
        <v>0</v>
      </c>
      <c r="AS671">
        <f t="shared" si="253"/>
        <v>0</v>
      </c>
      <c r="AT671">
        <f t="shared" si="253"/>
        <v>0</v>
      </c>
      <c r="AV671" s="25">
        <f t="shared" si="255"/>
        <v>45.171769645733413</v>
      </c>
      <c r="AW671" s="25">
        <f t="shared" si="255"/>
        <v>127.04522300052373</v>
      </c>
      <c r="AX671" s="25">
        <f t="shared" si="255"/>
        <v>364.41551061754836</v>
      </c>
      <c r="AY671" s="25">
        <f t="shared" si="255"/>
        <v>1052.6074841407044</v>
      </c>
      <c r="AZ671" s="25">
        <f t="shared" si="255"/>
        <v>3047.8369510477814</v>
      </c>
      <c r="BA671" s="25">
        <f t="shared" si="255"/>
        <v>8832.473765734987</v>
      </c>
      <c r="BB671" s="25">
        <f t="shared" si="255"/>
        <v>25603.488645394966</v>
      </c>
      <c r="BC671" s="25">
        <f t="shared" si="255"/>
        <v>74226.582731377712</v>
      </c>
      <c r="BD671" s="25">
        <f t="shared" si="255"/>
        <v>215196.30313641208</v>
      </c>
      <c r="BE671" s="25">
        <f t="shared" si="255"/>
        <v>623900.48876334867</v>
      </c>
      <c r="BF671" s="25">
        <f t="shared" si="254"/>
        <v>1808829.499539858</v>
      </c>
      <c r="BG671" s="25">
        <f t="shared" si="254"/>
        <v>5244215.8008228196</v>
      </c>
      <c r="BH671" s="25">
        <f t="shared" si="254"/>
        <v>15204204.063164905</v>
      </c>
      <c r="BI671" s="25">
        <f t="shared" si="254"/>
        <v>44080539.207467429</v>
      </c>
      <c r="BJ671" s="25">
        <f t="shared" si="254"/>
        <v>127799787.60445273</v>
      </c>
      <c r="BK671" s="25">
        <f t="shared" si="254"/>
        <v>370521466.69325632</v>
      </c>
      <c r="BL671" s="25">
        <f t="shared" si="254"/>
        <v>1074228375.5313194</v>
      </c>
      <c r="BM671" s="25">
        <f t="shared" si="254"/>
        <v>3114439268.1283507</v>
      </c>
      <c r="BN671" s="25">
        <f t="shared" si="254"/>
        <v>9029487754.9259262</v>
      </c>
    </row>
    <row r="672" spans="2:66" x14ac:dyDescent="0.3">
      <c r="B672" s="73"/>
      <c r="F672" s="75"/>
      <c r="G672" s="23"/>
      <c r="H672" s="59">
        <f t="shared" si="239"/>
        <v>0</v>
      </c>
      <c r="I672" s="77">
        <f t="shared" si="246"/>
        <v>0</v>
      </c>
      <c r="J672">
        <f t="shared" si="257"/>
        <v>0</v>
      </c>
      <c r="K672">
        <f t="shared" si="257"/>
        <v>0</v>
      </c>
      <c r="L672">
        <f t="shared" si="257"/>
        <v>0</v>
      </c>
      <c r="M672">
        <f t="shared" si="257"/>
        <v>0</v>
      </c>
      <c r="N672">
        <f t="shared" si="257"/>
        <v>0</v>
      </c>
      <c r="O672">
        <f t="shared" si="257"/>
        <v>0</v>
      </c>
      <c r="P672">
        <f t="shared" si="257"/>
        <v>0</v>
      </c>
      <c r="Q672">
        <f t="shared" si="257"/>
        <v>0</v>
      </c>
      <c r="R672">
        <f t="shared" si="257"/>
        <v>0</v>
      </c>
      <c r="S672">
        <f t="shared" si="257"/>
        <v>0</v>
      </c>
      <c r="T672">
        <f t="shared" si="257"/>
        <v>0</v>
      </c>
      <c r="U672">
        <f t="shared" si="257"/>
        <v>0</v>
      </c>
      <c r="V672">
        <f t="shared" si="257"/>
        <v>0</v>
      </c>
      <c r="W672">
        <f t="shared" si="257"/>
        <v>0</v>
      </c>
      <c r="X672">
        <f t="shared" si="257"/>
        <v>0</v>
      </c>
      <c r="Y672">
        <f t="shared" si="257"/>
        <v>0</v>
      </c>
      <c r="Z672">
        <f t="shared" si="257"/>
        <v>0</v>
      </c>
      <c r="AA672">
        <f t="shared" si="257"/>
        <v>0</v>
      </c>
      <c r="AC672">
        <f t="shared" si="250"/>
        <v>0</v>
      </c>
      <c r="AD672">
        <f t="shared" si="250"/>
        <v>0</v>
      </c>
      <c r="AE672">
        <f t="shared" si="250"/>
        <v>0</v>
      </c>
      <c r="AF672">
        <f t="shared" si="248"/>
        <v>0</v>
      </c>
      <c r="AG672">
        <f t="shared" si="248"/>
        <v>0</v>
      </c>
      <c r="AH672">
        <f t="shared" si="248"/>
        <v>0</v>
      </c>
      <c r="AI672">
        <f t="shared" si="248"/>
        <v>0</v>
      </c>
      <c r="AJ672">
        <f t="shared" si="248"/>
        <v>0</v>
      </c>
      <c r="AK672">
        <f t="shared" si="248"/>
        <v>0</v>
      </c>
      <c r="AL672">
        <f t="shared" si="248"/>
        <v>0</v>
      </c>
      <c r="AM672">
        <f t="shared" si="253"/>
        <v>0</v>
      </c>
      <c r="AN672">
        <f t="shared" si="253"/>
        <v>0</v>
      </c>
      <c r="AO672">
        <f t="shared" si="253"/>
        <v>0</v>
      </c>
      <c r="AP672">
        <f t="shared" si="253"/>
        <v>0</v>
      </c>
      <c r="AQ672">
        <f t="shared" si="253"/>
        <v>0</v>
      </c>
      <c r="AR672">
        <f t="shared" si="253"/>
        <v>0</v>
      </c>
      <c r="AS672">
        <f t="shared" si="253"/>
        <v>0</v>
      </c>
      <c r="AT672">
        <f t="shared" si="253"/>
        <v>0</v>
      </c>
      <c r="AV672" s="25">
        <f t="shared" si="255"/>
        <v>45.171769645733413</v>
      </c>
      <c r="AW672" s="25">
        <f t="shared" si="255"/>
        <v>127.04522300052373</v>
      </c>
      <c r="AX672" s="25">
        <f t="shared" si="255"/>
        <v>364.41551061754836</v>
      </c>
      <c r="AY672" s="25">
        <f t="shared" si="255"/>
        <v>1052.6074841407044</v>
      </c>
      <c r="AZ672" s="25">
        <f t="shared" si="255"/>
        <v>3047.8369510477814</v>
      </c>
      <c r="BA672" s="25">
        <f t="shared" si="255"/>
        <v>8832.473765734987</v>
      </c>
      <c r="BB672" s="25">
        <f t="shared" si="255"/>
        <v>25603.488645394966</v>
      </c>
      <c r="BC672" s="25">
        <f t="shared" si="255"/>
        <v>74226.582731377712</v>
      </c>
      <c r="BD672" s="25">
        <f t="shared" si="255"/>
        <v>215196.30313641208</v>
      </c>
      <c r="BE672" s="25">
        <f t="shared" si="255"/>
        <v>623900.48876334867</v>
      </c>
      <c r="BF672" s="25">
        <f t="shared" si="254"/>
        <v>1808829.499539858</v>
      </c>
      <c r="BG672" s="25">
        <f t="shared" si="254"/>
        <v>5244215.8008228196</v>
      </c>
      <c r="BH672" s="25">
        <f t="shared" si="254"/>
        <v>15204204.063164905</v>
      </c>
      <c r="BI672" s="25">
        <f t="shared" si="254"/>
        <v>44080539.207467429</v>
      </c>
      <c r="BJ672" s="25">
        <f t="shared" si="254"/>
        <v>127799787.60445273</v>
      </c>
      <c r="BK672" s="25">
        <f t="shared" si="254"/>
        <v>370521466.69325632</v>
      </c>
      <c r="BL672" s="25">
        <f t="shared" si="254"/>
        <v>1074228375.5313194</v>
      </c>
      <c r="BM672" s="25">
        <f t="shared" si="254"/>
        <v>3114439268.1283507</v>
      </c>
      <c r="BN672" s="25">
        <f t="shared" si="254"/>
        <v>9029487754.9259262</v>
      </c>
    </row>
    <row r="673" spans="2:66" x14ac:dyDescent="0.3">
      <c r="B673" s="73"/>
      <c r="F673" s="75"/>
      <c r="G673" s="23"/>
      <c r="H673" s="59">
        <f t="shared" si="239"/>
        <v>0</v>
      </c>
      <c r="I673" s="77">
        <f t="shared" si="246"/>
        <v>0</v>
      </c>
      <c r="J673">
        <f t="shared" si="257"/>
        <v>0</v>
      </c>
      <c r="K673">
        <f t="shared" si="257"/>
        <v>0</v>
      </c>
      <c r="L673">
        <f t="shared" si="257"/>
        <v>0</v>
      </c>
      <c r="M673">
        <f t="shared" si="257"/>
        <v>0</v>
      </c>
      <c r="N673">
        <f t="shared" si="257"/>
        <v>0</v>
      </c>
      <c r="O673">
        <f t="shared" si="257"/>
        <v>0</v>
      </c>
      <c r="P673">
        <f t="shared" si="257"/>
        <v>0</v>
      </c>
      <c r="Q673">
        <f t="shared" si="257"/>
        <v>0</v>
      </c>
      <c r="R673">
        <f t="shared" si="257"/>
        <v>0</v>
      </c>
      <c r="S673">
        <f t="shared" si="257"/>
        <v>0</v>
      </c>
      <c r="T673">
        <f t="shared" si="257"/>
        <v>0</v>
      </c>
      <c r="U673">
        <f t="shared" si="257"/>
        <v>0</v>
      </c>
      <c r="V673">
        <f t="shared" si="257"/>
        <v>0</v>
      </c>
      <c r="W673">
        <f t="shared" si="257"/>
        <v>0</v>
      </c>
      <c r="X673">
        <f t="shared" si="257"/>
        <v>0</v>
      </c>
      <c r="Y673">
        <f t="shared" si="257"/>
        <v>0</v>
      </c>
      <c r="Z673">
        <f t="shared" si="257"/>
        <v>0</v>
      </c>
      <c r="AA673">
        <f t="shared" si="257"/>
        <v>0</v>
      </c>
      <c r="AC673">
        <f t="shared" si="250"/>
        <v>0</v>
      </c>
      <c r="AD673">
        <f t="shared" si="250"/>
        <v>0</v>
      </c>
      <c r="AE673">
        <f t="shared" si="250"/>
        <v>0</v>
      </c>
      <c r="AF673">
        <f t="shared" si="248"/>
        <v>0</v>
      </c>
      <c r="AG673">
        <f t="shared" si="248"/>
        <v>0</v>
      </c>
      <c r="AH673">
        <f t="shared" si="248"/>
        <v>0</v>
      </c>
      <c r="AI673">
        <f t="shared" si="248"/>
        <v>0</v>
      </c>
      <c r="AJ673">
        <f t="shared" si="248"/>
        <v>0</v>
      </c>
      <c r="AK673">
        <f t="shared" si="248"/>
        <v>0</v>
      </c>
      <c r="AL673">
        <f t="shared" si="248"/>
        <v>0</v>
      </c>
      <c r="AM673">
        <f t="shared" si="253"/>
        <v>0</v>
      </c>
      <c r="AN673">
        <f t="shared" si="253"/>
        <v>0</v>
      </c>
      <c r="AO673">
        <f t="shared" si="253"/>
        <v>0</v>
      </c>
      <c r="AP673">
        <f t="shared" si="253"/>
        <v>0</v>
      </c>
      <c r="AQ673">
        <f t="shared" si="253"/>
        <v>0</v>
      </c>
      <c r="AR673">
        <f t="shared" si="253"/>
        <v>0</v>
      </c>
      <c r="AS673">
        <f t="shared" si="253"/>
        <v>0</v>
      </c>
      <c r="AT673">
        <f t="shared" si="253"/>
        <v>0</v>
      </c>
      <c r="AV673" s="25">
        <f t="shared" si="255"/>
        <v>45.171769645733413</v>
      </c>
      <c r="AW673" s="25">
        <f t="shared" si="255"/>
        <v>127.04522300052373</v>
      </c>
      <c r="AX673" s="25">
        <f t="shared" si="255"/>
        <v>364.41551061754836</v>
      </c>
      <c r="AY673" s="25">
        <f t="shared" si="255"/>
        <v>1052.6074841407044</v>
      </c>
      <c r="AZ673" s="25">
        <f t="shared" si="255"/>
        <v>3047.8369510477814</v>
      </c>
      <c r="BA673" s="25">
        <f t="shared" si="255"/>
        <v>8832.473765734987</v>
      </c>
      <c r="BB673" s="25">
        <f t="shared" si="255"/>
        <v>25603.488645394966</v>
      </c>
      <c r="BC673" s="25">
        <f t="shared" si="255"/>
        <v>74226.582731377712</v>
      </c>
      <c r="BD673" s="25">
        <f t="shared" si="255"/>
        <v>215196.30313641208</v>
      </c>
      <c r="BE673" s="25">
        <f t="shared" si="255"/>
        <v>623900.48876334867</v>
      </c>
      <c r="BF673" s="25">
        <f t="shared" si="254"/>
        <v>1808829.499539858</v>
      </c>
      <c r="BG673" s="25">
        <f t="shared" si="254"/>
        <v>5244215.8008228196</v>
      </c>
      <c r="BH673" s="25">
        <f t="shared" si="254"/>
        <v>15204204.063164905</v>
      </c>
      <c r="BI673" s="25">
        <f t="shared" si="254"/>
        <v>44080539.207467429</v>
      </c>
      <c r="BJ673" s="25">
        <f t="shared" si="254"/>
        <v>127799787.60445273</v>
      </c>
      <c r="BK673" s="25">
        <f t="shared" si="254"/>
        <v>370521466.69325632</v>
      </c>
      <c r="BL673" s="25">
        <f t="shared" si="254"/>
        <v>1074228375.5313194</v>
      </c>
      <c r="BM673" s="25">
        <f t="shared" si="254"/>
        <v>3114439268.1283507</v>
      </c>
      <c r="BN673" s="25">
        <f t="shared" si="254"/>
        <v>9029487754.9259262</v>
      </c>
    </row>
    <row r="674" spans="2:66" x14ac:dyDescent="0.3">
      <c r="B674" s="73"/>
      <c r="F674" s="75"/>
      <c r="G674" s="23"/>
      <c r="H674" s="59">
        <f t="shared" si="239"/>
        <v>0</v>
      </c>
      <c r="I674" s="77">
        <f t="shared" si="246"/>
        <v>0</v>
      </c>
      <c r="J674">
        <f t="shared" si="257"/>
        <v>0</v>
      </c>
      <c r="K674">
        <f t="shared" si="257"/>
        <v>0</v>
      </c>
      <c r="L674">
        <f t="shared" si="257"/>
        <v>0</v>
      </c>
      <c r="M674">
        <f t="shared" si="257"/>
        <v>0</v>
      </c>
      <c r="N674">
        <f t="shared" si="257"/>
        <v>0</v>
      </c>
      <c r="O674">
        <f t="shared" si="257"/>
        <v>0</v>
      </c>
      <c r="P674">
        <f t="shared" si="257"/>
        <v>0</v>
      </c>
      <c r="Q674">
        <f t="shared" si="257"/>
        <v>0</v>
      </c>
      <c r="R674">
        <f t="shared" si="257"/>
        <v>0</v>
      </c>
      <c r="S674">
        <f t="shared" si="257"/>
        <v>0</v>
      </c>
      <c r="T674">
        <f t="shared" si="257"/>
        <v>0</v>
      </c>
      <c r="U674">
        <f t="shared" si="257"/>
        <v>0</v>
      </c>
      <c r="V674">
        <f t="shared" si="257"/>
        <v>0</v>
      </c>
      <c r="W674">
        <f t="shared" si="257"/>
        <v>0</v>
      </c>
      <c r="X674">
        <f t="shared" si="257"/>
        <v>0</v>
      </c>
      <c r="Y674">
        <f t="shared" si="257"/>
        <v>0</v>
      </c>
      <c r="Z674">
        <f t="shared" si="257"/>
        <v>0</v>
      </c>
      <c r="AA674">
        <f t="shared" si="257"/>
        <v>0</v>
      </c>
      <c r="AC674">
        <f t="shared" si="250"/>
        <v>0</v>
      </c>
      <c r="AD674">
        <f t="shared" si="250"/>
        <v>0</v>
      </c>
      <c r="AE674">
        <f t="shared" si="250"/>
        <v>0</v>
      </c>
      <c r="AF674">
        <f t="shared" si="248"/>
        <v>0</v>
      </c>
      <c r="AG674">
        <f t="shared" si="248"/>
        <v>0</v>
      </c>
      <c r="AH674">
        <f t="shared" si="248"/>
        <v>0</v>
      </c>
      <c r="AI674">
        <f t="shared" si="248"/>
        <v>0</v>
      </c>
      <c r="AJ674">
        <f t="shared" si="248"/>
        <v>0</v>
      </c>
      <c r="AK674">
        <f t="shared" si="248"/>
        <v>0</v>
      </c>
      <c r="AL674">
        <f t="shared" si="248"/>
        <v>0</v>
      </c>
      <c r="AM674">
        <f t="shared" si="253"/>
        <v>0</v>
      </c>
      <c r="AN674">
        <f t="shared" si="253"/>
        <v>0</v>
      </c>
      <c r="AO674">
        <f t="shared" si="253"/>
        <v>0</v>
      </c>
      <c r="AP674">
        <f t="shared" si="253"/>
        <v>0</v>
      </c>
      <c r="AQ674">
        <f t="shared" si="253"/>
        <v>0</v>
      </c>
      <c r="AR674">
        <f t="shared" si="253"/>
        <v>0</v>
      </c>
      <c r="AS674">
        <f t="shared" si="253"/>
        <v>0</v>
      </c>
      <c r="AT674">
        <f t="shared" si="253"/>
        <v>0</v>
      </c>
      <c r="AV674" s="25">
        <f t="shared" si="255"/>
        <v>45.171769645733413</v>
      </c>
      <c r="AW674" s="25">
        <f t="shared" si="255"/>
        <v>127.04522300052373</v>
      </c>
      <c r="AX674" s="25">
        <f t="shared" si="255"/>
        <v>364.41551061754836</v>
      </c>
      <c r="AY674" s="25">
        <f t="shared" si="255"/>
        <v>1052.6074841407044</v>
      </c>
      <c r="AZ674" s="25">
        <f t="shared" si="255"/>
        <v>3047.8369510477814</v>
      </c>
      <c r="BA674" s="25">
        <f t="shared" si="255"/>
        <v>8832.473765734987</v>
      </c>
      <c r="BB674" s="25">
        <f t="shared" si="255"/>
        <v>25603.488645394966</v>
      </c>
      <c r="BC674" s="25">
        <f t="shared" si="255"/>
        <v>74226.582731377712</v>
      </c>
      <c r="BD674" s="25">
        <f t="shared" si="255"/>
        <v>215196.30313641208</v>
      </c>
      <c r="BE674" s="25">
        <f t="shared" si="255"/>
        <v>623900.48876334867</v>
      </c>
      <c r="BF674" s="25">
        <f t="shared" si="254"/>
        <v>1808829.499539858</v>
      </c>
      <c r="BG674" s="25">
        <f t="shared" si="254"/>
        <v>5244215.8008228196</v>
      </c>
      <c r="BH674" s="25">
        <f t="shared" si="254"/>
        <v>15204204.063164905</v>
      </c>
      <c r="BI674" s="25">
        <f t="shared" si="254"/>
        <v>44080539.207467429</v>
      </c>
      <c r="BJ674" s="25">
        <f t="shared" si="254"/>
        <v>127799787.60445273</v>
      </c>
      <c r="BK674" s="25">
        <f t="shared" si="254"/>
        <v>370521466.69325632</v>
      </c>
      <c r="BL674" s="25">
        <f t="shared" si="254"/>
        <v>1074228375.5313194</v>
      </c>
      <c r="BM674" s="25">
        <f t="shared" si="254"/>
        <v>3114439268.1283507</v>
      </c>
      <c r="BN674" s="25">
        <f t="shared" si="254"/>
        <v>9029487754.9259262</v>
      </c>
    </row>
    <row r="675" spans="2:66" x14ac:dyDescent="0.3">
      <c r="B675" s="73"/>
      <c r="F675" s="75"/>
      <c r="G675" s="23"/>
      <c r="H675" s="59">
        <f t="shared" si="239"/>
        <v>0</v>
      </c>
      <c r="I675" s="77">
        <f t="shared" si="246"/>
        <v>0</v>
      </c>
      <c r="J675">
        <f t="shared" si="257"/>
        <v>0</v>
      </c>
      <c r="K675">
        <f t="shared" si="257"/>
        <v>0</v>
      </c>
      <c r="L675">
        <f t="shared" si="257"/>
        <v>0</v>
      </c>
      <c r="M675">
        <f t="shared" si="257"/>
        <v>0</v>
      </c>
      <c r="N675">
        <f t="shared" si="257"/>
        <v>0</v>
      </c>
      <c r="O675">
        <f t="shared" si="257"/>
        <v>0</v>
      </c>
      <c r="P675">
        <f t="shared" si="257"/>
        <v>0</v>
      </c>
      <c r="Q675">
        <f t="shared" si="257"/>
        <v>0</v>
      </c>
      <c r="R675">
        <f t="shared" si="257"/>
        <v>0</v>
      </c>
      <c r="S675">
        <f t="shared" si="257"/>
        <v>0</v>
      </c>
      <c r="T675">
        <f t="shared" si="257"/>
        <v>0</v>
      </c>
      <c r="U675">
        <f t="shared" si="257"/>
        <v>0</v>
      </c>
      <c r="V675">
        <f t="shared" si="257"/>
        <v>0</v>
      </c>
      <c r="W675">
        <f t="shared" si="257"/>
        <v>0</v>
      </c>
      <c r="X675">
        <f t="shared" si="257"/>
        <v>0</v>
      </c>
      <c r="Y675">
        <f t="shared" si="257"/>
        <v>0</v>
      </c>
      <c r="Z675">
        <f t="shared" si="257"/>
        <v>0</v>
      </c>
      <c r="AA675">
        <f t="shared" si="257"/>
        <v>0</v>
      </c>
      <c r="AC675">
        <f t="shared" si="250"/>
        <v>0</v>
      </c>
      <c r="AD675">
        <f t="shared" si="250"/>
        <v>0</v>
      </c>
      <c r="AE675">
        <f t="shared" si="250"/>
        <v>0</v>
      </c>
      <c r="AF675">
        <f t="shared" si="248"/>
        <v>0</v>
      </c>
      <c r="AG675">
        <f t="shared" si="248"/>
        <v>0</v>
      </c>
      <c r="AH675">
        <f t="shared" si="248"/>
        <v>0</v>
      </c>
      <c r="AI675">
        <f t="shared" si="248"/>
        <v>0</v>
      </c>
      <c r="AJ675">
        <f t="shared" si="248"/>
        <v>0</v>
      </c>
      <c r="AK675">
        <f t="shared" si="248"/>
        <v>0</v>
      </c>
      <c r="AL675">
        <f t="shared" si="248"/>
        <v>0</v>
      </c>
      <c r="AM675">
        <f t="shared" si="253"/>
        <v>0</v>
      </c>
      <c r="AN675">
        <f t="shared" si="253"/>
        <v>0</v>
      </c>
      <c r="AO675">
        <f t="shared" si="253"/>
        <v>0</v>
      </c>
      <c r="AP675">
        <f t="shared" si="253"/>
        <v>0</v>
      </c>
      <c r="AQ675">
        <f t="shared" si="253"/>
        <v>0</v>
      </c>
      <c r="AR675">
        <f t="shared" si="253"/>
        <v>0</v>
      </c>
      <c r="AS675">
        <f t="shared" si="253"/>
        <v>0</v>
      </c>
      <c r="AT675">
        <f t="shared" si="253"/>
        <v>0</v>
      </c>
      <c r="AV675" s="25">
        <f t="shared" si="255"/>
        <v>45.171769645733413</v>
      </c>
      <c r="AW675" s="25">
        <f t="shared" si="255"/>
        <v>127.04522300052373</v>
      </c>
      <c r="AX675" s="25">
        <f t="shared" si="255"/>
        <v>364.41551061754836</v>
      </c>
      <c r="AY675" s="25">
        <f t="shared" si="255"/>
        <v>1052.6074841407044</v>
      </c>
      <c r="AZ675" s="25">
        <f t="shared" si="255"/>
        <v>3047.8369510477814</v>
      </c>
      <c r="BA675" s="25">
        <f t="shared" si="255"/>
        <v>8832.473765734987</v>
      </c>
      <c r="BB675" s="25">
        <f t="shared" si="255"/>
        <v>25603.488645394966</v>
      </c>
      <c r="BC675" s="25">
        <f t="shared" si="255"/>
        <v>74226.582731377712</v>
      </c>
      <c r="BD675" s="25">
        <f t="shared" si="255"/>
        <v>215196.30313641208</v>
      </c>
      <c r="BE675" s="25">
        <f t="shared" si="255"/>
        <v>623900.48876334867</v>
      </c>
      <c r="BF675" s="25">
        <f t="shared" si="254"/>
        <v>1808829.499539858</v>
      </c>
      <c r="BG675" s="25">
        <f t="shared" si="254"/>
        <v>5244215.8008228196</v>
      </c>
      <c r="BH675" s="25">
        <f t="shared" si="254"/>
        <v>15204204.063164905</v>
      </c>
      <c r="BI675" s="25">
        <f t="shared" si="254"/>
        <v>44080539.207467429</v>
      </c>
      <c r="BJ675" s="25">
        <f t="shared" si="254"/>
        <v>127799787.60445273</v>
      </c>
      <c r="BK675" s="25">
        <f t="shared" si="254"/>
        <v>370521466.69325632</v>
      </c>
      <c r="BL675" s="25">
        <f t="shared" si="254"/>
        <v>1074228375.5313194</v>
      </c>
      <c r="BM675" s="25">
        <f t="shared" si="254"/>
        <v>3114439268.1283507</v>
      </c>
      <c r="BN675" s="25">
        <f t="shared" si="254"/>
        <v>9029487754.9259262</v>
      </c>
    </row>
    <row r="676" spans="2:66" x14ac:dyDescent="0.3">
      <c r="B676" s="73"/>
      <c r="F676" s="75"/>
      <c r="G676" s="23"/>
      <c r="H676" s="59">
        <f t="shared" si="239"/>
        <v>0</v>
      </c>
      <c r="I676" s="77">
        <f t="shared" si="246"/>
        <v>0</v>
      </c>
      <c r="J676">
        <f t="shared" si="257"/>
        <v>0</v>
      </c>
      <c r="K676">
        <f t="shared" si="257"/>
        <v>0</v>
      </c>
      <c r="L676">
        <f t="shared" si="257"/>
        <v>0</v>
      </c>
      <c r="M676">
        <f t="shared" si="257"/>
        <v>0</v>
      </c>
      <c r="N676">
        <f t="shared" si="257"/>
        <v>0</v>
      </c>
      <c r="O676">
        <f t="shared" si="257"/>
        <v>0</v>
      </c>
      <c r="P676">
        <f t="shared" si="257"/>
        <v>0</v>
      </c>
      <c r="Q676">
        <f t="shared" si="257"/>
        <v>0</v>
      </c>
      <c r="R676">
        <f t="shared" si="257"/>
        <v>0</v>
      </c>
      <c r="S676">
        <f t="shared" si="257"/>
        <v>0</v>
      </c>
      <c r="T676">
        <f t="shared" si="257"/>
        <v>0</v>
      </c>
      <c r="U676">
        <f t="shared" si="257"/>
        <v>0</v>
      </c>
      <c r="V676">
        <f t="shared" si="257"/>
        <v>0</v>
      </c>
      <c r="W676">
        <f t="shared" si="257"/>
        <v>0</v>
      </c>
      <c r="X676">
        <f t="shared" si="257"/>
        <v>0</v>
      </c>
      <c r="Y676">
        <f t="shared" si="257"/>
        <v>0</v>
      </c>
      <c r="Z676">
        <f t="shared" si="257"/>
        <v>0</v>
      </c>
      <c r="AA676">
        <f t="shared" si="257"/>
        <v>0</v>
      </c>
      <c r="AC676">
        <f t="shared" si="250"/>
        <v>0</v>
      </c>
      <c r="AD676">
        <f t="shared" si="250"/>
        <v>0</v>
      </c>
      <c r="AE676">
        <f t="shared" si="250"/>
        <v>0</v>
      </c>
      <c r="AF676">
        <f t="shared" si="248"/>
        <v>0</v>
      </c>
      <c r="AG676">
        <f t="shared" si="248"/>
        <v>0</v>
      </c>
      <c r="AH676">
        <f t="shared" si="248"/>
        <v>0</v>
      </c>
      <c r="AI676">
        <f t="shared" si="248"/>
        <v>0</v>
      </c>
      <c r="AJ676">
        <f t="shared" si="248"/>
        <v>0</v>
      </c>
      <c r="AK676">
        <f t="shared" si="248"/>
        <v>0</v>
      </c>
      <c r="AL676">
        <f t="shared" si="248"/>
        <v>0</v>
      </c>
      <c r="AM676">
        <f t="shared" si="253"/>
        <v>0</v>
      </c>
      <c r="AN676">
        <f t="shared" si="253"/>
        <v>0</v>
      </c>
      <c r="AO676">
        <f t="shared" si="253"/>
        <v>0</v>
      </c>
      <c r="AP676">
        <f t="shared" si="253"/>
        <v>0</v>
      </c>
      <c r="AQ676">
        <f t="shared" si="253"/>
        <v>0</v>
      </c>
      <c r="AR676">
        <f t="shared" si="253"/>
        <v>0</v>
      </c>
      <c r="AS676">
        <f t="shared" si="253"/>
        <v>0</v>
      </c>
      <c r="AT676">
        <f t="shared" si="253"/>
        <v>0</v>
      </c>
      <c r="AV676" s="25">
        <f t="shared" si="255"/>
        <v>45.171769645733413</v>
      </c>
      <c r="AW676" s="25">
        <f t="shared" si="255"/>
        <v>127.04522300052373</v>
      </c>
      <c r="AX676" s="25">
        <f t="shared" si="255"/>
        <v>364.41551061754836</v>
      </c>
      <c r="AY676" s="25">
        <f t="shared" si="255"/>
        <v>1052.6074841407044</v>
      </c>
      <c r="AZ676" s="25">
        <f t="shared" si="255"/>
        <v>3047.8369510477814</v>
      </c>
      <c r="BA676" s="25">
        <f t="shared" si="255"/>
        <v>8832.473765734987</v>
      </c>
      <c r="BB676" s="25">
        <f t="shared" si="255"/>
        <v>25603.488645394966</v>
      </c>
      <c r="BC676" s="25">
        <f t="shared" si="255"/>
        <v>74226.582731377712</v>
      </c>
      <c r="BD676" s="25">
        <f t="shared" si="255"/>
        <v>215196.30313641208</v>
      </c>
      <c r="BE676" s="25">
        <f t="shared" si="255"/>
        <v>623900.48876334867</v>
      </c>
      <c r="BF676" s="25">
        <f t="shared" si="254"/>
        <v>1808829.499539858</v>
      </c>
      <c r="BG676" s="25">
        <f t="shared" si="254"/>
        <v>5244215.8008228196</v>
      </c>
      <c r="BH676" s="25">
        <f t="shared" si="254"/>
        <v>15204204.063164905</v>
      </c>
      <c r="BI676" s="25">
        <f t="shared" si="254"/>
        <v>44080539.207467429</v>
      </c>
      <c r="BJ676" s="25">
        <f t="shared" si="254"/>
        <v>127799787.60445273</v>
      </c>
      <c r="BK676" s="25">
        <f t="shared" si="254"/>
        <v>370521466.69325632</v>
      </c>
      <c r="BL676" s="25">
        <f t="shared" si="254"/>
        <v>1074228375.5313194</v>
      </c>
      <c r="BM676" s="25">
        <f t="shared" si="254"/>
        <v>3114439268.1283507</v>
      </c>
      <c r="BN676" s="25">
        <f t="shared" si="254"/>
        <v>9029487754.9259262</v>
      </c>
    </row>
    <row r="677" spans="2:66" x14ac:dyDescent="0.3">
      <c r="B677" s="73"/>
      <c r="F677" s="75"/>
      <c r="G677" s="23"/>
      <c r="H677" s="59">
        <f t="shared" si="239"/>
        <v>0</v>
      </c>
      <c r="I677" s="77">
        <f t="shared" si="246"/>
        <v>0</v>
      </c>
      <c r="J677">
        <f t="shared" si="257"/>
        <v>0</v>
      </c>
      <c r="K677">
        <f t="shared" si="257"/>
        <v>0</v>
      </c>
      <c r="L677">
        <f t="shared" si="257"/>
        <v>0</v>
      </c>
      <c r="M677">
        <f t="shared" si="257"/>
        <v>0</v>
      </c>
      <c r="N677">
        <f t="shared" si="257"/>
        <v>0</v>
      </c>
      <c r="O677">
        <f t="shared" si="257"/>
        <v>0</v>
      </c>
      <c r="P677">
        <f t="shared" si="257"/>
        <v>0</v>
      </c>
      <c r="Q677">
        <f t="shared" si="257"/>
        <v>0</v>
      </c>
      <c r="R677">
        <f t="shared" si="257"/>
        <v>0</v>
      </c>
      <c r="S677">
        <f t="shared" si="257"/>
        <v>0</v>
      </c>
      <c r="T677">
        <f t="shared" si="257"/>
        <v>0</v>
      </c>
      <c r="U677">
        <f t="shared" si="257"/>
        <v>0</v>
      </c>
      <c r="V677">
        <f t="shared" si="257"/>
        <v>0</v>
      </c>
      <c r="W677">
        <f t="shared" si="257"/>
        <v>0</v>
      </c>
      <c r="X677">
        <f t="shared" si="257"/>
        <v>0</v>
      </c>
      <c r="Y677">
        <f t="shared" si="257"/>
        <v>0</v>
      </c>
      <c r="Z677">
        <f t="shared" si="257"/>
        <v>0</v>
      </c>
      <c r="AA677">
        <f t="shared" si="257"/>
        <v>0</v>
      </c>
      <c r="AC677">
        <f t="shared" si="250"/>
        <v>0</v>
      </c>
      <c r="AD677">
        <f t="shared" si="250"/>
        <v>0</v>
      </c>
      <c r="AE677">
        <f t="shared" si="250"/>
        <v>0</v>
      </c>
      <c r="AF677">
        <f t="shared" si="248"/>
        <v>0</v>
      </c>
      <c r="AG677">
        <f t="shared" si="248"/>
        <v>0</v>
      </c>
      <c r="AH677">
        <f t="shared" si="248"/>
        <v>0</v>
      </c>
      <c r="AI677">
        <f t="shared" si="248"/>
        <v>0</v>
      </c>
      <c r="AJ677">
        <f t="shared" si="248"/>
        <v>0</v>
      </c>
      <c r="AK677">
        <f t="shared" si="248"/>
        <v>0</v>
      </c>
      <c r="AL677">
        <f t="shared" si="248"/>
        <v>0</v>
      </c>
      <c r="AM677">
        <f t="shared" si="253"/>
        <v>0</v>
      </c>
      <c r="AN677">
        <f t="shared" si="253"/>
        <v>0</v>
      </c>
      <c r="AO677">
        <f t="shared" si="253"/>
        <v>0</v>
      </c>
      <c r="AP677">
        <f t="shared" si="253"/>
        <v>0</v>
      </c>
      <c r="AQ677">
        <f t="shared" si="253"/>
        <v>0</v>
      </c>
      <c r="AR677">
        <f t="shared" si="253"/>
        <v>0</v>
      </c>
      <c r="AS677">
        <f t="shared" si="253"/>
        <v>0</v>
      </c>
      <c r="AT677">
        <f t="shared" si="253"/>
        <v>0</v>
      </c>
      <c r="AV677" s="25">
        <f t="shared" si="255"/>
        <v>45.171769645733413</v>
      </c>
      <c r="AW677" s="25">
        <f t="shared" si="255"/>
        <v>127.04522300052373</v>
      </c>
      <c r="AX677" s="25">
        <f t="shared" si="255"/>
        <v>364.41551061754836</v>
      </c>
      <c r="AY677" s="25">
        <f t="shared" si="255"/>
        <v>1052.6074841407044</v>
      </c>
      <c r="AZ677" s="25">
        <f t="shared" si="255"/>
        <v>3047.8369510477814</v>
      </c>
      <c r="BA677" s="25">
        <f t="shared" si="255"/>
        <v>8832.473765734987</v>
      </c>
      <c r="BB677" s="25">
        <f t="shared" si="255"/>
        <v>25603.488645394966</v>
      </c>
      <c r="BC677" s="25">
        <f t="shared" si="255"/>
        <v>74226.582731377712</v>
      </c>
      <c r="BD677" s="25">
        <f t="shared" si="255"/>
        <v>215196.30313641208</v>
      </c>
      <c r="BE677" s="25">
        <f t="shared" si="255"/>
        <v>623900.48876334867</v>
      </c>
      <c r="BF677" s="25">
        <f t="shared" si="254"/>
        <v>1808829.499539858</v>
      </c>
      <c r="BG677" s="25">
        <f t="shared" si="254"/>
        <v>5244215.8008228196</v>
      </c>
      <c r="BH677" s="25">
        <f t="shared" si="254"/>
        <v>15204204.063164905</v>
      </c>
      <c r="BI677" s="25">
        <f t="shared" si="254"/>
        <v>44080539.207467429</v>
      </c>
      <c r="BJ677" s="25">
        <f t="shared" si="254"/>
        <v>127799787.60445273</v>
      </c>
      <c r="BK677" s="25">
        <f t="shared" si="254"/>
        <v>370521466.69325632</v>
      </c>
      <c r="BL677" s="25">
        <f t="shared" si="254"/>
        <v>1074228375.5313194</v>
      </c>
      <c r="BM677" s="25">
        <f t="shared" si="254"/>
        <v>3114439268.1283507</v>
      </c>
      <c r="BN677" s="25">
        <f t="shared" si="254"/>
        <v>9029487754.9259262</v>
      </c>
    </row>
    <row r="678" spans="2:66" x14ac:dyDescent="0.3">
      <c r="B678" s="73"/>
      <c r="F678" s="75"/>
      <c r="G678" s="23"/>
      <c r="H678" s="59">
        <f t="shared" si="239"/>
        <v>0</v>
      </c>
      <c r="I678" s="77">
        <f t="shared" si="246"/>
        <v>0</v>
      </c>
      <c r="J678">
        <f t="shared" si="257"/>
        <v>0</v>
      </c>
      <c r="K678">
        <f t="shared" si="257"/>
        <v>0</v>
      </c>
      <c r="L678">
        <f t="shared" si="257"/>
        <v>0</v>
      </c>
      <c r="M678">
        <f t="shared" si="257"/>
        <v>0</v>
      </c>
      <c r="N678">
        <f t="shared" si="257"/>
        <v>0</v>
      </c>
      <c r="O678">
        <f t="shared" si="257"/>
        <v>0</v>
      </c>
      <c r="P678">
        <f t="shared" si="257"/>
        <v>0</v>
      </c>
      <c r="Q678">
        <f t="shared" si="257"/>
        <v>0</v>
      </c>
      <c r="R678">
        <f t="shared" si="257"/>
        <v>0</v>
      </c>
      <c r="S678">
        <f t="shared" si="257"/>
        <v>0</v>
      </c>
      <c r="T678">
        <f t="shared" si="257"/>
        <v>0</v>
      </c>
      <c r="U678">
        <f t="shared" si="257"/>
        <v>0</v>
      </c>
      <c r="V678">
        <f t="shared" si="257"/>
        <v>0</v>
      </c>
      <c r="W678">
        <f t="shared" si="257"/>
        <v>0</v>
      </c>
      <c r="X678">
        <f t="shared" si="257"/>
        <v>0</v>
      </c>
      <c r="Y678">
        <f t="shared" si="257"/>
        <v>0</v>
      </c>
      <c r="Z678">
        <f t="shared" si="257"/>
        <v>0</v>
      </c>
      <c r="AA678">
        <f t="shared" si="257"/>
        <v>0</v>
      </c>
      <c r="AC678">
        <f t="shared" si="250"/>
        <v>0</v>
      </c>
      <c r="AD678">
        <f t="shared" si="250"/>
        <v>0</v>
      </c>
      <c r="AE678">
        <f t="shared" si="250"/>
        <v>0</v>
      </c>
      <c r="AF678">
        <f t="shared" si="248"/>
        <v>0</v>
      </c>
      <c r="AG678">
        <f t="shared" si="248"/>
        <v>0</v>
      </c>
      <c r="AH678">
        <f t="shared" si="248"/>
        <v>0</v>
      </c>
      <c r="AI678">
        <f t="shared" si="248"/>
        <v>0</v>
      </c>
      <c r="AJ678">
        <f t="shared" si="248"/>
        <v>0</v>
      </c>
      <c r="AK678">
        <f t="shared" si="248"/>
        <v>0</v>
      </c>
      <c r="AL678">
        <f t="shared" si="248"/>
        <v>0</v>
      </c>
      <c r="AM678">
        <f t="shared" si="253"/>
        <v>0</v>
      </c>
      <c r="AN678">
        <f t="shared" si="253"/>
        <v>0</v>
      </c>
      <c r="AO678">
        <f t="shared" si="253"/>
        <v>0</v>
      </c>
      <c r="AP678">
        <f t="shared" si="253"/>
        <v>0</v>
      </c>
      <c r="AQ678">
        <f t="shared" si="253"/>
        <v>0</v>
      </c>
      <c r="AR678">
        <f t="shared" si="253"/>
        <v>0</v>
      </c>
      <c r="AS678">
        <f t="shared" si="253"/>
        <v>0</v>
      </c>
      <c r="AT678">
        <f t="shared" si="253"/>
        <v>0</v>
      </c>
      <c r="AV678" s="25">
        <f t="shared" si="255"/>
        <v>45.171769645733413</v>
      </c>
      <c r="AW678" s="25">
        <f t="shared" si="255"/>
        <v>127.04522300052373</v>
      </c>
      <c r="AX678" s="25">
        <f t="shared" si="255"/>
        <v>364.41551061754836</v>
      </c>
      <c r="AY678" s="25">
        <f t="shared" si="255"/>
        <v>1052.6074841407044</v>
      </c>
      <c r="AZ678" s="25">
        <f t="shared" si="255"/>
        <v>3047.8369510477814</v>
      </c>
      <c r="BA678" s="25">
        <f t="shared" si="255"/>
        <v>8832.473765734987</v>
      </c>
      <c r="BB678" s="25">
        <f t="shared" si="255"/>
        <v>25603.488645394966</v>
      </c>
      <c r="BC678" s="25">
        <f t="shared" si="255"/>
        <v>74226.582731377712</v>
      </c>
      <c r="BD678" s="25">
        <f t="shared" si="255"/>
        <v>215196.30313641208</v>
      </c>
      <c r="BE678" s="25">
        <f t="shared" si="255"/>
        <v>623900.48876334867</v>
      </c>
      <c r="BF678" s="25">
        <f t="shared" si="254"/>
        <v>1808829.499539858</v>
      </c>
      <c r="BG678" s="25">
        <f t="shared" si="254"/>
        <v>5244215.8008228196</v>
      </c>
      <c r="BH678" s="25">
        <f t="shared" si="254"/>
        <v>15204204.063164905</v>
      </c>
      <c r="BI678" s="25">
        <f t="shared" si="254"/>
        <v>44080539.207467429</v>
      </c>
      <c r="BJ678" s="25">
        <f t="shared" si="254"/>
        <v>127799787.60445273</v>
      </c>
      <c r="BK678" s="25">
        <f t="shared" si="254"/>
        <v>370521466.69325632</v>
      </c>
      <c r="BL678" s="25">
        <f t="shared" si="254"/>
        <v>1074228375.5313194</v>
      </c>
      <c r="BM678" s="25">
        <f t="shared" si="254"/>
        <v>3114439268.1283507</v>
      </c>
      <c r="BN678" s="25">
        <f t="shared" si="254"/>
        <v>9029487754.9259262</v>
      </c>
    </row>
    <row r="679" spans="2:66" x14ac:dyDescent="0.3">
      <c r="B679" s="73"/>
      <c r="F679" s="75"/>
      <c r="G679" s="23"/>
      <c r="H679" s="59">
        <f t="shared" si="239"/>
        <v>0</v>
      </c>
      <c r="I679" s="77">
        <f t="shared" si="246"/>
        <v>0</v>
      </c>
      <c r="J679">
        <f t="shared" si="257"/>
        <v>0</v>
      </c>
      <c r="K679">
        <f t="shared" si="257"/>
        <v>0</v>
      </c>
      <c r="L679">
        <f t="shared" si="257"/>
        <v>0</v>
      </c>
      <c r="M679">
        <f t="shared" si="257"/>
        <v>0</v>
      </c>
      <c r="N679">
        <f t="shared" si="257"/>
        <v>0</v>
      </c>
      <c r="O679">
        <f t="shared" si="257"/>
        <v>0</v>
      </c>
      <c r="P679">
        <f t="shared" si="257"/>
        <v>0</v>
      </c>
      <c r="Q679">
        <f t="shared" si="257"/>
        <v>0</v>
      </c>
      <c r="R679">
        <f t="shared" si="257"/>
        <v>0</v>
      </c>
      <c r="S679">
        <f t="shared" si="257"/>
        <v>0</v>
      </c>
      <c r="T679">
        <f t="shared" si="257"/>
        <v>0</v>
      </c>
      <c r="U679">
        <f t="shared" si="257"/>
        <v>0</v>
      </c>
      <c r="V679">
        <f t="shared" si="257"/>
        <v>0</v>
      </c>
      <c r="W679">
        <f t="shared" si="257"/>
        <v>0</v>
      </c>
      <c r="X679">
        <f t="shared" si="257"/>
        <v>0</v>
      </c>
      <c r="Y679">
        <f t="shared" si="257"/>
        <v>0</v>
      </c>
      <c r="Z679">
        <f t="shared" si="257"/>
        <v>0</v>
      </c>
      <c r="AA679">
        <f t="shared" si="257"/>
        <v>0</v>
      </c>
      <c r="AC679">
        <f t="shared" si="250"/>
        <v>0</v>
      </c>
      <c r="AD679">
        <f t="shared" si="250"/>
        <v>0</v>
      </c>
      <c r="AE679">
        <f t="shared" si="250"/>
        <v>0</v>
      </c>
      <c r="AF679">
        <f t="shared" si="248"/>
        <v>0</v>
      </c>
      <c r="AG679">
        <f t="shared" si="248"/>
        <v>0</v>
      </c>
      <c r="AH679">
        <f t="shared" si="248"/>
        <v>0</v>
      </c>
      <c r="AI679">
        <f t="shared" si="248"/>
        <v>0</v>
      </c>
      <c r="AJ679">
        <f t="shared" si="248"/>
        <v>0</v>
      </c>
      <c r="AK679">
        <f t="shared" si="248"/>
        <v>0</v>
      </c>
      <c r="AL679">
        <f t="shared" si="248"/>
        <v>0</v>
      </c>
      <c r="AM679">
        <f t="shared" si="253"/>
        <v>0</v>
      </c>
      <c r="AN679">
        <f t="shared" si="253"/>
        <v>0</v>
      </c>
      <c r="AO679">
        <f t="shared" si="253"/>
        <v>0</v>
      </c>
      <c r="AP679">
        <f t="shared" si="253"/>
        <v>0</v>
      </c>
      <c r="AQ679">
        <f t="shared" si="253"/>
        <v>0</v>
      </c>
      <c r="AR679">
        <f t="shared" si="253"/>
        <v>0</v>
      </c>
      <c r="AS679">
        <f t="shared" si="253"/>
        <v>0</v>
      </c>
      <c r="AT679">
        <f t="shared" si="253"/>
        <v>0</v>
      </c>
      <c r="AV679" s="25">
        <f t="shared" si="255"/>
        <v>45.171769645733413</v>
      </c>
      <c r="AW679" s="25">
        <f t="shared" si="255"/>
        <v>127.04522300052373</v>
      </c>
      <c r="AX679" s="25">
        <f t="shared" si="255"/>
        <v>364.41551061754836</v>
      </c>
      <c r="AY679" s="25">
        <f t="shared" si="255"/>
        <v>1052.6074841407044</v>
      </c>
      <c r="AZ679" s="25">
        <f t="shared" si="255"/>
        <v>3047.8369510477814</v>
      </c>
      <c r="BA679" s="25">
        <f t="shared" si="255"/>
        <v>8832.473765734987</v>
      </c>
      <c r="BB679" s="25">
        <f t="shared" si="255"/>
        <v>25603.488645394966</v>
      </c>
      <c r="BC679" s="25">
        <f t="shared" si="255"/>
        <v>74226.582731377712</v>
      </c>
      <c r="BD679" s="25">
        <f t="shared" si="255"/>
        <v>215196.30313641208</v>
      </c>
      <c r="BE679" s="25">
        <f t="shared" si="255"/>
        <v>623900.48876334867</v>
      </c>
      <c r="BF679" s="25">
        <f t="shared" si="254"/>
        <v>1808829.499539858</v>
      </c>
      <c r="BG679" s="25">
        <f t="shared" si="254"/>
        <v>5244215.8008228196</v>
      </c>
      <c r="BH679" s="25">
        <f t="shared" si="254"/>
        <v>15204204.063164905</v>
      </c>
      <c r="BI679" s="25">
        <f t="shared" si="254"/>
        <v>44080539.207467429</v>
      </c>
      <c r="BJ679" s="25">
        <f t="shared" si="254"/>
        <v>127799787.60445273</v>
      </c>
      <c r="BK679" s="25">
        <f t="shared" si="254"/>
        <v>370521466.69325632</v>
      </c>
      <c r="BL679" s="25">
        <f t="shared" si="254"/>
        <v>1074228375.5313194</v>
      </c>
      <c r="BM679" s="25">
        <f t="shared" si="254"/>
        <v>3114439268.1283507</v>
      </c>
      <c r="BN679" s="25">
        <f t="shared" si="254"/>
        <v>9029487754.9259262</v>
      </c>
    </row>
    <row r="680" spans="2:66" x14ac:dyDescent="0.3">
      <c r="B680" s="73"/>
      <c r="F680" s="75"/>
      <c r="G680" s="23"/>
      <c r="H680" s="59">
        <f t="shared" si="239"/>
        <v>0</v>
      </c>
      <c r="I680" s="77">
        <f t="shared" si="246"/>
        <v>0</v>
      </c>
      <c r="J680">
        <f t="shared" si="257"/>
        <v>0</v>
      </c>
      <c r="K680">
        <f t="shared" si="257"/>
        <v>0</v>
      </c>
      <c r="L680">
        <f t="shared" si="257"/>
        <v>0</v>
      </c>
      <c r="M680">
        <f t="shared" si="257"/>
        <v>0</v>
      </c>
      <c r="N680">
        <f t="shared" si="257"/>
        <v>0</v>
      </c>
      <c r="O680">
        <f t="shared" si="257"/>
        <v>0</v>
      </c>
      <c r="P680">
        <f t="shared" si="257"/>
        <v>0</v>
      </c>
      <c r="Q680">
        <f t="shared" si="257"/>
        <v>0</v>
      </c>
      <c r="R680">
        <f t="shared" si="257"/>
        <v>0</v>
      </c>
      <c r="S680">
        <f t="shared" si="257"/>
        <v>0</v>
      </c>
      <c r="T680">
        <f t="shared" si="257"/>
        <v>0</v>
      </c>
      <c r="U680">
        <f t="shared" si="257"/>
        <v>0</v>
      </c>
      <c r="V680">
        <f t="shared" si="257"/>
        <v>0</v>
      </c>
      <c r="W680">
        <f t="shared" si="257"/>
        <v>0</v>
      </c>
      <c r="X680">
        <f t="shared" si="257"/>
        <v>0</v>
      </c>
      <c r="Y680">
        <f t="shared" si="257"/>
        <v>0</v>
      </c>
      <c r="Z680">
        <f t="shared" si="257"/>
        <v>0</v>
      </c>
      <c r="AA680">
        <f t="shared" si="257"/>
        <v>0</v>
      </c>
      <c r="AC680">
        <f t="shared" si="250"/>
        <v>0</v>
      </c>
      <c r="AD680">
        <f t="shared" si="250"/>
        <v>0</v>
      </c>
      <c r="AE680">
        <f t="shared" si="250"/>
        <v>0</v>
      </c>
      <c r="AF680">
        <f t="shared" si="248"/>
        <v>0</v>
      </c>
      <c r="AG680">
        <f t="shared" si="248"/>
        <v>0</v>
      </c>
      <c r="AH680">
        <f t="shared" si="248"/>
        <v>0</v>
      </c>
      <c r="AI680">
        <f t="shared" si="248"/>
        <v>0</v>
      </c>
      <c r="AJ680">
        <f t="shared" si="248"/>
        <v>0</v>
      </c>
      <c r="AK680">
        <f t="shared" si="248"/>
        <v>0</v>
      </c>
      <c r="AL680">
        <f t="shared" si="248"/>
        <v>0</v>
      </c>
      <c r="AM680">
        <f t="shared" si="253"/>
        <v>0</v>
      </c>
      <c r="AN680">
        <f t="shared" si="253"/>
        <v>0</v>
      </c>
      <c r="AO680">
        <f t="shared" si="253"/>
        <v>0</v>
      </c>
      <c r="AP680">
        <f t="shared" si="253"/>
        <v>0</v>
      </c>
      <c r="AQ680">
        <f t="shared" si="253"/>
        <v>0</v>
      </c>
      <c r="AR680">
        <f t="shared" si="253"/>
        <v>0</v>
      </c>
      <c r="AS680">
        <f t="shared" si="253"/>
        <v>0</v>
      </c>
      <c r="AT680">
        <f t="shared" si="253"/>
        <v>0</v>
      </c>
      <c r="AV680" s="25">
        <f t="shared" si="255"/>
        <v>45.171769645733413</v>
      </c>
      <c r="AW680" s="25">
        <f t="shared" si="255"/>
        <v>127.04522300052373</v>
      </c>
      <c r="AX680" s="25">
        <f t="shared" si="255"/>
        <v>364.41551061754836</v>
      </c>
      <c r="AY680" s="25">
        <f t="shared" si="255"/>
        <v>1052.6074841407044</v>
      </c>
      <c r="AZ680" s="25">
        <f t="shared" si="255"/>
        <v>3047.8369510477814</v>
      </c>
      <c r="BA680" s="25">
        <f t="shared" si="255"/>
        <v>8832.473765734987</v>
      </c>
      <c r="BB680" s="25">
        <f t="shared" si="255"/>
        <v>25603.488645394966</v>
      </c>
      <c r="BC680" s="25">
        <f t="shared" si="255"/>
        <v>74226.582731377712</v>
      </c>
      <c r="BD680" s="25">
        <f t="shared" si="255"/>
        <v>215196.30313641208</v>
      </c>
      <c r="BE680" s="25">
        <f t="shared" si="255"/>
        <v>623900.48876334867</v>
      </c>
      <c r="BF680" s="25">
        <f t="shared" si="254"/>
        <v>1808829.499539858</v>
      </c>
      <c r="BG680" s="25">
        <f t="shared" si="254"/>
        <v>5244215.8008228196</v>
      </c>
      <c r="BH680" s="25">
        <f t="shared" si="254"/>
        <v>15204204.063164905</v>
      </c>
      <c r="BI680" s="25">
        <f t="shared" si="254"/>
        <v>44080539.207467429</v>
      </c>
      <c r="BJ680" s="25">
        <f t="shared" si="254"/>
        <v>127799787.60445273</v>
      </c>
      <c r="BK680" s="25">
        <f t="shared" si="254"/>
        <v>370521466.69325632</v>
      </c>
      <c r="BL680" s="25">
        <f t="shared" si="254"/>
        <v>1074228375.5313194</v>
      </c>
      <c r="BM680" s="25">
        <f t="shared" si="254"/>
        <v>3114439268.1283507</v>
      </c>
      <c r="BN680" s="25">
        <f t="shared" si="254"/>
        <v>9029487754.9259262</v>
      </c>
    </row>
    <row r="681" spans="2:66" x14ac:dyDescent="0.3">
      <c r="B681" s="73"/>
      <c r="F681" s="75"/>
      <c r="G681" s="23"/>
      <c r="H681" s="59">
        <f t="shared" si="239"/>
        <v>0</v>
      </c>
      <c r="I681" s="77">
        <f t="shared" si="246"/>
        <v>0</v>
      </c>
      <c r="J681">
        <f t="shared" si="257"/>
        <v>0</v>
      </c>
      <c r="K681">
        <f t="shared" si="257"/>
        <v>0</v>
      </c>
      <c r="L681">
        <f t="shared" si="257"/>
        <v>0</v>
      </c>
      <c r="M681">
        <f t="shared" si="257"/>
        <v>0</v>
      </c>
      <c r="N681">
        <f t="shared" si="257"/>
        <v>0</v>
      </c>
      <c r="O681">
        <f t="shared" si="257"/>
        <v>0</v>
      </c>
      <c r="P681">
        <f t="shared" si="257"/>
        <v>0</v>
      </c>
      <c r="Q681">
        <f t="shared" si="257"/>
        <v>0</v>
      </c>
      <c r="R681">
        <f t="shared" si="257"/>
        <v>0</v>
      </c>
      <c r="S681">
        <f t="shared" si="257"/>
        <v>0</v>
      </c>
      <c r="T681">
        <f t="shared" si="257"/>
        <v>0</v>
      </c>
      <c r="U681">
        <f t="shared" si="257"/>
        <v>0</v>
      </c>
      <c r="V681">
        <f t="shared" si="257"/>
        <v>0</v>
      </c>
      <c r="W681">
        <f t="shared" si="257"/>
        <v>0</v>
      </c>
      <c r="X681">
        <f t="shared" si="257"/>
        <v>0</v>
      </c>
      <c r="Y681">
        <f t="shared" si="257"/>
        <v>0</v>
      </c>
      <c r="Z681">
        <f t="shared" si="257"/>
        <v>0</v>
      </c>
      <c r="AA681">
        <f t="shared" si="257"/>
        <v>0</v>
      </c>
      <c r="AC681">
        <f t="shared" si="250"/>
        <v>0</v>
      </c>
      <c r="AD681">
        <f t="shared" si="250"/>
        <v>0</v>
      </c>
      <c r="AE681">
        <f t="shared" si="250"/>
        <v>0</v>
      </c>
      <c r="AF681">
        <f t="shared" si="248"/>
        <v>0</v>
      </c>
      <c r="AG681">
        <f t="shared" si="248"/>
        <v>0</v>
      </c>
      <c r="AH681">
        <f t="shared" si="248"/>
        <v>0</v>
      </c>
      <c r="AI681">
        <f t="shared" si="248"/>
        <v>0</v>
      </c>
      <c r="AJ681">
        <f t="shared" si="248"/>
        <v>0</v>
      </c>
      <c r="AK681">
        <f t="shared" si="248"/>
        <v>0</v>
      </c>
      <c r="AL681">
        <f t="shared" si="248"/>
        <v>0</v>
      </c>
      <c r="AM681">
        <f t="shared" si="253"/>
        <v>0</v>
      </c>
      <c r="AN681">
        <f t="shared" si="253"/>
        <v>0</v>
      </c>
      <c r="AO681">
        <f t="shared" si="253"/>
        <v>0</v>
      </c>
      <c r="AP681">
        <f t="shared" si="253"/>
        <v>0</v>
      </c>
      <c r="AQ681">
        <f t="shared" si="253"/>
        <v>0</v>
      </c>
      <c r="AR681">
        <f t="shared" si="253"/>
        <v>0</v>
      </c>
      <c r="AS681">
        <f t="shared" si="253"/>
        <v>0</v>
      </c>
      <c r="AT681">
        <f t="shared" si="253"/>
        <v>0</v>
      </c>
      <c r="AV681" s="25">
        <f t="shared" si="255"/>
        <v>45.171769645733413</v>
      </c>
      <c r="AW681" s="25">
        <f t="shared" si="255"/>
        <v>127.04522300052373</v>
      </c>
      <c r="AX681" s="25">
        <f t="shared" si="255"/>
        <v>364.41551061754836</v>
      </c>
      <c r="AY681" s="25">
        <f t="shared" si="255"/>
        <v>1052.6074841407044</v>
      </c>
      <c r="AZ681" s="25">
        <f t="shared" si="255"/>
        <v>3047.8369510477814</v>
      </c>
      <c r="BA681" s="25">
        <f t="shared" si="255"/>
        <v>8832.473765734987</v>
      </c>
      <c r="BB681" s="25">
        <f t="shared" si="255"/>
        <v>25603.488645394966</v>
      </c>
      <c r="BC681" s="25">
        <f t="shared" si="255"/>
        <v>74226.582731377712</v>
      </c>
      <c r="BD681" s="25">
        <f t="shared" si="255"/>
        <v>215196.30313641208</v>
      </c>
      <c r="BE681" s="25">
        <f t="shared" si="255"/>
        <v>623900.48876334867</v>
      </c>
      <c r="BF681" s="25">
        <f t="shared" si="254"/>
        <v>1808829.499539858</v>
      </c>
      <c r="BG681" s="25">
        <f t="shared" si="254"/>
        <v>5244215.8008228196</v>
      </c>
      <c r="BH681" s="25">
        <f t="shared" si="254"/>
        <v>15204204.063164905</v>
      </c>
      <c r="BI681" s="25">
        <f t="shared" si="254"/>
        <v>44080539.207467429</v>
      </c>
      <c r="BJ681" s="25">
        <f t="shared" si="254"/>
        <v>127799787.60445273</v>
      </c>
      <c r="BK681" s="25">
        <f t="shared" si="254"/>
        <v>370521466.69325632</v>
      </c>
      <c r="BL681" s="25">
        <f t="shared" si="254"/>
        <v>1074228375.5313194</v>
      </c>
      <c r="BM681" s="25">
        <f t="shared" si="254"/>
        <v>3114439268.1283507</v>
      </c>
      <c r="BN681" s="25">
        <f t="shared" si="254"/>
        <v>9029487754.9259262</v>
      </c>
    </row>
    <row r="682" spans="2:66" x14ac:dyDescent="0.3">
      <c r="B682" s="73"/>
      <c r="F682" s="75"/>
      <c r="G682" s="23"/>
      <c r="H682" s="59">
        <f t="shared" si="239"/>
        <v>0</v>
      </c>
      <c r="I682" s="77">
        <f t="shared" si="246"/>
        <v>0</v>
      </c>
      <c r="J682">
        <f t="shared" si="257"/>
        <v>0</v>
      </c>
      <c r="K682">
        <f t="shared" si="257"/>
        <v>0</v>
      </c>
      <c r="L682">
        <f t="shared" si="257"/>
        <v>0</v>
      </c>
      <c r="M682">
        <f t="shared" si="257"/>
        <v>0</v>
      </c>
      <c r="N682">
        <f t="shared" si="257"/>
        <v>0</v>
      </c>
      <c r="O682">
        <f t="shared" si="257"/>
        <v>0</v>
      </c>
      <c r="P682">
        <f t="shared" si="257"/>
        <v>0</v>
      </c>
      <c r="Q682">
        <f t="shared" si="257"/>
        <v>0</v>
      </c>
      <c r="R682">
        <f t="shared" si="257"/>
        <v>0</v>
      </c>
      <c r="S682">
        <f t="shared" si="257"/>
        <v>0</v>
      </c>
      <c r="T682">
        <f t="shared" si="257"/>
        <v>0</v>
      </c>
      <c r="U682">
        <f t="shared" si="257"/>
        <v>0</v>
      </c>
      <c r="V682">
        <f t="shared" si="257"/>
        <v>0</v>
      </c>
      <c r="W682">
        <f t="shared" si="257"/>
        <v>0</v>
      </c>
      <c r="X682">
        <f t="shared" si="257"/>
        <v>0</v>
      </c>
      <c r="Y682">
        <f t="shared" si="257"/>
        <v>0</v>
      </c>
      <c r="Z682">
        <f t="shared" si="257"/>
        <v>0</v>
      </c>
      <c r="AA682">
        <f t="shared" si="257"/>
        <v>0</v>
      </c>
      <c r="AC682">
        <f t="shared" si="250"/>
        <v>0</v>
      </c>
      <c r="AD682">
        <f t="shared" si="250"/>
        <v>0</v>
      </c>
      <c r="AE682">
        <f t="shared" si="250"/>
        <v>0</v>
      </c>
      <c r="AF682">
        <f t="shared" si="248"/>
        <v>0</v>
      </c>
      <c r="AG682">
        <f t="shared" si="248"/>
        <v>0</v>
      </c>
      <c r="AH682">
        <f t="shared" si="248"/>
        <v>0</v>
      </c>
      <c r="AI682">
        <f t="shared" si="248"/>
        <v>0</v>
      </c>
      <c r="AJ682">
        <f t="shared" si="248"/>
        <v>0</v>
      </c>
      <c r="AK682">
        <f t="shared" si="248"/>
        <v>0</v>
      </c>
      <c r="AL682">
        <f t="shared" si="248"/>
        <v>0</v>
      </c>
      <c r="AM682">
        <f t="shared" si="253"/>
        <v>0</v>
      </c>
      <c r="AN682">
        <f t="shared" si="253"/>
        <v>0</v>
      </c>
      <c r="AO682">
        <f t="shared" si="253"/>
        <v>0</v>
      </c>
      <c r="AP682">
        <f t="shared" si="253"/>
        <v>0</v>
      </c>
      <c r="AQ682">
        <f t="shared" si="253"/>
        <v>0</v>
      </c>
      <c r="AR682">
        <f t="shared" si="253"/>
        <v>0</v>
      </c>
      <c r="AS682">
        <f t="shared" si="253"/>
        <v>0</v>
      </c>
      <c r="AT682">
        <f t="shared" si="253"/>
        <v>0</v>
      </c>
      <c r="AV682" s="25">
        <f t="shared" si="255"/>
        <v>45.171769645733413</v>
      </c>
      <c r="AW682" s="25">
        <f t="shared" si="255"/>
        <v>127.04522300052373</v>
      </c>
      <c r="AX682" s="25">
        <f t="shared" si="255"/>
        <v>364.41551061754836</v>
      </c>
      <c r="AY682" s="25">
        <f t="shared" si="255"/>
        <v>1052.6074841407044</v>
      </c>
      <c r="AZ682" s="25">
        <f t="shared" si="255"/>
        <v>3047.8369510477814</v>
      </c>
      <c r="BA682" s="25">
        <f t="shared" si="255"/>
        <v>8832.473765734987</v>
      </c>
      <c r="BB682" s="25">
        <f t="shared" si="255"/>
        <v>25603.488645394966</v>
      </c>
      <c r="BC682" s="25">
        <f t="shared" si="255"/>
        <v>74226.582731377712</v>
      </c>
      <c r="BD682" s="25">
        <f t="shared" si="255"/>
        <v>215196.30313641208</v>
      </c>
      <c r="BE682" s="25">
        <f t="shared" si="255"/>
        <v>623900.48876334867</v>
      </c>
      <c r="BF682" s="25">
        <f t="shared" si="254"/>
        <v>1808829.499539858</v>
      </c>
      <c r="BG682" s="25">
        <f t="shared" si="254"/>
        <v>5244215.8008228196</v>
      </c>
      <c r="BH682" s="25">
        <f t="shared" si="254"/>
        <v>15204204.063164905</v>
      </c>
      <c r="BI682" s="25">
        <f t="shared" si="254"/>
        <v>44080539.207467429</v>
      </c>
      <c r="BJ682" s="25">
        <f t="shared" si="254"/>
        <v>127799787.60445273</v>
      </c>
      <c r="BK682" s="25">
        <f t="shared" si="254"/>
        <v>370521466.69325632</v>
      </c>
      <c r="BL682" s="25">
        <f t="shared" si="254"/>
        <v>1074228375.5313194</v>
      </c>
      <c r="BM682" s="25">
        <f t="shared" si="254"/>
        <v>3114439268.1283507</v>
      </c>
      <c r="BN682" s="25">
        <f t="shared" si="254"/>
        <v>9029487754.9259262</v>
      </c>
    </row>
    <row r="683" spans="2:66" x14ac:dyDescent="0.3">
      <c r="B683" s="73"/>
      <c r="F683" s="75"/>
      <c r="G683" s="23"/>
      <c r="H683" s="59">
        <f t="shared" si="239"/>
        <v>0</v>
      </c>
      <c r="I683" s="77">
        <f t="shared" si="246"/>
        <v>0</v>
      </c>
      <c r="J683">
        <f t="shared" si="257"/>
        <v>0</v>
      </c>
      <c r="K683">
        <f t="shared" si="257"/>
        <v>0</v>
      </c>
      <c r="L683">
        <f t="shared" si="257"/>
        <v>0</v>
      </c>
      <c r="M683">
        <f t="shared" si="257"/>
        <v>0</v>
      </c>
      <c r="N683">
        <f t="shared" si="257"/>
        <v>0</v>
      </c>
      <c r="O683">
        <f t="shared" si="257"/>
        <v>0</v>
      </c>
      <c r="P683">
        <f t="shared" si="257"/>
        <v>0</v>
      </c>
      <c r="Q683">
        <f t="shared" si="257"/>
        <v>0</v>
      </c>
      <c r="R683">
        <f t="shared" si="257"/>
        <v>0</v>
      </c>
      <c r="S683">
        <f t="shared" si="257"/>
        <v>0</v>
      </c>
      <c r="T683">
        <f t="shared" si="257"/>
        <v>0</v>
      </c>
      <c r="U683">
        <f t="shared" si="257"/>
        <v>0</v>
      </c>
      <c r="V683">
        <f t="shared" si="257"/>
        <v>0</v>
      </c>
      <c r="W683">
        <f t="shared" si="257"/>
        <v>0</v>
      </c>
      <c r="X683">
        <f t="shared" si="257"/>
        <v>0</v>
      </c>
      <c r="Y683">
        <f t="shared" si="257"/>
        <v>0</v>
      </c>
      <c r="Z683">
        <f t="shared" si="257"/>
        <v>0</v>
      </c>
      <c r="AA683">
        <f t="shared" si="257"/>
        <v>0</v>
      </c>
      <c r="AC683">
        <f t="shared" si="250"/>
        <v>0</v>
      </c>
      <c r="AD683">
        <f t="shared" si="250"/>
        <v>0</v>
      </c>
      <c r="AE683">
        <f t="shared" si="250"/>
        <v>0</v>
      </c>
      <c r="AF683">
        <f t="shared" si="248"/>
        <v>0</v>
      </c>
      <c r="AG683">
        <f t="shared" si="248"/>
        <v>0</v>
      </c>
      <c r="AH683">
        <f t="shared" si="248"/>
        <v>0</v>
      </c>
      <c r="AI683">
        <f t="shared" si="248"/>
        <v>0</v>
      </c>
      <c r="AJ683">
        <f t="shared" si="248"/>
        <v>0</v>
      </c>
      <c r="AK683">
        <f t="shared" si="248"/>
        <v>0</v>
      </c>
      <c r="AL683">
        <f t="shared" si="248"/>
        <v>0</v>
      </c>
      <c r="AM683">
        <f t="shared" si="253"/>
        <v>0</v>
      </c>
      <c r="AN683">
        <f t="shared" si="253"/>
        <v>0</v>
      </c>
      <c r="AO683">
        <f t="shared" si="253"/>
        <v>0</v>
      </c>
      <c r="AP683">
        <f t="shared" si="253"/>
        <v>0</v>
      </c>
      <c r="AQ683">
        <f t="shared" si="253"/>
        <v>0</v>
      </c>
      <c r="AR683">
        <f t="shared" si="253"/>
        <v>0</v>
      </c>
      <c r="AS683">
        <f t="shared" si="253"/>
        <v>0</v>
      </c>
      <c r="AT683">
        <f t="shared" si="253"/>
        <v>0</v>
      </c>
      <c r="AV683" s="25">
        <f t="shared" si="255"/>
        <v>45.171769645733413</v>
      </c>
      <c r="AW683" s="25">
        <f t="shared" si="255"/>
        <v>127.04522300052373</v>
      </c>
      <c r="AX683" s="25">
        <f t="shared" si="255"/>
        <v>364.41551061754836</v>
      </c>
      <c r="AY683" s="25">
        <f t="shared" si="255"/>
        <v>1052.6074841407044</v>
      </c>
      <c r="AZ683" s="25">
        <f t="shared" si="255"/>
        <v>3047.8369510477814</v>
      </c>
      <c r="BA683" s="25">
        <f t="shared" si="255"/>
        <v>8832.473765734987</v>
      </c>
      <c r="BB683" s="25">
        <f t="shared" si="255"/>
        <v>25603.488645394966</v>
      </c>
      <c r="BC683" s="25">
        <f t="shared" si="255"/>
        <v>74226.582731377712</v>
      </c>
      <c r="BD683" s="25">
        <f t="shared" si="255"/>
        <v>215196.30313641208</v>
      </c>
      <c r="BE683" s="25">
        <f t="shared" si="255"/>
        <v>623900.48876334867</v>
      </c>
      <c r="BF683" s="25">
        <f t="shared" si="255"/>
        <v>1808829.499539858</v>
      </c>
      <c r="BG683" s="25">
        <f t="shared" si="255"/>
        <v>5244215.8008228196</v>
      </c>
      <c r="BH683" s="25">
        <f t="shared" si="255"/>
        <v>15204204.063164905</v>
      </c>
      <c r="BI683" s="25">
        <f t="shared" si="255"/>
        <v>44080539.207467429</v>
      </c>
      <c r="BJ683" s="25">
        <f t="shared" si="255"/>
        <v>127799787.60445273</v>
      </c>
      <c r="BK683" s="25">
        <f t="shared" si="255"/>
        <v>370521466.69325632</v>
      </c>
      <c r="BL683" s="25">
        <f t="shared" ref="BF683:BN698" si="258">$H$1+EXP(EXP($H$6*($E$4+($D683-$D$4)*$C$4)+$H$5)*BL$10+EXP($H$4*($E$4+($D683-$D$4)*$C$4)+$H$3)+$H$2)</f>
        <v>1074228375.5313194</v>
      </c>
      <c r="BM683" s="25">
        <f t="shared" si="258"/>
        <v>3114439268.1283507</v>
      </c>
      <c r="BN683" s="25">
        <f t="shared" si="258"/>
        <v>9029487754.9259262</v>
      </c>
    </row>
    <row r="684" spans="2:66" x14ac:dyDescent="0.3">
      <c r="B684" s="73"/>
      <c r="F684" s="75"/>
      <c r="G684" s="23"/>
      <c r="H684" s="59">
        <f t="shared" si="239"/>
        <v>0</v>
      </c>
      <c r="I684" s="77">
        <f t="shared" si="246"/>
        <v>0</v>
      </c>
      <c r="J684">
        <f t="shared" si="257"/>
        <v>0</v>
      </c>
      <c r="K684">
        <f t="shared" si="257"/>
        <v>0</v>
      </c>
      <c r="L684">
        <f t="shared" si="257"/>
        <v>0</v>
      </c>
      <c r="M684">
        <f t="shared" si="257"/>
        <v>0</v>
      </c>
      <c r="N684">
        <f t="shared" si="257"/>
        <v>0</v>
      </c>
      <c r="O684">
        <f t="shared" si="257"/>
        <v>0</v>
      </c>
      <c r="P684">
        <f t="shared" si="257"/>
        <v>0</v>
      </c>
      <c r="Q684">
        <f t="shared" si="257"/>
        <v>0</v>
      </c>
      <c r="R684">
        <f t="shared" si="257"/>
        <v>0</v>
      </c>
      <c r="S684">
        <f t="shared" si="257"/>
        <v>0</v>
      </c>
      <c r="T684">
        <f t="shared" si="257"/>
        <v>0</v>
      </c>
      <c r="U684">
        <f t="shared" si="257"/>
        <v>0</v>
      </c>
      <c r="V684">
        <f t="shared" si="257"/>
        <v>0</v>
      </c>
      <c r="W684">
        <f t="shared" si="257"/>
        <v>0</v>
      </c>
      <c r="X684">
        <f t="shared" si="257"/>
        <v>0</v>
      </c>
      <c r="Y684">
        <f t="shared" si="257"/>
        <v>0</v>
      </c>
      <c r="Z684">
        <f t="shared" si="257"/>
        <v>0</v>
      </c>
      <c r="AA684">
        <f t="shared" si="257"/>
        <v>0</v>
      </c>
      <c r="AC684">
        <f t="shared" si="250"/>
        <v>0</v>
      </c>
      <c r="AD684">
        <f t="shared" si="250"/>
        <v>0</v>
      </c>
      <c r="AE684">
        <f t="shared" si="250"/>
        <v>0</v>
      </c>
      <c r="AF684">
        <f t="shared" si="248"/>
        <v>0</v>
      </c>
      <c r="AG684">
        <f t="shared" si="248"/>
        <v>0</v>
      </c>
      <c r="AH684">
        <f t="shared" si="248"/>
        <v>0</v>
      </c>
      <c r="AI684">
        <f t="shared" si="248"/>
        <v>0</v>
      </c>
      <c r="AJ684">
        <f t="shared" si="248"/>
        <v>0</v>
      </c>
      <c r="AK684">
        <f t="shared" si="248"/>
        <v>0</v>
      </c>
      <c r="AL684">
        <f t="shared" si="248"/>
        <v>0</v>
      </c>
      <c r="AM684">
        <f t="shared" si="253"/>
        <v>0</v>
      </c>
      <c r="AN684">
        <f t="shared" si="253"/>
        <v>0</v>
      </c>
      <c r="AO684">
        <f t="shared" si="253"/>
        <v>0</v>
      </c>
      <c r="AP684">
        <f t="shared" si="253"/>
        <v>0</v>
      </c>
      <c r="AQ684">
        <f t="shared" si="253"/>
        <v>0</v>
      </c>
      <c r="AR684">
        <f t="shared" si="253"/>
        <v>0</v>
      </c>
      <c r="AS684">
        <f t="shared" si="253"/>
        <v>0</v>
      </c>
      <c r="AT684">
        <f t="shared" si="253"/>
        <v>0</v>
      </c>
      <c r="AV684" s="25">
        <f t="shared" ref="AV684:BK699" si="259">$H$1+EXP(EXP($H$6*($E$4+($D684-$D$4)*$C$4)+$H$5)*AV$10+EXP($H$4*($E$4+($D684-$D$4)*$C$4)+$H$3)+$H$2)</f>
        <v>45.171769645733413</v>
      </c>
      <c r="AW684" s="25">
        <f t="shared" si="259"/>
        <v>127.04522300052373</v>
      </c>
      <c r="AX684" s="25">
        <f t="shared" si="259"/>
        <v>364.41551061754836</v>
      </c>
      <c r="AY684" s="25">
        <f t="shared" si="259"/>
        <v>1052.6074841407044</v>
      </c>
      <c r="AZ684" s="25">
        <f t="shared" si="259"/>
        <v>3047.8369510477814</v>
      </c>
      <c r="BA684" s="25">
        <f t="shared" si="259"/>
        <v>8832.473765734987</v>
      </c>
      <c r="BB684" s="25">
        <f t="shared" si="259"/>
        <v>25603.488645394966</v>
      </c>
      <c r="BC684" s="25">
        <f t="shared" si="259"/>
        <v>74226.582731377712</v>
      </c>
      <c r="BD684" s="25">
        <f t="shared" si="259"/>
        <v>215196.30313641208</v>
      </c>
      <c r="BE684" s="25">
        <f t="shared" si="259"/>
        <v>623900.48876334867</v>
      </c>
      <c r="BF684" s="25">
        <f t="shared" si="258"/>
        <v>1808829.499539858</v>
      </c>
      <c r="BG684" s="25">
        <f t="shared" si="258"/>
        <v>5244215.8008228196</v>
      </c>
      <c r="BH684" s="25">
        <f t="shared" si="258"/>
        <v>15204204.063164905</v>
      </c>
      <c r="BI684" s="25">
        <f t="shared" si="258"/>
        <v>44080539.207467429</v>
      </c>
      <c r="BJ684" s="25">
        <f t="shared" si="258"/>
        <v>127799787.60445273</v>
      </c>
      <c r="BK684" s="25">
        <f t="shared" si="258"/>
        <v>370521466.69325632</v>
      </c>
      <c r="BL684" s="25">
        <f t="shared" si="258"/>
        <v>1074228375.5313194</v>
      </c>
      <c r="BM684" s="25">
        <f t="shared" si="258"/>
        <v>3114439268.1283507</v>
      </c>
      <c r="BN684" s="25">
        <f t="shared" si="258"/>
        <v>9029487754.9259262</v>
      </c>
    </row>
    <row r="685" spans="2:66" x14ac:dyDescent="0.3">
      <c r="B685" s="73"/>
      <c r="F685" s="75"/>
      <c r="G685" s="23"/>
      <c r="H685" s="59">
        <f t="shared" si="239"/>
        <v>0</v>
      </c>
      <c r="I685" s="77">
        <f t="shared" si="246"/>
        <v>0</v>
      </c>
      <c r="J685">
        <f t="shared" si="257"/>
        <v>0</v>
      </c>
      <c r="K685">
        <f t="shared" si="257"/>
        <v>0</v>
      </c>
      <c r="L685">
        <f t="shared" si="257"/>
        <v>0</v>
      </c>
      <c r="M685">
        <f t="shared" ref="M685:AA685" si="260">IF(AND(M$10&lt;=$D685,$D685&lt;N$10)=TRUE,(M$9*100+100*($D685-M$10)/(N$10-M$10)),0)</f>
        <v>0</v>
      </c>
      <c r="N685">
        <f t="shared" si="260"/>
        <v>0</v>
      </c>
      <c r="O685">
        <f t="shared" si="260"/>
        <v>0</v>
      </c>
      <c r="P685">
        <f t="shared" si="260"/>
        <v>0</v>
      </c>
      <c r="Q685">
        <f t="shared" si="260"/>
        <v>0</v>
      </c>
      <c r="R685">
        <f t="shared" si="260"/>
        <v>0</v>
      </c>
      <c r="S685">
        <f t="shared" si="260"/>
        <v>0</v>
      </c>
      <c r="T685">
        <f t="shared" si="260"/>
        <v>0</v>
      </c>
      <c r="U685">
        <f t="shared" si="260"/>
        <v>0</v>
      </c>
      <c r="V685">
        <f t="shared" si="260"/>
        <v>0</v>
      </c>
      <c r="W685">
        <f t="shared" si="260"/>
        <v>0</v>
      </c>
      <c r="X685">
        <f t="shared" si="260"/>
        <v>0</v>
      </c>
      <c r="Y685">
        <f t="shared" si="260"/>
        <v>0</v>
      </c>
      <c r="Z685">
        <f t="shared" si="260"/>
        <v>0</v>
      </c>
      <c r="AA685">
        <f t="shared" si="260"/>
        <v>0</v>
      </c>
      <c r="AC685">
        <f t="shared" si="250"/>
        <v>0</v>
      </c>
      <c r="AD685">
        <f t="shared" si="250"/>
        <v>0</v>
      </c>
      <c r="AE685">
        <f t="shared" si="250"/>
        <v>0</v>
      </c>
      <c r="AF685">
        <f t="shared" si="248"/>
        <v>0</v>
      </c>
      <c r="AG685">
        <f t="shared" si="248"/>
        <v>0</v>
      </c>
      <c r="AH685">
        <f t="shared" si="248"/>
        <v>0</v>
      </c>
      <c r="AI685">
        <f t="shared" si="248"/>
        <v>0</v>
      </c>
      <c r="AJ685">
        <f t="shared" si="248"/>
        <v>0</v>
      </c>
      <c r="AK685">
        <f t="shared" si="248"/>
        <v>0</v>
      </c>
      <c r="AL685">
        <f t="shared" si="248"/>
        <v>0</v>
      </c>
      <c r="AM685">
        <f t="shared" si="253"/>
        <v>0</v>
      </c>
      <c r="AN685">
        <f t="shared" si="253"/>
        <v>0</v>
      </c>
      <c r="AO685">
        <f t="shared" si="253"/>
        <v>0</v>
      </c>
      <c r="AP685">
        <f t="shared" si="253"/>
        <v>0</v>
      </c>
      <c r="AQ685">
        <f t="shared" si="253"/>
        <v>0</v>
      </c>
      <c r="AR685">
        <f t="shared" si="253"/>
        <v>0</v>
      </c>
      <c r="AS685">
        <f t="shared" si="253"/>
        <v>0</v>
      </c>
      <c r="AT685">
        <f t="shared" si="253"/>
        <v>0</v>
      </c>
      <c r="AV685" s="25">
        <f t="shared" si="259"/>
        <v>45.171769645733413</v>
      </c>
      <c r="AW685" s="25">
        <f t="shared" si="259"/>
        <v>127.04522300052373</v>
      </c>
      <c r="AX685" s="25">
        <f t="shared" si="259"/>
        <v>364.41551061754836</v>
      </c>
      <c r="AY685" s="25">
        <f t="shared" si="259"/>
        <v>1052.6074841407044</v>
      </c>
      <c r="AZ685" s="25">
        <f t="shared" si="259"/>
        <v>3047.8369510477814</v>
      </c>
      <c r="BA685" s="25">
        <f t="shared" si="259"/>
        <v>8832.473765734987</v>
      </c>
      <c r="BB685" s="25">
        <f t="shared" si="259"/>
        <v>25603.488645394966</v>
      </c>
      <c r="BC685" s="25">
        <f t="shared" si="259"/>
        <v>74226.582731377712</v>
      </c>
      <c r="BD685" s="25">
        <f t="shared" si="259"/>
        <v>215196.30313641208</v>
      </c>
      <c r="BE685" s="25">
        <f t="shared" si="259"/>
        <v>623900.48876334867</v>
      </c>
      <c r="BF685" s="25">
        <f t="shared" si="258"/>
        <v>1808829.499539858</v>
      </c>
      <c r="BG685" s="25">
        <f t="shared" si="258"/>
        <v>5244215.8008228196</v>
      </c>
      <c r="BH685" s="25">
        <f t="shared" si="258"/>
        <v>15204204.063164905</v>
      </c>
      <c r="BI685" s="25">
        <f t="shared" si="258"/>
        <v>44080539.207467429</v>
      </c>
      <c r="BJ685" s="25">
        <f t="shared" si="258"/>
        <v>127799787.60445273</v>
      </c>
      <c r="BK685" s="25">
        <f t="shared" si="258"/>
        <v>370521466.69325632</v>
      </c>
      <c r="BL685" s="25">
        <f t="shared" si="258"/>
        <v>1074228375.5313194</v>
      </c>
      <c r="BM685" s="25">
        <f t="shared" si="258"/>
        <v>3114439268.1283507</v>
      </c>
      <c r="BN685" s="25">
        <f t="shared" si="258"/>
        <v>9029487754.9259262</v>
      </c>
    </row>
    <row r="686" spans="2:66" x14ac:dyDescent="0.3">
      <c r="B686" s="73"/>
      <c r="F686" s="75"/>
      <c r="G686" s="23"/>
      <c r="H686" s="59">
        <f t="shared" ref="H686:H749" si="261">SUM(J686:Z686)</f>
        <v>0</v>
      </c>
      <c r="I686" s="77">
        <f t="shared" si="246"/>
        <v>0</v>
      </c>
      <c r="J686">
        <f t="shared" ref="J686:AA700" si="262">IF(AND(J$10&lt;=$D686,$D686&lt;K$10)=TRUE,(J$9*100+100*($D686-J$10)/(K$10-J$10)),0)</f>
        <v>0</v>
      </c>
      <c r="K686">
        <f t="shared" si="262"/>
        <v>0</v>
      </c>
      <c r="L686">
        <f t="shared" si="262"/>
        <v>0</v>
      </c>
      <c r="M686">
        <f t="shared" si="262"/>
        <v>0</v>
      </c>
      <c r="N686">
        <f t="shared" si="262"/>
        <v>0</v>
      </c>
      <c r="O686">
        <f t="shared" si="262"/>
        <v>0</v>
      </c>
      <c r="P686">
        <f t="shared" si="262"/>
        <v>0</v>
      </c>
      <c r="Q686">
        <f t="shared" si="262"/>
        <v>0</v>
      </c>
      <c r="R686">
        <f t="shared" si="262"/>
        <v>0</v>
      </c>
      <c r="S686">
        <f t="shared" si="262"/>
        <v>0</v>
      </c>
      <c r="T686">
        <f t="shared" si="262"/>
        <v>0</v>
      </c>
      <c r="U686">
        <f t="shared" si="262"/>
        <v>0</v>
      </c>
      <c r="V686">
        <f t="shared" si="262"/>
        <v>0</v>
      </c>
      <c r="W686">
        <f t="shared" si="262"/>
        <v>0</v>
      </c>
      <c r="X686">
        <f t="shared" si="262"/>
        <v>0</v>
      </c>
      <c r="Y686">
        <f t="shared" si="262"/>
        <v>0</v>
      </c>
      <c r="Z686">
        <f t="shared" si="262"/>
        <v>0</v>
      </c>
      <c r="AA686">
        <f t="shared" si="262"/>
        <v>0</v>
      </c>
      <c r="AC686">
        <f t="shared" si="250"/>
        <v>0</v>
      </c>
      <c r="AD686">
        <f t="shared" si="250"/>
        <v>0</v>
      </c>
      <c r="AE686">
        <f t="shared" si="250"/>
        <v>0</v>
      </c>
      <c r="AF686">
        <f t="shared" si="248"/>
        <v>0</v>
      </c>
      <c r="AG686">
        <f t="shared" si="248"/>
        <v>0</v>
      </c>
      <c r="AH686">
        <f t="shared" si="248"/>
        <v>0</v>
      </c>
      <c r="AI686">
        <f t="shared" si="248"/>
        <v>0</v>
      </c>
      <c r="AJ686">
        <f t="shared" si="248"/>
        <v>0</v>
      </c>
      <c r="AK686">
        <f t="shared" si="248"/>
        <v>0</v>
      </c>
      <c r="AL686">
        <f t="shared" si="248"/>
        <v>0</v>
      </c>
      <c r="AM686">
        <f t="shared" si="253"/>
        <v>0</v>
      </c>
      <c r="AN686">
        <f t="shared" si="253"/>
        <v>0</v>
      </c>
      <c r="AO686">
        <f t="shared" si="253"/>
        <v>0</v>
      </c>
      <c r="AP686">
        <f t="shared" si="253"/>
        <v>0</v>
      </c>
      <c r="AQ686">
        <f t="shared" si="253"/>
        <v>0</v>
      </c>
      <c r="AR686">
        <f t="shared" si="253"/>
        <v>0</v>
      </c>
      <c r="AS686">
        <f t="shared" si="253"/>
        <v>0</v>
      </c>
      <c r="AT686">
        <f t="shared" si="253"/>
        <v>0</v>
      </c>
      <c r="AV686" s="25">
        <f t="shared" si="259"/>
        <v>45.171769645733413</v>
      </c>
      <c r="AW686" s="25">
        <f t="shared" si="259"/>
        <v>127.04522300052373</v>
      </c>
      <c r="AX686" s="25">
        <f t="shared" si="259"/>
        <v>364.41551061754836</v>
      </c>
      <c r="AY686" s="25">
        <f t="shared" si="259"/>
        <v>1052.6074841407044</v>
      </c>
      <c r="AZ686" s="25">
        <f t="shared" si="259"/>
        <v>3047.8369510477814</v>
      </c>
      <c r="BA686" s="25">
        <f t="shared" si="259"/>
        <v>8832.473765734987</v>
      </c>
      <c r="BB686" s="25">
        <f t="shared" si="259"/>
        <v>25603.488645394966</v>
      </c>
      <c r="BC686" s="25">
        <f t="shared" si="259"/>
        <v>74226.582731377712</v>
      </c>
      <c r="BD686" s="25">
        <f t="shared" si="259"/>
        <v>215196.30313641208</v>
      </c>
      <c r="BE686" s="25">
        <f t="shared" si="259"/>
        <v>623900.48876334867</v>
      </c>
      <c r="BF686" s="25">
        <f t="shared" si="258"/>
        <v>1808829.499539858</v>
      </c>
      <c r="BG686" s="25">
        <f t="shared" si="258"/>
        <v>5244215.8008228196</v>
      </c>
      <c r="BH686" s="25">
        <f t="shared" si="258"/>
        <v>15204204.063164905</v>
      </c>
      <c r="BI686" s="25">
        <f t="shared" si="258"/>
        <v>44080539.207467429</v>
      </c>
      <c r="BJ686" s="25">
        <f t="shared" si="258"/>
        <v>127799787.60445273</v>
      </c>
      <c r="BK686" s="25">
        <f t="shared" si="258"/>
        <v>370521466.69325632</v>
      </c>
      <c r="BL686" s="25">
        <f t="shared" si="258"/>
        <v>1074228375.5313194</v>
      </c>
      <c r="BM686" s="25">
        <f t="shared" si="258"/>
        <v>3114439268.1283507</v>
      </c>
      <c r="BN686" s="25">
        <f t="shared" si="258"/>
        <v>9029487754.9259262</v>
      </c>
    </row>
    <row r="687" spans="2:66" x14ac:dyDescent="0.3">
      <c r="B687" s="73"/>
      <c r="F687" s="75"/>
      <c r="G687" s="23"/>
      <c r="H687" s="59">
        <f t="shared" si="261"/>
        <v>0</v>
      </c>
      <c r="I687" s="77">
        <f t="shared" si="246"/>
        <v>0</v>
      </c>
      <c r="J687">
        <f t="shared" si="262"/>
        <v>0</v>
      </c>
      <c r="K687">
        <f t="shared" si="262"/>
        <v>0</v>
      </c>
      <c r="L687">
        <f t="shared" si="262"/>
        <v>0</v>
      </c>
      <c r="M687">
        <f t="shared" si="262"/>
        <v>0</v>
      </c>
      <c r="N687">
        <f t="shared" si="262"/>
        <v>0</v>
      </c>
      <c r="O687">
        <f t="shared" si="262"/>
        <v>0</v>
      </c>
      <c r="P687">
        <f t="shared" si="262"/>
        <v>0</v>
      </c>
      <c r="Q687">
        <f t="shared" si="262"/>
        <v>0</v>
      </c>
      <c r="R687">
        <f t="shared" si="262"/>
        <v>0</v>
      </c>
      <c r="S687">
        <f t="shared" si="262"/>
        <v>0</v>
      </c>
      <c r="T687">
        <f t="shared" si="262"/>
        <v>0</v>
      </c>
      <c r="U687">
        <f t="shared" si="262"/>
        <v>0</v>
      </c>
      <c r="V687">
        <f t="shared" si="262"/>
        <v>0</v>
      </c>
      <c r="W687">
        <f t="shared" si="262"/>
        <v>0</v>
      </c>
      <c r="X687">
        <f t="shared" si="262"/>
        <v>0</v>
      </c>
      <c r="Y687">
        <f t="shared" si="262"/>
        <v>0</v>
      </c>
      <c r="Z687">
        <f t="shared" si="262"/>
        <v>0</v>
      </c>
      <c r="AA687">
        <f t="shared" si="262"/>
        <v>0</v>
      </c>
      <c r="AC687">
        <f t="shared" si="250"/>
        <v>0</v>
      </c>
      <c r="AD687">
        <f t="shared" si="250"/>
        <v>0</v>
      </c>
      <c r="AE687">
        <f t="shared" si="250"/>
        <v>0</v>
      </c>
      <c r="AF687">
        <f t="shared" si="248"/>
        <v>0</v>
      </c>
      <c r="AG687">
        <f t="shared" si="248"/>
        <v>0</v>
      </c>
      <c r="AH687">
        <f t="shared" si="248"/>
        <v>0</v>
      </c>
      <c r="AI687">
        <f t="shared" si="248"/>
        <v>0</v>
      </c>
      <c r="AJ687">
        <f t="shared" si="248"/>
        <v>0</v>
      </c>
      <c r="AK687">
        <f t="shared" si="248"/>
        <v>0</v>
      </c>
      <c r="AL687">
        <f t="shared" si="248"/>
        <v>0</v>
      </c>
      <c r="AM687">
        <f t="shared" si="253"/>
        <v>0</v>
      </c>
      <c r="AN687">
        <f t="shared" si="253"/>
        <v>0</v>
      </c>
      <c r="AO687">
        <f t="shared" si="253"/>
        <v>0</v>
      </c>
      <c r="AP687">
        <f t="shared" si="253"/>
        <v>0</v>
      </c>
      <c r="AQ687">
        <f t="shared" si="253"/>
        <v>0</v>
      </c>
      <c r="AR687">
        <f t="shared" si="253"/>
        <v>0</v>
      </c>
      <c r="AS687">
        <f t="shared" si="253"/>
        <v>0</v>
      </c>
      <c r="AT687">
        <f t="shared" si="253"/>
        <v>0</v>
      </c>
      <c r="AV687" s="25">
        <f t="shared" si="259"/>
        <v>45.171769645733413</v>
      </c>
      <c r="AW687" s="25">
        <f t="shared" si="259"/>
        <v>127.04522300052373</v>
      </c>
      <c r="AX687" s="25">
        <f t="shared" si="259"/>
        <v>364.41551061754836</v>
      </c>
      <c r="AY687" s="25">
        <f t="shared" si="259"/>
        <v>1052.6074841407044</v>
      </c>
      <c r="AZ687" s="25">
        <f t="shared" si="259"/>
        <v>3047.8369510477814</v>
      </c>
      <c r="BA687" s="25">
        <f t="shared" si="259"/>
        <v>8832.473765734987</v>
      </c>
      <c r="BB687" s="25">
        <f t="shared" si="259"/>
        <v>25603.488645394966</v>
      </c>
      <c r="BC687" s="25">
        <f t="shared" si="259"/>
        <v>74226.582731377712</v>
      </c>
      <c r="BD687" s="25">
        <f t="shared" si="259"/>
        <v>215196.30313641208</v>
      </c>
      <c r="BE687" s="25">
        <f t="shared" si="259"/>
        <v>623900.48876334867</v>
      </c>
      <c r="BF687" s="25">
        <f t="shared" si="258"/>
        <v>1808829.499539858</v>
      </c>
      <c r="BG687" s="25">
        <f t="shared" si="258"/>
        <v>5244215.8008228196</v>
      </c>
      <c r="BH687" s="25">
        <f t="shared" si="258"/>
        <v>15204204.063164905</v>
      </c>
      <c r="BI687" s="25">
        <f t="shared" si="258"/>
        <v>44080539.207467429</v>
      </c>
      <c r="BJ687" s="25">
        <f t="shared" si="258"/>
        <v>127799787.60445273</v>
      </c>
      <c r="BK687" s="25">
        <f t="shared" si="258"/>
        <v>370521466.69325632</v>
      </c>
      <c r="BL687" s="25">
        <f t="shared" si="258"/>
        <v>1074228375.5313194</v>
      </c>
      <c r="BM687" s="25">
        <f t="shared" si="258"/>
        <v>3114439268.1283507</v>
      </c>
      <c r="BN687" s="25">
        <f t="shared" si="258"/>
        <v>9029487754.9259262</v>
      </c>
    </row>
    <row r="688" spans="2:66" x14ac:dyDescent="0.3">
      <c r="B688" s="73"/>
      <c r="F688" s="75"/>
      <c r="G688" s="23"/>
      <c r="H688" s="59">
        <f t="shared" si="261"/>
        <v>0</v>
      </c>
      <c r="I688" s="77">
        <f t="shared" si="246"/>
        <v>0</v>
      </c>
      <c r="J688">
        <f t="shared" si="262"/>
        <v>0</v>
      </c>
      <c r="K688">
        <f t="shared" si="262"/>
        <v>0</v>
      </c>
      <c r="L688">
        <f t="shared" si="262"/>
        <v>0</v>
      </c>
      <c r="M688">
        <f t="shared" si="262"/>
        <v>0</v>
      </c>
      <c r="N688">
        <f t="shared" si="262"/>
        <v>0</v>
      </c>
      <c r="O688">
        <f t="shared" si="262"/>
        <v>0</v>
      </c>
      <c r="P688">
        <f t="shared" si="262"/>
        <v>0</v>
      </c>
      <c r="Q688">
        <f t="shared" si="262"/>
        <v>0</v>
      </c>
      <c r="R688">
        <f t="shared" si="262"/>
        <v>0</v>
      </c>
      <c r="S688">
        <f t="shared" si="262"/>
        <v>0</v>
      </c>
      <c r="T688">
        <f t="shared" si="262"/>
        <v>0</v>
      </c>
      <c r="U688">
        <f t="shared" si="262"/>
        <v>0</v>
      </c>
      <c r="V688">
        <f t="shared" si="262"/>
        <v>0</v>
      </c>
      <c r="W688">
        <f t="shared" si="262"/>
        <v>0</v>
      </c>
      <c r="X688">
        <f t="shared" si="262"/>
        <v>0</v>
      </c>
      <c r="Y688">
        <f t="shared" si="262"/>
        <v>0</v>
      </c>
      <c r="Z688">
        <f t="shared" si="262"/>
        <v>0</v>
      </c>
      <c r="AA688">
        <f t="shared" si="262"/>
        <v>0</v>
      </c>
      <c r="AC688">
        <f t="shared" si="250"/>
        <v>0</v>
      </c>
      <c r="AD688">
        <f t="shared" si="250"/>
        <v>0</v>
      </c>
      <c r="AE688">
        <f t="shared" si="250"/>
        <v>0</v>
      </c>
      <c r="AF688">
        <f t="shared" si="248"/>
        <v>0</v>
      </c>
      <c r="AG688">
        <f t="shared" si="248"/>
        <v>0</v>
      </c>
      <c r="AH688">
        <f t="shared" si="248"/>
        <v>0</v>
      </c>
      <c r="AI688">
        <f t="shared" si="248"/>
        <v>0</v>
      </c>
      <c r="AJ688">
        <f t="shared" si="248"/>
        <v>0</v>
      </c>
      <c r="AK688">
        <f t="shared" si="248"/>
        <v>0</v>
      </c>
      <c r="AL688">
        <f t="shared" si="248"/>
        <v>0</v>
      </c>
      <c r="AM688">
        <f t="shared" si="253"/>
        <v>0</v>
      </c>
      <c r="AN688">
        <f t="shared" si="253"/>
        <v>0</v>
      </c>
      <c r="AO688">
        <f t="shared" si="253"/>
        <v>0</v>
      </c>
      <c r="AP688">
        <f t="shared" si="253"/>
        <v>0</v>
      </c>
      <c r="AQ688">
        <f t="shared" si="253"/>
        <v>0</v>
      </c>
      <c r="AR688">
        <f t="shared" si="253"/>
        <v>0</v>
      </c>
      <c r="AS688">
        <f t="shared" si="253"/>
        <v>0</v>
      </c>
      <c r="AT688">
        <f t="shared" si="253"/>
        <v>0</v>
      </c>
      <c r="AV688" s="25">
        <f t="shared" si="259"/>
        <v>45.171769645733413</v>
      </c>
      <c r="AW688" s="25">
        <f t="shared" si="259"/>
        <v>127.04522300052373</v>
      </c>
      <c r="AX688" s="25">
        <f t="shared" si="259"/>
        <v>364.41551061754836</v>
      </c>
      <c r="AY688" s="25">
        <f t="shared" si="259"/>
        <v>1052.6074841407044</v>
      </c>
      <c r="AZ688" s="25">
        <f t="shared" si="259"/>
        <v>3047.8369510477814</v>
      </c>
      <c r="BA688" s="25">
        <f t="shared" si="259"/>
        <v>8832.473765734987</v>
      </c>
      <c r="BB688" s="25">
        <f t="shared" si="259"/>
        <v>25603.488645394966</v>
      </c>
      <c r="BC688" s="25">
        <f t="shared" si="259"/>
        <v>74226.582731377712</v>
      </c>
      <c r="BD688" s="25">
        <f t="shared" si="259"/>
        <v>215196.30313641208</v>
      </c>
      <c r="BE688" s="25">
        <f t="shared" si="259"/>
        <v>623900.48876334867</v>
      </c>
      <c r="BF688" s="25">
        <f t="shared" si="258"/>
        <v>1808829.499539858</v>
      </c>
      <c r="BG688" s="25">
        <f t="shared" si="258"/>
        <v>5244215.8008228196</v>
      </c>
      <c r="BH688" s="25">
        <f t="shared" si="258"/>
        <v>15204204.063164905</v>
      </c>
      <c r="BI688" s="25">
        <f t="shared" si="258"/>
        <v>44080539.207467429</v>
      </c>
      <c r="BJ688" s="25">
        <f t="shared" si="258"/>
        <v>127799787.60445273</v>
      </c>
      <c r="BK688" s="25">
        <f t="shared" si="258"/>
        <v>370521466.69325632</v>
      </c>
      <c r="BL688" s="25">
        <f t="shared" si="258"/>
        <v>1074228375.5313194</v>
      </c>
      <c r="BM688" s="25">
        <f t="shared" si="258"/>
        <v>3114439268.1283507</v>
      </c>
      <c r="BN688" s="25">
        <f t="shared" si="258"/>
        <v>9029487754.9259262</v>
      </c>
    </row>
    <row r="689" spans="2:66" x14ac:dyDescent="0.3">
      <c r="B689" s="73"/>
      <c r="F689" s="75"/>
      <c r="G689" s="23"/>
      <c r="H689" s="59">
        <f t="shared" si="261"/>
        <v>0</v>
      </c>
      <c r="I689" s="77">
        <f t="shared" si="246"/>
        <v>0</v>
      </c>
      <c r="J689">
        <f t="shared" si="262"/>
        <v>0</v>
      </c>
      <c r="K689">
        <f t="shared" si="262"/>
        <v>0</v>
      </c>
      <c r="L689">
        <f t="shared" si="262"/>
        <v>0</v>
      </c>
      <c r="M689">
        <f t="shared" si="262"/>
        <v>0</v>
      </c>
      <c r="N689">
        <f t="shared" si="262"/>
        <v>0</v>
      </c>
      <c r="O689">
        <f t="shared" si="262"/>
        <v>0</v>
      </c>
      <c r="P689">
        <f t="shared" si="262"/>
        <v>0</v>
      </c>
      <c r="Q689">
        <f t="shared" si="262"/>
        <v>0</v>
      </c>
      <c r="R689">
        <f t="shared" si="262"/>
        <v>0</v>
      </c>
      <c r="S689">
        <f t="shared" si="262"/>
        <v>0</v>
      </c>
      <c r="T689">
        <f t="shared" si="262"/>
        <v>0</v>
      </c>
      <c r="U689">
        <f t="shared" si="262"/>
        <v>0</v>
      </c>
      <c r="V689">
        <f t="shared" si="262"/>
        <v>0</v>
      </c>
      <c r="W689">
        <f t="shared" si="262"/>
        <v>0</v>
      </c>
      <c r="X689">
        <f t="shared" si="262"/>
        <v>0</v>
      </c>
      <c r="Y689">
        <f t="shared" si="262"/>
        <v>0</v>
      </c>
      <c r="Z689">
        <f t="shared" si="262"/>
        <v>0</v>
      </c>
      <c r="AA689">
        <f t="shared" si="262"/>
        <v>0</v>
      </c>
      <c r="AC689">
        <f t="shared" si="250"/>
        <v>0</v>
      </c>
      <c r="AD689">
        <f t="shared" si="250"/>
        <v>0</v>
      </c>
      <c r="AE689">
        <f t="shared" si="250"/>
        <v>0</v>
      </c>
      <c r="AF689">
        <f t="shared" si="248"/>
        <v>0</v>
      </c>
      <c r="AG689">
        <f t="shared" si="248"/>
        <v>0</v>
      </c>
      <c r="AH689">
        <f t="shared" si="248"/>
        <v>0</v>
      </c>
      <c r="AI689">
        <f t="shared" si="248"/>
        <v>0</v>
      </c>
      <c r="AJ689">
        <f t="shared" si="248"/>
        <v>0</v>
      </c>
      <c r="AK689">
        <f t="shared" si="248"/>
        <v>0</v>
      </c>
      <c r="AL689">
        <f t="shared" si="248"/>
        <v>0</v>
      </c>
      <c r="AM689">
        <f t="shared" si="253"/>
        <v>0</v>
      </c>
      <c r="AN689">
        <f t="shared" si="253"/>
        <v>0</v>
      </c>
      <c r="AO689">
        <f t="shared" si="253"/>
        <v>0</v>
      </c>
      <c r="AP689">
        <f t="shared" si="253"/>
        <v>0</v>
      </c>
      <c r="AQ689">
        <f t="shared" si="253"/>
        <v>0</v>
      </c>
      <c r="AR689">
        <f t="shared" si="253"/>
        <v>0</v>
      </c>
      <c r="AS689">
        <f t="shared" si="253"/>
        <v>0</v>
      </c>
      <c r="AT689">
        <f t="shared" si="253"/>
        <v>0</v>
      </c>
      <c r="AV689" s="25">
        <f t="shared" si="259"/>
        <v>45.171769645733413</v>
      </c>
      <c r="AW689" s="25">
        <f t="shared" si="259"/>
        <v>127.04522300052373</v>
      </c>
      <c r="AX689" s="25">
        <f t="shared" si="259"/>
        <v>364.41551061754836</v>
      </c>
      <c r="AY689" s="25">
        <f t="shared" si="259"/>
        <v>1052.6074841407044</v>
      </c>
      <c r="AZ689" s="25">
        <f t="shared" si="259"/>
        <v>3047.8369510477814</v>
      </c>
      <c r="BA689" s="25">
        <f t="shared" si="259"/>
        <v>8832.473765734987</v>
      </c>
      <c r="BB689" s="25">
        <f t="shared" si="259"/>
        <v>25603.488645394966</v>
      </c>
      <c r="BC689" s="25">
        <f t="shared" si="259"/>
        <v>74226.582731377712</v>
      </c>
      <c r="BD689" s="25">
        <f t="shared" si="259"/>
        <v>215196.30313641208</v>
      </c>
      <c r="BE689" s="25">
        <f t="shared" si="259"/>
        <v>623900.48876334867</v>
      </c>
      <c r="BF689" s="25">
        <f t="shared" si="258"/>
        <v>1808829.499539858</v>
      </c>
      <c r="BG689" s="25">
        <f t="shared" si="258"/>
        <v>5244215.8008228196</v>
      </c>
      <c r="BH689" s="25">
        <f t="shared" si="258"/>
        <v>15204204.063164905</v>
      </c>
      <c r="BI689" s="25">
        <f t="shared" si="258"/>
        <v>44080539.207467429</v>
      </c>
      <c r="BJ689" s="25">
        <f t="shared" si="258"/>
        <v>127799787.60445273</v>
      </c>
      <c r="BK689" s="25">
        <f t="shared" si="258"/>
        <v>370521466.69325632</v>
      </c>
      <c r="BL689" s="25">
        <f t="shared" si="258"/>
        <v>1074228375.5313194</v>
      </c>
      <c r="BM689" s="25">
        <f t="shared" si="258"/>
        <v>3114439268.1283507</v>
      </c>
      <c r="BN689" s="25">
        <f t="shared" si="258"/>
        <v>9029487754.9259262</v>
      </c>
    </row>
    <row r="690" spans="2:66" x14ac:dyDescent="0.3">
      <c r="B690" s="73"/>
      <c r="F690" s="75"/>
      <c r="G690" s="23"/>
      <c r="H690" s="59">
        <f t="shared" si="261"/>
        <v>0</v>
      </c>
      <c r="I690" s="77">
        <f t="shared" si="246"/>
        <v>0</v>
      </c>
      <c r="J690">
        <f t="shared" si="262"/>
        <v>0</v>
      </c>
      <c r="K690">
        <f t="shared" si="262"/>
        <v>0</v>
      </c>
      <c r="L690">
        <f t="shared" si="262"/>
        <v>0</v>
      </c>
      <c r="M690">
        <f t="shared" si="262"/>
        <v>0</v>
      </c>
      <c r="N690">
        <f t="shared" si="262"/>
        <v>0</v>
      </c>
      <c r="O690">
        <f t="shared" si="262"/>
        <v>0</v>
      </c>
      <c r="P690">
        <f t="shared" si="262"/>
        <v>0</v>
      </c>
      <c r="Q690">
        <f t="shared" si="262"/>
        <v>0</v>
      </c>
      <c r="R690">
        <f t="shared" si="262"/>
        <v>0</v>
      </c>
      <c r="S690">
        <f t="shared" si="262"/>
        <v>0</v>
      </c>
      <c r="T690">
        <f t="shared" si="262"/>
        <v>0</v>
      </c>
      <c r="U690">
        <f t="shared" si="262"/>
        <v>0</v>
      </c>
      <c r="V690">
        <f t="shared" si="262"/>
        <v>0</v>
      </c>
      <c r="W690">
        <f t="shared" si="262"/>
        <v>0</v>
      </c>
      <c r="X690">
        <f t="shared" si="262"/>
        <v>0</v>
      </c>
      <c r="Y690">
        <f t="shared" si="262"/>
        <v>0</v>
      </c>
      <c r="Z690">
        <f t="shared" si="262"/>
        <v>0</v>
      </c>
      <c r="AA690">
        <f t="shared" si="262"/>
        <v>0</v>
      </c>
      <c r="AC690">
        <f t="shared" si="250"/>
        <v>0</v>
      </c>
      <c r="AD690">
        <f t="shared" si="250"/>
        <v>0</v>
      </c>
      <c r="AE690">
        <f t="shared" si="250"/>
        <v>0</v>
      </c>
      <c r="AF690">
        <f t="shared" si="248"/>
        <v>0</v>
      </c>
      <c r="AG690">
        <f t="shared" si="248"/>
        <v>0</v>
      </c>
      <c r="AH690">
        <f t="shared" si="248"/>
        <v>0</v>
      </c>
      <c r="AI690">
        <f t="shared" si="248"/>
        <v>0</v>
      </c>
      <c r="AJ690">
        <f t="shared" si="248"/>
        <v>0</v>
      </c>
      <c r="AK690">
        <f t="shared" si="248"/>
        <v>0</v>
      </c>
      <c r="AL690">
        <f t="shared" si="248"/>
        <v>0</v>
      </c>
      <c r="AM690">
        <f t="shared" si="253"/>
        <v>0</v>
      </c>
      <c r="AN690">
        <f t="shared" si="253"/>
        <v>0</v>
      </c>
      <c r="AO690">
        <f t="shared" si="253"/>
        <v>0</v>
      </c>
      <c r="AP690">
        <f t="shared" si="253"/>
        <v>0</v>
      </c>
      <c r="AQ690">
        <f t="shared" si="253"/>
        <v>0</v>
      </c>
      <c r="AR690">
        <f t="shared" si="253"/>
        <v>0</v>
      </c>
      <c r="AS690">
        <f t="shared" si="253"/>
        <v>0</v>
      </c>
      <c r="AT690">
        <f t="shared" si="253"/>
        <v>0</v>
      </c>
      <c r="AV690" s="25">
        <f t="shared" si="259"/>
        <v>45.171769645733413</v>
      </c>
      <c r="AW690" s="25">
        <f t="shared" si="259"/>
        <v>127.04522300052373</v>
      </c>
      <c r="AX690" s="25">
        <f t="shared" si="259"/>
        <v>364.41551061754836</v>
      </c>
      <c r="AY690" s="25">
        <f t="shared" si="259"/>
        <v>1052.6074841407044</v>
      </c>
      <c r="AZ690" s="25">
        <f t="shared" si="259"/>
        <v>3047.8369510477814</v>
      </c>
      <c r="BA690" s="25">
        <f t="shared" si="259"/>
        <v>8832.473765734987</v>
      </c>
      <c r="BB690" s="25">
        <f t="shared" si="259"/>
        <v>25603.488645394966</v>
      </c>
      <c r="BC690" s="25">
        <f t="shared" si="259"/>
        <v>74226.582731377712</v>
      </c>
      <c r="BD690" s="25">
        <f t="shared" si="259"/>
        <v>215196.30313641208</v>
      </c>
      <c r="BE690" s="25">
        <f t="shared" si="259"/>
        <v>623900.48876334867</v>
      </c>
      <c r="BF690" s="25">
        <f t="shared" si="258"/>
        <v>1808829.499539858</v>
      </c>
      <c r="BG690" s="25">
        <f t="shared" si="258"/>
        <v>5244215.8008228196</v>
      </c>
      <c r="BH690" s="25">
        <f t="shared" si="258"/>
        <v>15204204.063164905</v>
      </c>
      <c r="BI690" s="25">
        <f t="shared" si="258"/>
        <v>44080539.207467429</v>
      </c>
      <c r="BJ690" s="25">
        <f t="shared" si="258"/>
        <v>127799787.60445273</v>
      </c>
      <c r="BK690" s="25">
        <f t="shared" si="258"/>
        <v>370521466.69325632</v>
      </c>
      <c r="BL690" s="25">
        <f t="shared" si="258"/>
        <v>1074228375.5313194</v>
      </c>
      <c r="BM690" s="25">
        <f t="shared" si="258"/>
        <v>3114439268.1283507</v>
      </c>
      <c r="BN690" s="25">
        <f t="shared" si="258"/>
        <v>9029487754.9259262</v>
      </c>
    </row>
    <row r="691" spans="2:66" x14ac:dyDescent="0.3">
      <c r="B691" s="73"/>
      <c r="F691" s="75"/>
      <c r="G691" s="23"/>
      <c r="H691" s="59">
        <f t="shared" si="261"/>
        <v>0</v>
      </c>
      <c r="I691" s="77">
        <f t="shared" si="246"/>
        <v>0</v>
      </c>
      <c r="J691">
        <f t="shared" si="262"/>
        <v>0</v>
      </c>
      <c r="K691">
        <f t="shared" si="262"/>
        <v>0</v>
      </c>
      <c r="L691">
        <f t="shared" si="262"/>
        <v>0</v>
      </c>
      <c r="M691">
        <f t="shared" si="262"/>
        <v>0</v>
      </c>
      <c r="N691">
        <f t="shared" si="262"/>
        <v>0</v>
      </c>
      <c r="O691">
        <f t="shared" si="262"/>
        <v>0</v>
      </c>
      <c r="P691">
        <f t="shared" si="262"/>
        <v>0</v>
      </c>
      <c r="Q691">
        <f t="shared" si="262"/>
        <v>0</v>
      </c>
      <c r="R691">
        <f t="shared" si="262"/>
        <v>0</v>
      </c>
      <c r="S691">
        <f t="shared" si="262"/>
        <v>0</v>
      </c>
      <c r="T691">
        <f t="shared" si="262"/>
        <v>0</v>
      </c>
      <c r="U691">
        <f t="shared" si="262"/>
        <v>0</v>
      </c>
      <c r="V691">
        <f t="shared" si="262"/>
        <v>0</v>
      </c>
      <c r="W691">
        <f t="shared" si="262"/>
        <v>0</v>
      </c>
      <c r="X691">
        <f t="shared" si="262"/>
        <v>0</v>
      </c>
      <c r="Y691">
        <f t="shared" si="262"/>
        <v>0</v>
      </c>
      <c r="Z691">
        <f t="shared" si="262"/>
        <v>0</v>
      </c>
      <c r="AA691">
        <f t="shared" si="262"/>
        <v>0</v>
      </c>
      <c r="AC691">
        <f t="shared" si="250"/>
        <v>0</v>
      </c>
      <c r="AD691">
        <f t="shared" si="250"/>
        <v>0</v>
      </c>
      <c r="AE691">
        <f t="shared" si="250"/>
        <v>0</v>
      </c>
      <c r="AF691">
        <f t="shared" si="248"/>
        <v>0</v>
      </c>
      <c r="AG691">
        <f t="shared" si="248"/>
        <v>0</v>
      </c>
      <c r="AH691">
        <f t="shared" si="248"/>
        <v>0</v>
      </c>
      <c r="AI691">
        <f t="shared" si="248"/>
        <v>0</v>
      </c>
      <c r="AJ691">
        <f t="shared" si="248"/>
        <v>0</v>
      </c>
      <c r="AK691">
        <f t="shared" si="248"/>
        <v>0</v>
      </c>
      <c r="AL691">
        <f t="shared" si="248"/>
        <v>0</v>
      </c>
      <c r="AM691">
        <f t="shared" si="253"/>
        <v>0</v>
      </c>
      <c r="AN691">
        <f t="shared" si="253"/>
        <v>0</v>
      </c>
      <c r="AO691">
        <f t="shared" si="253"/>
        <v>0</v>
      </c>
      <c r="AP691">
        <f t="shared" si="253"/>
        <v>0</v>
      </c>
      <c r="AQ691">
        <f t="shared" si="253"/>
        <v>0</v>
      </c>
      <c r="AR691">
        <f t="shared" si="253"/>
        <v>0</v>
      </c>
      <c r="AS691">
        <f t="shared" si="253"/>
        <v>0</v>
      </c>
      <c r="AT691">
        <f t="shared" si="253"/>
        <v>0</v>
      </c>
      <c r="AV691" s="25">
        <f t="shared" si="259"/>
        <v>45.171769645733413</v>
      </c>
      <c r="AW691" s="25">
        <f t="shared" si="259"/>
        <v>127.04522300052373</v>
      </c>
      <c r="AX691" s="25">
        <f t="shared" si="259"/>
        <v>364.41551061754836</v>
      </c>
      <c r="AY691" s="25">
        <f t="shared" si="259"/>
        <v>1052.6074841407044</v>
      </c>
      <c r="AZ691" s="25">
        <f t="shared" si="259"/>
        <v>3047.8369510477814</v>
      </c>
      <c r="BA691" s="25">
        <f t="shared" si="259"/>
        <v>8832.473765734987</v>
      </c>
      <c r="BB691" s="25">
        <f t="shared" si="259"/>
        <v>25603.488645394966</v>
      </c>
      <c r="BC691" s="25">
        <f t="shared" si="259"/>
        <v>74226.582731377712</v>
      </c>
      <c r="BD691" s="25">
        <f t="shared" si="259"/>
        <v>215196.30313641208</v>
      </c>
      <c r="BE691" s="25">
        <f t="shared" si="259"/>
        <v>623900.48876334867</v>
      </c>
      <c r="BF691" s="25">
        <f t="shared" si="258"/>
        <v>1808829.499539858</v>
      </c>
      <c r="BG691" s="25">
        <f t="shared" si="258"/>
        <v>5244215.8008228196</v>
      </c>
      <c r="BH691" s="25">
        <f t="shared" si="258"/>
        <v>15204204.063164905</v>
      </c>
      <c r="BI691" s="25">
        <f t="shared" si="258"/>
        <v>44080539.207467429</v>
      </c>
      <c r="BJ691" s="25">
        <f t="shared" si="258"/>
        <v>127799787.60445273</v>
      </c>
      <c r="BK691" s="25">
        <f t="shared" si="258"/>
        <v>370521466.69325632</v>
      </c>
      <c r="BL691" s="25">
        <f t="shared" si="258"/>
        <v>1074228375.5313194</v>
      </c>
      <c r="BM691" s="25">
        <f t="shared" si="258"/>
        <v>3114439268.1283507</v>
      </c>
      <c r="BN691" s="25">
        <f t="shared" si="258"/>
        <v>9029487754.9259262</v>
      </c>
    </row>
    <row r="692" spans="2:66" x14ac:dyDescent="0.3">
      <c r="B692" s="73"/>
      <c r="F692" s="75"/>
      <c r="G692" s="23"/>
      <c r="H692" s="59">
        <f t="shared" si="261"/>
        <v>0</v>
      </c>
      <c r="I692" s="77">
        <f t="shared" si="246"/>
        <v>0</v>
      </c>
      <c r="J692">
        <f t="shared" si="262"/>
        <v>0</v>
      </c>
      <c r="K692">
        <f t="shared" si="262"/>
        <v>0</v>
      </c>
      <c r="L692">
        <f t="shared" si="262"/>
        <v>0</v>
      </c>
      <c r="M692">
        <f t="shared" si="262"/>
        <v>0</v>
      </c>
      <c r="N692">
        <f t="shared" si="262"/>
        <v>0</v>
      </c>
      <c r="O692">
        <f t="shared" si="262"/>
        <v>0</v>
      </c>
      <c r="P692">
        <f t="shared" si="262"/>
        <v>0</v>
      </c>
      <c r="Q692">
        <f t="shared" si="262"/>
        <v>0</v>
      </c>
      <c r="R692">
        <f t="shared" si="262"/>
        <v>0</v>
      </c>
      <c r="S692">
        <f t="shared" si="262"/>
        <v>0</v>
      </c>
      <c r="T692">
        <f t="shared" si="262"/>
        <v>0</v>
      </c>
      <c r="U692">
        <f t="shared" si="262"/>
        <v>0</v>
      </c>
      <c r="V692">
        <f t="shared" si="262"/>
        <v>0</v>
      </c>
      <c r="W692">
        <f t="shared" si="262"/>
        <v>0</v>
      </c>
      <c r="X692">
        <f t="shared" si="262"/>
        <v>0</v>
      </c>
      <c r="Y692">
        <f t="shared" si="262"/>
        <v>0</v>
      </c>
      <c r="Z692">
        <f t="shared" si="262"/>
        <v>0</v>
      </c>
      <c r="AA692">
        <f t="shared" si="262"/>
        <v>0</v>
      </c>
      <c r="AC692">
        <f t="shared" si="250"/>
        <v>0</v>
      </c>
      <c r="AD692">
        <f t="shared" si="250"/>
        <v>0</v>
      </c>
      <c r="AE692">
        <f t="shared" si="250"/>
        <v>0</v>
      </c>
      <c r="AF692">
        <f t="shared" si="248"/>
        <v>0</v>
      </c>
      <c r="AG692">
        <f t="shared" si="248"/>
        <v>0</v>
      </c>
      <c r="AH692">
        <f t="shared" si="248"/>
        <v>0</v>
      </c>
      <c r="AI692">
        <f t="shared" si="248"/>
        <v>0</v>
      </c>
      <c r="AJ692">
        <f t="shared" si="248"/>
        <v>0</v>
      </c>
      <c r="AK692">
        <f t="shared" si="248"/>
        <v>0</v>
      </c>
      <c r="AL692">
        <f t="shared" si="248"/>
        <v>0</v>
      </c>
      <c r="AM692">
        <f t="shared" si="253"/>
        <v>0</v>
      </c>
      <c r="AN692">
        <f t="shared" si="253"/>
        <v>0</v>
      </c>
      <c r="AO692">
        <f t="shared" si="253"/>
        <v>0</v>
      </c>
      <c r="AP692">
        <f t="shared" si="253"/>
        <v>0</v>
      </c>
      <c r="AQ692">
        <f t="shared" si="253"/>
        <v>0</v>
      </c>
      <c r="AR692">
        <f t="shared" si="253"/>
        <v>0</v>
      </c>
      <c r="AS692">
        <f t="shared" si="253"/>
        <v>0</v>
      </c>
      <c r="AT692">
        <f t="shared" si="253"/>
        <v>0</v>
      </c>
      <c r="AV692" s="25">
        <f t="shared" si="259"/>
        <v>45.171769645733413</v>
      </c>
      <c r="AW692" s="25">
        <f t="shared" si="259"/>
        <v>127.04522300052373</v>
      </c>
      <c r="AX692" s="25">
        <f t="shared" si="259"/>
        <v>364.41551061754836</v>
      </c>
      <c r="AY692" s="25">
        <f t="shared" si="259"/>
        <v>1052.6074841407044</v>
      </c>
      <c r="AZ692" s="25">
        <f t="shared" si="259"/>
        <v>3047.8369510477814</v>
      </c>
      <c r="BA692" s="25">
        <f t="shared" si="259"/>
        <v>8832.473765734987</v>
      </c>
      <c r="BB692" s="25">
        <f t="shared" si="259"/>
        <v>25603.488645394966</v>
      </c>
      <c r="BC692" s="25">
        <f t="shared" si="259"/>
        <v>74226.582731377712</v>
      </c>
      <c r="BD692" s="25">
        <f t="shared" si="259"/>
        <v>215196.30313641208</v>
      </c>
      <c r="BE692" s="25">
        <f t="shared" si="259"/>
        <v>623900.48876334867</v>
      </c>
      <c r="BF692" s="25">
        <f t="shared" si="258"/>
        <v>1808829.499539858</v>
      </c>
      <c r="BG692" s="25">
        <f t="shared" si="258"/>
        <v>5244215.8008228196</v>
      </c>
      <c r="BH692" s="25">
        <f t="shared" si="258"/>
        <v>15204204.063164905</v>
      </c>
      <c r="BI692" s="25">
        <f t="shared" si="258"/>
        <v>44080539.207467429</v>
      </c>
      <c r="BJ692" s="25">
        <f t="shared" si="258"/>
        <v>127799787.60445273</v>
      </c>
      <c r="BK692" s="25">
        <f t="shared" si="258"/>
        <v>370521466.69325632</v>
      </c>
      <c r="BL692" s="25">
        <f t="shared" si="258"/>
        <v>1074228375.5313194</v>
      </c>
      <c r="BM692" s="25">
        <f t="shared" si="258"/>
        <v>3114439268.1283507</v>
      </c>
      <c r="BN692" s="25">
        <f t="shared" si="258"/>
        <v>9029487754.9259262</v>
      </c>
    </row>
    <row r="693" spans="2:66" x14ac:dyDescent="0.3">
      <c r="B693" s="73"/>
      <c r="F693" s="75"/>
      <c r="G693" s="23"/>
      <c r="H693" s="59">
        <f t="shared" si="261"/>
        <v>0</v>
      </c>
      <c r="I693" s="77">
        <f t="shared" si="246"/>
        <v>0</v>
      </c>
      <c r="J693">
        <f t="shared" si="262"/>
        <v>0</v>
      </c>
      <c r="K693">
        <f t="shared" si="262"/>
        <v>0</v>
      </c>
      <c r="L693">
        <f t="shared" si="262"/>
        <v>0</v>
      </c>
      <c r="M693">
        <f t="shared" si="262"/>
        <v>0</v>
      </c>
      <c r="N693">
        <f t="shared" si="262"/>
        <v>0</v>
      </c>
      <c r="O693">
        <f t="shared" si="262"/>
        <v>0</v>
      </c>
      <c r="P693">
        <f t="shared" si="262"/>
        <v>0</v>
      </c>
      <c r="Q693">
        <f t="shared" si="262"/>
        <v>0</v>
      </c>
      <c r="R693">
        <f t="shared" si="262"/>
        <v>0</v>
      </c>
      <c r="S693">
        <f t="shared" si="262"/>
        <v>0</v>
      </c>
      <c r="T693">
        <f t="shared" si="262"/>
        <v>0</v>
      </c>
      <c r="U693">
        <f t="shared" si="262"/>
        <v>0</v>
      </c>
      <c r="V693">
        <f t="shared" si="262"/>
        <v>0</v>
      </c>
      <c r="W693">
        <f t="shared" si="262"/>
        <v>0</v>
      </c>
      <c r="X693">
        <f t="shared" si="262"/>
        <v>0</v>
      </c>
      <c r="Y693">
        <f t="shared" si="262"/>
        <v>0</v>
      </c>
      <c r="Z693">
        <f t="shared" si="262"/>
        <v>0</v>
      </c>
      <c r="AA693">
        <f t="shared" si="262"/>
        <v>0</v>
      </c>
      <c r="AC693">
        <f t="shared" si="250"/>
        <v>0</v>
      </c>
      <c r="AD693">
        <f t="shared" si="250"/>
        <v>0</v>
      </c>
      <c r="AE693">
        <f t="shared" si="250"/>
        <v>0</v>
      </c>
      <c r="AF693">
        <f t="shared" si="248"/>
        <v>0</v>
      </c>
      <c r="AG693">
        <f t="shared" si="248"/>
        <v>0</v>
      </c>
      <c r="AH693">
        <f t="shared" si="248"/>
        <v>0</v>
      </c>
      <c r="AI693">
        <f t="shared" si="248"/>
        <v>0</v>
      </c>
      <c r="AJ693">
        <f t="shared" si="248"/>
        <v>0</v>
      </c>
      <c r="AK693">
        <f t="shared" si="248"/>
        <v>0</v>
      </c>
      <c r="AL693">
        <f t="shared" si="248"/>
        <v>0</v>
      </c>
      <c r="AM693">
        <f t="shared" si="253"/>
        <v>0</v>
      </c>
      <c r="AN693">
        <f t="shared" si="253"/>
        <v>0</v>
      </c>
      <c r="AO693">
        <f t="shared" si="253"/>
        <v>0</v>
      </c>
      <c r="AP693">
        <f t="shared" si="253"/>
        <v>0</v>
      </c>
      <c r="AQ693">
        <f t="shared" si="253"/>
        <v>0</v>
      </c>
      <c r="AR693">
        <f t="shared" si="253"/>
        <v>0</v>
      </c>
      <c r="AS693">
        <f t="shared" si="253"/>
        <v>0</v>
      </c>
      <c r="AT693">
        <f t="shared" si="253"/>
        <v>0</v>
      </c>
      <c r="AV693" s="25">
        <f t="shared" si="259"/>
        <v>45.171769645733413</v>
      </c>
      <c r="AW693" s="25">
        <f t="shared" si="259"/>
        <v>127.04522300052373</v>
      </c>
      <c r="AX693" s="25">
        <f t="shared" si="259"/>
        <v>364.41551061754836</v>
      </c>
      <c r="AY693" s="25">
        <f t="shared" si="259"/>
        <v>1052.6074841407044</v>
      </c>
      <c r="AZ693" s="25">
        <f t="shared" si="259"/>
        <v>3047.8369510477814</v>
      </c>
      <c r="BA693" s="25">
        <f t="shared" si="259"/>
        <v>8832.473765734987</v>
      </c>
      <c r="BB693" s="25">
        <f t="shared" si="259"/>
        <v>25603.488645394966</v>
      </c>
      <c r="BC693" s="25">
        <f t="shared" si="259"/>
        <v>74226.582731377712</v>
      </c>
      <c r="BD693" s="25">
        <f t="shared" si="259"/>
        <v>215196.30313641208</v>
      </c>
      <c r="BE693" s="25">
        <f t="shared" si="259"/>
        <v>623900.48876334867</v>
      </c>
      <c r="BF693" s="25">
        <f t="shared" si="258"/>
        <v>1808829.499539858</v>
      </c>
      <c r="BG693" s="25">
        <f t="shared" si="258"/>
        <v>5244215.8008228196</v>
      </c>
      <c r="BH693" s="25">
        <f t="shared" si="258"/>
        <v>15204204.063164905</v>
      </c>
      <c r="BI693" s="25">
        <f t="shared" si="258"/>
        <v>44080539.207467429</v>
      </c>
      <c r="BJ693" s="25">
        <f t="shared" si="258"/>
        <v>127799787.60445273</v>
      </c>
      <c r="BK693" s="25">
        <f t="shared" si="258"/>
        <v>370521466.69325632</v>
      </c>
      <c r="BL693" s="25">
        <f t="shared" si="258"/>
        <v>1074228375.5313194</v>
      </c>
      <c r="BM693" s="25">
        <f t="shared" si="258"/>
        <v>3114439268.1283507</v>
      </c>
      <c r="BN693" s="25">
        <f t="shared" si="258"/>
        <v>9029487754.9259262</v>
      </c>
    </row>
    <row r="694" spans="2:66" x14ac:dyDescent="0.3">
      <c r="B694" s="73"/>
      <c r="F694" s="75"/>
      <c r="G694" s="23"/>
      <c r="H694" s="59">
        <f t="shared" si="261"/>
        <v>0</v>
      </c>
      <c r="I694" s="77">
        <f t="shared" si="246"/>
        <v>0</v>
      </c>
      <c r="J694">
        <f t="shared" si="262"/>
        <v>0</v>
      </c>
      <c r="K694">
        <f t="shared" si="262"/>
        <v>0</v>
      </c>
      <c r="L694">
        <f t="shared" si="262"/>
        <v>0</v>
      </c>
      <c r="M694">
        <f t="shared" si="262"/>
        <v>0</v>
      </c>
      <c r="N694">
        <f t="shared" si="262"/>
        <v>0</v>
      </c>
      <c r="O694">
        <f t="shared" si="262"/>
        <v>0</v>
      </c>
      <c r="P694">
        <f t="shared" si="262"/>
        <v>0</v>
      </c>
      <c r="Q694">
        <f t="shared" si="262"/>
        <v>0</v>
      </c>
      <c r="R694">
        <f t="shared" si="262"/>
        <v>0</v>
      </c>
      <c r="S694">
        <f t="shared" si="262"/>
        <v>0</v>
      </c>
      <c r="T694">
        <f t="shared" si="262"/>
        <v>0</v>
      </c>
      <c r="U694">
        <f t="shared" si="262"/>
        <v>0</v>
      </c>
      <c r="V694">
        <f t="shared" si="262"/>
        <v>0</v>
      </c>
      <c r="W694">
        <f t="shared" si="262"/>
        <v>0</v>
      </c>
      <c r="X694">
        <f t="shared" si="262"/>
        <v>0</v>
      </c>
      <c r="Y694">
        <f t="shared" si="262"/>
        <v>0</v>
      </c>
      <c r="Z694">
        <f t="shared" si="262"/>
        <v>0</v>
      </c>
      <c r="AA694">
        <f t="shared" si="262"/>
        <v>0</v>
      </c>
      <c r="AC694">
        <f t="shared" si="250"/>
        <v>0</v>
      </c>
      <c r="AD694">
        <f t="shared" si="250"/>
        <v>0</v>
      </c>
      <c r="AE694">
        <f t="shared" si="250"/>
        <v>0</v>
      </c>
      <c r="AF694">
        <f t="shared" si="248"/>
        <v>0</v>
      </c>
      <c r="AG694">
        <f t="shared" si="248"/>
        <v>0</v>
      </c>
      <c r="AH694">
        <f t="shared" si="248"/>
        <v>0</v>
      </c>
      <c r="AI694">
        <f t="shared" si="248"/>
        <v>0</v>
      </c>
      <c r="AJ694">
        <f t="shared" si="248"/>
        <v>0</v>
      </c>
      <c r="AK694">
        <f t="shared" si="248"/>
        <v>0</v>
      </c>
      <c r="AL694">
        <f t="shared" si="248"/>
        <v>0</v>
      </c>
      <c r="AM694">
        <f t="shared" si="253"/>
        <v>0</v>
      </c>
      <c r="AN694">
        <f t="shared" si="253"/>
        <v>0</v>
      </c>
      <c r="AO694">
        <f t="shared" si="253"/>
        <v>0</v>
      </c>
      <c r="AP694">
        <f t="shared" si="253"/>
        <v>0</v>
      </c>
      <c r="AQ694">
        <f t="shared" si="253"/>
        <v>0</v>
      </c>
      <c r="AR694">
        <f t="shared" si="253"/>
        <v>0</v>
      </c>
      <c r="AS694">
        <f t="shared" si="253"/>
        <v>0</v>
      </c>
      <c r="AT694">
        <f t="shared" si="253"/>
        <v>0</v>
      </c>
      <c r="AV694" s="25">
        <f t="shared" si="259"/>
        <v>45.171769645733413</v>
      </c>
      <c r="AW694" s="25">
        <f t="shared" si="259"/>
        <v>127.04522300052373</v>
      </c>
      <c r="AX694" s="25">
        <f t="shared" si="259"/>
        <v>364.41551061754836</v>
      </c>
      <c r="AY694" s="25">
        <f t="shared" si="259"/>
        <v>1052.6074841407044</v>
      </c>
      <c r="AZ694" s="25">
        <f t="shared" si="259"/>
        <v>3047.8369510477814</v>
      </c>
      <c r="BA694" s="25">
        <f t="shared" si="259"/>
        <v>8832.473765734987</v>
      </c>
      <c r="BB694" s="25">
        <f t="shared" si="259"/>
        <v>25603.488645394966</v>
      </c>
      <c r="BC694" s="25">
        <f t="shared" si="259"/>
        <v>74226.582731377712</v>
      </c>
      <c r="BD694" s="25">
        <f t="shared" si="259"/>
        <v>215196.30313641208</v>
      </c>
      <c r="BE694" s="25">
        <f t="shared" si="259"/>
        <v>623900.48876334867</v>
      </c>
      <c r="BF694" s="25">
        <f t="shared" si="258"/>
        <v>1808829.499539858</v>
      </c>
      <c r="BG694" s="25">
        <f t="shared" si="258"/>
        <v>5244215.8008228196</v>
      </c>
      <c r="BH694" s="25">
        <f t="shared" si="258"/>
        <v>15204204.063164905</v>
      </c>
      <c r="BI694" s="25">
        <f t="shared" si="258"/>
        <v>44080539.207467429</v>
      </c>
      <c r="BJ694" s="25">
        <f t="shared" si="258"/>
        <v>127799787.60445273</v>
      </c>
      <c r="BK694" s="25">
        <f t="shared" si="258"/>
        <v>370521466.69325632</v>
      </c>
      <c r="BL694" s="25">
        <f t="shared" si="258"/>
        <v>1074228375.5313194</v>
      </c>
      <c r="BM694" s="25">
        <f t="shared" si="258"/>
        <v>3114439268.1283507</v>
      </c>
      <c r="BN694" s="25">
        <f t="shared" si="258"/>
        <v>9029487754.9259262</v>
      </c>
    </row>
    <row r="695" spans="2:66" x14ac:dyDescent="0.3">
      <c r="B695" s="73"/>
      <c r="F695" s="75"/>
      <c r="G695" s="23"/>
      <c r="H695" s="59">
        <f t="shared" si="261"/>
        <v>0</v>
      </c>
      <c r="I695" s="77">
        <f t="shared" si="246"/>
        <v>0</v>
      </c>
      <c r="J695">
        <f t="shared" si="262"/>
        <v>0</v>
      </c>
      <c r="K695">
        <f t="shared" si="262"/>
        <v>0</v>
      </c>
      <c r="L695">
        <f t="shared" si="262"/>
        <v>0</v>
      </c>
      <c r="M695">
        <f t="shared" si="262"/>
        <v>0</v>
      </c>
      <c r="N695">
        <f t="shared" si="262"/>
        <v>0</v>
      </c>
      <c r="O695">
        <f t="shared" si="262"/>
        <v>0</v>
      </c>
      <c r="P695">
        <f t="shared" si="262"/>
        <v>0</v>
      </c>
      <c r="Q695">
        <f t="shared" si="262"/>
        <v>0</v>
      </c>
      <c r="R695">
        <f t="shared" si="262"/>
        <v>0</v>
      </c>
      <c r="S695">
        <f t="shared" si="262"/>
        <v>0</v>
      </c>
      <c r="T695">
        <f t="shared" si="262"/>
        <v>0</v>
      </c>
      <c r="U695">
        <f t="shared" si="262"/>
        <v>0</v>
      </c>
      <c r="V695">
        <f t="shared" si="262"/>
        <v>0</v>
      </c>
      <c r="W695">
        <f t="shared" si="262"/>
        <v>0</v>
      </c>
      <c r="X695">
        <f t="shared" si="262"/>
        <v>0</v>
      </c>
      <c r="Y695">
        <f t="shared" si="262"/>
        <v>0</v>
      </c>
      <c r="Z695">
        <f t="shared" si="262"/>
        <v>0</v>
      </c>
      <c r="AA695">
        <f t="shared" si="262"/>
        <v>0</v>
      </c>
      <c r="AC695">
        <f t="shared" si="250"/>
        <v>0</v>
      </c>
      <c r="AD695">
        <f t="shared" si="250"/>
        <v>0</v>
      </c>
      <c r="AE695">
        <f t="shared" si="250"/>
        <v>0</v>
      </c>
      <c r="AF695">
        <f t="shared" si="248"/>
        <v>0</v>
      </c>
      <c r="AG695">
        <f t="shared" si="248"/>
        <v>0</v>
      </c>
      <c r="AH695">
        <f t="shared" ref="AH695:AS718" si="263">IF(AND(BA695&lt;=$G695,$G695&lt;BB695)=TRUE,BA$10*100+100*((LOG($G695)-LOG(BA695))/(LOG(BB695)-LOG(BA695))),0)</f>
        <v>0</v>
      </c>
      <c r="AI695">
        <f t="shared" si="263"/>
        <v>0</v>
      </c>
      <c r="AJ695">
        <f t="shared" si="263"/>
        <v>0</v>
      </c>
      <c r="AK695">
        <f t="shared" si="263"/>
        <v>0</v>
      </c>
      <c r="AL695">
        <f t="shared" si="263"/>
        <v>0</v>
      </c>
      <c r="AM695">
        <f t="shared" si="253"/>
        <v>0</v>
      </c>
      <c r="AN695">
        <f t="shared" si="253"/>
        <v>0</v>
      </c>
      <c r="AO695">
        <f t="shared" si="253"/>
        <v>0</v>
      </c>
      <c r="AP695">
        <f t="shared" si="253"/>
        <v>0</v>
      </c>
      <c r="AQ695">
        <f t="shared" si="253"/>
        <v>0</v>
      </c>
      <c r="AR695">
        <f t="shared" si="253"/>
        <v>0</v>
      </c>
      <c r="AS695">
        <f t="shared" si="253"/>
        <v>0</v>
      </c>
      <c r="AT695">
        <f t="shared" si="253"/>
        <v>0</v>
      </c>
      <c r="AV695" s="25">
        <f t="shared" si="259"/>
        <v>45.171769645733413</v>
      </c>
      <c r="AW695" s="25">
        <f t="shared" si="259"/>
        <v>127.04522300052373</v>
      </c>
      <c r="AX695" s="25">
        <f t="shared" si="259"/>
        <v>364.41551061754836</v>
      </c>
      <c r="AY695" s="25">
        <f t="shared" si="259"/>
        <v>1052.6074841407044</v>
      </c>
      <c r="AZ695" s="25">
        <f t="shared" si="259"/>
        <v>3047.8369510477814</v>
      </c>
      <c r="BA695" s="25">
        <f t="shared" si="259"/>
        <v>8832.473765734987</v>
      </c>
      <c r="BB695" s="25">
        <f t="shared" si="259"/>
        <v>25603.488645394966</v>
      </c>
      <c r="BC695" s="25">
        <f t="shared" si="259"/>
        <v>74226.582731377712</v>
      </c>
      <c r="BD695" s="25">
        <f t="shared" si="259"/>
        <v>215196.30313641208</v>
      </c>
      <c r="BE695" s="25">
        <f t="shared" si="259"/>
        <v>623900.48876334867</v>
      </c>
      <c r="BF695" s="25">
        <f t="shared" si="258"/>
        <v>1808829.499539858</v>
      </c>
      <c r="BG695" s="25">
        <f t="shared" si="258"/>
        <v>5244215.8008228196</v>
      </c>
      <c r="BH695" s="25">
        <f t="shared" si="258"/>
        <v>15204204.063164905</v>
      </c>
      <c r="BI695" s="25">
        <f t="shared" si="258"/>
        <v>44080539.207467429</v>
      </c>
      <c r="BJ695" s="25">
        <f t="shared" si="258"/>
        <v>127799787.60445273</v>
      </c>
      <c r="BK695" s="25">
        <f t="shared" si="258"/>
        <v>370521466.69325632</v>
      </c>
      <c r="BL695" s="25">
        <f t="shared" si="258"/>
        <v>1074228375.5313194</v>
      </c>
      <c r="BM695" s="25">
        <f t="shared" si="258"/>
        <v>3114439268.1283507</v>
      </c>
      <c r="BN695" s="25">
        <f t="shared" si="258"/>
        <v>9029487754.9259262</v>
      </c>
    </row>
    <row r="696" spans="2:66" x14ac:dyDescent="0.3">
      <c r="B696" s="73"/>
      <c r="F696" s="75"/>
      <c r="G696" s="23"/>
      <c r="H696" s="59">
        <f t="shared" si="261"/>
        <v>0</v>
      </c>
      <c r="I696" s="77">
        <f t="shared" si="246"/>
        <v>0</v>
      </c>
      <c r="J696">
        <f t="shared" si="262"/>
        <v>0</v>
      </c>
      <c r="K696">
        <f t="shared" si="262"/>
        <v>0</v>
      </c>
      <c r="L696">
        <f t="shared" si="262"/>
        <v>0</v>
      </c>
      <c r="M696">
        <f t="shared" si="262"/>
        <v>0</v>
      </c>
      <c r="N696">
        <f t="shared" si="262"/>
        <v>0</v>
      </c>
      <c r="O696">
        <f t="shared" si="262"/>
        <v>0</v>
      </c>
      <c r="P696">
        <f t="shared" si="262"/>
        <v>0</v>
      </c>
      <c r="Q696">
        <f t="shared" si="262"/>
        <v>0</v>
      </c>
      <c r="R696">
        <f t="shared" si="262"/>
        <v>0</v>
      </c>
      <c r="S696">
        <f t="shared" si="262"/>
        <v>0</v>
      </c>
      <c r="T696">
        <f t="shared" si="262"/>
        <v>0</v>
      </c>
      <c r="U696">
        <f t="shared" si="262"/>
        <v>0</v>
      </c>
      <c r="V696">
        <f t="shared" si="262"/>
        <v>0</v>
      </c>
      <c r="W696">
        <f t="shared" si="262"/>
        <v>0</v>
      </c>
      <c r="X696">
        <f t="shared" si="262"/>
        <v>0</v>
      </c>
      <c r="Y696">
        <f t="shared" si="262"/>
        <v>0</v>
      </c>
      <c r="Z696">
        <f t="shared" si="262"/>
        <v>0</v>
      </c>
      <c r="AA696">
        <f t="shared" si="262"/>
        <v>0</v>
      </c>
      <c r="AC696">
        <f t="shared" si="250"/>
        <v>0</v>
      </c>
      <c r="AD696">
        <f t="shared" si="250"/>
        <v>0</v>
      </c>
      <c r="AE696">
        <f t="shared" si="250"/>
        <v>0</v>
      </c>
      <c r="AF696">
        <f t="shared" si="250"/>
        <v>0</v>
      </c>
      <c r="AG696">
        <f t="shared" si="250"/>
        <v>0</v>
      </c>
      <c r="AH696">
        <f t="shared" si="263"/>
        <v>0</v>
      </c>
      <c r="AI696">
        <f t="shared" si="263"/>
        <v>0</v>
      </c>
      <c r="AJ696">
        <f t="shared" si="263"/>
        <v>0</v>
      </c>
      <c r="AK696">
        <f t="shared" si="263"/>
        <v>0</v>
      </c>
      <c r="AL696">
        <f t="shared" si="263"/>
        <v>0</v>
      </c>
      <c r="AM696">
        <f t="shared" si="253"/>
        <v>0</v>
      </c>
      <c r="AN696">
        <f t="shared" si="253"/>
        <v>0</v>
      </c>
      <c r="AO696">
        <f t="shared" si="253"/>
        <v>0</v>
      </c>
      <c r="AP696">
        <f t="shared" si="253"/>
        <v>0</v>
      </c>
      <c r="AQ696">
        <f t="shared" si="253"/>
        <v>0</v>
      </c>
      <c r="AR696">
        <f t="shared" si="253"/>
        <v>0</v>
      </c>
      <c r="AS696">
        <f t="shared" si="253"/>
        <v>0</v>
      </c>
      <c r="AT696">
        <f t="shared" si="253"/>
        <v>0</v>
      </c>
      <c r="AV696" s="25">
        <f t="shared" si="259"/>
        <v>45.171769645733413</v>
      </c>
      <c r="AW696" s="25">
        <f t="shared" si="259"/>
        <v>127.04522300052373</v>
      </c>
      <c r="AX696" s="25">
        <f t="shared" si="259"/>
        <v>364.41551061754836</v>
      </c>
      <c r="AY696" s="25">
        <f t="shared" si="259"/>
        <v>1052.6074841407044</v>
      </c>
      <c r="AZ696" s="25">
        <f t="shared" si="259"/>
        <v>3047.8369510477814</v>
      </c>
      <c r="BA696" s="25">
        <f t="shared" si="259"/>
        <v>8832.473765734987</v>
      </c>
      <c r="BB696" s="25">
        <f t="shared" si="259"/>
        <v>25603.488645394966</v>
      </c>
      <c r="BC696" s="25">
        <f t="shared" si="259"/>
        <v>74226.582731377712</v>
      </c>
      <c r="BD696" s="25">
        <f t="shared" si="259"/>
        <v>215196.30313641208</v>
      </c>
      <c r="BE696" s="25">
        <f t="shared" si="259"/>
        <v>623900.48876334867</v>
      </c>
      <c r="BF696" s="25">
        <f t="shared" si="258"/>
        <v>1808829.499539858</v>
      </c>
      <c r="BG696" s="25">
        <f t="shared" si="258"/>
        <v>5244215.8008228196</v>
      </c>
      <c r="BH696" s="25">
        <f t="shared" si="258"/>
        <v>15204204.063164905</v>
      </c>
      <c r="BI696" s="25">
        <f t="shared" si="258"/>
        <v>44080539.207467429</v>
      </c>
      <c r="BJ696" s="25">
        <f t="shared" si="258"/>
        <v>127799787.60445273</v>
      </c>
      <c r="BK696" s="25">
        <f t="shared" si="258"/>
        <v>370521466.69325632</v>
      </c>
      <c r="BL696" s="25">
        <f t="shared" si="258"/>
        <v>1074228375.5313194</v>
      </c>
      <c r="BM696" s="25">
        <f t="shared" si="258"/>
        <v>3114439268.1283507</v>
      </c>
      <c r="BN696" s="25">
        <f t="shared" si="258"/>
        <v>9029487754.9259262</v>
      </c>
    </row>
    <row r="697" spans="2:66" x14ac:dyDescent="0.3">
      <c r="B697" s="73"/>
      <c r="F697" s="75"/>
      <c r="G697" s="23"/>
      <c r="H697" s="59">
        <f t="shared" si="261"/>
        <v>0</v>
      </c>
      <c r="I697" s="77">
        <f t="shared" si="246"/>
        <v>0</v>
      </c>
      <c r="J697">
        <f t="shared" si="262"/>
        <v>0</v>
      </c>
      <c r="K697">
        <f t="shared" si="262"/>
        <v>0</v>
      </c>
      <c r="L697">
        <f t="shared" si="262"/>
        <v>0</v>
      </c>
      <c r="M697">
        <f t="shared" si="262"/>
        <v>0</v>
      </c>
      <c r="N697">
        <f t="shared" si="262"/>
        <v>0</v>
      </c>
      <c r="O697">
        <f t="shared" si="262"/>
        <v>0</v>
      </c>
      <c r="P697">
        <f t="shared" si="262"/>
        <v>0</v>
      </c>
      <c r="Q697">
        <f t="shared" si="262"/>
        <v>0</v>
      </c>
      <c r="R697">
        <f t="shared" si="262"/>
        <v>0</v>
      </c>
      <c r="S697">
        <f t="shared" si="262"/>
        <v>0</v>
      </c>
      <c r="T697">
        <f t="shared" si="262"/>
        <v>0</v>
      </c>
      <c r="U697">
        <f t="shared" si="262"/>
        <v>0</v>
      </c>
      <c r="V697">
        <f t="shared" si="262"/>
        <v>0</v>
      </c>
      <c r="W697">
        <f t="shared" si="262"/>
        <v>0</v>
      </c>
      <c r="X697">
        <f t="shared" si="262"/>
        <v>0</v>
      </c>
      <c r="Y697">
        <f t="shared" si="262"/>
        <v>0</v>
      </c>
      <c r="Z697">
        <f t="shared" si="262"/>
        <v>0</v>
      </c>
      <c r="AA697">
        <f t="shared" si="262"/>
        <v>0</v>
      </c>
      <c r="AC697">
        <f t="shared" si="250"/>
        <v>0</v>
      </c>
      <c r="AD697">
        <f t="shared" si="250"/>
        <v>0</v>
      </c>
      <c r="AE697">
        <f t="shared" si="250"/>
        <v>0</v>
      </c>
      <c r="AF697">
        <f t="shared" si="250"/>
        <v>0</v>
      </c>
      <c r="AG697">
        <f t="shared" si="250"/>
        <v>0</v>
      </c>
      <c r="AH697">
        <f t="shared" si="263"/>
        <v>0</v>
      </c>
      <c r="AI697">
        <f t="shared" si="263"/>
        <v>0</v>
      </c>
      <c r="AJ697">
        <f t="shared" si="263"/>
        <v>0</v>
      </c>
      <c r="AK697">
        <f t="shared" si="263"/>
        <v>0</v>
      </c>
      <c r="AL697">
        <f t="shared" si="263"/>
        <v>0</v>
      </c>
      <c r="AM697">
        <f t="shared" si="253"/>
        <v>0</v>
      </c>
      <c r="AN697">
        <f t="shared" si="253"/>
        <v>0</v>
      </c>
      <c r="AO697">
        <f t="shared" si="253"/>
        <v>0</v>
      </c>
      <c r="AP697">
        <f t="shared" si="253"/>
        <v>0</v>
      </c>
      <c r="AQ697">
        <f t="shared" si="253"/>
        <v>0</v>
      </c>
      <c r="AR697">
        <f t="shared" si="253"/>
        <v>0</v>
      </c>
      <c r="AS697">
        <f t="shared" si="253"/>
        <v>0</v>
      </c>
      <c r="AT697">
        <f t="shared" si="253"/>
        <v>0</v>
      </c>
      <c r="AV697" s="25">
        <f t="shared" si="259"/>
        <v>45.171769645733413</v>
      </c>
      <c r="AW697" s="25">
        <f t="shared" si="259"/>
        <v>127.04522300052373</v>
      </c>
      <c r="AX697" s="25">
        <f t="shared" si="259"/>
        <v>364.41551061754836</v>
      </c>
      <c r="AY697" s="25">
        <f t="shared" si="259"/>
        <v>1052.6074841407044</v>
      </c>
      <c r="AZ697" s="25">
        <f t="shared" si="259"/>
        <v>3047.8369510477814</v>
      </c>
      <c r="BA697" s="25">
        <f t="shared" si="259"/>
        <v>8832.473765734987</v>
      </c>
      <c r="BB697" s="25">
        <f t="shared" si="259"/>
        <v>25603.488645394966</v>
      </c>
      <c r="BC697" s="25">
        <f t="shared" si="259"/>
        <v>74226.582731377712</v>
      </c>
      <c r="BD697" s="25">
        <f t="shared" si="259"/>
        <v>215196.30313641208</v>
      </c>
      <c r="BE697" s="25">
        <f t="shared" si="259"/>
        <v>623900.48876334867</v>
      </c>
      <c r="BF697" s="25">
        <f t="shared" si="258"/>
        <v>1808829.499539858</v>
      </c>
      <c r="BG697" s="25">
        <f t="shared" si="258"/>
        <v>5244215.8008228196</v>
      </c>
      <c r="BH697" s="25">
        <f t="shared" si="258"/>
        <v>15204204.063164905</v>
      </c>
      <c r="BI697" s="25">
        <f t="shared" si="258"/>
        <v>44080539.207467429</v>
      </c>
      <c r="BJ697" s="25">
        <f t="shared" si="258"/>
        <v>127799787.60445273</v>
      </c>
      <c r="BK697" s="25">
        <f t="shared" si="258"/>
        <v>370521466.69325632</v>
      </c>
      <c r="BL697" s="25">
        <f t="shared" si="258"/>
        <v>1074228375.5313194</v>
      </c>
      <c r="BM697" s="25">
        <f t="shared" si="258"/>
        <v>3114439268.1283507</v>
      </c>
      <c r="BN697" s="25">
        <f t="shared" si="258"/>
        <v>9029487754.9259262</v>
      </c>
    </row>
    <row r="698" spans="2:66" x14ac:dyDescent="0.3">
      <c r="B698" s="73"/>
      <c r="F698" s="75"/>
      <c r="G698" s="23"/>
      <c r="H698" s="59">
        <f t="shared" si="261"/>
        <v>0</v>
      </c>
      <c r="I698" s="77">
        <f t="shared" si="246"/>
        <v>0</v>
      </c>
      <c r="J698">
        <f t="shared" si="262"/>
        <v>0</v>
      </c>
      <c r="K698">
        <f t="shared" si="262"/>
        <v>0</v>
      </c>
      <c r="L698">
        <f t="shared" si="262"/>
        <v>0</v>
      </c>
      <c r="M698">
        <f t="shared" si="262"/>
        <v>0</v>
      </c>
      <c r="N698">
        <f t="shared" si="262"/>
        <v>0</v>
      </c>
      <c r="O698">
        <f t="shared" si="262"/>
        <v>0</v>
      </c>
      <c r="P698">
        <f t="shared" si="262"/>
        <v>0</v>
      </c>
      <c r="Q698">
        <f t="shared" si="262"/>
        <v>0</v>
      </c>
      <c r="R698">
        <f t="shared" si="262"/>
        <v>0</v>
      </c>
      <c r="S698">
        <f t="shared" si="262"/>
        <v>0</v>
      </c>
      <c r="T698">
        <f t="shared" si="262"/>
        <v>0</v>
      </c>
      <c r="U698">
        <f t="shared" si="262"/>
        <v>0</v>
      </c>
      <c r="V698">
        <f t="shared" si="262"/>
        <v>0</v>
      </c>
      <c r="W698">
        <f t="shared" si="262"/>
        <v>0</v>
      </c>
      <c r="X698">
        <f t="shared" si="262"/>
        <v>0</v>
      </c>
      <c r="Y698">
        <f t="shared" si="262"/>
        <v>0</v>
      </c>
      <c r="Z698">
        <f t="shared" si="262"/>
        <v>0</v>
      </c>
      <c r="AA698">
        <f t="shared" si="262"/>
        <v>0</v>
      </c>
      <c r="AC698">
        <f t="shared" si="250"/>
        <v>0</v>
      </c>
      <c r="AD698">
        <f t="shared" si="250"/>
        <v>0</v>
      </c>
      <c r="AE698">
        <f t="shared" si="250"/>
        <v>0</v>
      </c>
      <c r="AF698">
        <f t="shared" si="250"/>
        <v>0</v>
      </c>
      <c r="AG698">
        <f t="shared" si="250"/>
        <v>0</v>
      </c>
      <c r="AH698">
        <f t="shared" si="263"/>
        <v>0</v>
      </c>
      <c r="AI698">
        <f t="shared" si="263"/>
        <v>0</v>
      </c>
      <c r="AJ698">
        <f t="shared" si="263"/>
        <v>0</v>
      </c>
      <c r="AK698">
        <f t="shared" si="263"/>
        <v>0</v>
      </c>
      <c r="AL698">
        <f t="shared" si="263"/>
        <v>0</v>
      </c>
      <c r="AM698">
        <f t="shared" si="253"/>
        <v>0</v>
      </c>
      <c r="AN698">
        <f t="shared" si="253"/>
        <v>0</v>
      </c>
      <c r="AO698">
        <f t="shared" si="253"/>
        <v>0</v>
      </c>
      <c r="AP698">
        <f t="shared" si="253"/>
        <v>0</v>
      </c>
      <c r="AQ698">
        <f t="shared" si="253"/>
        <v>0</v>
      </c>
      <c r="AR698">
        <f t="shared" si="253"/>
        <v>0</v>
      </c>
      <c r="AS698">
        <f t="shared" si="253"/>
        <v>0</v>
      </c>
      <c r="AT698">
        <f t="shared" ref="AT698:AT761" si="264">IF(AND(BM698&lt;=$G698,$G698&lt;BN698)=TRUE,BM$10*100+100*((LOG($G698)-LOG(BM698))/(LOG(BN698)-LOG(BM698))),0)</f>
        <v>0</v>
      </c>
      <c r="AV698" s="25">
        <f t="shared" si="259"/>
        <v>45.171769645733413</v>
      </c>
      <c r="AW698" s="25">
        <f t="shared" si="259"/>
        <v>127.04522300052373</v>
      </c>
      <c r="AX698" s="25">
        <f t="shared" si="259"/>
        <v>364.41551061754836</v>
      </c>
      <c r="AY698" s="25">
        <f t="shared" si="259"/>
        <v>1052.6074841407044</v>
      </c>
      <c r="AZ698" s="25">
        <f t="shared" si="259"/>
        <v>3047.8369510477814</v>
      </c>
      <c r="BA698" s="25">
        <f t="shared" si="259"/>
        <v>8832.473765734987</v>
      </c>
      <c r="BB698" s="25">
        <f t="shared" si="259"/>
        <v>25603.488645394966</v>
      </c>
      <c r="BC698" s="25">
        <f t="shared" si="259"/>
        <v>74226.582731377712</v>
      </c>
      <c r="BD698" s="25">
        <f t="shared" si="259"/>
        <v>215196.30313641208</v>
      </c>
      <c r="BE698" s="25">
        <f t="shared" si="259"/>
        <v>623900.48876334867</v>
      </c>
      <c r="BF698" s="25">
        <f t="shared" si="258"/>
        <v>1808829.499539858</v>
      </c>
      <c r="BG698" s="25">
        <f t="shared" si="258"/>
        <v>5244215.8008228196</v>
      </c>
      <c r="BH698" s="25">
        <f t="shared" si="258"/>
        <v>15204204.063164905</v>
      </c>
      <c r="BI698" s="25">
        <f t="shared" si="258"/>
        <v>44080539.207467429</v>
      </c>
      <c r="BJ698" s="25">
        <f t="shared" si="258"/>
        <v>127799787.60445273</v>
      </c>
      <c r="BK698" s="25">
        <f t="shared" si="258"/>
        <v>370521466.69325632</v>
      </c>
      <c r="BL698" s="25">
        <f t="shared" si="258"/>
        <v>1074228375.5313194</v>
      </c>
      <c r="BM698" s="25">
        <f t="shared" si="258"/>
        <v>3114439268.1283507</v>
      </c>
      <c r="BN698" s="25">
        <f t="shared" si="258"/>
        <v>9029487754.9259262</v>
      </c>
    </row>
    <row r="699" spans="2:66" x14ac:dyDescent="0.3">
      <c r="B699" s="73"/>
      <c r="F699" s="75"/>
      <c r="G699" s="23"/>
      <c r="H699" s="59">
        <f t="shared" si="261"/>
        <v>0</v>
      </c>
      <c r="I699" s="77">
        <f t="shared" si="246"/>
        <v>0</v>
      </c>
      <c r="J699">
        <f t="shared" si="262"/>
        <v>0</v>
      </c>
      <c r="K699">
        <f t="shared" si="262"/>
        <v>0</v>
      </c>
      <c r="L699">
        <f t="shared" si="262"/>
        <v>0</v>
      </c>
      <c r="M699">
        <f t="shared" si="262"/>
        <v>0</v>
      </c>
      <c r="N699">
        <f t="shared" si="262"/>
        <v>0</v>
      </c>
      <c r="O699">
        <f t="shared" si="262"/>
        <v>0</v>
      </c>
      <c r="P699">
        <f t="shared" si="262"/>
        <v>0</v>
      </c>
      <c r="Q699">
        <f t="shared" si="262"/>
        <v>0</v>
      </c>
      <c r="R699">
        <f t="shared" si="262"/>
        <v>0</v>
      </c>
      <c r="S699">
        <f t="shared" si="262"/>
        <v>0</v>
      </c>
      <c r="T699">
        <f t="shared" si="262"/>
        <v>0</v>
      </c>
      <c r="U699">
        <f t="shared" si="262"/>
        <v>0</v>
      </c>
      <c r="V699">
        <f t="shared" si="262"/>
        <v>0</v>
      </c>
      <c r="W699">
        <f t="shared" si="262"/>
        <v>0</v>
      </c>
      <c r="X699">
        <f t="shared" si="262"/>
        <v>0</v>
      </c>
      <c r="Y699">
        <f t="shared" si="262"/>
        <v>0</v>
      </c>
      <c r="Z699">
        <f t="shared" si="262"/>
        <v>0</v>
      </c>
      <c r="AA699">
        <f t="shared" si="262"/>
        <v>0</v>
      </c>
      <c r="AC699">
        <f t="shared" si="250"/>
        <v>0</v>
      </c>
      <c r="AD699">
        <f t="shared" si="250"/>
        <v>0</v>
      </c>
      <c r="AE699">
        <f t="shared" si="250"/>
        <v>0</v>
      </c>
      <c r="AF699">
        <f t="shared" si="250"/>
        <v>0</v>
      </c>
      <c r="AG699">
        <f t="shared" si="250"/>
        <v>0</v>
      </c>
      <c r="AH699">
        <f t="shared" si="263"/>
        <v>0</v>
      </c>
      <c r="AI699">
        <f t="shared" si="263"/>
        <v>0</v>
      </c>
      <c r="AJ699">
        <f t="shared" si="263"/>
        <v>0</v>
      </c>
      <c r="AK699">
        <f t="shared" si="263"/>
        <v>0</v>
      </c>
      <c r="AL699">
        <f t="shared" si="263"/>
        <v>0</v>
      </c>
      <c r="AM699">
        <f t="shared" si="263"/>
        <v>0</v>
      </c>
      <c r="AN699">
        <f t="shared" si="263"/>
        <v>0</v>
      </c>
      <c r="AO699">
        <f t="shared" si="263"/>
        <v>0</v>
      </c>
      <c r="AP699">
        <f t="shared" si="263"/>
        <v>0</v>
      </c>
      <c r="AQ699">
        <f t="shared" si="263"/>
        <v>0</v>
      </c>
      <c r="AR699">
        <f t="shared" si="263"/>
        <v>0</v>
      </c>
      <c r="AS699">
        <f t="shared" si="263"/>
        <v>0</v>
      </c>
      <c r="AT699">
        <f t="shared" si="264"/>
        <v>0</v>
      </c>
      <c r="AV699" s="25">
        <f t="shared" si="259"/>
        <v>45.171769645733413</v>
      </c>
      <c r="AW699" s="25">
        <f t="shared" si="259"/>
        <v>127.04522300052373</v>
      </c>
      <c r="AX699" s="25">
        <f t="shared" si="259"/>
        <v>364.41551061754836</v>
      </c>
      <c r="AY699" s="25">
        <f t="shared" si="259"/>
        <v>1052.6074841407044</v>
      </c>
      <c r="AZ699" s="25">
        <f t="shared" si="259"/>
        <v>3047.8369510477814</v>
      </c>
      <c r="BA699" s="25">
        <f t="shared" si="259"/>
        <v>8832.473765734987</v>
      </c>
      <c r="BB699" s="25">
        <f t="shared" si="259"/>
        <v>25603.488645394966</v>
      </c>
      <c r="BC699" s="25">
        <f t="shared" si="259"/>
        <v>74226.582731377712</v>
      </c>
      <c r="BD699" s="25">
        <f t="shared" si="259"/>
        <v>215196.30313641208</v>
      </c>
      <c r="BE699" s="25">
        <f t="shared" si="259"/>
        <v>623900.48876334867</v>
      </c>
      <c r="BF699" s="25">
        <f t="shared" si="259"/>
        <v>1808829.499539858</v>
      </c>
      <c r="BG699" s="25">
        <f t="shared" si="259"/>
        <v>5244215.8008228196</v>
      </c>
      <c r="BH699" s="25">
        <f t="shared" si="259"/>
        <v>15204204.063164905</v>
      </c>
      <c r="BI699" s="25">
        <f t="shared" si="259"/>
        <v>44080539.207467429</v>
      </c>
      <c r="BJ699" s="25">
        <f t="shared" si="259"/>
        <v>127799787.60445273</v>
      </c>
      <c r="BK699" s="25">
        <f t="shared" si="259"/>
        <v>370521466.69325632</v>
      </c>
      <c r="BL699" s="25">
        <f t="shared" ref="BF699:BN714" si="265">$H$1+EXP(EXP($H$6*($E$4+($D699-$D$4)*$C$4)+$H$5)*BL$10+EXP($H$4*($E$4+($D699-$D$4)*$C$4)+$H$3)+$H$2)</f>
        <v>1074228375.5313194</v>
      </c>
      <c r="BM699" s="25">
        <f t="shared" si="265"/>
        <v>3114439268.1283507</v>
      </c>
      <c r="BN699" s="25">
        <f t="shared" si="265"/>
        <v>9029487754.9259262</v>
      </c>
    </row>
    <row r="700" spans="2:66" x14ac:dyDescent="0.3">
      <c r="B700" s="73"/>
      <c r="F700" s="75"/>
      <c r="G700" s="23"/>
      <c r="H700" s="59">
        <f t="shared" si="261"/>
        <v>0</v>
      </c>
      <c r="I700" s="77">
        <f t="shared" si="246"/>
        <v>0</v>
      </c>
      <c r="J700">
        <f t="shared" si="262"/>
        <v>0</v>
      </c>
      <c r="K700">
        <f t="shared" si="262"/>
        <v>0</v>
      </c>
      <c r="L700">
        <f t="shared" si="262"/>
        <v>0</v>
      </c>
      <c r="M700">
        <f t="shared" ref="M700:AA700" si="266">IF(AND(M$10&lt;=$D700,$D700&lt;N$10)=TRUE,(M$9*100+100*($D700-M$10)/(N$10-M$10)),0)</f>
        <v>0</v>
      </c>
      <c r="N700">
        <f t="shared" si="266"/>
        <v>0</v>
      </c>
      <c r="O700">
        <f t="shared" si="266"/>
        <v>0</v>
      </c>
      <c r="P700">
        <f t="shared" si="266"/>
        <v>0</v>
      </c>
      <c r="Q700">
        <f t="shared" si="266"/>
        <v>0</v>
      </c>
      <c r="R700">
        <f t="shared" si="266"/>
        <v>0</v>
      </c>
      <c r="S700">
        <f t="shared" si="266"/>
        <v>0</v>
      </c>
      <c r="T700">
        <f t="shared" si="266"/>
        <v>0</v>
      </c>
      <c r="U700">
        <f t="shared" si="266"/>
        <v>0</v>
      </c>
      <c r="V700">
        <f t="shared" si="266"/>
        <v>0</v>
      </c>
      <c r="W700">
        <f t="shared" si="266"/>
        <v>0</v>
      </c>
      <c r="X700">
        <f t="shared" si="266"/>
        <v>0</v>
      </c>
      <c r="Y700">
        <f t="shared" si="266"/>
        <v>0</v>
      </c>
      <c r="Z700">
        <f t="shared" si="266"/>
        <v>0</v>
      </c>
      <c r="AA700">
        <f t="shared" si="266"/>
        <v>0</v>
      </c>
      <c r="AC700">
        <f t="shared" si="250"/>
        <v>0</v>
      </c>
      <c r="AD700">
        <f t="shared" si="250"/>
        <v>0</v>
      </c>
      <c r="AE700">
        <f t="shared" si="250"/>
        <v>0</v>
      </c>
      <c r="AF700">
        <f t="shared" si="250"/>
        <v>0</v>
      </c>
      <c r="AG700">
        <f t="shared" si="250"/>
        <v>0</v>
      </c>
      <c r="AH700">
        <f t="shared" si="263"/>
        <v>0</v>
      </c>
      <c r="AI700">
        <f t="shared" si="263"/>
        <v>0</v>
      </c>
      <c r="AJ700">
        <f t="shared" si="263"/>
        <v>0</v>
      </c>
      <c r="AK700">
        <f t="shared" si="263"/>
        <v>0</v>
      </c>
      <c r="AL700">
        <f t="shared" si="263"/>
        <v>0</v>
      </c>
      <c r="AM700">
        <f t="shared" si="263"/>
        <v>0</v>
      </c>
      <c r="AN700">
        <f t="shared" si="263"/>
        <v>0</v>
      </c>
      <c r="AO700">
        <f t="shared" si="263"/>
        <v>0</v>
      </c>
      <c r="AP700">
        <f t="shared" si="263"/>
        <v>0</v>
      </c>
      <c r="AQ700">
        <f t="shared" si="263"/>
        <v>0</v>
      </c>
      <c r="AR700">
        <f t="shared" si="263"/>
        <v>0</v>
      </c>
      <c r="AS700">
        <f t="shared" si="263"/>
        <v>0</v>
      </c>
      <c r="AT700">
        <f t="shared" si="264"/>
        <v>0</v>
      </c>
      <c r="AV700" s="25">
        <f t="shared" ref="AV700:BK715" si="267">$H$1+EXP(EXP($H$6*($E$4+($D700-$D$4)*$C$4)+$H$5)*AV$10+EXP($H$4*($E$4+($D700-$D$4)*$C$4)+$H$3)+$H$2)</f>
        <v>45.171769645733413</v>
      </c>
      <c r="AW700" s="25">
        <f t="shared" si="267"/>
        <v>127.04522300052373</v>
      </c>
      <c r="AX700" s="25">
        <f t="shared" si="267"/>
        <v>364.41551061754836</v>
      </c>
      <c r="AY700" s="25">
        <f t="shared" si="267"/>
        <v>1052.6074841407044</v>
      </c>
      <c r="AZ700" s="25">
        <f t="shared" si="267"/>
        <v>3047.8369510477814</v>
      </c>
      <c r="BA700" s="25">
        <f t="shared" si="267"/>
        <v>8832.473765734987</v>
      </c>
      <c r="BB700" s="25">
        <f t="shared" si="267"/>
        <v>25603.488645394966</v>
      </c>
      <c r="BC700" s="25">
        <f t="shared" si="267"/>
        <v>74226.582731377712</v>
      </c>
      <c r="BD700" s="25">
        <f t="shared" si="267"/>
        <v>215196.30313641208</v>
      </c>
      <c r="BE700" s="25">
        <f t="shared" si="267"/>
        <v>623900.48876334867</v>
      </c>
      <c r="BF700" s="25">
        <f t="shared" si="265"/>
        <v>1808829.499539858</v>
      </c>
      <c r="BG700" s="25">
        <f t="shared" si="265"/>
        <v>5244215.8008228196</v>
      </c>
      <c r="BH700" s="25">
        <f t="shared" si="265"/>
        <v>15204204.063164905</v>
      </c>
      <c r="BI700" s="25">
        <f t="shared" si="265"/>
        <v>44080539.207467429</v>
      </c>
      <c r="BJ700" s="25">
        <f t="shared" si="265"/>
        <v>127799787.60445273</v>
      </c>
      <c r="BK700" s="25">
        <f t="shared" si="265"/>
        <v>370521466.69325632</v>
      </c>
      <c r="BL700" s="25">
        <f t="shared" si="265"/>
        <v>1074228375.5313194</v>
      </c>
      <c r="BM700" s="25">
        <f t="shared" si="265"/>
        <v>3114439268.1283507</v>
      </c>
      <c r="BN700" s="25">
        <f t="shared" si="265"/>
        <v>9029487754.9259262</v>
      </c>
    </row>
    <row r="701" spans="2:66" x14ac:dyDescent="0.3">
      <c r="B701" s="73"/>
      <c r="F701" s="75"/>
      <c r="G701" s="23"/>
      <c r="H701" s="59">
        <f t="shared" si="261"/>
        <v>0</v>
      </c>
      <c r="I701" s="77">
        <f t="shared" si="246"/>
        <v>0</v>
      </c>
      <c r="J701">
        <f t="shared" ref="J701:AA715" si="268">IF(AND(J$10&lt;=$D701,$D701&lt;K$10)=TRUE,(J$9*100+100*($D701-J$10)/(K$10-J$10)),0)</f>
        <v>0</v>
      </c>
      <c r="K701">
        <f t="shared" si="268"/>
        <v>0</v>
      </c>
      <c r="L701">
        <f t="shared" si="268"/>
        <v>0</v>
      </c>
      <c r="M701">
        <f t="shared" si="268"/>
        <v>0</v>
      </c>
      <c r="N701">
        <f t="shared" si="268"/>
        <v>0</v>
      </c>
      <c r="O701">
        <f t="shared" si="268"/>
        <v>0</v>
      </c>
      <c r="P701">
        <f t="shared" si="268"/>
        <v>0</v>
      </c>
      <c r="Q701">
        <f t="shared" si="268"/>
        <v>0</v>
      </c>
      <c r="R701">
        <f t="shared" si="268"/>
        <v>0</v>
      </c>
      <c r="S701">
        <f t="shared" si="268"/>
        <v>0</v>
      </c>
      <c r="T701">
        <f t="shared" si="268"/>
        <v>0</v>
      </c>
      <c r="U701">
        <f t="shared" si="268"/>
        <v>0</v>
      </c>
      <c r="V701">
        <f t="shared" si="268"/>
        <v>0</v>
      </c>
      <c r="W701">
        <f t="shared" si="268"/>
        <v>0</v>
      </c>
      <c r="X701">
        <f t="shared" si="268"/>
        <v>0</v>
      </c>
      <c r="Y701">
        <f t="shared" si="268"/>
        <v>0</v>
      </c>
      <c r="Z701">
        <f t="shared" si="268"/>
        <v>0</v>
      </c>
      <c r="AA701">
        <f t="shared" si="268"/>
        <v>0</v>
      </c>
      <c r="AC701">
        <f t="shared" si="250"/>
        <v>0</v>
      </c>
      <c r="AD701">
        <f t="shared" si="250"/>
        <v>0</v>
      </c>
      <c r="AE701">
        <f t="shared" si="250"/>
        <v>0</v>
      </c>
      <c r="AF701">
        <f t="shared" si="250"/>
        <v>0</v>
      </c>
      <c r="AG701">
        <f t="shared" si="250"/>
        <v>0</v>
      </c>
      <c r="AH701">
        <f t="shared" si="263"/>
        <v>0</v>
      </c>
      <c r="AI701">
        <f t="shared" si="263"/>
        <v>0</v>
      </c>
      <c r="AJ701">
        <f t="shared" si="263"/>
        <v>0</v>
      </c>
      <c r="AK701">
        <f t="shared" si="263"/>
        <v>0</v>
      </c>
      <c r="AL701">
        <f t="shared" si="263"/>
        <v>0</v>
      </c>
      <c r="AM701">
        <f t="shared" si="263"/>
        <v>0</v>
      </c>
      <c r="AN701">
        <f t="shared" si="263"/>
        <v>0</v>
      </c>
      <c r="AO701">
        <f t="shared" si="263"/>
        <v>0</v>
      </c>
      <c r="AP701">
        <f t="shared" si="263"/>
        <v>0</v>
      </c>
      <c r="AQ701">
        <f t="shared" si="263"/>
        <v>0</v>
      </c>
      <c r="AR701">
        <f t="shared" si="263"/>
        <v>0</v>
      </c>
      <c r="AS701">
        <f t="shared" si="263"/>
        <v>0</v>
      </c>
      <c r="AT701">
        <f t="shared" si="264"/>
        <v>0</v>
      </c>
      <c r="AV701" s="25">
        <f t="shared" si="267"/>
        <v>45.171769645733413</v>
      </c>
      <c r="AW701" s="25">
        <f t="shared" si="267"/>
        <v>127.04522300052373</v>
      </c>
      <c r="AX701" s="25">
        <f t="shared" si="267"/>
        <v>364.41551061754836</v>
      </c>
      <c r="AY701" s="25">
        <f t="shared" si="267"/>
        <v>1052.6074841407044</v>
      </c>
      <c r="AZ701" s="25">
        <f t="shared" si="267"/>
        <v>3047.8369510477814</v>
      </c>
      <c r="BA701" s="25">
        <f t="shared" si="267"/>
        <v>8832.473765734987</v>
      </c>
      <c r="BB701" s="25">
        <f t="shared" si="267"/>
        <v>25603.488645394966</v>
      </c>
      <c r="BC701" s="25">
        <f t="shared" si="267"/>
        <v>74226.582731377712</v>
      </c>
      <c r="BD701" s="25">
        <f t="shared" si="267"/>
        <v>215196.30313641208</v>
      </c>
      <c r="BE701" s="25">
        <f t="shared" si="267"/>
        <v>623900.48876334867</v>
      </c>
      <c r="BF701" s="25">
        <f t="shared" si="265"/>
        <v>1808829.499539858</v>
      </c>
      <c r="BG701" s="25">
        <f t="shared" si="265"/>
        <v>5244215.8008228196</v>
      </c>
      <c r="BH701" s="25">
        <f t="shared" si="265"/>
        <v>15204204.063164905</v>
      </c>
      <c r="BI701" s="25">
        <f t="shared" si="265"/>
        <v>44080539.207467429</v>
      </c>
      <c r="BJ701" s="25">
        <f t="shared" si="265"/>
        <v>127799787.60445273</v>
      </c>
      <c r="BK701" s="25">
        <f t="shared" si="265"/>
        <v>370521466.69325632</v>
      </c>
      <c r="BL701" s="25">
        <f t="shared" si="265"/>
        <v>1074228375.5313194</v>
      </c>
      <c r="BM701" s="25">
        <f t="shared" si="265"/>
        <v>3114439268.1283507</v>
      </c>
      <c r="BN701" s="25">
        <f t="shared" si="265"/>
        <v>9029487754.9259262</v>
      </c>
    </row>
    <row r="702" spans="2:66" x14ac:dyDescent="0.3">
      <c r="B702" s="73"/>
      <c r="F702" s="75"/>
      <c r="G702" s="23"/>
      <c r="H702" s="59">
        <f t="shared" si="261"/>
        <v>0</v>
      </c>
      <c r="I702" s="77">
        <f t="shared" si="246"/>
        <v>0</v>
      </c>
      <c r="J702">
        <f t="shared" si="268"/>
        <v>0</v>
      </c>
      <c r="K702">
        <f t="shared" si="268"/>
        <v>0</v>
      </c>
      <c r="L702">
        <f t="shared" si="268"/>
        <v>0</v>
      </c>
      <c r="M702">
        <f t="shared" si="268"/>
        <v>0</v>
      </c>
      <c r="N702">
        <f t="shared" si="268"/>
        <v>0</v>
      </c>
      <c r="O702">
        <f t="shared" si="268"/>
        <v>0</v>
      </c>
      <c r="P702">
        <f t="shared" si="268"/>
        <v>0</v>
      </c>
      <c r="Q702">
        <f t="shared" si="268"/>
        <v>0</v>
      </c>
      <c r="R702">
        <f t="shared" si="268"/>
        <v>0</v>
      </c>
      <c r="S702">
        <f t="shared" si="268"/>
        <v>0</v>
      </c>
      <c r="T702">
        <f t="shared" si="268"/>
        <v>0</v>
      </c>
      <c r="U702">
        <f t="shared" si="268"/>
        <v>0</v>
      </c>
      <c r="V702">
        <f t="shared" si="268"/>
        <v>0</v>
      </c>
      <c r="W702">
        <f t="shared" si="268"/>
        <v>0</v>
      </c>
      <c r="X702">
        <f t="shared" si="268"/>
        <v>0</v>
      </c>
      <c r="Y702">
        <f t="shared" si="268"/>
        <v>0</v>
      </c>
      <c r="Z702">
        <f t="shared" si="268"/>
        <v>0</v>
      </c>
      <c r="AA702">
        <f t="shared" si="268"/>
        <v>0</v>
      </c>
      <c r="AC702">
        <f t="shared" si="250"/>
        <v>0</v>
      </c>
      <c r="AD702">
        <f t="shared" si="250"/>
        <v>0</v>
      </c>
      <c r="AE702">
        <f t="shared" si="250"/>
        <v>0</v>
      </c>
      <c r="AF702">
        <f t="shared" si="250"/>
        <v>0</v>
      </c>
      <c r="AG702">
        <f t="shared" si="250"/>
        <v>0</v>
      </c>
      <c r="AH702">
        <f t="shared" si="263"/>
        <v>0</v>
      </c>
      <c r="AI702">
        <f t="shared" si="263"/>
        <v>0</v>
      </c>
      <c r="AJ702">
        <f t="shared" si="263"/>
        <v>0</v>
      </c>
      <c r="AK702">
        <f t="shared" si="263"/>
        <v>0</v>
      </c>
      <c r="AL702">
        <f t="shared" si="263"/>
        <v>0</v>
      </c>
      <c r="AM702">
        <f t="shared" si="263"/>
        <v>0</v>
      </c>
      <c r="AN702">
        <f t="shared" si="263"/>
        <v>0</v>
      </c>
      <c r="AO702">
        <f t="shared" si="263"/>
        <v>0</v>
      </c>
      <c r="AP702">
        <f t="shared" si="263"/>
        <v>0</v>
      </c>
      <c r="AQ702">
        <f t="shared" si="263"/>
        <v>0</v>
      </c>
      <c r="AR702">
        <f t="shared" si="263"/>
        <v>0</v>
      </c>
      <c r="AS702">
        <f t="shared" si="263"/>
        <v>0</v>
      </c>
      <c r="AT702">
        <f t="shared" si="264"/>
        <v>0</v>
      </c>
      <c r="AV702" s="25">
        <f t="shared" si="267"/>
        <v>45.171769645733413</v>
      </c>
      <c r="AW702" s="25">
        <f t="shared" si="267"/>
        <v>127.04522300052373</v>
      </c>
      <c r="AX702" s="25">
        <f t="shared" si="267"/>
        <v>364.41551061754836</v>
      </c>
      <c r="AY702" s="25">
        <f t="shared" si="267"/>
        <v>1052.6074841407044</v>
      </c>
      <c r="AZ702" s="25">
        <f t="shared" si="267"/>
        <v>3047.8369510477814</v>
      </c>
      <c r="BA702" s="25">
        <f t="shared" si="267"/>
        <v>8832.473765734987</v>
      </c>
      <c r="BB702" s="25">
        <f t="shared" si="267"/>
        <v>25603.488645394966</v>
      </c>
      <c r="BC702" s="25">
        <f t="shared" si="267"/>
        <v>74226.582731377712</v>
      </c>
      <c r="BD702" s="25">
        <f t="shared" si="267"/>
        <v>215196.30313641208</v>
      </c>
      <c r="BE702" s="25">
        <f t="shared" si="267"/>
        <v>623900.48876334867</v>
      </c>
      <c r="BF702" s="25">
        <f t="shared" si="265"/>
        <v>1808829.499539858</v>
      </c>
      <c r="BG702" s="25">
        <f t="shared" si="265"/>
        <v>5244215.8008228196</v>
      </c>
      <c r="BH702" s="25">
        <f t="shared" si="265"/>
        <v>15204204.063164905</v>
      </c>
      <c r="BI702" s="25">
        <f t="shared" si="265"/>
        <v>44080539.207467429</v>
      </c>
      <c r="BJ702" s="25">
        <f t="shared" si="265"/>
        <v>127799787.60445273</v>
      </c>
      <c r="BK702" s="25">
        <f t="shared" si="265"/>
        <v>370521466.69325632</v>
      </c>
      <c r="BL702" s="25">
        <f t="shared" si="265"/>
        <v>1074228375.5313194</v>
      </c>
      <c r="BM702" s="25">
        <f t="shared" si="265"/>
        <v>3114439268.1283507</v>
      </c>
      <c r="BN702" s="25">
        <f t="shared" si="265"/>
        <v>9029487754.9259262</v>
      </c>
    </row>
    <row r="703" spans="2:66" x14ac:dyDescent="0.3">
      <c r="B703" s="73"/>
      <c r="F703" s="75"/>
      <c r="G703" s="23"/>
      <c r="H703" s="59">
        <f t="shared" si="261"/>
        <v>0</v>
      </c>
      <c r="I703" s="77">
        <f t="shared" si="246"/>
        <v>0</v>
      </c>
      <c r="J703">
        <f t="shared" si="268"/>
        <v>0</v>
      </c>
      <c r="K703">
        <f t="shared" si="268"/>
        <v>0</v>
      </c>
      <c r="L703">
        <f t="shared" si="268"/>
        <v>0</v>
      </c>
      <c r="M703">
        <f t="shared" si="268"/>
        <v>0</v>
      </c>
      <c r="N703">
        <f t="shared" si="268"/>
        <v>0</v>
      </c>
      <c r="O703">
        <f t="shared" si="268"/>
        <v>0</v>
      </c>
      <c r="P703">
        <f t="shared" si="268"/>
        <v>0</v>
      </c>
      <c r="Q703">
        <f t="shared" si="268"/>
        <v>0</v>
      </c>
      <c r="R703">
        <f t="shared" si="268"/>
        <v>0</v>
      </c>
      <c r="S703">
        <f t="shared" si="268"/>
        <v>0</v>
      </c>
      <c r="T703">
        <f t="shared" si="268"/>
        <v>0</v>
      </c>
      <c r="U703">
        <f t="shared" si="268"/>
        <v>0</v>
      </c>
      <c r="V703">
        <f t="shared" si="268"/>
        <v>0</v>
      </c>
      <c r="W703">
        <f t="shared" si="268"/>
        <v>0</v>
      </c>
      <c r="X703">
        <f t="shared" si="268"/>
        <v>0</v>
      </c>
      <c r="Y703">
        <f t="shared" si="268"/>
        <v>0</v>
      </c>
      <c r="Z703">
        <f t="shared" si="268"/>
        <v>0</v>
      </c>
      <c r="AA703">
        <f t="shared" si="268"/>
        <v>0</v>
      </c>
      <c r="AC703">
        <f t="shared" si="250"/>
        <v>0</v>
      </c>
      <c r="AD703">
        <f t="shared" si="250"/>
        <v>0</v>
      </c>
      <c r="AE703">
        <f t="shared" si="250"/>
        <v>0</v>
      </c>
      <c r="AF703">
        <f t="shared" si="250"/>
        <v>0</v>
      </c>
      <c r="AG703">
        <f t="shared" si="250"/>
        <v>0</v>
      </c>
      <c r="AH703">
        <f t="shared" si="263"/>
        <v>0</v>
      </c>
      <c r="AI703">
        <f t="shared" si="263"/>
        <v>0</v>
      </c>
      <c r="AJ703">
        <f t="shared" si="263"/>
        <v>0</v>
      </c>
      <c r="AK703">
        <f t="shared" si="263"/>
        <v>0</v>
      </c>
      <c r="AL703">
        <f t="shared" si="263"/>
        <v>0</v>
      </c>
      <c r="AM703">
        <f t="shared" si="263"/>
        <v>0</v>
      </c>
      <c r="AN703">
        <f t="shared" si="263"/>
        <v>0</v>
      </c>
      <c r="AO703">
        <f t="shared" si="263"/>
        <v>0</v>
      </c>
      <c r="AP703">
        <f t="shared" si="263"/>
        <v>0</v>
      </c>
      <c r="AQ703">
        <f t="shared" si="263"/>
        <v>0</v>
      </c>
      <c r="AR703">
        <f t="shared" si="263"/>
        <v>0</v>
      </c>
      <c r="AS703">
        <f t="shared" si="263"/>
        <v>0</v>
      </c>
      <c r="AT703">
        <f t="shared" si="264"/>
        <v>0</v>
      </c>
      <c r="AV703" s="25">
        <f t="shared" si="267"/>
        <v>45.171769645733413</v>
      </c>
      <c r="AW703" s="25">
        <f t="shared" si="267"/>
        <v>127.04522300052373</v>
      </c>
      <c r="AX703" s="25">
        <f t="shared" si="267"/>
        <v>364.41551061754836</v>
      </c>
      <c r="AY703" s="25">
        <f t="shared" si="267"/>
        <v>1052.6074841407044</v>
      </c>
      <c r="AZ703" s="25">
        <f t="shared" si="267"/>
        <v>3047.8369510477814</v>
      </c>
      <c r="BA703" s="25">
        <f t="shared" si="267"/>
        <v>8832.473765734987</v>
      </c>
      <c r="BB703" s="25">
        <f t="shared" si="267"/>
        <v>25603.488645394966</v>
      </c>
      <c r="BC703" s="25">
        <f t="shared" si="267"/>
        <v>74226.582731377712</v>
      </c>
      <c r="BD703" s="25">
        <f t="shared" si="267"/>
        <v>215196.30313641208</v>
      </c>
      <c r="BE703" s="25">
        <f t="shared" si="267"/>
        <v>623900.48876334867</v>
      </c>
      <c r="BF703" s="25">
        <f t="shared" si="265"/>
        <v>1808829.499539858</v>
      </c>
      <c r="BG703" s="25">
        <f t="shared" si="265"/>
        <v>5244215.8008228196</v>
      </c>
      <c r="BH703" s="25">
        <f t="shared" si="265"/>
        <v>15204204.063164905</v>
      </c>
      <c r="BI703" s="25">
        <f t="shared" si="265"/>
        <v>44080539.207467429</v>
      </c>
      <c r="BJ703" s="25">
        <f t="shared" si="265"/>
        <v>127799787.60445273</v>
      </c>
      <c r="BK703" s="25">
        <f t="shared" si="265"/>
        <v>370521466.69325632</v>
      </c>
      <c r="BL703" s="25">
        <f t="shared" si="265"/>
        <v>1074228375.5313194</v>
      </c>
      <c r="BM703" s="25">
        <f t="shared" si="265"/>
        <v>3114439268.1283507</v>
      </c>
      <c r="BN703" s="25">
        <f t="shared" si="265"/>
        <v>9029487754.9259262</v>
      </c>
    </row>
    <row r="704" spans="2:66" x14ac:dyDescent="0.3">
      <c r="B704" s="73"/>
      <c r="F704" s="75"/>
      <c r="G704" s="23"/>
      <c r="H704" s="59">
        <f t="shared" si="261"/>
        <v>0</v>
      </c>
      <c r="I704" s="77">
        <f t="shared" si="246"/>
        <v>0</v>
      </c>
      <c r="J704">
        <f t="shared" si="268"/>
        <v>0</v>
      </c>
      <c r="K704">
        <f t="shared" si="268"/>
        <v>0</v>
      </c>
      <c r="L704">
        <f t="shared" si="268"/>
        <v>0</v>
      </c>
      <c r="M704">
        <f t="shared" si="268"/>
        <v>0</v>
      </c>
      <c r="N704">
        <f t="shared" si="268"/>
        <v>0</v>
      </c>
      <c r="O704">
        <f t="shared" si="268"/>
        <v>0</v>
      </c>
      <c r="P704">
        <f t="shared" si="268"/>
        <v>0</v>
      </c>
      <c r="Q704">
        <f t="shared" si="268"/>
        <v>0</v>
      </c>
      <c r="R704">
        <f t="shared" si="268"/>
        <v>0</v>
      </c>
      <c r="S704">
        <f t="shared" si="268"/>
        <v>0</v>
      </c>
      <c r="T704">
        <f t="shared" si="268"/>
        <v>0</v>
      </c>
      <c r="U704">
        <f t="shared" si="268"/>
        <v>0</v>
      </c>
      <c r="V704">
        <f t="shared" si="268"/>
        <v>0</v>
      </c>
      <c r="W704">
        <f t="shared" si="268"/>
        <v>0</v>
      </c>
      <c r="X704">
        <f t="shared" si="268"/>
        <v>0</v>
      </c>
      <c r="Y704">
        <f t="shared" si="268"/>
        <v>0</v>
      </c>
      <c r="Z704">
        <f t="shared" si="268"/>
        <v>0</v>
      </c>
      <c r="AA704">
        <f t="shared" si="268"/>
        <v>0</v>
      </c>
      <c r="AC704">
        <f t="shared" si="250"/>
        <v>0</v>
      </c>
      <c r="AD704">
        <f t="shared" si="250"/>
        <v>0</v>
      </c>
      <c r="AE704">
        <f t="shared" si="250"/>
        <v>0</v>
      </c>
      <c r="AF704">
        <f t="shared" si="250"/>
        <v>0</v>
      </c>
      <c r="AG704">
        <f t="shared" si="250"/>
        <v>0</v>
      </c>
      <c r="AH704">
        <f t="shared" si="263"/>
        <v>0</v>
      </c>
      <c r="AI704">
        <f t="shared" si="263"/>
        <v>0</v>
      </c>
      <c r="AJ704">
        <f t="shared" si="263"/>
        <v>0</v>
      </c>
      <c r="AK704">
        <f t="shared" si="263"/>
        <v>0</v>
      </c>
      <c r="AL704">
        <f t="shared" si="263"/>
        <v>0</v>
      </c>
      <c r="AM704">
        <f t="shared" si="263"/>
        <v>0</v>
      </c>
      <c r="AN704">
        <f t="shared" si="263"/>
        <v>0</v>
      </c>
      <c r="AO704">
        <f t="shared" si="263"/>
        <v>0</v>
      </c>
      <c r="AP704">
        <f t="shared" si="263"/>
        <v>0</v>
      </c>
      <c r="AQ704">
        <f t="shared" si="263"/>
        <v>0</v>
      </c>
      <c r="AR704">
        <f t="shared" si="263"/>
        <v>0</v>
      </c>
      <c r="AS704">
        <f t="shared" si="263"/>
        <v>0</v>
      </c>
      <c r="AT704">
        <f t="shared" si="264"/>
        <v>0</v>
      </c>
      <c r="AV704" s="25">
        <f t="shared" si="267"/>
        <v>45.171769645733413</v>
      </c>
      <c r="AW704" s="25">
        <f t="shared" si="267"/>
        <v>127.04522300052373</v>
      </c>
      <c r="AX704" s="25">
        <f t="shared" si="267"/>
        <v>364.41551061754836</v>
      </c>
      <c r="AY704" s="25">
        <f t="shared" si="267"/>
        <v>1052.6074841407044</v>
      </c>
      <c r="AZ704" s="25">
        <f t="shared" si="267"/>
        <v>3047.8369510477814</v>
      </c>
      <c r="BA704" s="25">
        <f t="shared" si="267"/>
        <v>8832.473765734987</v>
      </c>
      <c r="BB704" s="25">
        <f t="shared" si="267"/>
        <v>25603.488645394966</v>
      </c>
      <c r="BC704" s="25">
        <f t="shared" si="267"/>
        <v>74226.582731377712</v>
      </c>
      <c r="BD704" s="25">
        <f t="shared" si="267"/>
        <v>215196.30313641208</v>
      </c>
      <c r="BE704" s="25">
        <f t="shared" si="267"/>
        <v>623900.48876334867</v>
      </c>
      <c r="BF704" s="25">
        <f t="shared" si="265"/>
        <v>1808829.499539858</v>
      </c>
      <c r="BG704" s="25">
        <f t="shared" si="265"/>
        <v>5244215.8008228196</v>
      </c>
      <c r="BH704" s="25">
        <f t="shared" si="265"/>
        <v>15204204.063164905</v>
      </c>
      <c r="BI704" s="25">
        <f t="shared" si="265"/>
        <v>44080539.207467429</v>
      </c>
      <c r="BJ704" s="25">
        <f t="shared" si="265"/>
        <v>127799787.60445273</v>
      </c>
      <c r="BK704" s="25">
        <f t="shared" si="265"/>
        <v>370521466.69325632</v>
      </c>
      <c r="BL704" s="25">
        <f t="shared" si="265"/>
        <v>1074228375.5313194</v>
      </c>
      <c r="BM704" s="25">
        <f t="shared" si="265"/>
        <v>3114439268.1283507</v>
      </c>
      <c r="BN704" s="25">
        <f t="shared" si="265"/>
        <v>9029487754.9259262</v>
      </c>
    </row>
    <row r="705" spans="2:66" x14ac:dyDescent="0.3">
      <c r="B705" s="73"/>
      <c r="F705" s="75"/>
      <c r="G705" s="23"/>
      <c r="H705" s="59">
        <f t="shared" si="261"/>
        <v>0</v>
      </c>
      <c r="I705" s="77">
        <f t="shared" si="246"/>
        <v>0</v>
      </c>
      <c r="J705">
        <f t="shared" si="268"/>
        <v>0</v>
      </c>
      <c r="K705">
        <f t="shared" si="268"/>
        <v>0</v>
      </c>
      <c r="L705">
        <f t="shared" si="268"/>
        <v>0</v>
      </c>
      <c r="M705">
        <f t="shared" si="268"/>
        <v>0</v>
      </c>
      <c r="N705">
        <f t="shared" si="268"/>
        <v>0</v>
      </c>
      <c r="O705">
        <f t="shared" si="268"/>
        <v>0</v>
      </c>
      <c r="P705">
        <f t="shared" si="268"/>
        <v>0</v>
      </c>
      <c r="Q705">
        <f t="shared" si="268"/>
        <v>0</v>
      </c>
      <c r="R705">
        <f t="shared" si="268"/>
        <v>0</v>
      </c>
      <c r="S705">
        <f t="shared" si="268"/>
        <v>0</v>
      </c>
      <c r="T705">
        <f t="shared" si="268"/>
        <v>0</v>
      </c>
      <c r="U705">
        <f t="shared" si="268"/>
        <v>0</v>
      </c>
      <c r="V705">
        <f t="shared" si="268"/>
        <v>0</v>
      </c>
      <c r="W705">
        <f t="shared" si="268"/>
        <v>0</v>
      </c>
      <c r="X705">
        <f t="shared" si="268"/>
        <v>0</v>
      </c>
      <c r="Y705">
        <f t="shared" si="268"/>
        <v>0</v>
      </c>
      <c r="Z705">
        <f t="shared" si="268"/>
        <v>0</v>
      </c>
      <c r="AA705">
        <f t="shared" si="268"/>
        <v>0</v>
      </c>
      <c r="AC705">
        <f t="shared" si="250"/>
        <v>0</v>
      </c>
      <c r="AD705">
        <f t="shared" si="250"/>
        <v>0</v>
      </c>
      <c r="AE705">
        <f t="shared" si="250"/>
        <v>0</v>
      </c>
      <c r="AF705">
        <f t="shared" si="250"/>
        <v>0</v>
      </c>
      <c r="AG705">
        <f t="shared" si="250"/>
        <v>0</v>
      </c>
      <c r="AH705">
        <f t="shared" si="263"/>
        <v>0</v>
      </c>
      <c r="AI705">
        <f t="shared" si="263"/>
        <v>0</v>
      </c>
      <c r="AJ705">
        <f t="shared" si="263"/>
        <v>0</v>
      </c>
      <c r="AK705">
        <f t="shared" si="263"/>
        <v>0</v>
      </c>
      <c r="AL705">
        <f t="shared" si="263"/>
        <v>0</v>
      </c>
      <c r="AM705">
        <f t="shared" si="263"/>
        <v>0</v>
      </c>
      <c r="AN705">
        <f t="shared" si="263"/>
        <v>0</v>
      </c>
      <c r="AO705">
        <f t="shared" si="263"/>
        <v>0</v>
      </c>
      <c r="AP705">
        <f t="shared" si="263"/>
        <v>0</v>
      </c>
      <c r="AQ705">
        <f t="shared" si="263"/>
        <v>0</v>
      </c>
      <c r="AR705">
        <f t="shared" si="263"/>
        <v>0</v>
      </c>
      <c r="AS705">
        <f t="shared" si="263"/>
        <v>0</v>
      </c>
      <c r="AT705">
        <f t="shared" si="264"/>
        <v>0</v>
      </c>
      <c r="AV705" s="25">
        <f t="shared" si="267"/>
        <v>45.171769645733413</v>
      </c>
      <c r="AW705" s="25">
        <f t="shared" si="267"/>
        <v>127.04522300052373</v>
      </c>
      <c r="AX705" s="25">
        <f t="shared" si="267"/>
        <v>364.41551061754836</v>
      </c>
      <c r="AY705" s="25">
        <f t="shared" si="267"/>
        <v>1052.6074841407044</v>
      </c>
      <c r="AZ705" s="25">
        <f t="shared" si="267"/>
        <v>3047.8369510477814</v>
      </c>
      <c r="BA705" s="25">
        <f t="shared" si="267"/>
        <v>8832.473765734987</v>
      </c>
      <c r="BB705" s="25">
        <f t="shared" si="267"/>
        <v>25603.488645394966</v>
      </c>
      <c r="BC705" s="25">
        <f t="shared" si="267"/>
        <v>74226.582731377712</v>
      </c>
      <c r="BD705" s="25">
        <f t="shared" si="267"/>
        <v>215196.30313641208</v>
      </c>
      <c r="BE705" s="25">
        <f t="shared" si="267"/>
        <v>623900.48876334867</v>
      </c>
      <c r="BF705" s="25">
        <f t="shared" si="265"/>
        <v>1808829.499539858</v>
      </c>
      <c r="BG705" s="25">
        <f t="shared" si="265"/>
        <v>5244215.8008228196</v>
      </c>
      <c r="BH705" s="25">
        <f t="shared" si="265"/>
        <v>15204204.063164905</v>
      </c>
      <c r="BI705" s="25">
        <f t="shared" si="265"/>
        <v>44080539.207467429</v>
      </c>
      <c r="BJ705" s="25">
        <f t="shared" si="265"/>
        <v>127799787.60445273</v>
      </c>
      <c r="BK705" s="25">
        <f t="shared" si="265"/>
        <v>370521466.69325632</v>
      </c>
      <c r="BL705" s="25">
        <f t="shared" si="265"/>
        <v>1074228375.5313194</v>
      </c>
      <c r="BM705" s="25">
        <f t="shared" si="265"/>
        <v>3114439268.1283507</v>
      </c>
      <c r="BN705" s="25">
        <f t="shared" si="265"/>
        <v>9029487754.9259262</v>
      </c>
    </row>
    <row r="706" spans="2:66" x14ac:dyDescent="0.3">
      <c r="B706" s="73"/>
      <c r="F706" s="75"/>
      <c r="G706" s="23"/>
      <c r="H706" s="59">
        <f t="shared" si="261"/>
        <v>0</v>
      </c>
      <c r="I706" s="77">
        <f t="shared" si="246"/>
        <v>0</v>
      </c>
      <c r="J706">
        <f t="shared" si="268"/>
        <v>0</v>
      </c>
      <c r="K706">
        <f t="shared" si="268"/>
        <v>0</v>
      </c>
      <c r="L706">
        <f t="shared" si="268"/>
        <v>0</v>
      </c>
      <c r="M706">
        <f t="shared" si="268"/>
        <v>0</v>
      </c>
      <c r="N706">
        <f t="shared" si="268"/>
        <v>0</v>
      </c>
      <c r="O706">
        <f t="shared" si="268"/>
        <v>0</v>
      </c>
      <c r="P706">
        <f t="shared" si="268"/>
        <v>0</v>
      </c>
      <c r="Q706">
        <f t="shared" si="268"/>
        <v>0</v>
      </c>
      <c r="R706">
        <f t="shared" si="268"/>
        <v>0</v>
      </c>
      <c r="S706">
        <f t="shared" si="268"/>
        <v>0</v>
      </c>
      <c r="T706">
        <f t="shared" si="268"/>
        <v>0</v>
      </c>
      <c r="U706">
        <f t="shared" si="268"/>
        <v>0</v>
      </c>
      <c r="V706">
        <f t="shared" si="268"/>
        <v>0</v>
      </c>
      <c r="W706">
        <f t="shared" si="268"/>
        <v>0</v>
      </c>
      <c r="X706">
        <f t="shared" si="268"/>
        <v>0</v>
      </c>
      <c r="Y706">
        <f t="shared" si="268"/>
        <v>0</v>
      </c>
      <c r="Z706">
        <f t="shared" si="268"/>
        <v>0</v>
      </c>
      <c r="AA706">
        <f t="shared" si="268"/>
        <v>0</v>
      </c>
      <c r="AC706">
        <f t="shared" si="250"/>
        <v>0</v>
      </c>
      <c r="AD706">
        <f t="shared" si="250"/>
        <v>0</v>
      </c>
      <c r="AE706">
        <f t="shared" si="250"/>
        <v>0</v>
      </c>
      <c r="AF706">
        <f t="shared" si="250"/>
        <v>0</v>
      </c>
      <c r="AG706">
        <f t="shared" si="250"/>
        <v>0</v>
      </c>
      <c r="AH706">
        <f t="shared" si="263"/>
        <v>0</v>
      </c>
      <c r="AI706">
        <f t="shared" si="263"/>
        <v>0</v>
      </c>
      <c r="AJ706">
        <f t="shared" si="263"/>
        <v>0</v>
      </c>
      <c r="AK706">
        <f t="shared" si="263"/>
        <v>0</v>
      </c>
      <c r="AL706">
        <f t="shared" si="263"/>
        <v>0</v>
      </c>
      <c r="AM706">
        <f t="shared" si="263"/>
        <v>0</v>
      </c>
      <c r="AN706">
        <f t="shared" si="263"/>
        <v>0</v>
      </c>
      <c r="AO706">
        <f t="shared" si="263"/>
        <v>0</v>
      </c>
      <c r="AP706">
        <f t="shared" si="263"/>
        <v>0</v>
      </c>
      <c r="AQ706">
        <f t="shared" si="263"/>
        <v>0</v>
      </c>
      <c r="AR706">
        <f t="shared" si="263"/>
        <v>0</v>
      </c>
      <c r="AS706">
        <f t="shared" si="263"/>
        <v>0</v>
      </c>
      <c r="AT706">
        <f t="shared" si="264"/>
        <v>0</v>
      </c>
      <c r="AV706" s="25">
        <f t="shared" si="267"/>
        <v>45.171769645733413</v>
      </c>
      <c r="AW706" s="25">
        <f t="shared" si="267"/>
        <v>127.04522300052373</v>
      </c>
      <c r="AX706" s="25">
        <f t="shared" si="267"/>
        <v>364.41551061754836</v>
      </c>
      <c r="AY706" s="25">
        <f t="shared" si="267"/>
        <v>1052.6074841407044</v>
      </c>
      <c r="AZ706" s="25">
        <f t="shared" si="267"/>
        <v>3047.8369510477814</v>
      </c>
      <c r="BA706" s="25">
        <f t="shared" si="267"/>
        <v>8832.473765734987</v>
      </c>
      <c r="BB706" s="25">
        <f t="shared" si="267"/>
        <v>25603.488645394966</v>
      </c>
      <c r="BC706" s="25">
        <f t="shared" si="267"/>
        <v>74226.582731377712</v>
      </c>
      <c r="BD706" s="25">
        <f t="shared" si="267"/>
        <v>215196.30313641208</v>
      </c>
      <c r="BE706" s="25">
        <f t="shared" si="267"/>
        <v>623900.48876334867</v>
      </c>
      <c r="BF706" s="25">
        <f t="shared" si="265"/>
        <v>1808829.499539858</v>
      </c>
      <c r="BG706" s="25">
        <f t="shared" si="265"/>
        <v>5244215.8008228196</v>
      </c>
      <c r="BH706" s="25">
        <f t="shared" si="265"/>
        <v>15204204.063164905</v>
      </c>
      <c r="BI706" s="25">
        <f t="shared" si="265"/>
        <v>44080539.207467429</v>
      </c>
      <c r="BJ706" s="25">
        <f t="shared" si="265"/>
        <v>127799787.60445273</v>
      </c>
      <c r="BK706" s="25">
        <f t="shared" si="265"/>
        <v>370521466.69325632</v>
      </c>
      <c r="BL706" s="25">
        <f t="shared" si="265"/>
        <v>1074228375.5313194</v>
      </c>
      <c r="BM706" s="25">
        <f t="shared" si="265"/>
        <v>3114439268.1283507</v>
      </c>
      <c r="BN706" s="25">
        <f t="shared" si="265"/>
        <v>9029487754.9259262</v>
      </c>
    </row>
    <row r="707" spans="2:66" x14ac:dyDescent="0.3">
      <c r="B707" s="73"/>
      <c r="F707" s="75"/>
      <c r="G707" s="23"/>
      <c r="H707" s="59">
        <f t="shared" si="261"/>
        <v>0</v>
      </c>
      <c r="I707" s="77">
        <f t="shared" si="246"/>
        <v>0</v>
      </c>
      <c r="J707">
        <f t="shared" si="268"/>
        <v>0</v>
      </c>
      <c r="K707">
        <f t="shared" si="268"/>
        <v>0</v>
      </c>
      <c r="L707">
        <f t="shared" si="268"/>
        <v>0</v>
      </c>
      <c r="M707">
        <f t="shared" si="268"/>
        <v>0</v>
      </c>
      <c r="N707">
        <f t="shared" si="268"/>
        <v>0</v>
      </c>
      <c r="O707">
        <f t="shared" si="268"/>
        <v>0</v>
      </c>
      <c r="P707">
        <f t="shared" si="268"/>
        <v>0</v>
      </c>
      <c r="Q707">
        <f t="shared" si="268"/>
        <v>0</v>
      </c>
      <c r="R707">
        <f t="shared" si="268"/>
        <v>0</v>
      </c>
      <c r="S707">
        <f t="shared" si="268"/>
        <v>0</v>
      </c>
      <c r="T707">
        <f t="shared" si="268"/>
        <v>0</v>
      </c>
      <c r="U707">
        <f t="shared" si="268"/>
        <v>0</v>
      </c>
      <c r="V707">
        <f t="shared" si="268"/>
        <v>0</v>
      </c>
      <c r="W707">
        <f t="shared" si="268"/>
        <v>0</v>
      </c>
      <c r="X707">
        <f t="shared" si="268"/>
        <v>0</v>
      </c>
      <c r="Y707">
        <f t="shared" si="268"/>
        <v>0</v>
      </c>
      <c r="Z707">
        <f t="shared" si="268"/>
        <v>0</v>
      </c>
      <c r="AA707">
        <f t="shared" si="268"/>
        <v>0</v>
      </c>
      <c r="AC707">
        <f t="shared" si="250"/>
        <v>0</v>
      </c>
      <c r="AD707">
        <f t="shared" si="250"/>
        <v>0</v>
      </c>
      <c r="AE707">
        <f t="shared" si="250"/>
        <v>0</v>
      </c>
      <c r="AF707">
        <f t="shared" si="250"/>
        <v>0</v>
      </c>
      <c r="AG707">
        <f t="shared" si="250"/>
        <v>0</v>
      </c>
      <c r="AH707">
        <f t="shared" si="263"/>
        <v>0</v>
      </c>
      <c r="AI707">
        <f t="shared" si="263"/>
        <v>0</v>
      </c>
      <c r="AJ707">
        <f t="shared" si="263"/>
        <v>0</v>
      </c>
      <c r="AK707">
        <f t="shared" si="263"/>
        <v>0</v>
      </c>
      <c r="AL707">
        <f t="shared" si="263"/>
        <v>0</v>
      </c>
      <c r="AM707">
        <f t="shared" si="263"/>
        <v>0</v>
      </c>
      <c r="AN707">
        <f t="shared" si="263"/>
        <v>0</v>
      </c>
      <c r="AO707">
        <f t="shared" si="263"/>
        <v>0</v>
      </c>
      <c r="AP707">
        <f t="shared" si="263"/>
        <v>0</v>
      </c>
      <c r="AQ707">
        <f t="shared" si="263"/>
        <v>0</v>
      </c>
      <c r="AR707">
        <f t="shared" si="263"/>
        <v>0</v>
      </c>
      <c r="AS707">
        <f t="shared" si="263"/>
        <v>0</v>
      </c>
      <c r="AT707">
        <f t="shared" si="264"/>
        <v>0</v>
      </c>
      <c r="AV707" s="25">
        <f t="shared" si="267"/>
        <v>45.171769645733413</v>
      </c>
      <c r="AW707" s="25">
        <f t="shared" si="267"/>
        <v>127.04522300052373</v>
      </c>
      <c r="AX707" s="25">
        <f t="shared" si="267"/>
        <v>364.41551061754836</v>
      </c>
      <c r="AY707" s="25">
        <f t="shared" si="267"/>
        <v>1052.6074841407044</v>
      </c>
      <c r="AZ707" s="25">
        <f t="shared" si="267"/>
        <v>3047.8369510477814</v>
      </c>
      <c r="BA707" s="25">
        <f t="shared" si="267"/>
        <v>8832.473765734987</v>
      </c>
      <c r="BB707" s="25">
        <f t="shared" si="267"/>
        <v>25603.488645394966</v>
      </c>
      <c r="BC707" s="25">
        <f t="shared" si="267"/>
        <v>74226.582731377712</v>
      </c>
      <c r="BD707" s="25">
        <f t="shared" si="267"/>
        <v>215196.30313641208</v>
      </c>
      <c r="BE707" s="25">
        <f t="shared" si="267"/>
        <v>623900.48876334867</v>
      </c>
      <c r="BF707" s="25">
        <f t="shared" si="265"/>
        <v>1808829.499539858</v>
      </c>
      <c r="BG707" s="25">
        <f t="shared" si="265"/>
        <v>5244215.8008228196</v>
      </c>
      <c r="BH707" s="25">
        <f t="shared" si="265"/>
        <v>15204204.063164905</v>
      </c>
      <c r="BI707" s="25">
        <f t="shared" si="265"/>
        <v>44080539.207467429</v>
      </c>
      <c r="BJ707" s="25">
        <f t="shared" si="265"/>
        <v>127799787.60445273</v>
      </c>
      <c r="BK707" s="25">
        <f t="shared" si="265"/>
        <v>370521466.69325632</v>
      </c>
      <c r="BL707" s="25">
        <f t="shared" si="265"/>
        <v>1074228375.5313194</v>
      </c>
      <c r="BM707" s="25">
        <f t="shared" si="265"/>
        <v>3114439268.1283507</v>
      </c>
      <c r="BN707" s="25">
        <f t="shared" si="265"/>
        <v>9029487754.9259262</v>
      </c>
    </row>
    <row r="708" spans="2:66" x14ac:dyDescent="0.3">
      <c r="B708" s="73"/>
      <c r="F708" s="75"/>
      <c r="G708" s="23"/>
      <c r="H708" s="59">
        <f t="shared" si="261"/>
        <v>0</v>
      </c>
      <c r="I708" s="77">
        <f t="shared" si="246"/>
        <v>0</v>
      </c>
      <c r="J708">
        <f t="shared" si="268"/>
        <v>0</v>
      </c>
      <c r="K708">
        <f t="shared" si="268"/>
        <v>0</v>
      </c>
      <c r="L708">
        <f t="shared" si="268"/>
        <v>0</v>
      </c>
      <c r="M708">
        <f t="shared" si="268"/>
        <v>0</v>
      </c>
      <c r="N708">
        <f t="shared" si="268"/>
        <v>0</v>
      </c>
      <c r="O708">
        <f t="shared" si="268"/>
        <v>0</v>
      </c>
      <c r="P708">
        <f t="shared" si="268"/>
        <v>0</v>
      </c>
      <c r="Q708">
        <f t="shared" si="268"/>
        <v>0</v>
      </c>
      <c r="R708">
        <f t="shared" si="268"/>
        <v>0</v>
      </c>
      <c r="S708">
        <f t="shared" si="268"/>
        <v>0</v>
      </c>
      <c r="T708">
        <f t="shared" si="268"/>
        <v>0</v>
      </c>
      <c r="U708">
        <f t="shared" si="268"/>
        <v>0</v>
      </c>
      <c r="V708">
        <f t="shared" si="268"/>
        <v>0</v>
      </c>
      <c r="W708">
        <f t="shared" si="268"/>
        <v>0</v>
      </c>
      <c r="X708">
        <f t="shared" si="268"/>
        <v>0</v>
      </c>
      <c r="Y708">
        <f t="shared" si="268"/>
        <v>0</v>
      </c>
      <c r="Z708">
        <f t="shared" si="268"/>
        <v>0</v>
      </c>
      <c r="AA708">
        <f t="shared" si="268"/>
        <v>0</v>
      </c>
      <c r="AC708">
        <f t="shared" si="250"/>
        <v>0</v>
      </c>
      <c r="AD708">
        <f t="shared" si="250"/>
        <v>0</v>
      </c>
      <c r="AE708">
        <f t="shared" si="250"/>
        <v>0</v>
      </c>
      <c r="AF708">
        <f t="shared" si="250"/>
        <v>0</v>
      </c>
      <c r="AG708">
        <f t="shared" si="250"/>
        <v>0</v>
      </c>
      <c r="AH708">
        <f t="shared" si="263"/>
        <v>0</v>
      </c>
      <c r="AI708">
        <f t="shared" si="263"/>
        <v>0</v>
      </c>
      <c r="AJ708">
        <f t="shared" si="263"/>
        <v>0</v>
      </c>
      <c r="AK708">
        <f t="shared" si="263"/>
        <v>0</v>
      </c>
      <c r="AL708">
        <f t="shared" si="263"/>
        <v>0</v>
      </c>
      <c r="AM708">
        <f t="shared" si="263"/>
        <v>0</v>
      </c>
      <c r="AN708">
        <f t="shared" si="263"/>
        <v>0</v>
      </c>
      <c r="AO708">
        <f t="shared" si="263"/>
        <v>0</v>
      </c>
      <c r="AP708">
        <f t="shared" si="263"/>
        <v>0</v>
      </c>
      <c r="AQ708">
        <f t="shared" si="263"/>
        <v>0</v>
      </c>
      <c r="AR708">
        <f t="shared" si="263"/>
        <v>0</v>
      </c>
      <c r="AS708">
        <f t="shared" si="263"/>
        <v>0</v>
      </c>
      <c r="AT708">
        <f t="shared" si="264"/>
        <v>0</v>
      </c>
      <c r="AV708" s="25">
        <f t="shared" si="267"/>
        <v>45.171769645733413</v>
      </c>
      <c r="AW708" s="25">
        <f t="shared" si="267"/>
        <v>127.04522300052373</v>
      </c>
      <c r="AX708" s="25">
        <f t="shared" si="267"/>
        <v>364.41551061754836</v>
      </c>
      <c r="AY708" s="25">
        <f t="shared" si="267"/>
        <v>1052.6074841407044</v>
      </c>
      <c r="AZ708" s="25">
        <f t="shared" si="267"/>
        <v>3047.8369510477814</v>
      </c>
      <c r="BA708" s="25">
        <f t="shared" si="267"/>
        <v>8832.473765734987</v>
      </c>
      <c r="BB708" s="25">
        <f t="shared" si="267"/>
        <v>25603.488645394966</v>
      </c>
      <c r="BC708" s="25">
        <f t="shared" si="267"/>
        <v>74226.582731377712</v>
      </c>
      <c r="BD708" s="25">
        <f t="shared" si="267"/>
        <v>215196.30313641208</v>
      </c>
      <c r="BE708" s="25">
        <f t="shared" si="267"/>
        <v>623900.48876334867</v>
      </c>
      <c r="BF708" s="25">
        <f t="shared" si="265"/>
        <v>1808829.499539858</v>
      </c>
      <c r="BG708" s="25">
        <f t="shared" si="265"/>
        <v>5244215.8008228196</v>
      </c>
      <c r="BH708" s="25">
        <f t="shared" si="265"/>
        <v>15204204.063164905</v>
      </c>
      <c r="BI708" s="25">
        <f t="shared" si="265"/>
        <v>44080539.207467429</v>
      </c>
      <c r="BJ708" s="25">
        <f t="shared" si="265"/>
        <v>127799787.60445273</v>
      </c>
      <c r="BK708" s="25">
        <f t="shared" si="265"/>
        <v>370521466.69325632</v>
      </c>
      <c r="BL708" s="25">
        <f t="shared" si="265"/>
        <v>1074228375.5313194</v>
      </c>
      <c r="BM708" s="25">
        <f t="shared" si="265"/>
        <v>3114439268.1283507</v>
      </c>
      <c r="BN708" s="25">
        <f t="shared" si="265"/>
        <v>9029487754.9259262</v>
      </c>
    </row>
    <row r="709" spans="2:66" s="87" customFormat="1" x14ac:dyDescent="0.3">
      <c r="B709" s="73"/>
      <c r="F709" s="88"/>
      <c r="G709" s="89"/>
      <c r="H709" s="90">
        <v>670</v>
      </c>
      <c r="I709" s="91">
        <f t="shared" si="246"/>
        <v>0</v>
      </c>
      <c r="J709" s="87">
        <f t="shared" si="268"/>
        <v>0</v>
      </c>
      <c r="K709" s="87">
        <f t="shared" si="268"/>
        <v>0</v>
      </c>
      <c r="L709" s="87">
        <f t="shared" si="268"/>
        <v>0</v>
      </c>
      <c r="M709" s="87">
        <f t="shared" si="268"/>
        <v>0</v>
      </c>
      <c r="N709" s="87">
        <f t="shared" si="268"/>
        <v>0</v>
      </c>
      <c r="O709" s="87">
        <f t="shared" si="268"/>
        <v>0</v>
      </c>
      <c r="P709" s="87">
        <f t="shared" si="268"/>
        <v>0</v>
      </c>
      <c r="Q709" s="87">
        <f t="shared" si="268"/>
        <v>0</v>
      </c>
      <c r="R709" s="87">
        <f t="shared" si="268"/>
        <v>0</v>
      </c>
      <c r="S709" s="87">
        <f t="shared" si="268"/>
        <v>0</v>
      </c>
      <c r="T709" s="87">
        <f t="shared" si="268"/>
        <v>0</v>
      </c>
      <c r="U709" s="87">
        <f t="shared" si="268"/>
        <v>0</v>
      </c>
      <c r="V709" s="87">
        <f t="shared" si="268"/>
        <v>0</v>
      </c>
      <c r="W709" s="87">
        <f t="shared" si="268"/>
        <v>0</v>
      </c>
      <c r="X709" s="87">
        <f t="shared" si="268"/>
        <v>0</v>
      </c>
      <c r="Y709" s="87">
        <f t="shared" si="268"/>
        <v>0</v>
      </c>
      <c r="Z709" s="87">
        <f t="shared" si="268"/>
        <v>0</v>
      </c>
      <c r="AA709" s="87">
        <f t="shared" si="268"/>
        <v>0</v>
      </c>
      <c r="AC709" s="87">
        <f t="shared" si="250"/>
        <v>0</v>
      </c>
      <c r="AD709" s="87">
        <f t="shared" si="250"/>
        <v>0</v>
      </c>
      <c r="AE709" s="87">
        <f t="shared" si="250"/>
        <v>0</v>
      </c>
      <c r="AF709" s="87">
        <f t="shared" si="250"/>
        <v>0</v>
      </c>
      <c r="AG709" s="87">
        <f t="shared" si="250"/>
        <v>0</v>
      </c>
      <c r="AH709" s="87">
        <f t="shared" si="263"/>
        <v>0</v>
      </c>
      <c r="AI709" s="87">
        <f t="shared" si="263"/>
        <v>0</v>
      </c>
      <c r="AJ709" s="87">
        <f t="shared" si="263"/>
        <v>0</v>
      </c>
      <c r="AK709" s="87">
        <f t="shared" si="263"/>
        <v>0</v>
      </c>
      <c r="AL709" s="87">
        <f t="shared" si="263"/>
        <v>0</v>
      </c>
      <c r="AM709" s="87">
        <f t="shared" si="263"/>
        <v>0</v>
      </c>
      <c r="AN709" s="87">
        <f t="shared" si="263"/>
        <v>0</v>
      </c>
      <c r="AO709" s="87">
        <f t="shared" si="263"/>
        <v>0</v>
      </c>
      <c r="AP709" s="87">
        <f t="shared" si="263"/>
        <v>0</v>
      </c>
      <c r="AQ709" s="87">
        <f t="shared" si="263"/>
        <v>0</v>
      </c>
      <c r="AR709" s="87">
        <f t="shared" si="263"/>
        <v>0</v>
      </c>
      <c r="AS709" s="87">
        <f t="shared" si="263"/>
        <v>0</v>
      </c>
      <c r="AT709" s="87">
        <f t="shared" si="264"/>
        <v>0</v>
      </c>
      <c r="AV709" s="92">
        <f t="shared" si="267"/>
        <v>45.171769645733413</v>
      </c>
      <c r="AW709" s="92">
        <f t="shared" si="267"/>
        <v>127.04522300052373</v>
      </c>
      <c r="AX709" s="92">
        <f t="shared" si="267"/>
        <v>364.41551061754836</v>
      </c>
      <c r="AY709" s="92">
        <f t="shared" si="267"/>
        <v>1052.6074841407044</v>
      </c>
      <c r="AZ709" s="92">
        <f t="shared" si="267"/>
        <v>3047.8369510477814</v>
      </c>
      <c r="BA709" s="92">
        <f t="shared" si="267"/>
        <v>8832.473765734987</v>
      </c>
      <c r="BB709" s="92">
        <f t="shared" si="267"/>
        <v>25603.488645394966</v>
      </c>
      <c r="BC709" s="92">
        <f t="shared" si="267"/>
        <v>74226.582731377712</v>
      </c>
      <c r="BD709" s="92">
        <f t="shared" si="267"/>
        <v>215196.30313641208</v>
      </c>
      <c r="BE709" s="92">
        <f t="shared" si="267"/>
        <v>623900.48876334867</v>
      </c>
      <c r="BF709" s="92">
        <f t="shared" si="265"/>
        <v>1808829.499539858</v>
      </c>
      <c r="BG709" s="92">
        <f t="shared" si="265"/>
        <v>5244215.8008228196</v>
      </c>
      <c r="BH709" s="92">
        <f t="shared" si="265"/>
        <v>15204204.063164905</v>
      </c>
      <c r="BI709" s="92">
        <f t="shared" si="265"/>
        <v>44080539.207467429</v>
      </c>
      <c r="BJ709" s="92">
        <f t="shared" si="265"/>
        <v>127799787.60445273</v>
      </c>
      <c r="BK709" s="92">
        <f t="shared" si="265"/>
        <v>370521466.69325632</v>
      </c>
      <c r="BL709" s="92">
        <f t="shared" si="265"/>
        <v>1074228375.5313194</v>
      </c>
      <c r="BM709" s="92">
        <f t="shared" si="265"/>
        <v>3114439268.1283507</v>
      </c>
      <c r="BN709" s="92">
        <f t="shared" si="265"/>
        <v>9029487754.9259262</v>
      </c>
    </row>
    <row r="710" spans="2:66" x14ac:dyDescent="0.3">
      <c r="B710" s="73"/>
      <c r="F710" s="75"/>
      <c r="G710" s="23"/>
      <c r="H710" s="59">
        <f t="shared" si="261"/>
        <v>0</v>
      </c>
      <c r="I710" s="77">
        <f t="shared" si="246"/>
        <v>0</v>
      </c>
      <c r="J710">
        <f t="shared" si="268"/>
        <v>0</v>
      </c>
      <c r="K710">
        <f t="shared" si="268"/>
        <v>0</v>
      </c>
      <c r="L710">
        <f t="shared" si="268"/>
        <v>0</v>
      </c>
      <c r="M710">
        <f t="shared" si="268"/>
        <v>0</v>
      </c>
      <c r="N710">
        <f t="shared" si="268"/>
        <v>0</v>
      </c>
      <c r="O710">
        <f t="shared" si="268"/>
        <v>0</v>
      </c>
      <c r="P710">
        <f t="shared" si="268"/>
        <v>0</v>
      </c>
      <c r="Q710">
        <f t="shared" si="268"/>
        <v>0</v>
      </c>
      <c r="R710">
        <f t="shared" si="268"/>
        <v>0</v>
      </c>
      <c r="S710">
        <f t="shared" si="268"/>
        <v>0</v>
      </c>
      <c r="T710">
        <f t="shared" si="268"/>
        <v>0</v>
      </c>
      <c r="U710">
        <f t="shared" si="268"/>
        <v>0</v>
      </c>
      <c r="V710">
        <f t="shared" si="268"/>
        <v>0</v>
      </c>
      <c r="W710">
        <f t="shared" si="268"/>
        <v>0</v>
      </c>
      <c r="X710">
        <f t="shared" si="268"/>
        <v>0</v>
      </c>
      <c r="Y710">
        <f t="shared" si="268"/>
        <v>0</v>
      </c>
      <c r="Z710">
        <f t="shared" si="268"/>
        <v>0</v>
      </c>
      <c r="AA710">
        <f t="shared" si="268"/>
        <v>0</v>
      </c>
      <c r="AC710">
        <f t="shared" si="250"/>
        <v>0</v>
      </c>
      <c r="AD710">
        <f t="shared" si="250"/>
        <v>0</v>
      </c>
      <c r="AE710">
        <f t="shared" si="250"/>
        <v>0</v>
      </c>
      <c r="AF710">
        <f t="shared" si="250"/>
        <v>0</v>
      </c>
      <c r="AG710">
        <f t="shared" si="250"/>
        <v>0</v>
      </c>
      <c r="AH710">
        <f t="shared" si="263"/>
        <v>0</v>
      </c>
      <c r="AI710">
        <f t="shared" si="263"/>
        <v>0</v>
      </c>
      <c r="AJ710">
        <f t="shared" si="263"/>
        <v>0</v>
      </c>
      <c r="AK710">
        <f t="shared" si="263"/>
        <v>0</v>
      </c>
      <c r="AL710">
        <f t="shared" si="263"/>
        <v>0</v>
      </c>
      <c r="AM710">
        <f t="shared" si="263"/>
        <v>0</v>
      </c>
      <c r="AN710">
        <f t="shared" si="263"/>
        <v>0</v>
      </c>
      <c r="AO710">
        <f t="shared" si="263"/>
        <v>0</v>
      </c>
      <c r="AP710">
        <f t="shared" si="263"/>
        <v>0</v>
      </c>
      <c r="AQ710">
        <f t="shared" si="263"/>
        <v>0</v>
      </c>
      <c r="AR710">
        <f t="shared" si="263"/>
        <v>0</v>
      </c>
      <c r="AS710">
        <f t="shared" si="263"/>
        <v>0</v>
      </c>
      <c r="AT710">
        <f t="shared" si="264"/>
        <v>0</v>
      </c>
      <c r="AV710" s="25">
        <f t="shared" si="267"/>
        <v>45.171769645733413</v>
      </c>
      <c r="AW710" s="25">
        <f t="shared" si="267"/>
        <v>127.04522300052373</v>
      </c>
      <c r="AX710" s="25">
        <f t="shared" si="267"/>
        <v>364.41551061754836</v>
      </c>
      <c r="AY710" s="25">
        <f t="shared" si="267"/>
        <v>1052.6074841407044</v>
      </c>
      <c r="AZ710" s="25">
        <f t="shared" si="267"/>
        <v>3047.8369510477814</v>
      </c>
      <c r="BA710" s="25">
        <f t="shared" si="267"/>
        <v>8832.473765734987</v>
      </c>
      <c r="BB710" s="25">
        <f t="shared" si="267"/>
        <v>25603.488645394966</v>
      </c>
      <c r="BC710" s="25">
        <f t="shared" si="267"/>
        <v>74226.582731377712</v>
      </c>
      <c r="BD710" s="25">
        <f t="shared" si="267"/>
        <v>215196.30313641208</v>
      </c>
      <c r="BE710" s="25">
        <f t="shared" si="267"/>
        <v>623900.48876334867</v>
      </c>
      <c r="BF710" s="25">
        <f t="shared" si="265"/>
        <v>1808829.499539858</v>
      </c>
      <c r="BG710" s="25">
        <f t="shared" si="265"/>
        <v>5244215.8008228196</v>
      </c>
      <c r="BH710" s="25">
        <f t="shared" si="265"/>
        <v>15204204.063164905</v>
      </c>
      <c r="BI710" s="25">
        <f t="shared" si="265"/>
        <v>44080539.207467429</v>
      </c>
      <c r="BJ710" s="25">
        <f t="shared" si="265"/>
        <v>127799787.60445273</v>
      </c>
      <c r="BK710" s="25">
        <f t="shared" si="265"/>
        <v>370521466.69325632</v>
      </c>
      <c r="BL710" s="25">
        <f t="shared" si="265"/>
        <v>1074228375.5313194</v>
      </c>
      <c r="BM710" s="25">
        <f t="shared" si="265"/>
        <v>3114439268.1283507</v>
      </c>
      <c r="BN710" s="25">
        <f t="shared" si="265"/>
        <v>9029487754.9259262</v>
      </c>
    </row>
    <row r="711" spans="2:66" x14ac:dyDescent="0.3">
      <c r="B711" s="73"/>
      <c r="F711" s="75"/>
      <c r="G711" s="23"/>
      <c r="H711" s="59">
        <f t="shared" si="261"/>
        <v>0</v>
      </c>
      <c r="I711" s="77">
        <f t="shared" si="246"/>
        <v>0</v>
      </c>
      <c r="J711">
        <f t="shared" si="268"/>
        <v>0</v>
      </c>
      <c r="K711">
        <f t="shared" si="268"/>
        <v>0</v>
      </c>
      <c r="L711">
        <f t="shared" si="268"/>
        <v>0</v>
      </c>
      <c r="M711">
        <f t="shared" si="268"/>
        <v>0</v>
      </c>
      <c r="N711">
        <f t="shared" si="268"/>
        <v>0</v>
      </c>
      <c r="O711">
        <f t="shared" si="268"/>
        <v>0</v>
      </c>
      <c r="P711">
        <f t="shared" si="268"/>
        <v>0</v>
      </c>
      <c r="Q711">
        <f t="shared" si="268"/>
        <v>0</v>
      </c>
      <c r="R711">
        <f t="shared" si="268"/>
        <v>0</v>
      </c>
      <c r="S711">
        <f t="shared" si="268"/>
        <v>0</v>
      </c>
      <c r="T711">
        <f t="shared" si="268"/>
        <v>0</v>
      </c>
      <c r="U711">
        <f t="shared" si="268"/>
        <v>0</v>
      </c>
      <c r="V711">
        <f t="shared" si="268"/>
        <v>0</v>
      </c>
      <c r="W711">
        <f t="shared" si="268"/>
        <v>0</v>
      </c>
      <c r="X711">
        <f t="shared" si="268"/>
        <v>0</v>
      </c>
      <c r="Y711">
        <f t="shared" si="268"/>
        <v>0</v>
      </c>
      <c r="Z711">
        <f t="shared" si="268"/>
        <v>0</v>
      </c>
      <c r="AA711">
        <f t="shared" si="268"/>
        <v>0</v>
      </c>
      <c r="AC711">
        <f t="shared" si="250"/>
        <v>0</v>
      </c>
      <c r="AD711">
        <f t="shared" si="250"/>
        <v>0</v>
      </c>
      <c r="AE711">
        <f t="shared" si="250"/>
        <v>0</v>
      </c>
      <c r="AF711">
        <f t="shared" si="250"/>
        <v>0</v>
      </c>
      <c r="AG711">
        <f t="shared" si="250"/>
        <v>0</v>
      </c>
      <c r="AH711">
        <f t="shared" si="263"/>
        <v>0</v>
      </c>
      <c r="AI711">
        <f t="shared" si="263"/>
        <v>0</v>
      </c>
      <c r="AJ711">
        <f t="shared" si="263"/>
        <v>0</v>
      </c>
      <c r="AK711">
        <f t="shared" si="263"/>
        <v>0</v>
      </c>
      <c r="AL711">
        <f t="shared" si="263"/>
        <v>0</v>
      </c>
      <c r="AM711">
        <f t="shared" si="263"/>
        <v>0</v>
      </c>
      <c r="AN711">
        <f t="shared" si="263"/>
        <v>0</v>
      </c>
      <c r="AO711">
        <f t="shared" si="263"/>
        <v>0</v>
      </c>
      <c r="AP711">
        <f t="shared" si="263"/>
        <v>0</v>
      </c>
      <c r="AQ711">
        <f t="shared" si="263"/>
        <v>0</v>
      </c>
      <c r="AR711">
        <f t="shared" si="263"/>
        <v>0</v>
      </c>
      <c r="AS711">
        <f t="shared" si="263"/>
        <v>0</v>
      </c>
      <c r="AT711">
        <f t="shared" si="264"/>
        <v>0</v>
      </c>
      <c r="AV711" s="25">
        <f t="shared" si="267"/>
        <v>45.171769645733413</v>
      </c>
      <c r="AW711" s="25">
        <f t="shared" si="267"/>
        <v>127.04522300052373</v>
      </c>
      <c r="AX711" s="25">
        <f t="shared" si="267"/>
        <v>364.41551061754836</v>
      </c>
      <c r="AY711" s="25">
        <f t="shared" si="267"/>
        <v>1052.6074841407044</v>
      </c>
      <c r="AZ711" s="25">
        <f t="shared" si="267"/>
        <v>3047.8369510477814</v>
      </c>
      <c r="BA711" s="25">
        <f t="shared" si="267"/>
        <v>8832.473765734987</v>
      </c>
      <c r="BB711" s="25">
        <f t="shared" si="267"/>
        <v>25603.488645394966</v>
      </c>
      <c r="BC711" s="25">
        <f t="shared" si="267"/>
        <v>74226.582731377712</v>
      </c>
      <c r="BD711" s="25">
        <f t="shared" si="267"/>
        <v>215196.30313641208</v>
      </c>
      <c r="BE711" s="25">
        <f t="shared" si="267"/>
        <v>623900.48876334867</v>
      </c>
      <c r="BF711" s="25">
        <f t="shared" si="265"/>
        <v>1808829.499539858</v>
      </c>
      <c r="BG711" s="25">
        <f t="shared" si="265"/>
        <v>5244215.8008228196</v>
      </c>
      <c r="BH711" s="25">
        <f t="shared" si="265"/>
        <v>15204204.063164905</v>
      </c>
      <c r="BI711" s="25">
        <f t="shared" si="265"/>
        <v>44080539.207467429</v>
      </c>
      <c r="BJ711" s="25">
        <f t="shared" si="265"/>
        <v>127799787.60445273</v>
      </c>
      <c r="BK711" s="25">
        <f t="shared" si="265"/>
        <v>370521466.69325632</v>
      </c>
      <c r="BL711" s="25">
        <f t="shared" si="265"/>
        <v>1074228375.5313194</v>
      </c>
      <c r="BM711" s="25">
        <f t="shared" si="265"/>
        <v>3114439268.1283507</v>
      </c>
      <c r="BN711" s="25">
        <f t="shared" si="265"/>
        <v>9029487754.9259262</v>
      </c>
    </row>
    <row r="712" spans="2:66" x14ac:dyDescent="0.3">
      <c r="B712" s="73"/>
      <c r="F712" s="75"/>
      <c r="G712" s="23"/>
      <c r="H712" s="59">
        <f t="shared" si="261"/>
        <v>0</v>
      </c>
      <c r="I712" s="77">
        <f t="shared" si="246"/>
        <v>0</v>
      </c>
      <c r="J712">
        <f t="shared" si="268"/>
        <v>0</v>
      </c>
      <c r="K712">
        <f t="shared" si="268"/>
        <v>0</v>
      </c>
      <c r="L712">
        <f t="shared" si="268"/>
        <v>0</v>
      </c>
      <c r="M712">
        <f t="shared" si="268"/>
        <v>0</v>
      </c>
      <c r="N712">
        <f t="shared" si="268"/>
        <v>0</v>
      </c>
      <c r="O712">
        <f t="shared" si="268"/>
        <v>0</v>
      </c>
      <c r="P712">
        <f t="shared" si="268"/>
        <v>0</v>
      </c>
      <c r="Q712">
        <f t="shared" si="268"/>
        <v>0</v>
      </c>
      <c r="R712">
        <f t="shared" si="268"/>
        <v>0</v>
      </c>
      <c r="S712">
        <f t="shared" si="268"/>
        <v>0</v>
      </c>
      <c r="T712">
        <f t="shared" si="268"/>
        <v>0</v>
      </c>
      <c r="U712">
        <f t="shared" si="268"/>
        <v>0</v>
      </c>
      <c r="V712">
        <f t="shared" si="268"/>
        <v>0</v>
      </c>
      <c r="W712">
        <f t="shared" si="268"/>
        <v>0</v>
      </c>
      <c r="X712">
        <f t="shared" si="268"/>
        <v>0</v>
      </c>
      <c r="Y712">
        <f t="shared" si="268"/>
        <v>0</v>
      </c>
      <c r="Z712">
        <f t="shared" si="268"/>
        <v>0</v>
      </c>
      <c r="AA712">
        <f t="shared" si="268"/>
        <v>0</v>
      </c>
      <c r="AC712">
        <f t="shared" si="250"/>
        <v>0</v>
      </c>
      <c r="AD712">
        <f t="shared" si="250"/>
        <v>0</v>
      </c>
      <c r="AE712">
        <f t="shared" si="250"/>
        <v>0</v>
      </c>
      <c r="AF712">
        <f t="shared" si="250"/>
        <v>0</v>
      </c>
      <c r="AG712">
        <f t="shared" si="250"/>
        <v>0</v>
      </c>
      <c r="AH712">
        <f t="shared" si="263"/>
        <v>0</v>
      </c>
      <c r="AI712">
        <f t="shared" si="263"/>
        <v>0</v>
      </c>
      <c r="AJ712">
        <f t="shared" si="263"/>
        <v>0</v>
      </c>
      <c r="AK712">
        <f t="shared" si="263"/>
        <v>0</v>
      </c>
      <c r="AL712">
        <f t="shared" si="263"/>
        <v>0</v>
      </c>
      <c r="AM712">
        <f t="shared" si="263"/>
        <v>0</v>
      </c>
      <c r="AN712">
        <f t="shared" si="263"/>
        <v>0</v>
      </c>
      <c r="AO712">
        <f t="shared" si="263"/>
        <v>0</v>
      </c>
      <c r="AP712">
        <f t="shared" si="263"/>
        <v>0</v>
      </c>
      <c r="AQ712">
        <f t="shared" si="263"/>
        <v>0</v>
      </c>
      <c r="AR712">
        <f t="shared" si="263"/>
        <v>0</v>
      </c>
      <c r="AS712">
        <f t="shared" si="263"/>
        <v>0</v>
      </c>
      <c r="AT712">
        <f t="shared" si="264"/>
        <v>0</v>
      </c>
      <c r="AV712" s="25">
        <f t="shared" si="267"/>
        <v>45.171769645733413</v>
      </c>
      <c r="AW712" s="25">
        <f t="shared" si="267"/>
        <v>127.04522300052373</v>
      </c>
      <c r="AX712" s="25">
        <f t="shared" si="267"/>
        <v>364.41551061754836</v>
      </c>
      <c r="AY712" s="25">
        <f t="shared" si="267"/>
        <v>1052.6074841407044</v>
      </c>
      <c r="AZ712" s="25">
        <f t="shared" si="267"/>
        <v>3047.8369510477814</v>
      </c>
      <c r="BA712" s="25">
        <f t="shared" si="267"/>
        <v>8832.473765734987</v>
      </c>
      <c r="BB712" s="25">
        <f t="shared" si="267"/>
        <v>25603.488645394966</v>
      </c>
      <c r="BC712" s="25">
        <f t="shared" si="267"/>
        <v>74226.582731377712</v>
      </c>
      <c r="BD712" s="25">
        <f t="shared" si="267"/>
        <v>215196.30313641208</v>
      </c>
      <c r="BE712" s="25">
        <f t="shared" si="267"/>
        <v>623900.48876334867</v>
      </c>
      <c r="BF712" s="25">
        <f t="shared" si="265"/>
        <v>1808829.499539858</v>
      </c>
      <c r="BG712" s="25">
        <f t="shared" si="265"/>
        <v>5244215.8008228196</v>
      </c>
      <c r="BH712" s="25">
        <f t="shared" si="265"/>
        <v>15204204.063164905</v>
      </c>
      <c r="BI712" s="25">
        <f t="shared" si="265"/>
        <v>44080539.207467429</v>
      </c>
      <c r="BJ712" s="25">
        <f t="shared" si="265"/>
        <v>127799787.60445273</v>
      </c>
      <c r="BK712" s="25">
        <f t="shared" si="265"/>
        <v>370521466.69325632</v>
      </c>
      <c r="BL712" s="25">
        <f t="shared" si="265"/>
        <v>1074228375.5313194</v>
      </c>
      <c r="BM712" s="25">
        <f t="shared" si="265"/>
        <v>3114439268.1283507</v>
      </c>
      <c r="BN712" s="25">
        <f t="shared" si="265"/>
        <v>9029487754.9259262</v>
      </c>
    </row>
    <row r="713" spans="2:66" x14ac:dyDescent="0.3">
      <c r="B713" s="73"/>
      <c r="F713" s="75"/>
      <c r="G713" s="23"/>
      <c r="H713" s="59">
        <f t="shared" si="261"/>
        <v>0</v>
      </c>
      <c r="I713" s="77">
        <f t="shared" si="246"/>
        <v>0</v>
      </c>
      <c r="J713">
        <f t="shared" si="268"/>
        <v>0</v>
      </c>
      <c r="K713">
        <f t="shared" si="268"/>
        <v>0</v>
      </c>
      <c r="L713">
        <f t="shared" si="268"/>
        <v>0</v>
      </c>
      <c r="M713">
        <f t="shared" si="268"/>
        <v>0</v>
      </c>
      <c r="N713">
        <f t="shared" si="268"/>
        <v>0</v>
      </c>
      <c r="O713">
        <f t="shared" si="268"/>
        <v>0</v>
      </c>
      <c r="P713">
        <f t="shared" si="268"/>
        <v>0</v>
      </c>
      <c r="Q713">
        <f t="shared" si="268"/>
        <v>0</v>
      </c>
      <c r="R713">
        <f t="shared" si="268"/>
        <v>0</v>
      </c>
      <c r="S713">
        <f t="shared" si="268"/>
        <v>0</v>
      </c>
      <c r="T713">
        <f t="shared" si="268"/>
        <v>0</v>
      </c>
      <c r="U713">
        <f t="shared" si="268"/>
        <v>0</v>
      </c>
      <c r="V713">
        <f t="shared" si="268"/>
        <v>0</v>
      </c>
      <c r="W713">
        <f t="shared" si="268"/>
        <v>0</v>
      </c>
      <c r="X713">
        <f t="shared" si="268"/>
        <v>0</v>
      </c>
      <c r="Y713">
        <f t="shared" si="268"/>
        <v>0</v>
      </c>
      <c r="Z713">
        <f t="shared" si="268"/>
        <v>0</v>
      </c>
      <c r="AA713">
        <f t="shared" si="268"/>
        <v>0</v>
      </c>
      <c r="AC713">
        <f t="shared" si="250"/>
        <v>0</v>
      </c>
      <c r="AD713">
        <f t="shared" si="250"/>
        <v>0</v>
      </c>
      <c r="AE713">
        <f t="shared" si="250"/>
        <v>0</v>
      </c>
      <c r="AF713">
        <f t="shared" si="250"/>
        <v>0</v>
      </c>
      <c r="AG713">
        <f t="shared" si="250"/>
        <v>0</v>
      </c>
      <c r="AH713">
        <f t="shared" si="263"/>
        <v>0</v>
      </c>
      <c r="AI713">
        <f t="shared" si="263"/>
        <v>0</v>
      </c>
      <c r="AJ713">
        <f t="shared" si="263"/>
        <v>0</v>
      </c>
      <c r="AK713">
        <f t="shared" si="263"/>
        <v>0</v>
      </c>
      <c r="AL713">
        <f t="shared" si="263"/>
        <v>0</v>
      </c>
      <c r="AM713">
        <f t="shared" si="263"/>
        <v>0</v>
      </c>
      <c r="AN713">
        <f t="shared" si="263"/>
        <v>0</v>
      </c>
      <c r="AO713">
        <f t="shared" si="263"/>
        <v>0</v>
      </c>
      <c r="AP713">
        <f t="shared" si="263"/>
        <v>0</v>
      </c>
      <c r="AQ713">
        <f t="shared" si="263"/>
        <v>0</v>
      </c>
      <c r="AR713">
        <f t="shared" si="263"/>
        <v>0</v>
      </c>
      <c r="AS713">
        <f t="shared" si="263"/>
        <v>0</v>
      </c>
      <c r="AT713">
        <f t="shared" si="264"/>
        <v>0</v>
      </c>
      <c r="AV713" s="25">
        <f t="shared" si="267"/>
        <v>45.171769645733413</v>
      </c>
      <c r="AW713" s="25">
        <f t="shared" si="267"/>
        <v>127.04522300052373</v>
      </c>
      <c r="AX713" s="25">
        <f t="shared" si="267"/>
        <v>364.41551061754836</v>
      </c>
      <c r="AY713" s="25">
        <f t="shared" si="267"/>
        <v>1052.6074841407044</v>
      </c>
      <c r="AZ713" s="25">
        <f t="shared" si="267"/>
        <v>3047.8369510477814</v>
      </c>
      <c r="BA713" s="25">
        <f t="shared" si="267"/>
        <v>8832.473765734987</v>
      </c>
      <c r="BB713" s="25">
        <f t="shared" si="267"/>
        <v>25603.488645394966</v>
      </c>
      <c r="BC713" s="25">
        <f t="shared" si="267"/>
        <v>74226.582731377712</v>
      </c>
      <c r="BD713" s="25">
        <f t="shared" si="267"/>
        <v>215196.30313641208</v>
      </c>
      <c r="BE713" s="25">
        <f t="shared" si="267"/>
        <v>623900.48876334867</v>
      </c>
      <c r="BF713" s="25">
        <f t="shared" si="265"/>
        <v>1808829.499539858</v>
      </c>
      <c r="BG713" s="25">
        <f t="shared" si="265"/>
        <v>5244215.8008228196</v>
      </c>
      <c r="BH713" s="25">
        <f t="shared" si="265"/>
        <v>15204204.063164905</v>
      </c>
      <c r="BI713" s="25">
        <f t="shared" si="265"/>
        <v>44080539.207467429</v>
      </c>
      <c r="BJ713" s="25">
        <f t="shared" si="265"/>
        <v>127799787.60445273</v>
      </c>
      <c r="BK713" s="25">
        <f t="shared" si="265"/>
        <v>370521466.69325632</v>
      </c>
      <c r="BL713" s="25">
        <f t="shared" si="265"/>
        <v>1074228375.5313194</v>
      </c>
      <c r="BM713" s="25">
        <f t="shared" si="265"/>
        <v>3114439268.1283507</v>
      </c>
      <c r="BN713" s="25">
        <f t="shared" si="265"/>
        <v>9029487754.9259262</v>
      </c>
    </row>
    <row r="714" spans="2:66" x14ac:dyDescent="0.3">
      <c r="B714" s="73"/>
      <c r="F714" s="75"/>
      <c r="G714" s="23"/>
      <c r="H714" s="59">
        <f t="shared" si="261"/>
        <v>0</v>
      </c>
      <c r="I714" s="77">
        <f t="shared" si="246"/>
        <v>0</v>
      </c>
      <c r="J714">
        <f t="shared" si="268"/>
        <v>0</v>
      </c>
      <c r="K714">
        <f t="shared" si="268"/>
        <v>0</v>
      </c>
      <c r="L714">
        <f t="shared" si="268"/>
        <v>0</v>
      </c>
      <c r="M714">
        <f t="shared" si="268"/>
        <v>0</v>
      </c>
      <c r="N714">
        <f t="shared" si="268"/>
        <v>0</v>
      </c>
      <c r="O714">
        <f t="shared" si="268"/>
        <v>0</v>
      </c>
      <c r="P714">
        <f t="shared" si="268"/>
        <v>0</v>
      </c>
      <c r="Q714">
        <f t="shared" si="268"/>
        <v>0</v>
      </c>
      <c r="R714">
        <f t="shared" si="268"/>
        <v>0</v>
      </c>
      <c r="S714">
        <f t="shared" si="268"/>
        <v>0</v>
      </c>
      <c r="T714">
        <f t="shared" si="268"/>
        <v>0</v>
      </c>
      <c r="U714">
        <f t="shared" si="268"/>
        <v>0</v>
      </c>
      <c r="V714">
        <f t="shared" si="268"/>
        <v>0</v>
      </c>
      <c r="W714">
        <f t="shared" si="268"/>
        <v>0</v>
      </c>
      <c r="X714">
        <f t="shared" si="268"/>
        <v>0</v>
      </c>
      <c r="Y714">
        <f t="shared" si="268"/>
        <v>0</v>
      </c>
      <c r="Z714">
        <f t="shared" si="268"/>
        <v>0</v>
      </c>
      <c r="AA714">
        <f t="shared" si="268"/>
        <v>0</v>
      </c>
      <c r="AC714">
        <f t="shared" si="250"/>
        <v>0</v>
      </c>
      <c r="AD714">
        <f t="shared" si="250"/>
        <v>0</v>
      </c>
      <c r="AE714">
        <f t="shared" si="250"/>
        <v>0</v>
      </c>
      <c r="AF714">
        <f t="shared" si="250"/>
        <v>0</v>
      </c>
      <c r="AG714">
        <f t="shared" si="250"/>
        <v>0</v>
      </c>
      <c r="AH714">
        <f t="shared" si="263"/>
        <v>0</v>
      </c>
      <c r="AI714">
        <f t="shared" si="263"/>
        <v>0</v>
      </c>
      <c r="AJ714">
        <f t="shared" si="263"/>
        <v>0</v>
      </c>
      <c r="AK714">
        <f t="shared" si="263"/>
        <v>0</v>
      </c>
      <c r="AL714">
        <f t="shared" si="263"/>
        <v>0</v>
      </c>
      <c r="AM714">
        <f t="shared" si="263"/>
        <v>0</v>
      </c>
      <c r="AN714">
        <f t="shared" si="263"/>
        <v>0</v>
      </c>
      <c r="AO714">
        <f t="shared" si="263"/>
        <v>0</v>
      </c>
      <c r="AP714">
        <f t="shared" si="263"/>
        <v>0</v>
      </c>
      <c r="AQ714">
        <f t="shared" si="263"/>
        <v>0</v>
      </c>
      <c r="AR714">
        <f t="shared" si="263"/>
        <v>0</v>
      </c>
      <c r="AS714">
        <f t="shared" si="263"/>
        <v>0</v>
      </c>
      <c r="AT714">
        <f t="shared" si="264"/>
        <v>0</v>
      </c>
      <c r="AV714" s="25">
        <f t="shared" si="267"/>
        <v>45.171769645733413</v>
      </c>
      <c r="AW714" s="25">
        <f t="shared" si="267"/>
        <v>127.04522300052373</v>
      </c>
      <c r="AX714" s="25">
        <f t="shared" si="267"/>
        <v>364.41551061754836</v>
      </c>
      <c r="AY714" s="25">
        <f t="shared" si="267"/>
        <v>1052.6074841407044</v>
      </c>
      <c r="AZ714" s="25">
        <f t="shared" si="267"/>
        <v>3047.8369510477814</v>
      </c>
      <c r="BA714" s="25">
        <f t="shared" si="267"/>
        <v>8832.473765734987</v>
      </c>
      <c r="BB714" s="25">
        <f t="shared" si="267"/>
        <v>25603.488645394966</v>
      </c>
      <c r="BC714" s="25">
        <f t="shared" si="267"/>
        <v>74226.582731377712</v>
      </c>
      <c r="BD714" s="25">
        <f t="shared" si="267"/>
        <v>215196.30313641208</v>
      </c>
      <c r="BE714" s="25">
        <f t="shared" si="267"/>
        <v>623900.48876334867</v>
      </c>
      <c r="BF714" s="25">
        <f t="shared" si="265"/>
        <v>1808829.499539858</v>
      </c>
      <c r="BG714" s="25">
        <f t="shared" si="265"/>
        <v>5244215.8008228196</v>
      </c>
      <c r="BH714" s="25">
        <f t="shared" si="265"/>
        <v>15204204.063164905</v>
      </c>
      <c r="BI714" s="25">
        <f t="shared" si="265"/>
        <v>44080539.207467429</v>
      </c>
      <c r="BJ714" s="25">
        <f t="shared" si="265"/>
        <v>127799787.60445273</v>
      </c>
      <c r="BK714" s="25">
        <f t="shared" si="265"/>
        <v>370521466.69325632</v>
      </c>
      <c r="BL714" s="25">
        <f t="shared" si="265"/>
        <v>1074228375.5313194</v>
      </c>
      <c r="BM714" s="25">
        <f t="shared" si="265"/>
        <v>3114439268.1283507</v>
      </c>
      <c r="BN714" s="25">
        <f t="shared" si="265"/>
        <v>9029487754.9259262</v>
      </c>
    </row>
    <row r="715" spans="2:66" x14ac:dyDescent="0.3">
      <c r="B715" s="73"/>
      <c r="F715" s="75"/>
      <c r="G715" s="23"/>
      <c r="H715" s="59">
        <f t="shared" si="261"/>
        <v>0</v>
      </c>
      <c r="I715" s="77">
        <f t="shared" ref="I715:I778" si="269">SUM(AC715:AS715)</f>
        <v>0</v>
      </c>
      <c r="J715">
        <f t="shared" si="268"/>
        <v>0</v>
      </c>
      <c r="K715">
        <f t="shared" si="268"/>
        <v>0</v>
      </c>
      <c r="L715">
        <f t="shared" si="268"/>
        <v>0</v>
      </c>
      <c r="M715">
        <f t="shared" ref="M715:AA715" si="270">IF(AND(M$10&lt;=$D715,$D715&lt;N$10)=TRUE,(M$9*100+100*($D715-M$10)/(N$10-M$10)),0)</f>
        <v>0</v>
      </c>
      <c r="N715">
        <f t="shared" si="270"/>
        <v>0</v>
      </c>
      <c r="O715">
        <f t="shared" si="270"/>
        <v>0</v>
      </c>
      <c r="P715">
        <f t="shared" si="270"/>
        <v>0</v>
      </c>
      <c r="Q715">
        <f t="shared" si="270"/>
        <v>0</v>
      </c>
      <c r="R715">
        <f t="shared" si="270"/>
        <v>0</v>
      </c>
      <c r="S715">
        <f t="shared" si="270"/>
        <v>0</v>
      </c>
      <c r="T715">
        <f t="shared" si="270"/>
        <v>0</v>
      </c>
      <c r="U715">
        <f t="shared" si="270"/>
        <v>0</v>
      </c>
      <c r="V715">
        <f t="shared" si="270"/>
        <v>0</v>
      </c>
      <c r="W715">
        <f t="shared" si="270"/>
        <v>0</v>
      </c>
      <c r="X715">
        <f t="shared" si="270"/>
        <v>0</v>
      </c>
      <c r="Y715">
        <f t="shared" si="270"/>
        <v>0</v>
      </c>
      <c r="Z715">
        <f t="shared" si="270"/>
        <v>0</v>
      </c>
      <c r="AA715">
        <f t="shared" si="270"/>
        <v>0</v>
      </c>
      <c r="AC715">
        <f t="shared" si="250"/>
        <v>0</v>
      </c>
      <c r="AD715">
        <f t="shared" si="250"/>
        <v>0</v>
      </c>
      <c r="AE715">
        <f t="shared" si="250"/>
        <v>0</v>
      </c>
      <c r="AF715">
        <f t="shared" si="250"/>
        <v>0</v>
      </c>
      <c r="AG715">
        <f t="shared" si="250"/>
        <v>0</v>
      </c>
      <c r="AH715">
        <f t="shared" si="263"/>
        <v>0</v>
      </c>
      <c r="AI715">
        <f t="shared" si="263"/>
        <v>0</v>
      </c>
      <c r="AJ715">
        <f t="shared" si="263"/>
        <v>0</v>
      </c>
      <c r="AK715">
        <f t="shared" si="263"/>
        <v>0</v>
      </c>
      <c r="AL715">
        <f t="shared" si="263"/>
        <v>0</v>
      </c>
      <c r="AM715">
        <f t="shared" si="263"/>
        <v>0</v>
      </c>
      <c r="AN715">
        <f t="shared" si="263"/>
        <v>0</v>
      </c>
      <c r="AO715">
        <f t="shared" si="263"/>
        <v>0</v>
      </c>
      <c r="AP715">
        <f t="shared" si="263"/>
        <v>0</v>
      </c>
      <c r="AQ715">
        <f t="shared" si="263"/>
        <v>0</v>
      </c>
      <c r="AR715">
        <f t="shared" si="263"/>
        <v>0</v>
      </c>
      <c r="AS715">
        <f t="shared" si="263"/>
        <v>0</v>
      </c>
      <c r="AT715">
        <f t="shared" si="264"/>
        <v>0</v>
      </c>
      <c r="AV715" s="25">
        <f t="shared" si="267"/>
        <v>45.171769645733413</v>
      </c>
      <c r="AW715" s="25">
        <f t="shared" si="267"/>
        <v>127.04522300052373</v>
      </c>
      <c r="AX715" s="25">
        <f t="shared" si="267"/>
        <v>364.41551061754836</v>
      </c>
      <c r="AY715" s="25">
        <f t="shared" si="267"/>
        <v>1052.6074841407044</v>
      </c>
      <c r="AZ715" s="25">
        <f t="shared" si="267"/>
        <v>3047.8369510477814</v>
      </c>
      <c r="BA715" s="25">
        <f t="shared" si="267"/>
        <v>8832.473765734987</v>
      </c>
      <c r="BB715" s="25">
        <f t="shared" si="267"/>
        <v>25603.488645394966</v>
      </c>
      <c r="BC715" s="25">
        <f t="shared" si="267"/>
        <v>74226.582731377712</v>
      </c>
      <c r="BD715" s="25">
        <f t="shared" si="267"/>
        <v>215196.30313641208</v>
      </c>
      <c r="BE715" s="25">
        <f t="shared" si="267"/>
        <v>623900.48876334867</v>
      </c>
      <c r="BF715" s="25">
        <f t="shared" si="267"/>
        <v>1808829.499539858</v>
      </c>
      <c r="BG715" s="25">
        <f t="shared" si="267"/>
        <v>5244215.8008228196</v>
      </c>
      <c r="BH715" s="25">
        <f t="shared" si="267"/>
        <v>15204204.063164905</v>
      </c>
      <c r="BI715" s="25">
        <f t="shared" si="267"/>
        <v>44080539.207467429</v>
      </c>
      <c r="BJ715" s="25">
        <f t="shared" si="267"/>
        <v>127799787.60445273</v>
      </c>
      <c r="BK715" s="25">
        <f t="shared" si="267"/>
        <v>370521466.69325632</v>
      </c>
      <c r="BL715" s="25">
        <f t="shared" ref="BF715:BN730" si="271">$H$1+EXP(EXP($H$6*($E$4+($D715-$D$4)*$C$4)+$H$5)*BL$10+EXP($H$4*($E$4+($D715-$D$4)*$C$4)+$H$3)+$H$2)</f>
        <v>1074228375.5313194</v>
      </c>
      <c r="BM715" s="25">
        <f t="shared" si="271"/>
        <v>3114439268.1283507</v>
      </c>
      <c r="BN715" s="25">
        <f t="shared" si="271"/>
        <v>9029487754.9259262</v>
      </c>
    </row>
    <row r="716" spans="2:66" x14ac:dyDescent="0.3">
      <c r="B716" s="73"/>
      <c r="F716" s="75"/>
      <c r="G716" s="23"/>
      <c r="H716" s="59">
        <f t="shared" si="261"/>
        <v>0</v>
      </c>
      <c r="I716" s="77">
        <f t="shared" si="269"/>
        <v>0</v>
      </c>
      <c r="J716">
        <f t="shared" ref="J716:AA730" si="272">IF(AND(J$10&lt;=$D716,$D716&lt;K$10)=TRUE,(J$9*100+100*($D716-J$10)/(K$10-J$10)),0)</f>
        <v>0</v>
      </c>
      <c r="K716">
        <f t="shared" si="272"/>
        <v>0</v>
      </c>
      <c r="L716">
        <f t="shared" si="272"/>
        <v>0</v>
      </c>
      <c r="M716">
        <f t="shared" si="272"/>
        <v>0</v>
      </c>
      <c r="N716">
        <f t="shared" si="272"/>
        <v>0</v>
      </c>
      <c r="O716">
        <f t="shared" si="272"/>
        <v>0</v>
      </c>
      <c r="P716">
        <f t="shared" si="272"/>
        <v>0</v>
      </c>
      <c r="Q716">
        <f t="shared" si="272"/>
        <v>0</v>
      </c>
      <c r="R716">
        <f t="shared" si="272"/>
        <v>0</v>
      </c>
      <c r="S716">
        <f t="shared" si="272"/>
        <v>0</v>
      </c>
      <c r="T716">
        <f t="shared" si="272"/>
        <v>0</v>
      </c>
      <c r="U716">
        <f t="shared" si="272"/>
        <v>0</v>
      </c>
      <c r="V716">
        <f t="shared" si="272"/>
        <v>0</v>
      </c>
      <c r="W716">
        <f t="shared" si="272"/>
        <v>0</v>
      </c>
      <c r="X716">
        <f t="shared" si="272"/>
        <v>0</v>
      </c>
      <c r="Y716">
        <f t="shared" si="272"/>
        <v>0</v>
      </c>
      <c r="Z716">
        <f t="shared" si="272"/>
        <v>0</v>
      </c>
      <c r="AA716">
        <f t="shared" si="272"/>
        <v>0</v>
      </c>
      <c r="AC716">
        <f t="shared" si="250"/>
        <v>0</v>
      </c>
      <c r="AD716">
        <f t="shared" si="250"/>
        <v>0</v>
      </c>
      <c r="AE716">
        <f t="shared" si="250"/>
        <v>0</v>
      </c>
      <c r="AF716">
        <f t="shared" si="250"/>
        <v>0</v>
      </c>
      <c r="AG716">
        <f t="shared" si="250"/>
        <v>0</v>
      </c>
      <c r="AH716">
        <f t="shared" si="263"/>
        <v>0</v>
      </c>
      <c r="AI716">
        <f t="shared" si="263"/>
        <v>0</v>
      </c>
      <c r="AJ716">
        <f t="shared" si="263"/>
        <v>0</v>
      </c>
      <c r="AK716">
        <f t="shared" si="263"/>
        <v>0</v>
      </c>
      <c r="AL716">
        <f t="shared" si="263"/>
        <v>0</v>
      </c>
      <c r="AM716">
        <f t="shared" si="263"/>
        <v>0</v>
      </c>
      <c r="AN716">
        <f t="shared" si="263"/>
        <v>0</v>
      </c>
      <c r="AO716">
        <f t="shared" si="263"/>
        <v>0</v>
      </c>
      <c r="AP716">
        <f t="shared" si="263"/>
        <v>0</v>
      </c>
      <c r="AQ716">
        <f t="shared" si="263"/>
        <v>0</v>
      </c>
      <c r="AR716">
        <f t="shared" si="263"/>
        <v>0</v>
      </c>
      <c r="AS716">
        <f t="shared" si="263"/>
        <v>0</v>
      </c>
      <c r="AT716">
        <f t="shared" si="264"/>
        <v>0</v>
      </c>
      <c r="AV716" s="25">
        <f t="shared" ref="AV716:BK731" si="273">$H$1+EXP(EXP($H$6*($E$4+($D716-$D$4)*$C$4)+$H$5)*AV$10+EXP($H$4*($E$4+($D716-$D$4)*$C$4)+$H$3)+$H$2)</f>
        <v>45.171769645733413</v>
      </c>
      <c r="AW716" s="25">
        <f t="shared" si="273"/>
        <v>127.04522300052373</v>
      </c>
      <c r="AX716" s="25">
        <f t="shared" si="273"/>
        <v>364.41551061754836</v>
      </c>
      <c r="AY716" s="25">
        <f t="shared" si="273"/>
        <v>1052.6074841407044</v>
      </c>
      <c r="AZ716" s="25">
        <f t="shared" si="273"/>
        <v>3047.8369510477814</v>
      </c>
      <c r="BA716" s="25">
        <f t="shared" si="273"/>
        <v>8832.473765734987</v>
      </c>
      <c r="BB716" s="25">
        <f t="shared" si="273"/>
        <v>25603.488645394966</v>
      </c>
      <c r="BC716" s="25">
        <f t="shared" si="273"/>
        <v>74226.582731377712</v>
      </c>
      <c r="BD716" s="25">
        <f t="shared" si="273"/>
        <v>215196.30313641208</v>
      </c>
      <c r="BE716" s="25">
        <f t="shared" si="273"/>
        <v>623900.48876334867</v>
      </c>
      <c r="BF716" s="25">
        <f t="shared" si="271"/>
        <v>1808829.499539858</v>
      </c>
      <c r="BG716" s="25">
        <f t="shared" si="271"/>
        <v>5244215.8008228196</v>
      </c>
      <c r="BH716" s="25">
        <f t="shared" si="271"/>
        <v>15204204.063164905</v>
      </c>
      <c r="BI716" s="25">
        <f t="shared" si="271"/>
        <v>44080539.207467429</v>
      </c>
      <c r="BJ716" s="25">
        <f t="shared" si="271"/>
        <v>127799787.60445273</v>
      </c>
      <c r="BK716" s="25">
        <f t="shared" si="271"/>
        <v>370521466.69325632</v>
      </c>
      <c r="BL716" s="25">
        <f t="shared" si="271"/>
        <v>1074228375.5313194</v>
      </c>
      <c r="BM716" s="25">
        <f t="shared" si="271"/>
        <v>3114439268.1283507</v>
      </c>
      <c r="BN716" s="25">
        <f t="shared" si="271"/>
        <v>9029487754.9259262</v>
      </c>
    </row>
    <row r="717" spans="2:66" x14ac:dyDescent="0.3">
      <c r="B717" s="73"/>
      <c r="F717" s="75"/>
      <c r="G717" s="23"/>
      <c r="H717" s="59">
        <f t="shared" si="261"/>
        <v>0</v>
      </c>
      <c r="I717" s="77">
        <f t="shared" si="269"/>
        <v>0</v>
      </c>
      <c r="J717">
        <f t="shared" si="272"/>
        <v>0</v>
      </c>
      <c r="K717">
        <f t="shared" si="272"/>
        <v>0</v>
      </c>
      <c r="L717">
        <f t="shared" si="272"/>
        <v>0</v>
      </c>
      <c r="M717">
        <f t="shared" si="272"/>
        <v>0</v>
      </c>
      <c r="N717">
        <f t="shared" si="272"/>
        <v>0</v>
      </c>
      <c r="O717">
        <f t="shared" si="272"/>
        <v>0</v>
      </c>
      <c r="P717">
        <f t="shared" si="272"/>
        <v>0</v>
      </c>
      <c r="Q717">
        <f t="shared" si="272"/>
        <v>0</v>
      </c>
      <c r="R717">
        <f t="shared" si="272"/>
        <v>0</v>
      </c>
      <c r="S717">
        <f t="shared" si="272"/>
        <v>0</v>
      </c>
      <c r="T717">
        <f t="shared" si="272"/>
        <v>0</v>
      </c>
      <c r="U717">
        <f t="shared" si="272"/>
        <v>0</v>
      </c>
      <c r="V717">
        <f t="shared" si="272"/>
        <v>0</v>
      </c>
      <c r="W717">
        <f t="shared" si="272"/>
        <v>0</v>
      </c>
      <c r="X717">
        <f t="shared" si="272"/>
        <v>0</v>
      </c>
      <c r="Y717">
        <f t="shared" si="272"/>
        <v>0</v>
      </c>
      <c r="Z717">
        <f t="shared" si="272"/>
        <v>0</v>
      </c>
      <c r="AA717">
        <f t="shared" si="272"/>
        <v>0</v>
      </c>
      <c r="AC717">
        <f t="shared" ref="AC717:AN739" si="274">IF(AND(AV717&lt;=$G717,$G717&lt;AW717)=TRUE,AV$10*100+100*((LOG($G717)-LOG(AV717))/(LOG(AW717)-LOG(AV717))),0)</f>
        <v>0</v>
      </c>
      <c r="AD717">
        <f t="shared" si="274"/>
        <v>0</v>
      </c>
      <c r="AE717">
        <f t="shared" si="274"/>
        <v>0</v>
      </c>
      <c r="AF717">
        <f t="shared" si="274"/>
        <v>0</v>
      </c>
      <c r="AG717">
        <f t="shared" si="274"/>
        <v>0</v>
      </c>
      <c r="AH717">
        <f t="shared" si="263"/>
        <v>0</v>
      </c>
      <c r="AI717">
        <f t="shared" si="263"/>
        <v>0</v>
      </c>
      <c r="AJ717">
        <f t="shared" si="263"/>
        <v>0</v>
      </c>
      <c r="AK717">
        <f t="shared" si="263"/>
        <v>0</v>
      </c>
      <c r="AL717">
        <f t="shared" si="263"/>
        <v>0</v>
      </c>
      <c r="AM717">
        <f t="shared" si="263"/>
        <v>0</v>
      </c>
      <c r="AN717">
        <f t="shared" si="263"/>
        <v>0</v>
      </c>
      <c r="AO717">
        <f t="shared" si="263"/>
        <v>0</v>
      </c>
      <c r="AP717">
        <f t="shared" si="263"/>
        <v>0</v>
      </c>
      <c r="AQ717">
        <f t="shared" si="263"/>
        <v>0</v>
      </c>
      <c r="AR717">
        <f t="shared" si="263"/>
        <v>0</v>
      </c>
      <c r="AS717">
        <f t="shared" si="263"/>
        <v>0</v>
      </c>
      <c r="AT717">
        <f t="shared" si="264"/>
        <v>0</v>
      </c>
      <c r="AV717" s="25">
        <f t="shared" si="273"/>
        <v>45.171769645733413</v>
      </c>
      <c r="AW717" s="25">
        <f t="shared" si="273"/>
        <v>127.04522300052373</v>
      </c>
      <c r="AX717" s="25">
        <f t="shared" si="273"/>
        <v>364.41551061754836</v>
      </c>
      <c r="AY717" s="25">
        <f t="shared" si="273"/>
        <v>1052.6074841407044</v>
      </c>
      <c r="AZ717" s="25">
        <f t="shared" si="273"/>
        <v>3047.8369510477814</v>
      </c>
      <c r="BA717" s="25">
        <f t="shared" si="273"/>
        <v>8832.473765734987</v>
      </c>
      <c r="BB717" s="25">
        <f t="shared" si="273"/>
        <v>25603.488645394966</v>
      </c>
      <c r="BC717" s="25">
        <f t="shared" si="273"/>
        <v>74226.582731377712</v>
      </c>
      <c r="BD717" s="25">
        <f t="shared" si="273"/>
        <v>215196.30313641208</v>
      </c>
      <c r="BE717" s="25">
        <f t="shared" si="273"/>
        <v>623900.48876334867</v>
      </c>
      <c r="BF717" s="25">
        <f t="shared" si="271"/>
        <v>1808829.499539858</v>
      </c>
      <c r="BG717" s="25">
        <f t="shared" si="271"/>
        <v>5244215.8008228196</v>
      </c>
      <c r="BH717" s="25">
        <f t="shared" si="271"/>
        <v>15204204.063164905</v>
      </c>
      <c r="BI717" s="25">
        <f t="shared" si="271"/>
        <v>44080539.207467429</v>
      </c>
      <c r="BJ717" s="25">
        <f t="shared" si="271"/>
        <v>127799787.60445273</v>
      </c>
      <c r="BK717" s="25">
        <f t="shared" si="271"/>
        <v>370521466.69325632</v>
      </c>
      <c r="BL717" s="25">
        <f t="shared" si="271"/>
        <v>1074228375.5313194</v>
      </c>
      <c r="BM717" s="25">
        <f t="shared" si="271"/>
        <v>3114439268.1283507</v>
      </c>
      <c r="BN717" s="25">
        <f t="shared" si="271"/>
        <v>9029487754.9259262</v>
      </c>
    </row>
    <row r="718" spans="2:66" x14ac:dyDescent="0.3">
      <c r="B718" s="73"/>
      <c r="F718" s="75"/>
      <c r="G718" s="23"/>
      <c r="H718" s="59">
        <f t="shared" si="261"/>
        <v>0</v>
      </c>
      <c r="I718" s="77">
        <f t="shared" si="269"/>
        <v>0</v>
      </c>
      <c r="J718">
        <f t="shared" si="272"/>
        <v>0</v>
      </c>
      <c r="K718">
        <f t="shared" si="272"/>
        <v>0</v>
      </c>
      <c r="L718">
        <f t="shared" si="272"/>
        <v>0</v>
      </c>
      <c r="M718">
        <f t="shared" si="272"/>
        <v>0</v>
      </c>
      <c r="N718">
        <f t="shared" si="272"/>
        <v>0</v>
      </c>
      <c r="O718">
        <f t="shared" si="272"/>
        <v>0</v>
      </c>
      <c r="P718">
        <f t="shared" si="272"/>
        <v>0</v>
      </c>
      <c r="Q718">
        <f t="shared" si="272"/>
        <v>0</v>
      </c>
      <c r="R718">
        <f t="shared" si="272"/>
        <v>0</v>
      </c>
      <c r="S718">
        <f t="shared" si="272"/>
        <v>0</v>
      </c>
      <c r="T718">
        <f t="shared" si="272"/>
        <v>0</v>
      </c>
      <c r="U718">
        <f t="shared" si="272"/>
        <v>0</v>
      </c>
      <c r="V718">
        <f t="shared" si="272"/>
        <v>0</v>
      </c>
      <c r="W718">
        <f t="shared" si="272"/>
        <v>0</v>
      </c>
      <c r="X718">
        <f t="shared" si="272"/>
        <v>0</v>
      </c>
      <c r="Y718">
        <f t="shared" si="272"/>
        <v>0</v>
      </c>
      <c r="Z718">
        <f t="shared" si="272"/>
        <v>0</v>
      </c>
      <c r="AA718">
        <f t="shared" si="272"/>
        <v>0</v>
      </c>
      <c r="AC718">
        <f t="shared" si="274"/>
        <v>0</v>
      </c>
      <c r="AD718">
        <f t="shared" si="274"/>
        <v>0</v>
      </c>
      <c r="AE718">
        <f t="shared" si="274"/>
        <v>0</v>
      </c>
      <c r="AF718">
        <f t="shared" si="274"/>
        <v>0</v>
      </c>
      <c r="AG718">
        <f t="shared" si="274"/>
        <v>0</v>
      </c>
      <c r="AH718">
        <f t="shared" si="263"/>
        <v>0</v>
      </c>
      <c r="AI718">
        <f t="shared" si="263"/>
        <v>0</v>
      </c>
      <c r="AJ718">
        <f t="shared" si="263"/>
        <v>0</v>
      </c>
      <c r="AK718">
        <f t="shared" si="263"/>
        <v>0</v>
      </c>
      <c r="AL718">
        <f t="shared" si="263"/>
        <v>0</v>
      </c>
      <c r="AM718">
        <f t="shared" si="263"/>
        <v>0</v>
      </c>
      <c r="AN718">
        <f t="shared" si="263"/>
        <v>0</v>
      </c>
      <c r="AO718">
        <f t="shared" ref="AO718:AT767" si="275">IF(AND(BH718&lt;=$G718,$G718&lt;BI718)=TRUE,BH$10*100+100*((LOG($G718)-LOG(BH718))/(LOG(BI718)-LOG(BH718))),0)</f>
        <v>0</v>
      </c>
      <c r="AP718">
        <f t="shared" si="275"/>
        <v>0</v>
      </c>
      <c r="AQ718">
        <f t="shared" si="275"/>
        <v>0</v>
      </c>
      <c r="AR718">
        <f t="shared" si="275"/>
        <v>0</v>
      </c>
      <c r="AS718">
        <f t="shared" si="275"/>
        <v>0</v>
      </c>
      <c r="AT718">
        <f t="shared" si="264"/>
        <v>0</v>
      </c>
      <c r="AV718" s="25">
        <f t="shared" si="273"/>
        <v>45.171769645733413</v>
      </c>
      <c r="AW718" s="25">
        <f t="shared" si="273"/>
        <v>127.04522300052373</v>
      </c>
      <c r="AX718" s="25">
        <f t="shared" si="273"/>
        <v>364.41551061754836</v>
      </c>
      <c r="AY718" s="25">
        <f t="shared" si="273"/>
        <v>1052.6074841407044</v>
      </c>
      <c r="AZ718" s="25">
        <f t="shared" si="273"/>
        <v>3047.8369510477814</v>
      </c>
      <c r="BA718" s="25">
        <f t="shared" si="273"/>
        <v>8832.473765734987</v>
      </c>
      <c r="BB718" s="25">
        <f t="shared" si="273"/>
        <v>25603.488645394966</v>
      </c>
      <c r="BC718" s="25">
        <f t="shared" si="273"/>
        <v>74226.582731377712</v>
      </c>
      <c r="BD718" s="25">
        <f t="shared" si="273"/>
        <v>215196.30313641208</v>
      </c>
      <c r="BE718" s="25">
        <f t="shared" si="273"/>
        <v>623900.48876334867</v>
      </c>
      <c r="BF718" s="25">
        <f t="shared" si="271"/>
        <v>1808829.499539858</v>
      </c>
      <c r="BG718" s="25">
        <f t="shared" si="271"/>
        <v>5244215.8008228196</v>
      </c>
      <c r="BH718" s="25">
        <f t="shared" si="271"/>
        <v>15204204.063164905</v>
      </c>
      <c r="BI718" s="25">
        <f t="shared" si="271"/>
        <v>44080539.207467429</v>
      </c>
      <c r="BJ718" s="25">
        <f t="shared" si="271"/>
        <v>127799787.60445273</v>
      </c>
      <c r="BK718" s="25">
        <f t="shared" si="271"/>
        <v>370521466.69325632</v>
      </c>
      <c r="BL718" s="25">
        <f t="shared" si="271"/>
        <v>1074228375.5313194</v>
      </c>
      <c r="BM718" s="25">
        <f t="shared" si="271"/>
        <v>3114439268.1283507</v>
      </c>
      <c r="BN718" s="25">
        <f t="shared" si="271"/>
        <v>9029487754.9259262</v>
      </c>
    </row>
    <row r="719" spans="2:66" x14ac:dyDescent="0.3">
      <c r="B719" s="73"/>
      <c r="F719" s="75"/>
      <c r="G719" s="23"/>
      <c r="H719" s="59">
        <f t="shared" si="261"/>
        <v>0</v>
      </c>
      <c r="I719" s="77">
        <f t="shared" si="269"/>
        <v>0</v>
      </c>
      <c r="J719">
        <f t="shared" si="272"/>
        <v>0</v>
      </c>
      <c r="K719">
        <f t="shared" si="272"/>
        <v>0</v>
      </c>
      <c r="L719">
        <f t="shared" si="272"/>
        <v>0</v>
      </c>
      <c r="M719">
        <f t="shared" si="272"/>
        <v>0</v>
      </c>
      <c r="N719">
        <f t="shared" si="272"/>
        <v>0</v>
      </c>
      <c r="O719">
        <f t="shared" si="272"/>
        <v>0</v>
      </c>
      <c r="P719">
        <f t="shared" si="272"/>
        <v>0</v>
      </c>
      <c r="Q719">
        <f t="shared" si="272"/>
        <v>0</v>
      </c>
      <c r="R719">
        <f t="shared" si="272"/>
        <v>0</v>
      </c>
      <c r="S719">
        <f t="shared" si="272"/>
        <v>0</v>
      </c>
      <c r="T719">
        <f t="shared" si="272"/>
        <v>0</v>
      </c>
      <c r="U719">
        <f t="shared" si="272"/>
        <v>0</v>
      </c>
      <c r="V719">
        <f t="shared" si="272"/>
        <v>0</v>
      </c>
      <c r="W719">
        <f t="shared" si="272"/>
        <v>0</v>
      </c>
      <c r="X719">
        <f t="shared" si="272"/>
        <v>0</v>
      </c>
      <c r="Y719">
        <f t="shared" si="272"/>
        <v>0</v>
      </c>
      <c r="Z719">
        <f t="shared" si="272"/>
        <v>0</v>
      </c>
      <c r="AA719">
        <f t="shared" si="272"/>
        <v>0</v>
      </c>
      <c r="AC719">
        <f t="shared" si="274"/>
        <v>0</v>
      </c>
      <c r="AD719">
        <f t="shared" si="274"/>
        <v>0</v>
      </c>
      <c r="AE719">
        <f t="shared" si="274"/>
        <v>0</v>
      </c>
      <c r="AF719">
        <f t="shared" si="274"/>
        <v>0</v>
      </c>
      <c r="AG719">
        <f t="shared" si="274"/>
        <v>0</v>
      </c>
      <c r="AH719">
        <f t="shared" si="274"/>
        <v>0</v>
      </c>
      <c r="AI719">
        <f t="shared" si="274"/>
        <v>0</v>
      </c>
      <c r="AJ719">
        <f t="shared" si="274"/>
        <v>0</v>
      </c>
      <c r="AK719">
        <f t="shared" si="274"/>
        <v>0</v>
      </c>
      <c r="AL719">
        <f t="shared" si="274"/>
        <v>0</v>
      </c>
      <c r="AM719">
        <f t="shared" si="274"/>
        <v>0</v>
      </c>
      <c r="AN719">
        <f t="shared" si="274"/>
        <v>0</v>
      </c>
      <c r="AO719">
        <f t="shared" si="275"/>
        <v>0</v>
      </c>
      <c r="AP719">
        <f t="shared" si="275"/>
        <v>0</v>
      </c>
      <c r="AQ719">
        <f t="shared" si="275"/>
        <v>0</v>
      </c>
      <c r="AR719">
        <f t="shared" si="275"/>
        <v>0</v>
      </c>
      <c r="AS719">
        <f t="shared" si="275"/>
        <v>0</v>
      </c>
      <c r="AT719">
        <f t="shared" si="264"/>
        <v>0</v>
      </c>
      <c r="AV719" s="25">
        <f t="shared" si="273"/>
        <v>45.171769645733413</v>
      </c>
      <c r="AW719" s="25">
        <f t="shared" si="273"/>
        <v>127.04522300052373</v>
      </c>
      <c r="AX719" s="25">
        <f t="shared" si="273"/>
        <v>364.41551061754836</v>
      </c>
      <c r="AY719" s="25">
        <f t="shared" si="273"/>
        <v>1052.6074841407044</v>
      </c>
      <c r="AZ719" s="25">
        <f t="shared" si="273"/>
        <v>3047.8369510477814</v>
      </c>
      <c r="BA719" s="25">
        <f t="shared" si="273"/>
        <v>8832.473765734987</v>
      </c>
      <c r="BB719" s="25">
        <f t="shared" si="273"/>
        <v>25603.488645394966</v>
      </c>
      <c r="BC719" s="25">
        <f t="shared" si="273"/>
        <v>74226.582731377712</v>
      </c>
      <c r="BD719" s="25">
        <f t="shared" si="273"/>
        <v>215196.30313641208</v>
      </c>
      <c r="BE719" s="25">
        <f t="shared" si="273"/>
        <v>623900.48876334867</v>
      </c>
      <c r="BF719" s="25">
        <f t="shared" si="271"/>
        <v>1808829.499539858</v>
      </c>
      <c r="BG719" s="25">
        <f t="shared" si="271"/>
        <v>5244215.8008228196</v>
      </c>
      <c r="BH719" s="25">
        <f t="shared" si="271"/>
        <v>15204204.063164905</v>
      </c>
      <c r="BI719" s="25">
        <f t="shared" si="271"/>
        <v>44080539.207467429</v>
      </c>
      <c r="BJ719" s="25">
        <f t="shared" si="271"/>
        <v>127799787.60445273</v>
      </c>
      <c r="BK719" s="25">
        <f t="shared" si="271"/>
        <v>370521466.69325632</v>
      </c>
      <c r="BL719" s="25">
        <f t="shared" si="271"/>
        <v>1074228375.5313194</v>
      </c>
      <c r="BM719" s="25">
        <f t="shared" si="271"/>
        <v>3114439268.1283507</v>
      </c>
      <c r="BN719" s="25">
        <f t="shared" si="271"/>
        <v>9029487754.9259262</v>
      </c>
    </row>
    <row r="720" spans="2:66" x14ac:dyDescent="0.3">
      <c r="B720" s="73"/>
      <c r="F720" s="75"/>
      <c r="G720" s="23"/>
      <c r="H720" s="59">
        <f t="shared" si="261"/>
        <v>0</v>
      </c>
      <c r="I720" s="77">
        <f t="shared" si="269"/>
        <v>0</v>
      </c>
      <c r="J720">
        <f t="shared" si="272"/>
        <v>0</v>
      </c>
      <c r="K720">
        <f t="shared" si="272"/>
        <v>0</v>
      </c>
      <c r="L720">
        <f t="shared" si="272"/>
        <v>0</v>
      </c>
      <c r="M720">
        <f t="shared" si="272"/>
        <v>0</v>
      </c>
      <c r="N720">
        <f t="shared" si="272"/>
        <v>0</v>
      </c>
      <c r="O720">
        <f t="shared" si="272"/>
        <v>0</v>
      </c>
      <c r="P720">
        <f t="shared" si="272"/>
        <v>0</v>
      </c>
      <c r="Q720">
        <f t="shared" si="272"/>
        <v>0</v>
      </c>
      <c r="R720">
        <f t="shared" si="272"/>
        <v>0</v>
      </c>
      <c r="S720">
        <f t="shared" si="272"/>
        <v>0</v>
      </c>
      <c r="T720">
        <f t="shared" si="272"/>
        <v>0</v>
      </c>
      <c r="U720">
        <f t="shared" si="272"/>
        <v>0</v>
      </c>
      <c r="V720">
        <f t="shared" si="272"/>
        <v>0</v>
      </c>
      <c r="W720">
        <f t="shared" si="272"/>
        <v>0</v>
      </c>
      <c r="X720">
        <f t="shared" si="272"/>
        <v>0</v>
      </c>
      <c r="Y720">
        <f t="shared" si="272"/>
        <v>0</v>
      </c>
      <c r="Z720">
        <f t="shared" si="272"/>
        <v>0</v>
      </c>
      <c r="AA720">
        <f t="shared" si="272"/>
        <v>0</v>
      </c>
      <c r="AC720">
        <f t="shared" si="274"/>
        <v>0</v>
      </c>
      <c r="AD720">
        <f t="shared" si="274"/>
        <v>0</v>
      </c>
      <c r="AE720">
        <f t="shared" si="274"/>
        <v>0</v>
      </c>
      <c r="AF720">
        <f t="shared" si="274"/>
        <v>0</v>
      </c>
      <c r="AG720">
        <f t="shared" si="274"/>
        <v>0</v>
      </c>
      <c r="AH720">
        <f t="shared" si="274"/>
        <v>0</v>
      </c>
      <c r="AI720">
        <f t="shared" si="274"/>
        <v>0</v>
      </c>
      <c r="AJ720">
        <f t="shared" si="274"/>
        <v>0</v>
      </c>
      <c r="AK720">
        <f t="shared" si="274"/>
        <v>0</v>
      </c>
      <c r="AL720">
        <f t="shared" si="274"/>
        <v>0</v>
      </c>
      <c r="AM720">
        <f t="shared" si="274"/>
        <v>0</v>
      </c>
      <c r="AN720">
        <f t="shared" si="274"/>
        <v>0</v>
      </c>
      <c r="AO720">
        <f t="shared" si="275"/>
        <v>0</v>
      </c>
      <c r="AP720">
        <f t="shared" si="275"/>
        <v>0</v>
      </c>
      <c r="AQ720">
        <f t="shared" si="275"/>
        <v>0</v>
      </c>
      <c r="AR720">
        <f t="shared" si="275"/>
        <v>0</v>
      </c>
      <c r="AS720">
        <f t="shared" si="275"/>
        <v>0</v>
      </c>
      <c r="AT720">
        <f t="shared" si="264"/>
        <v>0</v>
      </c>
      <c r="AV720" s="25">
        <f t="shared" si="273"/>
        <v>45.171769645733413</v>
      </c>
      <c r="AW720" s="25">
        <f t="shared" si="273"/>
        <v>127.04522300052373</v>
      </c>
      <c r="AX720" s="25">
        <f t="shared" si="273"/>
        <v>364.41551061754836</v>
      </c>
      <c r="AY720" s="25">
        <f t="shared" si="273"/>
        <v>1052.6074841407044</v>
      </c>
      <c r="AZ720" s="25">
        <f t="shared" si="273"/>
        <v>3047.8369510477814</v>
      </c>
      <c r="BA720" s="25">
        <f t="shared" si="273"/>
        <v>8832.473765734987</v>
      </c>
      <c r="BB720" s="25">
        <f t="shared" si="273"/>
        <v>25603.488645394966</v>
      </c>
      <c r="BC720" s="25">
        <f t="shared" si="273"/>
        <v>74226.582731377712</v>
      </c>
      <c r="BD720" s="25">
        <f t="shared" si="273"/>
        <v>215196.30313641208</v>
      </c>
      <c r="BE720" s="25">
        <f t="shared" si="273"/>
        <v>623900.48876334867</v>
      </c>
      <c r="BF720" s="25">
        <f t="shared" si="271"/>
        <v>1808829.499539858</v>
      </c>
      <c r="BG720" s="25">
        <f t="shared" si="271"/>
        <v>5244215.8008228196</v>
      </c>
      <c r="BH720" s="25">
        <f t="shared" si="271"/>
        <v>15204204.063164905</v>
      </c>
      <c r="BI720" s="25">
        <f t="shared" si="271"/>
        <v>44080539.207467429</v>
      </c>
      <c r="BJ720" s="25">
        <f t="shared" si="271"/>
        <v>127799787.60445273</v>
      </c>
      <c r="BK720" s="25">
        <f t="shared" si="271"/>
        <v>370521466.69325632</v>
      </c>
      <c r="BL720" s="25">
        <f t="shared" si="271"/>
        <v>1074228375.5313194</v>
      </c>
      <c r="BM720" s="25">
        <f t="shared" si="271"/>
        <v>3114439268.1283507</v>
      </c>
      <c r="BN720" s="25">
        <f t="shared" si="271"/>
        <v>9029487754.9259262</v>
      </c>
    </row>
    <row r="721" spans="2:66" x14ac:dyDescent="0.3">
      <c r="B721" s="73"/>
      <c r="F721" s="75"/>
      <c r="G721" s="23"/>
      <c r="H721" s="59">
        <f t="shared" si="261"/>
        <v>0</v>
      </c>
      <c r="I721" s="77">
        <f t="shared" si="269"/>
        <v>0</v>
      </c>
      <c r="J721">
        <f t="shared" si="272"/>
        <v>0</v>
      </c>
      <c r="K721">
        <f t="shared" si="272"/>
        <v>0</v>
      </c>
      <c r="L721">
        <f t="shared" si="272"/>
        <v>0</v>
      </c>
      <c r="M721">
        <f t="shared" si="272"/>
        <v>0</v>
      </c>
      <c r="N721">
        <f t="shared" si="272"/>
        <v>0</v>
      </c>
      <c r="O721">
        <f t="shared" si="272"/>
        <v>0</v>
      </c>
      <c r="P721">
        <f t="shared" si="272"/>
        <v>0</v>
      </c>
      <c r="Q721">
        <f t="shared" si="272"/>
        <v>0</v>
      </c>
      <c r="R721">
        <f t="shared" si="272"/>
        <v>0</v>
      </c>
      <c r="S721">
        <f t="shared" si="272"/>
        <v>0</v>
      </c>
      <c r="T721">
        <f t="shared" si="272"/>
        <v>0</v>
      </c>
      <c r="U721">
        <f t="shared" si="272"/>
        <v>0</v>
      </c>
      <c r="V721">
        <f t="shared" si="272"/>
        <v>0</v>
      </c>
      <c r="W721">
        <f t="shared" si="272"/>
        <v>0</v>
      </c>
      <c r="X721">
        <f t="shared" si="272"/>
        <v>0</v>
      </c>
      <c r="Y721">
        <f t="shared" si="272"/>
        <v>0</v>
      </c>
      <c r="Z721">
        <f t="shared" si="272"/>
        <v>0</v>
      </c>
      <c r="AA721">
        <f t="shared" si="272"/>
        <v>0</v>
      </c>
      <c r="AC721">
        <f t="shared" si="274"/>
        <v>0</v>
      </c>
      <c r="AD721">
        <f t="shared" si="274"/>
        <v>0</v>
      </c>
      <c r="AE721">
        <f t="shared" si="274"/>
        <v>0</v>
      </c>
      <c r="AF721">
        <f t="shared" si="274"/>
        <v>0</v>
      </c>
      <c r="AG721">
        <f t="shared" si="274"/>
        <v>0</v>
      </c>
      <c r="AH721">
        <f t="shared" si="274"/>
        <v>0</v>
      </c>
      <c r="AI721">
        <f t="shared" si="274"/>
        <v>0</v>
      </c>
      <c r="AJ721">
        <f t="shared" si="274"/>
        <v>0</v>
      </c>
      <c r="AK721">
        <f t="shared" si="274"/>
        <v>0</v>
      </c>
      <c r="AL721">
        <f t="shared" si="274"/>
        <v>0</v>
      </c>
      <c r="AM721">
        <f t="shared" si="274"/>
        <v>0</v>
      </c>
      <c r="AN721">
        <f t="shared" si="274"/>
        <v>0</v>
      </c>
      <c r="AO721">
        <f t="shared" si="275"/>
        <v>0</v>
      </c>
      <c r="AP721">
        <f t="shared" si="275"/>
        <v>0</v>
      </c>
      <c r="AQ721">
        <f t="shared" si="275"/>
        <v>0</v>
      </c>
      <c r="AR721">
        <f t="shared" si="275"/>
        <v>0</v>
      </c>
      <c r="AS721">
        <f t="shared" si="275"/>
        <v>0</v>
      </c>
      <c r="AT721">
        <f t="shared" si="264"/>
        <v>0</v>
      </c>
      <c r="AV721" s="25">
        <f t="shared" si="273"/>
        <v>45.171769645733413</v>
      </c>
      <c r="AW721" s="25">
        <f t="shared" si="273"/>
        <v>127.04522300052373</v>
      </c>
      <c r="AX721" s="25">
        <f t="shared" si="273"/>
        <v>364.41551061754836</v>
      </c>
      <c r="AY721" s="25">
        <f t="shared" si="273"/>
        <v>1052.6074841407044</v>
      </c>
      <c r="AZ721" s="25">
        <f t="shared" si="273"/>
        <v>3047.8369510477814</v>
      </c>
      <c r="BA721" s="25">
        <f t="shared" si="273"/>
        <v>8832.473765734987</v>
      </c>
      <c r="BB721" s="25">
        <f t="shared" si="273"/>
        <v>25603.488645394966</v>
      </c>
      <c r="BC721" s="25">
        <f t="shared" si="273"/>
        <v>74226.582731377712</v>
      </c>
      <c r="BD721" s="25">
        <f t="shared" si="273"/>
        <v>215196.30313641208</v>
      </c>
      <c r="BE721" s="25">
        <f t="shared" si="273"/>
        <v>623900.48876334867</v>
      </c>
      <c r="BF721" s="25">
        <f t="shared" si="271"/>
        <v>1808829.499539858</v>
      </c>
      <c r="BG721" s="25">
        <f t="shared" si="271"/>
        <v>5244215.8008228196</v>
      </c>
      <c r="BH721" s="25">
        <f t="shared" si="271"/>
        <v>15204204.063164905</v>
      </c>
      <c r="BI721" s="25">
        <f t="shared" si="271"/>
        <v>44080539.207467429</v>
      </c>
      <c r="BJ721" s="25">
        <f t="shared" si="271"/>
        <v>127799787.60445273</v>
      </c>
      <c r="BK721" s="25">
        <f t="shared" si="271"/>
        <v>370521466.69325632</v>
      </c>
      <c r="BL721" s="25">
        <f t="shared" si="271"/>
        <v>1074228375.5313194</v>
      </c>
      <c r="BM721" s="25">
        <f t="shared" si="271"/>
        <v>3114439268.1283507</v>
      </c>
      <c r="BN721" s="25">
        <f t="shared" si="271"/>
        <v>9029487754.9259262</v>
      </c>
    </row>
    <row r="722" spans="2:66" x14ac:dyDescent="0.3">
      <c r="B722" s="73"/>
      <c r="F722" s="75"/>
      <c r="G722" s="23"/>
      <c r="H722" s="59">
        <f t="shared" si="261"/>
        <v>0</v>
      </c>
      <c r="I722" s="77">
        <f t="shared" si="269"/>
        <v>0</v>
      </c>
      <c r="J722">
        <f t="shared" si="272"/>
        <v>0</v>
      </c>
      <c r="K722">
        <f t="shared" si="272"/>
        <v>0</v>
      </c>
      <c r="L722">
        <f t="shared" si="272"/>
        <v>0</v>
      </c>
      <c r="M722">
        <f t="shared" si="272"/>
        <v>0</v>
      </c>
      <c r="N722">
        <f t="shared" si="272"/>
        <v>0</v>
      </c>
      <c r="O722">
        <f t="shared" si="272"/>
        <v>0</v>
      </c>
      <c r="P722">
        <f t="shared" si="272"/>
        <v>0</v>
      </c>
      <c r="Q722">
        <f t="shared" si="272"/>
        <v>0</v>
      </c>
      <c r="R722">
        <f t="shared" si="272"/>
        <v>0</v>
      </c>
      <c r="S722">
        <f t="shared" si="272"/>
        <v>0</v>
      </c>
      <c r="T722">
        <f t="shared" si="272"/>
        <v>0</v>
      </c>
      <c r="U722">
        <f t="shared" si="272"/>
        <v>0</v>
      </c>
      <c r="V722">
        <f t="shared" si="272"/>
        <v>0</v>
      </c>
      <c r="W722">
        <f t="shared" si="272"/>
        <v>0</v>
      </c>
      <c r="X722">
        <f t="shared" si="272"/>
        <v>0</v>
      </c>
      <c r="Y722">
        <f t="shared" si="272"/>
        <v>0</v>
      </c>
      <c r="Z722">
        <f t="shared" si="272"/>
        <v>0</v>
      </c>
      <c r="AA722">
        <f t="shared" si="272"/>
        <v>0</v>
      </c>
      <c r="AC722">
        <f t="shared" si="274"/>
        <v>0</v>
      </c>
      <c r="AD722">
        <f t="shared" si="274"/>
        <v>0</v>
      </c>
      <c r="AE722">
        <f t="shared" si="274"/>
        <v>0</v>
      </c>
      <c r="AF722">
        <f t="shared" si="274"/>
        <v>0</v>
      </c>
      <c r="AG722">
        <f t="shared" si="274"/>
        <v>0</v>
      </c>
      <c r="AH722">
        <f t="shared" si="274"/>
        <v>0</v>
      </c>
      <c r="AI722">
        <f t="shared" si="274"/>
        <v>0</v>
      </c>
      <c r="AJ722">
        <f t="shared" si="274"/>
        <v>0</v>
      </c>
      <c r="AK722">
        <f t="shared" si="274"/>
        <v>0</v>
      </c>
      <c r="AL722">
        <f t="shared" si="274"/>
        <v>0</v>
      </c>
      <c r="AM722">
        <f t="shared" si="274"/>
        <v>0</v>
      </c>
      <c r="AN722">
        <f t="shared" si="274"/>
        <v>0</v>
      </c>
      <c r="AO722">
        <f t="shared" si="275"/>
        <v>0</v>
      </c>
      <c r="AP722">
        <f t="shared" si="275"/>
        <v>0</v>
      </c>
      <c r="AQ722">
        <f t="shared" si="275"/>
        <v>0</v>
      </c>
      <c r="AR722">
        <f t="shared" si="275"/>
        <v>0</v>
      </c>
      <c r="AS722">
        <f t="shared" si="275"/>
        <v>0</v>
      </c>
      <c r="AT722">
        <f t="shared" si="264"/>
        <v>0</v>
      </c>
      <c r="AV722" s="25">
        <f t="shared" si="273"/>
        <v>45.171769645733413</v>
      </c>
      <c r="AW722" s="25">
        <f t="shared" si="273"/>
        <v>127.04522300052373</v>
      </c>
      <c r="AX722" s="25">
        <f t="shared" si="273"/>
        <v>364.41551061754836</v>
      </c>
      <c r="AY722" s="25">
        <f t="shared" si="273"/>
        <v>1052.6074841407044</v>
      </c>
      <c r="AZ722" s="25">
        <f t="shared" si="273"/>
        <v>3047.8369510477814</v>
      </c>
      <c r="BA722" s="25">
        <f t="shared" si="273"/>
        <v>8832.473765734987</v>
      </c>
      <c r="BB722" s="25">
        <f t="shared" si="273"/>
        <v>25603.488645394966</v>
      </c>
      <c r="BC722" s="25">
        <f t="shared" si="273"/>
        <v>74226.582731377712</v>
      </c>
      <c r="BD722" s="25">
        <f t="shared" si="273"/>
        <v>215196.30313641208</v>
      </c>
      <c r="BE722" s="25">
        <f t="shared" si="273"/>
        <v>623900.48876334867</v>
      </c>
      <c r="BF722" s="25">
        <f t="shared" si="271"/>
        <v>1808829.499539858</v>
      </c>
      <c r="BG722" s="25">
        <f t="shared" si="271"/>
        <v>5244215.8008228196</v>
      </c>
      <c r="BH722" s="25">
        <f t="shared" si="271"/>
        <v>15204204.063164905</v>
      </c>
      <c r="BI722" s="25">
        <f t="shared" si="271"/>
        <v>44080539.207467429</v>
      </c>
      <c r="BJ722" s="25">
        <f t="shared" si="271"/>
        <v>127799787.60445273</v>
      </c>
      <c r="BK722" s="25">
        <f t="shared" si="271"/>
        <v>370521466.69325632</v>
      </c>
      <c r="BL722" s="25">
        <f t="shared" si="271"/>
        <v>1074228375.5313194</v>
      </c>
      <c r="BM722" s="25">
        <f t="shared" si="271"/>
        <v>3114439268.1283507</v>
      </c>
      <c r="BN722" s="25">
        <f t="shared" si="271"/>
        <v>9029487754.9259262</v>
      </c>
    </row>
    <row r="723" spans="2:66" x14ac:dyDescent="0.3">
      <c r="B723" s="73"/>
      <c r="F723" s="75"/>
      <c r="G723" s="23"/>
      <c r="H723" s="59">
        <f t="shared" si="261"/>
        <v>0</v>
      </c>
      <c r="I723" s="77">
        <f t="shared" si="269"/>
        <v>0</v>
      </c>
      <c r="J723">
        <f t="shared" si="272"/>
        <v>0</v>
      </c>
      <c r="K723">
        <f t="shared" si="272"/>
        <v>0</v>
      </c>
      <c r="L723">
        <f t="shared" si="272"/>
        <v>0</v>
      </c>
      <c r="M723">
        <f t="shared" si="272"/>
        <v>0</v>
      </c>
      <c r="N723">
        <f t="shared" si="272"/>
        <v>0</v>
      </c>
      <c r="O723">
        <f t="shared" si="272"/>
        <v>0</v>
      </c>
      <c r="P723">
        <f t="shared" si="272"/>
        <v>0</v>
      </c>
      <c r="Q723">
        <f t="shared" si="272"/>
        <v>0</v>
      </c>
      <c r="R723">
        <f t="shared" si="272"/>
        <v>0</v>
      </c>
      <c r="S723">
        <f t="shared" si="272"/>
        <v>0</v>
      </c>
      <c r="T723">
        <f t="shared" si="272"/>
        <v>0</v>
      </c>
      <c r="U723">
        <f t="shared" si="272"/>
        <v>0</v>
      </c>
      <c r="V723">
        <f t="shared" si="272"/>
        <v>0</v>
      </c>
      <c r="W723">
        <f t="shared" si="272"/>
        <v>0</v>
      </c>
      <c r="X723">
        <f t="shared" si="272"/>
        <v>0</v>
      </c>
      <c r="Y723">
        <f t="shared" si="272"/>
        <v>0</v>
      </c>
      <c r="Z723">
        <f t="shared" si="272"/>
        <v>0</v>
      </c>
      <c r="AA723">
        <f t="shared" si="272"/>
        <v>0</v>
      </c>
      <c r="AC723">
        <f t="shared" si="274"/>
        <v>0</v>
      </c>
      <c r="AD723">
        <f t="shared" si="274"/>
        <v>0</v>
      </c>
      <c r="AE723">
        <f t="shared" si="274"/>
        <v>0</v>
      </c>
      <c r="AF723">
        <f t="shared" si="274"/>
        <v>0</v>
      </c>
      <c r="AG723">
        <f t="shared" si="274"/>
        <v>0</v>
      </c>
      <c r="AH723">
        <f t="shared" si="274"/>
        <v>0</v>
      </c>
      <c r="AI723">
        <f t="shared" si="274"/>
        <v>0</v>
      </c>
      <c r="AJ723">
        <f t="shared" si="274"/>
        <v>0</v>
      </c>
      <c r="AK723">
        <f t="shared" si="274"/>
        <v>0</v>
      </c>
      <c r="AL723">
        <f t="shared" si="274"/>
        <v>0</v>
      </c>
      <c r="AM723">
        <f t="shared" si="274"/>
        <v>0</v>
      </c>
      <c r="AN723">
        <f t="shared" si="274"/>
        <v>0</v>
      </c>
      <c r="AO723">
        <f t="shared" si="275"/>
        <v>0</v>
      </c>
      <c r="AP723">
        <f t="shared" si="275"/>
        <v>0</v>
      </c>
      <c r="AQ723">
        <f t="shared" si="275"/>
        <v>0</v>
      </c>
      <c r="AR723">
        <f t="shared" si="275"/>
        <v>0</v>
      </c>
      <c r="AS723">
        <f t="shared" si="275"/>
        <v>0</v>
      </c>
      <c r="AT723">
        <f t="shared" si="264"/>
        <v>0</v>
      </c>
      <c r="AV723" s="25">
        <f t="shared" si="273"/>
        <v>45.171769645733413</v>
      </c>
      <c r="AW723" s="25">
        <f t="shared" si="273"/>
        <v>127.04522300052373</v>
      </c>
      <c r="AX723" s="25">
        <f t="shared" si="273"/>
        <v>364.41551061754836</v>
      </c>
      <c r="AY723" s="25">
        <f t="shared" si="273"/>
        <v>1052.6074841407044</v>
      </c>
      <c r="AZ723" s="25">
        <f t="shared" si="273"/>
        <v>3047.8369510477814</v>
      </c>
      <c r="BA723" s="25">
        <f t="shared" si="273"/>
        <v>8832.473765734987</v>
      </c>
      <c r="BB723" s="25">
        <f t="shared" si="273"/>
        <v>25603.488645394966</v>
      </c>
      <c r="BC723" s="25">
        <f t="shared" si="273"/>
        <v>74226.582731377712</v>
      </c>
      <c r="BD723" s="25">
        <f t="shared" si="273"/>
        <v>215196.30313641208</v>
      </c>
      <c r="BE723" s="25">
        <f t="shared" si="273"/>
        <v>623900.48876334867</v>
      </c>
      <c r="BF723" s="25">
        <f t="shared" si="271"/>
        <v>1808829.499539858</v>
      </c>
      <c r="BG723" s="25">
        <f t="shared" si="271"/>
        <v>5244215.8008228196</v>
      </c>
      <c r="BH723" s="25">
        <f t="shared" si="271"/>
        <v>15204204.063164905</v>
      </c>
      <c r="BI723" s="25">
        <f t="shared" si="271"/>
        <v>44080539.207467429</v>
      </c>
      <c r="BJ723" s="25">
        <f t="shared" si="271"/>
        <v>127799787.60445273</v>
      </c>
      <c r="BK723" s="25">
        <f t="shared" si="271"/>
        <v>370521466.69325632</v>
      </c>
      <c r="BL723" s="25">
        <f t="shared" si="271"/>
        <v>1074228375.5313194</v>
      </c>
      <c r="BM723" s="25">
        <f t="shared" si="271"/>
        <v>3114439268.1283507</v>
      </c>
      <c r="BN723" s="25">
        <f t="shared" si="271"/>
        <v>9029487754.9259262</v>
      </c>
    </row>
    <row r="724" spans="2:66" x14ac:dyDescent="0.3">
      <c r="B724" s="73"/>
      <c r="F724" s="75"/>
      <c r="G724" s="23"/>
      <c r="H724" s="59">
        <f t="shared" si="261"/>
        <v>0</v>
      </c>
      <c r="I724" s="77">
        <f t="shared" si="269"/>
        <v>0</v>
      </c>
      <c r="J724">
        <f t="shared" si="272"/>
        <v>0</v>
      </c>
      <c r="K724">
        <f t="shared" si="272"/>
        <v>0</v>
      </c>
      <c r="L724">
        <f t="shared" si="272"/>
        <v>0</v>
      </c>
      <c r="M724">
        <f t="shared" si="272"/>
        <v>0</v>
      </c>
      <c r="N724">
        <f t="shared" si="272"/>
        <v>0</v>
      </c>
      <c r="O724">
        <f t="shared" si="272"/>
        <v>0</v>
      </c>
      <c r="P724">
        <f t="shared" si="272"/>
        <v>0</v>
      </c>
      <c r="Q724">
        <f t="shared" si="272"/>
        <v>0</v>
      </c>
      <c r="R724">
        <f t="shared" si="272"/>
        <v>0</v>
      </c>
      <c r="S724">
        <f t="shared" si="272"/>
        <v>0</v>
      </c>
      <c r="T724">
        <f t="shared" si="272"/>
        <v>0</v>
      </c>
      <c r="U724">
        <f t="shared" si="272"/>
        <v>0</v>
      </c>
      <c r="V724">
        <f t="shared" si="272"/>
        <v>0</v>
      </c>
      <c r="W724">
        <f t="shared" si="272"/>
        <v>0</v>
      </c>
      <c r="X724">
        <f t="shared" si="272"/>
        <v>0</v>
      </c>
      <c r="Y724">
        <f t="shared" si="272"/>
        <v>0</v>
      </c>
      <c r="Z724">
        <f t="shared" si="272"/>
        <v>0</v>
      </c>
      <c r="AA724">
        <f t="shared" si="272"/>
        <v>0</v>
      </c>
      <c r="AC724">
        <f t="shared" si="274"/>
        <v>0</v>
      </c>
      <c r="AD724">
        <f t="shared" si="274"/>
        <v>0</v>
      </c>
      <c r="AE724">
        <f t="shared" si="274"/>
        <v>0</v>
      </c>
      <c r="AF724">
        <f t="shared" si="274"/>
        <v>0</v>
      </c>
      <c r="AG724">
        <f t="shared" si="274"/>
        <v>0</v>
      </c>
      <c r="AH724">
        <f t="shared" si="274"/>
        <v>0</v>
      </c>
      <c r="AI724">
        <f t="shared" si="274"/>
        <v>0</v>
      </c>
      <c r="AJ724">
        <f t="shared" si="274"/>
        <v>0</v>
      </c>
      <c r="AK724">
        <f t="shared" si="274"/>
        <v>0</v>
      </c>
      <c r="AL724">
        <f t="shared" si="274"/>
        <v>0</v>
      </c>
      <c r="AM724">
        <f t="shared" si="274"/>
        <v>0</v>
      </c>
      <c r="AN724">
        <f t="shared" si="274"/>
        <v>0</v>
      </c>
      <c r="AO724">
        <f t="shared" si="275"/>
        <v>0</v>
      </c>
      <c r="AP724">
        <f t="shared" si="275"/>
        <v>0</v>
      </c>
      <c r="AQ724">
        <f t="shared" si="275"/>
        <v>0</v>
      </c>
      <c r="AR724">
        <f t="shared" si="275"/>
        <v>0</v>
      </c>
      <c r="AS724">
        <f t="shared" si="275"/>
        <v>0</v>
      </c>
      <c r="AT724">
        <f t="shared" si="264"/>
        <v>0</v>
      </c>
      <c r="AV724" s="25">
        <f t="shared" si="273"/>
        <v>45.171769645733413</v>
      </c>
      <c r="AW724" s="25">
        <f t="shared" si="273"/>
        <v>127.04522300052373</v>
      </c>
      <c r="AX724" s="25">
        <f t="shared" si="273"/>
        <v>364.41551061754836</v>
      </c>
      <c r="AY724" s="25">
        <f t="shared" si="273"/>
        <v>1052.6074841407044</v>
      </c>
      <c r="AZ724" s="25">
        <f t="shared" si="273"/>
        <v>3047.8369510477814</v>
      </c>
      <c r="BA724" s="25">
        <f t="shared" si="273"/>
        <v>8832.473765734987</v>
      </c>
      <c r="BB724" s="25">
        <f t="shared" si="273"/>
        <v>25603.488645394966</v>
      </c>
      <c r="BC724" s="25">
        <f t="shared" si="273"/>
        <v>74226.582731377712</v>
      </c>
      <c r="BD724" s="25">
        <f t="shared" si="273"/>
        <v>215196.30313641208</v>
      </c>
      <c r="BE724" s="25">
        <f t="shared" si="273"/>
        <v>623900.48876334867</v>
      </c>
      <c r="BF724" s="25">
        <f t="shared" si="271"/>
        <v>1808829.499539858</v>
      </c>
      <c r="BG724" s="25">
        <f t="shared" si="271"/>
        <v>5244215.8008228196</v>
      </c>
      <c r="BH724" s="25">
        <f t="shared" si="271"/>
        <v>15204204.063164905</v>
      </c>
      <c r="BI724" s="25">
        <f t="shared" si="271"/>
        <v>44080539.207467429</v>
      </c>
      <c r="BJ724" s="25">
        <f t="shared" si="271"/>
        <v>127799787.60445273</v>
      </c>
      <c r="BK724" s="25">
        <f t="shared" si="271"/>
        <v>370521466.69325632</v>
      </c>
      <c r="BL724" s="25">
        <f t="shared" si="271"/>
        <v>1074228375.5313194</v>
      </c>
      <c r="BM724" s="25">
        <f t="shared" si="271"/>
        <v>3114439268.1283507</v>
      </c>
      <c r="BN724" s="25">
        <f t="shared" si="271"/>
        <v>9029487754.9259262</v>
      </c>
    </row>
    <row r="725" spans="2:66" x14ac:dyDescent="0.3">
      <c r="B725" s="73"/>
      <c r="F725" s="75"/>
      <c r="G725" s="23"/>
      <c r="H725" s="59">
        <f t="shared" si="261"/>
        <v>0</v>
      </c>
      <c r="I725" s="77">
        <f t="shared" si="269"/>
        <v>0</v>
      </c>
      <c r="J725">
        <f t="shared" si="272"/>
        <v>0</v>
      </c>
      <c r="K725">
        <f t="shared" si="272"/>
        <v>0</v>
      </c>
      <c r="L725">
        <f t="shared" si="272"/>
        <v>0</v>
      </c>
      <c r="M725">
        <f t="shared" si="272"/>
        <v>0</v>
      </c>
      <c r="N725">
        <f t="shared" si="272"/>
        <v>0</v>
      </c>
      <c r="O725">
        <f t="shared" si="272"/>
        <v>0</v>
      </c>
      <c r="P725">
        <f t="shared" si="272"/>
        <v>0</v>
      </c>
      <c r="Q725">
        <f t="shared" si="272"/>
        <v>0</v>
      </c>
      <c r="R725">
        <f t="shared" si="272"/>
        <v>0</v>
      </c>
      <c r="S725">
        <f t="shared" si="272"/>
        <v>0</v>
      </c>
      <c r="T725">
        <f t="shared" si="272"/>
        <v>0</v>
      </c>
      <c r="U725">
        <f t="shared" si="272"/>
        <v>0</v>
      </c>
      <c r="V725">
        <f t="shared" si="272"/>
        <v>0</v>
      </c>
      <c r="W725">
        <f t="shared" si="272"/>
        <v>0</v>
      </c>
      <c r="X725">
        <f t="shared" si="272"/>
        <v>0</v>
      </c>
      <c r="Y725">
        <f t="shared" si="272"/>
        <v>0</v>
      </c>
      <c r="Z725">
        <f t="shared" si="272"/>
        <v>0</v>
      </c>
      <c r="AA725">
        <f t="shared" si="272"/>
        <v>0</v>
      </c>
      <c r="AC725">
        <f t="shared" si="274"/>
        <v>0</v>
      </c>
      <c r="AD725">
        <f t="shared" si="274"/>
        <v>0</v>
      </c>
      <c r="AE725">
        <f t="shared" si="274"/>
        <v>0</v>
      </c>
      <c r="AF725">
        <f t="shared" si="274"/>
        <v>0</v>
      </c>
      <c r="AG725">
        <f t="shared" si="274"/>
        <v>0</v>
      </c>
      <c r="AH725">
        <f t="shared" si="274"/>
        <v>0</v>
      </c>
      <c r="AI725">
        <f t="shared" si="274"/>
        <v>0</v>
      </c>
      <c r="AJ725">
        <f t="shared" si="274"/>
        <v>0</v>
      </c>
      <c r="AK725">
        <f t="shared" si="274"/>
        <v>0</v>
      </c>
      <c r="AL725">
        <f t="shared" si="274"/>
        <v>0</v>
      </c>
      <c r="AM725">
        <f t="shared" si="274"/>
        <v>0</v>
      </c>
      <c r="AN725">
        <f t="shared" si="274"/>
        <v>0</v>
      </c>
      <c r="AO725">
        <f t="shared" si="275"/>
        <v>0</v>
      </c>
      <c r="AP725">
        <f t="shared" si="275"/>
        <v>0</v>
      </c>
      <c r="AQ725">
        <f t="shared" si="275"/>
        <v>0</v>
      </c>
      <c r="AR725">
        <f t="shared" si="275"/>
        <v>0</v>
      </c>
      <c r="AS725">
        <f t="shared" si="275"/>
        <v>0</v>
      </c>
      <c r="AT725">
        <f t="shared" si="264"/>
        <v>0</v>
      </c>
      <c r="AV725" s="25">
        <f t="shared" si="273"/>
        <v>45.171769645733413</v>
      </c>
      <c r="AW725" s="25">
        <f t="shared" si="273"/>
        <v>127.04522300052373</v>
      </c>
      <c r="AX725" s="25">
        <f t="shared" si="273"/>
        <v>364.41551061754836</v>
      </c>
      <c r="AY725" s="25">
        <f t="shared" si="273"/>
        <v>1052.6074841407044</v>
      </c>
      <c r="AZ725" s="25">
        <f t="shared" si="273"/>
        <v>3047.8369510477814</v>
      </c>
      <c r="BA725" s="25">
        <f t="shared" si="273"/>
        <v>8832.473765734987</v>
      </c>
      <c r="BB725" s="25">
        <f t="shared" si="273"/>
        <v>25603.488645394966</v>
      </c>
      <c r="BC725" s="25">
        <f t="shared" si="273"/>
        <v>74226.582731377712</v>
      </c>
      <c r="BD725" s="25">
        <f t="shared" si="273"/>
        <v>215196.30313641208</v>
      </c>
      <c r="BE725" s="25">
        <f t="shared" si="273"/>
        <v>623900.48876334867</v>
      </c>
      <c r="BF725" s="25">
        <f t="shared" si="271"/>
        <v>1808829.499539858</v>
      </c>
      <c r="BG725" s="25">
        <f t="shared" si="271"/>
        <v>5244215.8008228196</v>
      </c>
      <c r="BH725" s="25">
        <f t="shared" si="271"/>
        <v>15204204.063164905</v>
      </c>
      <c r="BI725" s="25">
        <f t="shared" si="271"/>
        <v>44080539.207467429</v>
      </c>
      <c r="BJ725" s="25">
        <f t="shared" si="271"/>
        <v>127799787.60445273</v>
      </c>
      <c r="BK725" s="25">
        <f t="shared" si="271"/>
        <v>370521466.69325632</v>
      </c>
      <c r="BL725" s="25">
        <f t="shared" si="271"/>
        <v>1074228375.5313194</v>
      </c>
      <c r="BM725" s="25">
        <f t="shared" si="271"/>
        <v>3114439268.1283507</v>
      </c>
      <c r="BN725" s="25">
        <f t="shared" si="271"/>
        <v>9029487754.9259262</v>
      </c>
    </row>
    <row r="726" spans="2:66" x14ac:dyDescent="0.3">
      <c r="B726" s="73"/>
      <c r="F726" s="75"/>
      <c r="G726" s="23"/>
      <c r="H726" s="59">
        <f t="shared" si="261"/>
        <v>0</v>
      </c>
      <c r="I726" s="77">
        <f t="shared" si="269"/>
        <v>0</v>
      </c>
      <c r="J726">
        <f t="shared" si="272"/>
        <v>0</v>
      </c>
      <c r="K726">
        <f t="shared" si="272"/>
        <v>0</v>
      </c>
      <c r="L726">
        <f t="shared" si="272"/>
        <v>0</v>
      </c>
      <c r="M726">
        <f t="shared" si="272"/>
        <v>0</v>
      </c>
      <c r="N726">
        <f t="shared" si="272"/>
        <v>0</v>
      </c>
      <c r="O726">
        <f t="shared" si="272"/>
        <v>0</v>
      </c>
      <c r="P726">
        <f t="shared" si="272"/>
        <v>0</v>
      </c>
      <c r="Q726">
        <f t="shared" si="272"/>
        <v>0</v>
      </c>
      <c r="R726">
        <f t="shared" si="272"/>
        <v>0</v>
      </c>
      <c r="S726">
        <f t="shared" si="272"/>
        <v>0</v>
      </c>
      <c r="T726">
        <f t="shared" si="272"/>
        <v>0</v>
      </c>
      <c r="U726">
        <f t="shared" si="272"/>
        <v>0</v>
      </c>
      <c r="V726">
        <f t="shared" si="272"/>
        <v>0</v>
      </c>
      <c r="W726">
        <f t="shared" si="272"/>
        <v>0</v>
      </c>
      <c r="X726">
        <f t="shared" si="272"/>
        <v>0</v>
      </c>
      <c r="Y726">
        <f t="shared" si="272"/>
        <v>0</v>
      </c>
      <c r="Z726">
        <f t="shared" si="272"/>
        <v>0</v>
      </c>
      <c r="AA726">
        <f t="shared" si="272"/>
        <v>0</v>
      </c>
      <c r="AC726">
        <f t="shared" si="274"/>
        <v>0</v>
      </c>
      <c r="AD726">
        <f t="shared" si="274"/>
        <v>0</v>
      </c>
      <c r="AE726">
        <f t="shared" si="274"/>
        <v>0</v>
      </c>
      <c r="AF726">
        <f t="shared" si="274"/>
        <v>0</v>
      </c>
      <c r="AG726">
        <f t="shared" si="274"/>
        <v>0</v>
      </c>
      <c r="AH726">
        <f t="shared" si="274"/>
        <v>0</v>
      </c>
      <c r="AI726">
        <f t="shared" si="274"/>
        <v>0</v>
      </c>
      <c r="AJ726">
        <f t="shared" si="274"/>
        <v>0</v>
      </c>
      <c r="AK726">
        <f t="shared" si="274"/>
        <v>0</v>
      </c>
      <c r="AL726">
        <f t="shared" si="274"/>
        <v>0</v>
      </c>
      <c r="AM726">
        <f t="shared" si="274"/>
        <v>0</v>
      </c>
      <c r="AN726">
        <f t="shared" si="274"/>
        <v>0</v>
      </c>
      <c r="AO726">
        <f t="shared" si="275"/>
        <v>0</v>
      </c>
      <c r="AP726">
        <f t="shared" si="275"/>
        <v>0</v>
      </c>
      <c r="AQ726">
        <f t="shared" si="275"/>
        <v>0</v>
      </c>
      <c r="AR726">
        <f t="shared" si="275"/>
        <v>0</v>
      </c>
      <c r="AS726">
        <f t="shared" si="275"/>
        <v>0</v>
      </c>
      <c r="AT726">
        <f t="shared" si="264"/>
        <v>0</v>
      </c>
      <c r="AV726" s="25">
        <f t="shared" si="273"/>
        <v>45.171769645733413</v>
      </c>
      <c r="AW726" s="25">
        <f t="shared" si="273"/>
        <v>127.04522300052373</v>
      </c>
      <c r="AX726" s="25">
        <f t="shared" si="273"/>
        <v>364.41551061754836</v>
      </c>
      <c r="AY726" s="25">
        <f t="shared" si="273"/>
        <v>1052.6074841407044</v>
      </c>
      <c r="AZ726" s="25">
        <f t="shared" si="273"/>
        <v>3047.8369510477814</v>
      </c>
      <c r="BA726" s="25">
        <f t="shared" si="273"/>
        <v>8832.473765734987</v>
      </c>
      <c r="BB726" s="25">
        <f t="shared" si="273"/>
        <v>25603.488645394966</v>
      </c>
      <c r="BC726" s="25">
        <f t="shared" si="273"/>
        <v>74226.582731377712</v>
      </c>
      <c r="BD726" s="25">
        <f t="shared" si="273"/>
        <v>215196.30313641208</v>
      </c>
      <c r="BE726" s="25">
        <f t="shared" si="273"/>
        <v>623900.48876334867</v>
      </c>
      <c r="BF726" s="25">
        <f t="shared" si="271"/>
        <v>1808829.499539858</v>
      </c>
      <c r="BG726" s="25">
        <f t="shared" si="271"/>
        <v>5244215.8008228196</v>
      </c>
      <c r="BH726" s="25">
        <f t="shared" si="271"/>
        <v>15204204.063164905</v>
      </c>
      <c r="BI726" s="25">
        <f t="shared" si="271"/>
        <v>44080539.207467429</v>
      </c>
      <c r="BJ726" s="25">
        <f t="shared" si="271"/>
        <v>127799787.60445273</v>
      </c>
      <c r="BK726" s="25">
        <f t="shared" si="271"/>
        <v>370521466.69325632</v>
      </c>
      <c r="BL726" s="25">
        <f t="shared" si="271"/>
        <v>1074228375.5313194</v>
      </c>
      <c r="BM726" s="25">
        <f t="shared" si="271"/>
        <v>3114439268.1283507</v>
      </c>
      <c r="BN726" s="25">
        <f t="shared" si="271"/>
        <v>9029487754.9259262</v>
      </c>
    </row>
    <row r="727" spans="2:66" x14ac:dyDescent="0.3">
      <c r="B727" s="73"/>
      <c r="F727" s="75"/>
      <c r="G727" s="23"/>
      <c r="H727" s="59">
        <f t="shared" si="261"/>
        <v>0</v>
      </c>
      <c r="I727" s="77">
        <f t="shared" si="269"/>
        <v>0</v>
      </c>
      <c r="J727">
        <f t="shared" si="272"/>
        <v>0</v>
      </c>
      <c r="K727">
        <f t="shared" si="272"/>
        <v>0</v>
      </c>
      <c r="L727">
        <f t="shared" si="272"/>
        <v>0</v>
      </c>
      <c r="M727">
        <f t="shared" si="272"/>
        <v>0</v>
      </c>
      <c r="N727">
        <f t="shared" si="272"/>
        <v>0</v>
      </c>
      <c r="O727">
        <f t="shared" si="272"/>
        <v>0</v>
      </c>
      <c r="P727">
        <f t="shared" si="272"/>
        <v>0</v>
      </c>
      <c r="Q727">
        <f t="shared" si="272"/>
        <v>0</v>
      </c>
      <c r="R727">
        <f t="shared" si="272"/>
        <v>0</v>
      </c>
      <c r="S727">
        <f t="shared" si="272"/>
        <v>0</v>
      </c>
      <c r="T727">
        <f t="shared" si="272"/>
        <v>0</v>
      </c>
      <c r="U727">
        <f t="shared" si="272"/>
        <v>0</v>
      </c>
      <c r="V727">
        <f t="shared" si="272"/>
        <v>0</v>
      </c>
      <c r="W727">
        <f t="shared" si="272"/>
        <v>0</v>
      </c>
      <c r="X727">
        <f t="shared" si="272"/>
        <v>0</v>
      </c>
      <c r="Y727">
        <f t="shared" si="272"/>
        <v>0</v>
      </c>
      <c r="Z727">
        <f t="shared" si="272"/>
        <v>0</v>
      </c>
      <c r="AA727">
        <f t="shared" si="272"/>
        <v>0</v>
      </c>
      <c r="AC727">
        <f t="shared" si="274"/>
        <v>0</v>
      </c>
      <c r="AD727">
        <f t="shared" si="274"/>
        <v>0</v>
      </c>
      <c r="AE727">
        <f t="shared" si="274"/>
        <v>0</v>
      </c>
      <c r="AF727">
        <f t="shared" si="274"/>
        <v>0</v>
      </c>
      <c r="AG727">
        <f t="shared" si="274"/>
        <v>0</v>
      </c>
      <c r="AH727">
        <f t="shared" si="274"/>
        <v>0</v>
      </c>
      <c r="AI727">
        <f t="shared" si="274"/>
        <v>0</v>
      </c>
      <c r="AJ727">
        <f t="shared" si="274"/>
        <v>0</v>
      </c>
      <c r="AK727">
        <f t="shared" si="274"/>
        <v>0</v>
      </c>
      <c r="AL727">
        <f t="shared" si="274"/>
        <v>0</v>
      </c>
      <c r="AM727">
        <f t="shared" si="274"/>
        <v>0</v>
      </c>
      <c r="AN727">
        <f t="shared" si="274"/>
        <v>0</v>
      </c>
      <c r="AO727">
        <f t="shared" si="275"/>
        <v>0</v>
      </c>
      <c r="AP727">
        <f t="shared" si="275"/>
        <v>0</v>
      </c>
      <c r="AQ727">
        <f t="shared" si="275"/>
        <v>0</v>
      </c>
      <c r="AR727">
        <f t="shared" si="275"/>
        <v>0</v>
      </c>
      <c r="AS727">
        <f t="shared" si="275"/>
        <v>0</v>
      </c>
      <c r="AT727">
        <f t="shared" si="264"/>
        <v>0</v>
      </c>
      <c r="AV727" s="25">
        <f t="shared" si="273"/>
        <v>45.171769645733413</v>
      </c>
      <c r="AW727" s="25">
        <f t="shared" si="273"/>
        <v>127.04522300052373</v>
      </c>
      <c r="AX727" s="25">
        <f t="shared" si="273"/>
        <v>364.41551061754836</v>
      </c>
      <c r="AY727" s="25">
        <f t="shared" si="273"/>
        <v>1052.6074841407044</v>
      </c>
      <c r="AZ727" s="25">
        <f t="shared" si="273"/>
        <v>3047.8369510477814</v>
      </c>
      <c r="BA727" s="25">
        <f t="shared" si="273"/>
        <v>8832.473765734987</v>
      </c>
      <c r="BB727" s="25">
        <f t="shared" si="273"/>
        <v>25603.488645394966</v>
      </c>
      <c r="BC727" s="25">
        <f t="shared" si="273"/>
        <v>74226.582731377712</v>
      </c>
      <c r="BD727" s="25">
        <f t="shared" si="273"/>
        <v>215196.30313641208</v>
      </c>
      <c r="BE727" s="25">
        <f t="shared" si="273"/>
        <v>623900.48876334867</v>
      </c>
      <c r="BF727" s="25">
        <f t="shared" si="271"/>
        <v>1808829.499539858</v>
      </c>
      <c r="BG727" s="25">
        <f t="shared" si="271"/>
        <v>5244215.8008228196</v>
      </c>
      <c r="BH727" s="25">
        <f t="shared" si="271"/>
        <v>15204204.063164905</v>
      </c>
      <c r="BI727" s="25">
        <f t="shared" si="271"/>
        <v>44080539.207467429</v>
      </c>
      <c r="BJ727" s="25">
        <f t="shared" si="271"/>
        <v>127799787.60445273</v>
      </c>
      <c r="BK727" s="25">
        <f t="shared" si="271"/>
        <v>370521466.69325632</v>
      </c>
      <c r="BL727" s="25">
        <f t="shared" si="271"/>
        <v>1074228375.5313194</v>
      </c>
      <c r="BM727" s="25">
        <f t="shared" si="271"/>
        <v>3114439268.1283507</v>
      </c>
      <c r="BN727" s="25">
        <f t="shared" si="271"/>
        <v>9029487754.9259262</v>
      </c>
    </row>
    <row r="728" spans="2:66" x14ac:dyDescent="0.3">
      <c r="B728" s="73"/>
      <c r="F728" s="75"/>
      <c r="G728" s="23"/>
      <c r="H728" s="59">
        <f t="shared" si="261"/>
        <v>0</v>
      </c>
      <c r="I728" s="77">
        <f t="shared" si="269"/>
        <v>0</v>
      </c>
      <c r="J728">
        <f t="shared" si="272"/>
        <v>0</v>
      </c>
      <c r="K728">
        <f t="shared" si="272"/>
        <v>0</v>
      </c>
      <c r="L728">
        <f t="shared" si="272"/>
        <v>0</v>
      </c>
      <c r="M728">
        <f t="shared" si="272"/>
        <v>0</v>
      </c>
      <c r="N728">
        <f t="shared" si="272"/>
        <v>0</v>
      </c>
      <c r="O728">
        <f t="shared" si="272"/>
        <v>0</v>
      </c>
      <c r="P728">
        <f t="shared" si="272"/>
        <v>0</v>
      </c>
      <c r="Q728">
        <f t="shared" si="272"/>
        <v>0</v>
      </c>
      <c r="R728">
        <f t="shared" si="272"/>
        <v>0</v>
      </c>
      <c r="S728">
        <f t="shared" si="272"/>
        <v>0</v>
      </c>
      <c r="T728">
        <f t="shared" si="272"/>
        <v>0</v>
      </c>
      <c r="U728">
        <f t="shared" si="272"/>
        <v>0</v>
      </c>
      <c r="V728">
        <f t="shared" si="272"/>
        <v>0</v>
      </c>
      <c r="W728">
        <f t="shared" si="272"/>
        <v>0</v>
      </c>
      <c r="X728">
        <f t="shared" si="272"/>
        <v>0</v>
      </c>
      <c r="Y728">
        <f t="shared" si="272"/>
        <v>0</v>
      </c>
      <c r="Z728">
        <f t="shared" si="272"/>
        <v>0</v>
      </c>
      <c r="AA728">
        <f t="shared" si="272"/>
        <v>0</v>
      </c>
      <c r="AC728">
        <f t="shared" si="274"/>
        <v>0</v>
      </c>
      <c r="AD728">
        <f t="shared" si="274"/>
        <v>0</v>
      </c>
      <c r="AE728">
        <f t="shared" si="274"/>
        <v>0</v>
      </c>
      <c r="AF728">
        <f t="shared" si="274"/>
        <v>0</v>
      </c>
      <c r="AG728">
        <f t="shared" si="274"/>
        <v>0</v>
      </c>
      <c r="AH728">
        <f t="shared" si="274"/>
        <v>0</v>
      </c>
      <c r="AI728">
        <f t="shared" si="274"/>
        <v>0</v>
      </c>
      <c r="AJ728">
        <f t="shared" si="274"/>
        <v>0</v>
      </c>
      <c r="AK728">
        <f t="shared" si="274"/>
        <v>0</v>
      </c>
      <c r="AL728">
        <f t="shared" si="274"/>
        <v>0</v>
      </c>
      <c r="AM728">
        <f t="shared" si="274"/>
        <v>0</v>
      </c>
      <c r="AN728">
        <f t="shared" si="274"/>
        <v>0</v>
      </c>
      <c r="AO728">
        <f t="shared" si="275"/>
        <v>0</v>
      </c>
      <c r="AP728">
        <f t="shared" si="275"/>
        <v>0</v>
      </c>
      <c r="AQ728">
        <f t="shared" si="275"/>
        <v>0</v>
      </c>
      <c r="AR728">
        <f t="shared" si="275"/>
        <v>0</v>
      </c>
      <c r="AS728">
        <f t="shared" si="275"/>
        <v>0</v>
      </c>
      <c r="AT728">
        <f t="shared" si="264"/>
        <v>0</v>
      </c>
      <c r="AV728" s="25">
        <f t="shared" si="273"/>
        <v>45.171769645733413</v>
      </c>
      <c r="AW728" s="25">
        <f t="shared" si="273"/>
        <v>127.04522300052373</v>
      </c>
      <c r="AX728" s="25">
        <f t="shared" si="273"/>
        <v>364.41551061754836</v>
      </c>
      <c r="AY728" s="25">
        <f t="shared" si="273"/>
        <v>1052.6074841407044</v>
      </c>
      <c r="AZ728" s="25">
        <f t="shared" si="273"/>
        <v>3047.8369510477814</v>
      </c>
      <c r="BA728" s="25">
        <f t="shared" si="273"/>
        <v>8832.473765734987</v>
      </c>
      <c r="BB728" s="25">
        <f t="shared" si="273"/>
        <v>25603.488645394966</v>
      </c>
      <c r="BC728" s="25">
        <f t="shared" si="273"/>
        <v>74226.582731377712</v>
      </c>
      <c r="BD728" s="25">
        <f t="shared" si="273"/>
        <v>215196.30313641208</v>
      </c>
      <c r="BE728" s="25">
        <f t="shared" si="273"/>
        <v>623900.48876334867</v>
      </c>
      <c r="BF728" s="25">
        <f t="shared" si="271"/>
        <v>1808829.499539858</v>
      </c>
      <c r="BG728" s="25">
        <f t="shared" si="271"/>
        <v>5244215.8008228196</v>
      </c>
      <c r="BH728" s="25">
        <f t="shared" si="271"/>
        <v>15204204.063164905</v>
      </c>
      <c r="BI728" s="25">
        <f t="shared" si="271"/>
        <v>44080539.207467429</v>
      </c>
      <c r="BJ728" s="25">
        <f t="shared" si="271"/>
        <v>127799787.60445273</v>
      </c>
      <c r="BK728" s="25">
        <f t="shared" si="271"/>
        <v>370521466.69325632</v>
      </c>
      <c r="BL728" s="25">
        <f t="shared" si="271"/>
        <v>1074228375.5313194</v>
      </c>
      <c r="BM728" s="25">
        <f t="shared" si="271"/>
        <v>3114439268.1283507</v>
      </c>
      <c r="BN728" s="25">
        <f t="shared" si="271"/>
        <v>9029487754.9259262</v>
      </c>
    </row>
    <row r="729" spans="2:66" x14ac:dyDescent="0.3">
      <c r="B729" s="73"/>
      <c r="F729" s="75"/>
      <c r="G729" s="23"/>
      <c r="H729" s="59">
        <f t="shared" si="261"/>
        <v>0</v>
      </c>
      <c r="I729" s="77">
        <f t="shared" si="269"/>
        <v>0</v>
      </c>
      <c r="J729">
        <f t="shared" si="272"/>
        <v>0</v>
      </c>
      <c r="K729">
        <f t="shared" si="272"/>
        <v>0</v>
      </c>
      <c r="L729">
        <f t="shared" si="272"/>
        <v>0</v>
      </c>
      <c r="M729">
        <f t="shared" si="272"/>
        <v>0</v>
      </c>
      <c r="N729">
        <f t="shared" si="272"/>
        <v>0</v>
      </c>
      <c r="O729">
        <f t="shared" si="272"/>
        <v>0</v>
      </c>
      <c r="P729">
        <f t="shared" si="272"/>
        <v>0</v>
      </c>
      <c r="Q729">
        <f t="shared" si="272"/>
        <v>0</v>
      </c>
      <c r="R729">
        <f t="shared" si="272"/>
        <v>0</v>
      </c>
      <c r="S729">
        <f t="shared" si="272"/>
        <v>0</v>
      </c>
      <c r="T729">
        <f t="shared" si="272"/>
        <v>0</v>
      </c>
      <c r="U729">
        <f t="shared" si="272"/>
        <v>0</v>
      </c>
      <c r="V729">
        <f t="shared" si="272"/>
        <v>0</v>
      </c>
      <c r="W729">
        <f t="shared" si="272"/>
        <v>0</v>
      </c>
      <c r="X729">
        <f t="shared" si="272"/>
        <v>0</v>
      </c>
      <c r="Y729">
        <f t="shared" si="272"/>
        <v>0</v>
      </c>
      <c r="Z729">
        <f t="shared" si="272"/>
        <v>0</v>
      </c>
      <c r="AA729">
        <f t="shared" si="272"/>
        <v>0</v>
      </c>
      <c r="AC729">
        <f t="shared" si="274"/>
        <v>0</v>
      </c>
      <c r="AD729">
        <f t="shared" si="274"/>
        <v>0</v>
      </c>
      <c r="AE729">
        <f t="shared" si="274"/>
        <v>0</v>
      </c>
      <c r="AF729">
        <f t="shared" si="274"/>
        <v>0</v>
      </c>
      <c r="AG729">
        <f t="shared" si="274"/>
        <v>0</v>
      </c>
      <c r="AH729">
        <f t="shared" si="274"/>
        <v>0</v>
      </c>
      <c r="AI729">
        <f t="shared" si="274"/>
        <v>0</v>
      </c>
      <c r="AJ729">
        <f t="shared" si="274"/>
        <v>0</v>
      </c>
      <c r="AK729">
        <f t="shared" si="274"/>
        <v>0</v>
      </c>
      <c r="AL729">
        <f t="shared" si="274"/>
        <v>0</v>
      </c>
      <c r="AM729">
        <f t="shared" si="274"/>
        <v>0</v>
      </c>
      <c r="AN729">
        <f t="shared" si="274"/>
        <v>0</v>
      </c>
      <c r="AO729">
        <f t="shared" si="275"/>
        <v>0</v>
      </c>
      <c r="AP729">
        <f t="shared" si="275"/>
        <v>0</v>
      </c>
      <c r="AQ729">
        <f t="shared" si="275"/>
        <v>0</v>
      </c>
      <c r="AR729">
        <f t="shared" si="275"/>
        <v>0</v>
      </c>
      <c r="AS729">
        <f t="shared" si="275"/>
        <v>0</v>
      </c>
      <c r="AT729">
        <f t="shared" si="264"/>
        <v>0</v>
      </c>
      <c r="AV729" s="25">
        <f t="shared" si="273"/>
        <v>45.171769645733413</v>
      </c>
      <c r="AW729" s="25">
        <f t="shared" si="273"/>
        <v>127.04522300052373</v>
      </c>
      <c r="AX729" s="25">
        <f t="shared" si="273"/>
        <v>364.41551061754836</v>
      </c>
      <c r="AY729" s="25">
        <f t="shared" si="273"/>
        <v>1052.6074841407044</v>
      </c>
      <c r="AZ729" s="25">
        <f t="shared" si="273"/>
        <v>3047.8369510477814</v>
      </c>
      <c r="BA729" s="25">
        <f t="shared" si="273"/>
        <v>8832.473765734987</v>
      </c>
      <c r="BB729" s="25">
        <f t="shared" si="273"/>
        <v>25603.488645394966</v>
      </c>
      <c r="BC729" s="25">
        <f t="shared" si="273"/>
        <v>74226.582731377712</v>
      </c>
      <c r="BD729" s="25">
        <f t="shared" si="273"/>
        <v>215196.30313641208</v>
      </c>
      <c r="BE729" s="25">
        <f t="shared" si="273"/>
        <v>623900.48876334867</v>
      </c>
      <c r="BF729" s="25">
        <f t="shared" si="271"/>
        <v>1808829.499539858</v>
      </c>
      <c r="BG729" s="25">
        <f t="shared" si="271"/>
        <v>5244215.8008228196</v>
      </c>
      <c r="BH729" s="25">
        <f t="shared" si="271"/>
        <v>15204204.063164905</v>
      </c>
      <c r="BI729" s="25">
        <f t="shared" si="271"/>
        <v>44080539.207467429</v>
      </c>
      <c r="BJ729" s="25">
        <f t="shared" si="271"/>
        <v>127799787.60445273</v>
      </c>
      <c r="BK729" s="25">
        <f t="shared" si="271"/>
        <v>370521466.69325632</v>
      </c>
      <c r="BL729" s="25">
        <f t="shared" si="271"/>
        <v>1074228375.5313194</v>
      </c>
      <c r="BM729" s="25">
        <f t="shared" si="271"/>
        <v>3114439268.1283507</v>
      </c>
      <c r="BN729" s="25">
        <f t="shared" si="271"/>
        <v>9029487754.9259262</v>
      </c>
    </row>
    <row r="730" spans="2:66" x14ac:dyDescent="0.3">
      <c r="B730" s="73"/>
      <c r="F730" s="75"/>
      <c r="G730" s="23"/>
      <c r="H730" s="59">
        <f t="shared" si="261"/>
        <v>0</v>
      </c>
      <c r="I730" s="77">
        <f t="shared" si="269"/>
        <v>0</v>
      </c>
      <c r="J730">
        <f t="shared" si="272"/>
        <v>0</v>
      </c>
      <c r="K730">
        <f t="shared" si="272"/>
        <v>0</v>
      </c>
      <c r="L730">
        <f t="shared" si="272"/>
        <v>0</v>
      </c>
      <c r="M730">
        <f t="shared" ref="M730:AA730" si="276">IF(AND(M$10&lt;=$D730,$D730&lt;N$10)=TRUE,(M$9*100+100*($D730-M$10)/(N$10-M$10)),0)</f>
        <v>0</v>
      </c>
      <c r="N730">
        <f t="shared" si="276"/>
        <v>0</v>
      </c>
      <c r="O730">
        <f t="shared" si="276"/>
        <v>0</v>
      </c>
      <c r="P730">
        <f t="shared" si="276"/>
        <v>0</v>
      </c>
      <c r="Q730">
        <f t="shared" si="276"/>
        <v>0</v>
      </c>
      <c r="R730">
        <f t="shared" si="276"/>
        <v>0</v>
      </c>
      <c r="S730">
        <f t="shared" si="276"/>
        <v>0</v>
      </c>
      <c r="T730">
        <f t="shared" si="276"/>
        <v>0</v>
      </c>
      <c r="U730">
        <f t="shared" si="276"/>
        <v>0</v>
      </c>
      <c r="V730">
        <f t="shared" si="276"/>
        <v>0</v>
      </c>
      <c r="W730">
        <f t="shared" si="276"/>
        <v>0</v>
      </c>
      <c r="X730">
        <f t="shared" si="276"/>
        <v>0</v>
      </c>
      <c r="Y730">
        <f t="shared" si="276"/>
        <v>0</v>
      </c>
      <c r="Z730">
        <f t="shared" si="276"/>
        <v>0</v>
      </c>
      <c r="AA730">
        <f t="shared" si="276"/>
        <v>0</v>
      </c>
      <c r="AC730">
        <f t="shared" si="274"/>
        <v>0</v>
      </c>
      <c r="AD730">
        <f t="shared" si="274"/>
        <v>0</v>
      </c>
      <c r="AE730">
        <f t="shared" si="274"/>
        <v>0</v>
      </c>
      <c r="AF730">
        <f t="shared" si="274"/>
        <v>0</v>
      </c>
      <c r="AG730">
        <f t="shared" si="274"/>
        <v>0</v>
      </c>
      <c r="AH730">
        <f t="shared" si="274"/>
        <v>0</v>
      </c>
      <c r="AI730">
        <f t="shared" si="274"/>
        <v>0</v>
      </c>
      <c r="AJ730">
        <f t="shared" si="274"/>
        <v>0</v>
      </c>
      <c r="AK730">
        <f t="shared" si="274"/>
        <v>0</v>
      </c>
      <c r="AL730">
        <f t="shared" si="274"/>
        <v>0</v>
      </c>
      <c r="AM730">
        <f t="shared" si="274"/>
        <v>0</v>
      </c>
      <c r="AN730">
        <f t="shared" si="274"/>
        <v>0</v>
      </c>
      <c r="AO730">
        <f t="shared" si="275"/>
        <v>0</v>
      </c>
      <c r="AP730">
        <f t="shared" si="275"/>
        <v>0</v>
      </c>
      <c r="AQ730">
        <f t="shared" si="275"/>
        <v>0</v>
      </c>
      <c r="AR730">
        <f t="shared" si="275"/>
        <v>0</v>
      </c>
      <c r="AS730">
        <f t="shared" si="275"/>
        <v>0</v>
      </c>
      <c r="AT730">
        <f t="shared" si="264"/>
        <v>0</v>
      </c>
      <c r="AV730" s="25">
        <f t="shared" si="273"/>
        <v>45.171769645733413</v>
      </c>
      <c r="AW730" s="25">
        <f t="shared" si="273"/>
        <v>127.04522300052373</v>
      </c>
      <c r="AX730" s="25">
        <f t="shared" si="273"/>
        <v>364.41551061754836</v>
      </c>
      <c r="AY730" s="25">
        <f t="shared" si="273"/>
        <v>1052.6074841407044</v>
      </c>
      <c r="AZ730" s="25">
        <f t="shared" si="273"/>
        <v>3047.8369510477814</v>
      </c>
      <c r="BA730" s="25">
        <f t="shared" si="273"/>
        <v>8832.473765734987</v>
      </c>
      <c r="BB730" s="25">
        <f t="shared" si="273"/>
        <v>25603.488645394966</v>
      </c>
      <c r="BC730" s="25">
        <f t="shared" si="273"/>
        <v>74226.582731377712</v>
      </c>
      <c r="BD730" s="25">
        <f t="shared" si="273"/>
        <v>215196.30313641208</v>
      </c>
      <c r="BE730" s="25">
        <f t="shared" si="273"/>
        <v>623900.48876334867</v>
      </c>
      <c r="BF730" s="25">
        <f t="shared" si="271"/>
        <v>1808829.499539858</v>
      </c>
      <c r="BG730" s="25">
        <f t="shared" si="271"/>
        <v>5244215.8008228196</v>
      </c>
      <c r="BH730" s="25">
        <f t="shared" si="271"/>
        <v>15204204.063164905</v>
      </c>
      <c r="BI730" s="25">
        <f t="shared" si="271"/>
        <v>44080539.207467429</v>
      </c>
      <c r="BJ730" s="25">
        <f t="shared" si="271"/>
        <v>127799787.60445273</v>
      </c>
      <c r="BK730" s="25">
        <f t="shared" si="271"/>
        <v>370521466.69325632</v>
      </c>
      <c r="BL730" s="25">
        <f t="shared" si="271"/>
        <v>1074228375.5313194</v>
      </c>
      <c r="BM730" s="25">
        <f t="shared" si="271"/>
        <v>3114439268.1283507</v>
      </c>
      <c r="BN730" s="25">
        <f t="shared" si="271"/>
        <v>9029487754.9259262</v>
      </c>
    </row>
    <row r="731" spans="2:66" x14ac:dyDescent="0.3">
      <c r="B731" s="73"/>
      <c r="F731" s="75"/>
      <c r="G731" s="23"/>
      <c r="H731" s="59">
        <f t="shared" si="261"/>
        <v>0</v>
      </c>
      <c r="I731" s="77">
        <f t="shared" si="269"/>
        <v>0</v>
      </c>
      <c r="J731">
        <f t="shared" ref="J731:AA745" si="277">IF(AND(J$10&lt;=$D731,$D731&lt;K$10)=TRUE,(J$9*100+100*($D731-J$10)/(K$10-J$10)),0)</f>
        <v>0</v>
      </c>
      <c r="K731">
        <f t="shared" si="277"/>
        <v>0</v>
      </c>
      <c r="L731">
        <f t="shared" si="277"/>
        <v>0</v>
      </c>
      <c r="M731">
        <f t="shared" si="277"/>
        <v>0</v>
      </c>
      <c r="N731">
        <f t="shared" si="277"/>
        <v>0</v>
      </c>
      <c r="O731">
        <f t="shared" si="277"/>
        <v>0</v>
      </c>
      <c r="P731">
        <f t="shared" si="277"/>
        <v>0</v>
      </c>
      <c r="Q731">
        <f t="shared" si="277"/>
        <v>0</v>
      </c>
      <c r="R731">
        <f t="shared" si="277"/>
        <v>0</v>
      </c>
      <c r="S731">
        <f t="shared" si="277"/>
        <v>0</v>
      </c>
      <c r="T731">
        <f t="shared" si="277"/>
        <v>0</v>
      </c>
      <c r="U731">
        <f t="shared" si="277"/>
        <v>0</v>
      </c>
      <c r="V731">
        <f t="shared" si="277"/>
        <v>0</v>
      </c>
      <c r="W731">
        <f t="shared" si="277"/>
        <v>0</v>
      </c>
      <c r="X731">
        <f t="shared" si="277"/>
        <v>0</v>
      </c>
      <c r="Y731">
        <f t="shared" si="277"/>
        <v>0</v>
      </c>
      <c r="Z731">
        <f t="shared" si="277"/>
        <v>0</v>
      </c>
      <c r="AA731">
        <f t="shared" si="277"/>
        <v>0</v>
      </c>
      <c r="AC731">
        <f t="shared" si="274"/>
        <v>0</v>
      </c>
      <c r="AD731">
        <f t="shared" si="274"/>
        <v>0</v>
      </c>
      <c r="AE731">
        <f t="shared" si="274"/>
        <v>0</v>
      </c>
      <c r="AF731">
        <f t="shared" si="274"/>
        <v>0</v>
      </c>
      <c r="AG731">
        <f t="shared" si="274"/>
        <v>0</v>
      </c>
      <c r="AH731">
        <f t="shared" si="274"/>
        <v>0</v>
      </c>
      <c r="AI731">
        <f t="shared" si="274"/>
        <v>0</v>
      </c>
      <c r="AJ731">
        <f t="shared" si="274"/>
        <v>0</v>
      </c>
      <c r="AK731">
        <f t="shared" si="274"/>
        <v>0</v>
      </c>
      <c r="AL731">
        <f t="shared" si="274"/>
        <v>0</v>
      </c>
      <c r="AM731">
        <f t="shared" si="274"/>
        <v>0</v>
      </c>
      <c r="AN731">
        <f t="shared" si="274"/>
        <v>0</v>
      </c>
      <c r="AO731">
        <f t="shared" si="275"/>
        <v>0</v>
      </c>
      <c r="AP731">
        <f t="shared" si="275"/>
        <v>0</v>
      </c>
      <c r="AQ731">
        <f t="shared" si="275"/>
        <v>0</v>
      </c>
      <c r="AR731">
        <f t="shared" si="275"/>
        <v>0</v>
      </c>
      <c r="AS731">
        <f t="shared" si="275"/>
        <v>0</v>
      </c>
      <c r="AT731">
        <f t="shared" si="264"/>
        <v>0</v>
      </c>
      <c r="AV731" s="25">
        <f t="shared" si="273"/>
        <v>45.171769645733413</v>
      </c>
      <c r="AW731" s="25">
        <f t="shared" si="273"/>
        <v>127.04522300052373</v>
      </c>
      <c r="AX731" s="25">
        <f t="shared" si="273"/>
        <v>364.41551061754836</v>
      </c>
      <c r="AY731" s="25">
        <f t="shared" si="273"/>
        <v>1052.6074841407044</v>
      </c>
      <c r="AZ731" s="25">
        <f t="shared" si="273"/>
        <v>3047.8369510477814</v>
      </c>
      <c r="BA731" s="25">
        <f t="shared" si="273"/>
        <v>8832.473765734987</v>
      </c>
      <c r="BB731" s="25">
        <f t="shared" si="273"/>
        <v>25603.488645394966</v>
      </c>
      <c r="BC731" s="25">
        <f t="shared" si="273"/>
        <v>74226.582731377712</v>
      </c>
      <c r="BD731" s="25">
        <f t="shared" si="273"/>
        <v>215196.30313641208</v>
      </c>
      <c r="BE731" s="25">
        <f t="shared" si="273"/>
        <v>623900.48876334867</v>
      </c>
      <c r="BF731" s="25">
        <f t="shared" si="273"/>
        <v>1808829.499539858</v>
      </c>
      <c r="BG731" s="25">
        <f t="shared" si="273"/>
        <v>5244215.8008228196</v>
      </c>
      <c r="BH731" s="25">
        <f t="shared" si="273"/>
        <v>15204204.063164905</v>
      </c>
      <c r="BI731" s="25">
        <f t="shared" si="273"/>
        <v>44080539.207467429</v>
      </c>
      <c r="BJ731" s="25">
        <f t="shared" si="273"/>
        <v>127799787.60445273</v>
      </c>
      <c r="BK731" s="25">
        <f t="shared" si="273"/>
        <v>370521466.69325632</v>
      </c>
      <c r="BL731" s="25">
        <f t="shared" ref="BF731:BN746" si="278">$H$1+EXP(EXP($H$6*($E$4+($D731-$D$4)*$C$4)+$H$5)*BL$10+EXP($H$4*($E$4+($D731-$D$4)*$C$4)+$H$3)+$H$2)</f>
        <v>1074228375.5313194</v>
      </c>
      <c r="BM731" s="25">
        <f t="shared" si="278"/>
        <v>3114439268.1283507</v>
      </c>
      <c r="BN731" s="25">
        <f t="shared" si="278"/>
        <v>9029487754.9259262</v>
      </c>
    </row>
    <row r="732" spans="2:66" x14ac:dyDescent="0.3">
      <c r="B732" s="73"/>
      <c r="F732" s="75"/>
      <c r="G732" s="23"/>
      <c r="H732" s="59">
        <f t="shared" si="261"/>
        <v>0</v>
      </c>
      <c r="I732" s="77">
        <f t="shared" si="269"/>
        <v>0</v>
      </c>
      <c r="J732">
        <f t="shared" si="277"/>
        <v>0</v>
      </c>
      <c r="K732">
        <f t="shared" si="277"/>
        <v>0</v>
      </c>
      <c r="L732">
        <f t="shared" si="277"/>
        <v>0</v>
      </c>
      <c r="M732">
        <f t="shared" si="277"/>
        <v>0</v>
      </c>
      <c r="N732">
        <f t="shared" si="277"/>
        <v>0</v>
      </c>
      <c r="O732">
        <f t="shared" si="277"/>
        <v>0</v>
      </c>
      <c r="P732">
        <f t="shared" si="277"/>
        <v>0</v>
      </c>
      <c r="Q732">
        <f t="shared" si="277"/>
        <v>0</v>
      </c>
      <c r="R732">
        <f t="shared" si="277"/>
        <v>0</v>
      </c>
      <c r="S732">
        <f t="shared" si="277"/>
        <v>0</v>
      </c>
      <c r="T732">
        <f t="shared" si="277"/>
        <v>0</v>
      </c>
      <c r="U732">
        <f t="shared" si="277"/>
        <v>0</v>
      </c>
      <c r="V732">
        <f t="shared" si="277"/>
        <v>0</v>
      </c>
      <c r="W732">
        <f t="shared" si="277"/>
        <v>0</v>
      </c>
      <c r="X732">
        <f t="shared" si="277"/>
        <v>0</v>
      </c>
      <c r="Y732">
        <f t="shared" si="277"/>
        <v>0</v>
      </c>
      <c r="Z732">
        <f t="shared" si="277"/>
        <v>0</v>
      </c>
      <c r="AA732">
        <f t="shared" si="277"/>
        <v>0</v>
      </c>
      <c r="AC732">
        <f t="shared" si="274"/>
        <v>0</v>
      </c>
      <c r="AD732">
        <f t="shared" si="274"/>
        <v>0</v>
      </c>
      <c r="AE732">
        <f t="shared" si="274"/>
        <v>0</v>
      </c>
      <c r="AF732">
        <f t="shared" si="274"/>
        <v>0</v>
      </c>
      <c r="AG732">
        <f t="shared" si="274"/>
        <v>0</v>
      </c>
      <c r="AH732">
        <f t="shared" si="274"/>
        <v>0</v>
      </c>
      <c r="AI732">
        <f t="shared" si="274"/>
        <v>0</v>
      </c>
      <c r="AJ732">
        <f t="shared" si="274"/>
        <v>0</v>
      </c>
      <c r="AK732">
        <f t="shared" si="274"/>
        <v>0</v>
      </c>
      <c r="AL732">
        <f t="shared" si="274"/>
        <v>0</v>
      </c>
      <c r="AM732">
        <f t="shared" si="274"/>
        <v>0</v>
      </c>
      <c r="AN732">
        <f t="shared" si="274"/>
        <v>0</v>
      </c>
      <c r="AO732">
        <f t="shared" si="275"/>
        <v>0</v>
      </c>
      <c r="AP732">
        <f t="shared" si="275"/>
        <v>0</v>
      </c>
      <c r="AQ732">
        <f t="shared" si="275"/>
        <v>0</v>
      </c>
      <c r="AR732">
        <f t="shared" si="275"/>
        <v>0</v>
      </c>
      <c r="AS732">
        <f t="shared" si="275"/>
        <v>0</v>
      </c>
      <c r="AT732">
        <f t="shared" si="264"/>
        <v>0</v>
      </c>
      <c r="AV732" s="25">
        <f t="shared" ref="AV732:BK747" si="279">$H$1+EXP(EXP($H$6*($E$4+($D732-$D$4)*$C$4)+$H$5)*AV$10+EXP($H$4*($E$4+($D732-$D$4)*$C$4)+$H$3)+$H$2)</f>
        <v>45.171769645733413</v>
      </c>
      <c r="AW732" s="25">
        <f t="shared" si="279"/>
        <v>127.04522300052373</v>
      </c>
      <c r="AX732" s="25">
        <f t="shared" si="279"/>
        <v>364.41551061754836</v>
      </c>
      <c r="AY732" s="25">
        <f t="shared" si="279"/>
        <v>1052.6074841407044</v>
      </c>
      <c r="AZ732" s="25">
        <f t="shared" si="279"/>
        <v>3047.8369510477814</v>
      </c>
      <c r="BA732" s="25">
        <f t="shared" si="279"/>
        <v>8832.473765734987</v>
      </c>
      <c r="BB732" s="25">
        <f t="shared" si="279"/>
        <v>25603.488645394966</v>
      </c>
      <c r="BC732" s="25">
        <f t="shared" si="279"/>
        <v>74226.582731377712</v>
      </c>
      <c r="BD732" s="25">
        <f t="shared" si="279"/>
        <v>215196.30313641208</v>
      </c>
      <c r="BE732" s="25">
        <f t="shared" si="279"/>
        <v>623900.48876334867</v>
      </c>
      <c r="BF732" s="25">
        <f t="shared" si="278"/>
        <v>1808829.499539858</v>
      </c>
      <c r="BG732" s="25">
        <f t="shared" si="278"/>
        <v>5244215.8008228196</v>
      </c>
      <c r="BH732" s="25">
        <f t="shared" si="278"/>
        <v>15204204.063164905</v>
      </c>
      <c r="BI732" s="25">
        <f t="shared" si="278"/>
        <v>44080539.207467429</v>
      </c>
      <c r="BJ732" s="25">
        <f t="shared" si="278"/>
        <v>127799787.60445273</v>
      </c>
      <c r="BK732" s="25">
        <f t="shared" si="278"/>
        <v>370521466.69325632</v>
      </c>
      <c r="BL732" s="25">
        <f t="shared" si="278"/>
        <v>1074228375.5313194</v>
      </c>
      <c r="BM732" s="25">
        <f t="shared" si="278"/>
        <v>3114439268.1283507</v>
      </c>
      <c r="BN732" s="25">
        <f t="shared" si="278"/>
        <v>9029487754.9259262</v>
      </c>
    </row>
    <row r="733" spans="2:66" x14ac:dyDescent="0.3">
      <c r="B733" s="73"/>
      <c r="F733" s="75"/>
      <c r="G733" s="23"/>
      <c r="H733" s="59">
        <f t="shared" si="261"/>
        <v>0</v>
      </c>
      <c r="I733" s="77">
        <f t="shared" si="269"/>
        <v>0</v>
      </c>
      <c r="J733">
        <f t="shared" si="277"/>
        <v>0</v>
      </c>
      <c r="K733">
        <f t="shared" si="277"/>
        <v>0</v>
      </c>
      <c r="L733">
        <f t="shared" si="277"/>
        <v>0</v>
      </c>
      <c r="M733">
        <f t="shared" si="277"/>
        <v>0</v>
      </c>
      <c r="N733">
        <f t="shared" si="277"/>
        <v>0</v>
      </c>
      <c r="O733">
        <f t="shared" si="277"/>
        <v>0</v>
      </c>
      <c r="P733">
        <f t="shared" si="277"/>
        <v>0</v>
      </c>
      <c r="Q733">
        <f t="shared" si="277"/>
        <v>0</v>
      </c>
      <c r="R733">
        <f t="shared" si="277"/>
        <v>0</v>
      </c>
      <c r="S733">
        <f t="shared" si="277"/>
        <v>0</v>
      </c>
      <c r="T733">
        <f t="shared" si="277"/>
        <v>0</v>
      </c>
      <c r="U733">
        <f t="shared" si="277"/>
        <v>0</v>
      </c>
      <c r="V733">
        <f t="shared" si="277"/>
        <v>0</v>
      </c>
      <c r="W733">
        <f t="shared" si="277"/>
        <v>0</v>
      </c>
      <c r="X733">
        <f t="shared" si="277"/>
        <v>0</v>
      </c>
      <c r="Y733">
        <f t="shared" si="277"/>
        <v>0</v>
      </c>
      <c r="Z733">
        <f t="shared" si="277"/>
        <v>0</v>
      </c>
      <c r="AA733">
        <f t="shared" si="277"/>
        <v>0</v>
      </c>
      <c r="AC733">
        <f t="shared" si="274"/>
        <v>0</v>
      </c>
      <c r="AD733">
        <f t="shared" si="274"/>
        <v>0</v>
      </c>
      <c r="AE733">
        <f t="shared" si="274"/>
        <v>0</v>
      </c>
      <c r="AF733">
        <f t="shared" si="274"/>
        <v>0</v>
      </c>
      <c r="AG733">
        <f t="shared" si="274"/>
        <v>0</v>
      </c>
      <c r="AH733">
        <f t="shared" si="274"/>
        <v>0</v>
      </c>
      <c r="AI733">
        <f t="shared" si="274"/>
        <v>0</v>
      </c>
      <c r="AJ733">
        <f t="shared" si="274"/>
        <v>0</v>
      </c>
      <c r="AK733">
        <f t="shared" si="274"/>
        <v>0</v>
      </c>
      <c r="AL733">
        <f t="shared" si="274"/>
        <v>0</v>
      </c>
      <c r="AM733">
        <f t="shared" si="274"/>
        <v>0</v>
      </c>
      <c r="AN733">
        <f t="shared" si="274"/>
        <v>0</v>
      </c>
      <c r="AO733">
        <f t="shared" si="275"/>
        <v>0</v>
      </c>
      <c r="AP733">
        <f t="shared" si="275"/>
        <v>0</v>
      </c>
      <c r="AQ733">
        <f t="shared" si="275"/>
        <v>0</v>
      </c>
      <c r="AR733">
        <f t="shared" si="275"/>
        <v>0</v>
      </c>
      <c r="AS733">
        <f t="shared" si="275"/>
        <v>0</v>
      </c>
      <c r="AT733">
        <f t="shared" si="264"/>
        <v>0</v>
      </c>
      <c r="AV733" s="25">
        <f t="shared" si="279"/>
        <v>45.171769645733413</v>
      </c>
      <c r="AW733" s="25">
        <f t="shared" si="279"/>
        <v>127.04522300052373</v>
      </c>
      <c r="AX733" s="25">
        <f t="shared" si="279"/>
        <v>364.41551061754836</v>
      </c>
      <c r="AY733" s="25">
        <f t="shared" si="279"/>
        <v>1052.6074841407044</v>
      </c>
      <c r="AZ733" s="25">
        <f t="shared" si="279"/>
        <v>3047.8369510477814</v>
      </c>
      <c r="BA733" s="25">
        <f t="shared" si="279"/>
        <v>8832.473765734987</v>
      </c>
      <c r="BB733" s="25">
        <f t="shared" si="279"/>
        <v>25603.488645394966</v>
      </c>
      <c r="BC733" s="25">
        <f t="shared" si="279"/>
        <v>74226.582731377712</v>
      </c>
      <c r="BD733" s="25">
        <f t="shared" si="279"/>
        <v>215196.30313641208</v>
      </c>
      <c r="BE733" s="25">
        <f t="shared" si="279"/>
        <v>623900.48876334867</v>
      </c>
      <c r="BF733" s="25">
        <f t="shared" si="278"/>
        <v>1808829.499539858</v>
      </c>
      <c r="BG733" s="25">
        <f t="shared" si="278"/>
        <v>5244215.8008228196</v>
      </c>
      <c r="BH733" s="25">
        <f t="shared" si="278"/>
        <v>15204204.063164905</v>
      </c>
      <c r="BI733" s="25">
        <f t="shared" si="278"/>
        <v>44080539.207467429</v>
      </c>
      <c r="BJ733" s="25">
        <f t="shared" si="278"/>
        <v>127799787.60445273</v>
      </c>
      <c r="BK733" s="25">
        <f t="shared" si="278"/>
        <v>370521466.69325632</v>
      </c>
      <c r="BL733" s="25">
        <f t="shared" si="278"/>
        <v>1074228375.5313194</v>
      </c>
      <c r="BM733" s="25">
        <f t="shared" si="278"/>
        <v>3114439268.1283507</v>
      </c>
      <c r="BN733" s="25">
        <f t="shared" si="278"/>
        <v>9029487754.9259262</v>
      </c>
    </row>
    <row r="734" spans="2:66" x14ac:dyDescent="0.3">
      <c r="B734" s="73"/>
      <c r="F734" s="75"/>
      <c r="G734" s="23"/>
      <c r="H734" s="59">
        <f t="shared" si="261"/>
        <v>0</v>
      </c>
      <c r="I734" s="77">
        <f t="shared" si="269"/>
        <v>0</v>
      </c>
      <c r="J734">
        <f t="shared" si="277"/>
        <v>0</v>
      </c>
      <c r="K734">
        <f t="shared" si="277"/>
        <v>0</v>
      </c>
      <c r="L734">
        <f t="shared" si="277"/>
        <v>0</v>
      </c>
      <c r="M734">
        <f t="shared" si="277"/>
        <v>0</v>
      </c>
      <c r="N734">
        <f t="shared" si="277"/>
        <v>0</v>
      </c>
      <c r="O734">
        <f t="shared" si="277"/>
        <v>0</v>
      </c>
      <c r="P734">
        <f t="shared" si="277"/>
        <v>0</v>
      </c>
      <c r="Q734">
        <f t="shared" si="277"/>
        <v>0</v>
      </c>
      <c r="R734">
        <f t="shared" si="277"/>
        <v>0</v>
      </c>
      <c r="S734">
        <f t="shared" si="277"/>
        <v>0</v>
      </c>
      <c r="T734">
        <f t="shared" si="277"/>
        <v>0</v>
      </c>
      <c r="U734">
        <f t="shared" si="277"/>
        <v>0</v>
      </c>
      <c r="V734">
        <f t="shared" si="277"/>
        <v>0</v>
      </c>
      <c r="W734">
        <f t="shared" si="277"/>
        <v>0</v>
      </c>
      <c r="X734">
        <f t="shared" si="277"/>
        <v>0</v>
      </c>
      <c r="Y734">
        <f t="shared" si="277"/>
        <v>0</v>
      </c>
      <c r="Z734">
        <f t="shared" si="277"/>
        <v>0</v>
      </c>
      <c r="AA734">
        <f t="shared" si="277"/>
        <v>0</v>
      </c>
      <c r="AC734">
        <f t="shared" si="274"/>
        <v>0</v>
      </c>
      <c r="AD734">
        <f t="shared" si="274"/>
        <v>0</v>
      </c>
      <c r="AE734">
        <f t="shared" si="274"/>
        <v>0</v>
      </c>
      <c r="AF734">
        <f t="shared" si="274"/>
        <v>0</v>
      </c>
      <c r="AG734">
        <f t="shared" si="274"/>
        <v>0</v>
      </c>
      <c r="AH734">
        <f t="shared" si="274"/>
        <v>0</v>
      </c>
      <c r="AI734">
        <f t="shared" si="274"/>
        <v>0</v>
      </c>
      <c r="AJ734">
        <f t="shared" si="274"/>
        <v>0</v>
      </c>
      <c r="AK734">
        <f t="shared" si="274"/>
        <v>0</v>
      </c>
      <c r="AL734">
        <f t="shared" si="274"/>
        <v>0</v>
      </c>
      <c r="AM734">
        <f t="shared" si="274"/>
        <v>0</v>
      </c>
      <c r="AN734">
        <f t="shared" si="274"/>
        <v>0</v>
      </c>
      <c r="AO734">
        <f t="shared" si="275"/>
        <v>0</v>
      </c>
      <c r="AP734">
        <f t="shared" si="275"/>
        <v>0</v>
      </c>
      <c r="AQ734">
        <f t="shared" si="275"/>
        <v>0</v>
      </c>
      <c r="AR734">
        <f t="shared" si="275"/>
        <v>0</v>
      </c>
      <c r="AS734">
        <f t="shared" si="275"/>
        <v>0</v>
      </c>
      <c r="AT734">
        <f t="shared" si="264"/>
        <v>0</v>
      </c>
      <c r="AV734" s="25">
        <f t="shared" si="279"/>
        <v>45.171769645733413</v>
      </c>
      <c r="AW734" s="25">
        <f t="shared" si="279"/>
        <v>127.04522300052373</v>
      </c>
      <c r="AX734" s="25">
        <f t="shared" si="279"/>
        <v>364.41551061754836</v>
      </c>
      <c r="AY734" s="25">
        <f t="shared" si="279"/>
        <v>1052.6074841407044</v>
      </c>
      <c r="AZ734" s="25">
        <f t="shared" si="279"/>
        <v>3047.8369510477814</v>
      </c>
      <c r="BA734" s="25">
        <f t="shared" si="279"/>
        <v>8832.473765734987</v>
      </c>
      <c r="BB734" s="25">
        <f t="shared" si="279"/>
        <v>25603.488645394966</v>
      </c>
      <c r="BC734" s="25">
        <f t="shared" si="279"/>
        <v>74226.582731377712</v>
      </c>
      <c r="BD734" s="25">
        <f t="shared" si="279"/>
        <v>215196.30313641208</v>
      </c>
      <c r="BE734" s="25">
        <f t="shared" si="279"/>
        <v>623900.48876334867</v>
      </c>
      <c r="BF734" s="25">
        <f t="shared" si="278"/>
        <v>1808829.499539858</v>
      </c>
      <c r="BG734" s="25">
        <f t="shared" si="278"/>
        <v>5244215.8008228196</v>
      </c>
      <c r="BH734" s="25">
        <f t="shared" si="278"/>
        <v>15204204.063164905</v>
      </c>
      <c r="BI734" s="25">
        <f t="shared" si="278"/>
        <v>44080539.207467429</v>
      </c>
      <c r="BJ734" s="25">
        <f t="shared" si="278"/>
        <v>127799787.60445273</v>
      </c>
      <c r="BK734" s="25">
        <f t="shared" si="278"/>
        <v>370521466.69325632</v>
      </c>
      <c r="BL734" s="25">
        <f t="shared" si="278"/>
        <v>1074228375.5313194</v>
      </c>
      <c r="BM734" s="25">
        <f t="shared" si="278"/>
        <v>3114439268.1283507</v>
      </c>
      <c r="BN734" s="25">
        <f t="shared" si="278"/>
        <v>9029487754.9259262</v>
      </c>
    </row>
    <row r="735" spans="2:66" x14ac:dyDescent="0.3">
      <c r="B735" s="73"/>
      <c r="F735" s="75"/>
      <c r="G735" s="23"/>
      <c r="H735" s="59">
        <f t="shared" si="261"/>
        <v>0</v>
      </c>
      <c r="I735" s="77">
        <f t="shared" si="269"/>
        <v>0</v>
      </c>
      <c r="J735">
        <f t="shared" si="277"/>
        <v>0</v>
      </c>
      <c r="K735">
        <f t="shared" si="277"/>
        <v>0</v>
      </c>
      <c r="L735">
        <f t="shared" si="277"/>
        <v>0</v>
      </c>
      <c r="M735">
        <f t="shared" si="277"/>
        <v>0</v>
      </c>
      <c r="N735">
        <f t="shared" si="277"/>
        <v>0</v>
      </c>
      <c r="O735">
        <f t="shared" si="277"/>
        <v>0</v>
      </c>
      <c r="P735">
        <f t="shared" si="277"/>
        <v>0</v>
      </c>
      <c r="Q735">
        <f t="shared" si="277"/>
        <v>0</v>
      </c>
      <c r="R735">
        <f t="shared" si="277"/>
        <v>0</v>
      </c>
      <c r="S735">
        <f t="shared" si="277"/>
        <v>0</v>
      </c>
      <c r="T735">
        <f t="shared" si="277"/>
        <v>0</v>
      </c>
      <c r="U735">
        <f t="shared" si="277"/>
        <v>0</v>
      </c>
      <c r="V735">
        <f t="shared" si="277"/>
        <v>0</v>
      </c>
      <c r="W735">
        <f t="shared" si="277"/>
        <v>0</v>
      </c>
      <c r="X735">
        <f t="shared" si="277"/>
        <v>0</v>
      </c>
      <c r="Y735">
        <f t="shared" si="277"/>
        <v>0</v>
      </c>
      <c r="Z735">
        <f t="shared" si="277"/>
        <v>0</v>
      </c>
      <c r="AA735">
        <f t="shared" si="277"/>
        <v>0</v>
      </c>
      <c r="AC735">
        <f t="shared" si="274"/>
        <v>0</v>
      </c>
      <c r="AD735">
        <f t="shared" si="274"/>
        <v>0</v>
      </c>
      <c r="AE735">
        <f t="shared" si="274"/>
        <v>0</v>
      </c>
      <c r="AF735">
        <f t="shared" si="274"/>
        <v>0</v>
      </c>
      <c r="AG735">
        <f t="shared" si="274"/>
        <v>0</v>
      </c>
      <c r="AH735">
        <f t="shared" si="274"/>
        <v>0</v>
      </c>
      <c r="AI735">
        <f t="shared" si="274"/>
        <v>0</v>
      </c>
      <c r="AJ735">
        <f t="shared" si="274"/>
        <v>0</v>
      </c>
      <c r="AK735">
        <f t="shared" si="274"/>
        <v>0</v>
      </c>
      <c r="AL735">
        <f t="shared" si="274"/>
        <v>0</v>
      </c>
      <c r="AM735">
        <f t="shared" si="274"/>
        <v>0</v>
      </c>
      <c r="AN735">
        <f t="shared" si="274"/>
        <v>0</v>
      </c>
      <c r="AO735">
        <f t="shared" si="275"/>
        <v>0</v>
      </c>
      <c r="AP735">
        <f t="shared" si="275"/>
        <v>0</v>
      </c>
      <c r="AQ735">
        <f t="shared" si="275"/>
        <v>0</v>
      </c>
      <c r="AR735">
        <f t="shared" si="275"/>
        <v>0</v>
      </c>
      <c r="AS735">
        <f t="shared" si="275"/>
        <v>0</v>
      </c>
      <c r="AT735">
        <f t="shared" si="264"/>
        <v>0</v>
      </c>
      <c r="AV735" s="25">
        <f t="shared" si="279"/>
        <v>45.171769645733413</v>
      </c>
      <c r="AW735" s="25">
        <f t="shared" si="279"/>
        <v>127.04522300052373</v>
      </c>
      <c r="AX735" s="25">
        <f t="shared" si="279"/>
        <v>364.41551061754836</v>
      </c>
      <c r="AY735" s="25">
        <f t="shared" si="279"/>
        <v>1052.6074841407044</v>
      </c>
      <c r="AZ735" s="25">
        <f t="shared" si="279"/>
        <v>3047.8369510477814</v>
      </c>
      <c r="BA735" s="25">
        <f t="shared" si="279"/>
        <v>8832.473765734987</v>
      </c>
      <c r="BB735" s="25">
        <f t="shared" si="279"/>
        <v>25603.488645394966</v>
      </c>
      <c r="BC735" s="25">
        <f t="shared" si="279"/>
        <v>74226.582731377712</v>
      </c>
      <c r="BD735" s="25">
        <f t="shared" si="279"/>
        <v>215196.30313641208</v>
      </c>
      <c r="BE735" s="25">
        <f t="shared" si="279"/>
        <v>623900.48876334867</v>
      </c>
      <c r="BF735" s="25">
        <f t="shared" si="278"/>
        <v>1808829.499539858</v>
      </c>
      <c r="BG735" s="25">
        <f t="shared" si="278"/>
        <v>5244215.8008228196</v>
      </c>
      <c r="BH735" s="25">
        <f t="shared" si="278"/>
        <v>15204204.063164905</v>
      </c>
      <c r="BI735" s="25">
        <f t="shared" si="278"/>
        <v>44080539.207467429</v>
      </c>
      <c r="BJ735" s="25">
        <f t="shared" si="278"/>
        <v>127799787.60445273</v>
      </c>
      <c r="BK735" s="25">
        <f t="shared" si="278"/>
        <v>370521466.69325632</v>
      </c>
      <c r="BL735" s="25">
        <f t="shared" si="278"/>
        <v>1074228375.5313194</v>
      </c>
      <c r="BM735" s="25">
        <f t="shared" si="278"/>
        <v>3114439268.1283507</v>
      </c>
      <c r="BN735" s="25">
        <f t="shared" si="278"/>
        <v>9029487754.9259262</v>
      </c>
    </row>
    <row r="736" spans="2:66" x14ac:dyDescent="0.3">
      <c r="B736" s="73"/>
      <c r="F736" s="75"/>
      <c r="G736" s="23"/>
      <c r="H736" s="59">
        <f t="shared" si="261"/>
        <v>0</v>
      </c>
      <c r="I736" s="77">
        <f t="shared" si="269"/>
        <v>0</v>
      </c>
      <c r="J736">
        <f t="shared" si="277"/>
        <v>0</v>
      </c>
      <c r="K736">
        <f t="shared" si="277"/>
        <v>0</v>
      </c>
      <c r="L736">
        <f t="shared" si="277"/>
        <v>0</v>
      </c>
      <c r="M736">
        <f t="shared" si="277"/>
        <v>0</v>
      </c>
      <c r="N736">
        <f t="shared" si="277"/>
        <v>0</v>
      </c>
      <c r="O736">
        <f t="shared" si="277"/>
        <v>0</v>
      </c>
      <c r="P736">
        <f t="shared" si="277"/>
        <v>0</v>
      </c>
      <c r="Q736">
        <f t="shared" si="277"/>
        <v>0</v>
      </c>
      <c r="R736">
        <f t="shared" si="277"/>
        <v>0</v>
      </c>
      <c r="S736">
        <f t="shared" si="277"/>
        <v>0</v>
      </c>
      <c r="T736">
        <f t="shared" si="277"/>
        <v>0</v>
      </c>
      <c r="U736">
        <f t="shared" si="277"/>
        <v>0</v>
      </c>
      <c r="V736">
        <f t="shared" si="277"/>
        <v>0</v>
      </c>
      <c r="W736">
        <f t="shared" si="277"/>
        <v>0</v>
      </c>
      <c r="X736">
        <f t="shared" si="277"/>
        <v>0</v>
      </c>
      <c r="Y736">
        <f t="shared" si="277"/>
        <v>0</v>
      </c>
      <c r="Z736">
        <f t="shared" si="277"/>
        <v>0</v>
      </c>
      <c r="AA736">
        <f t="shared" si="277"/>
        <v>0</v>
      </c>
      <c r="AC736">
        <f t="shared" si="274"/>
        <v>0</v>
      </c>
      <c r="AD736">
        <f t="shared" si="274"/>
        <v>0</v>
      </c>
      <c r="AE736">
        <f t="shared" si="274"/>
        <v>0</v>
      </c>
      <c r="AF736">
        <f t="shared" si="274"/>
        <v>0</v>
      </c>
      <c r="AG736">
        <f t="shared" si="274"/>
        <v>0</v>
      </c>
      <c r="AH736">
        <f t="shared" si="274"/>
        <v>0</v>
      </c>
      <c r="AI736">
        <f t="shared" si="274"/>
        <v>0</v>
      </c>
      <c r="AJ736">
        <f t="shared" si="274"/>
        <v>0</v>
      </c>
      <c r="AK736">
        <f t="shared" si="274"/>
        <v>0</v>
      </c>
      <c r="AL736">
        <f t="shared" si="274"/>
        <v>0</v>
      </c>
      <c r="AM736">
        <f t="shared" si="274"/>
        <v>0</v>
      </c>
      <c r="AN736">
        <f t="shared" si="274"/>
        <v>0</v>
      </c>
      <c r="AO736">
        <f t="shared" si="275"/>
        <v>0</v>
      </c>
      <c r="AP736">
        <f t="shared" si="275"/>
        <v>0</v>
      </c>
      <c r="AQ736">
        <f t="shared" si="275"/>
        <v>0</v>
      </c>
      <c r="AR736">
        <f t="shared" si="275"/>
        <v>0</v>
      </c>
      <c r="AS736">
        <f t="shared" si="275"/>
        <v>0</v>
      </c>
      <c r="AT736">
        <f t="shared" si="264"/>
        <v>0</v>
      </c>
      <c r="AV736" s="25">
        <f t="shared" si="279"/>
        <v>45.171769645733413</v>
      </c>
      <c r="AW736" s="25">
        <f t="shared" si="279"/>
        <v>127.04522300052373</v>
      </c>
      <c r="AX736" s="25">
        <f t="shared" si="279"/>
        <v>364.41551061754836</v>
      </c>
      <c r="AY736" s="25">
        <f t="shared" si="279"/>
        <v>1052.6074841407044</v>
      </c>
      <c r="AZ736" s="25">
        <f t="shared" si="279"/>
        <v>3047.8369510477814</v>
      </c>
      <c r="BA736" s="25">
        <f t="shared" si="279"/>
        <v>8832.473765734987</v>
      </c>
      <c r="BB736" s="25">
        <f t="shared" si="279"/>
        <v>25603.488645394966</v>
      </c>
      <c r="BC736" s="25">
        <f t="shared" si="279"/>
        <v>74226.582731377712</v>
      </c>
      <c r="BD736" s="25">
        <f t="shared" si="279"/>
        <v>215196.30313641208</v>
      </c>
      <c r="BE736" s="25">
        <f t="shared" si="279"/>
        <v>623900.48876334867</v>
      </c>
      <c r="BF736" s="25">
        <f t="shared" si="278"/>
        <v>1808829.499539858</v>
      </c>
      <c r="BG736" s="25">
        <f t="shared" si="278"/>
        <v>5244215.8008228196</v>
      </c>
      <c r="BH736" s="25">
        <f t="shared" si="278"/>
        <v>15204204.063164905</v>
      </c>
      <c r="BI736" s="25">
        <f t="shared" si="278"/>
        <v>44080539.207467429</v>
      </c>
      <c r="BJ736" s="25">
        <f t="shared" si="278"/>
        <v>127799787.60445273</v>
      </c>
      <c r="BK736" s="25">
        <f t="shared" si="278"/>
        <v>370521466.69325632</v>
      </c>
      <c r="BL736" s="25">
        <f t="shared" si="278"/>
        <v>1074228375.5313194</v>
      </c>
      <c r="BM736" s="25">
        <f t="shared" si="278"/>
        <v>3114439268.1283507</v>
      </c>
      <c r="BN736" s="25">
        <f t="shared" si="278"/>
        <v>9029487754.9259262</v>
      </c>
    </row>
    <row r="737" spans="2:66" x14ac:dyDescent="0.3">
      <c r="B737" s="73"/>
      <c r="F737" s="75"/>
      <c r="G737" s="23"/>
      <c r="H737" s="59">
        <f t="shared" si="261"/>
        <v>0</v>
      </c>
      <c r="I737" s="77">
        <f t="shared" si="269"/>
        <v>0</v>
      </c>
      <c r="J737">
        <f t="shared" si="277"/>
        <v>0</v>
      </c>
      <c r="K737">
        <f t="shared" si="277"/>
        <v>0</v>
      </c>
      <c r="L737">
        <f t="shared" si="277"/>
        <v>0</v>
      </c>
      <c r="M737">
        <f t="shared" si="277"/>
        <v>0</v>
      </c>
      <c r="N737">
        <f t="shared" si="277"/>
        <v>0</v>
      </c>
      <c r="O737">
        <f t="shared" si="277"/>
        <v>0</v>
      </c>
      <c r="P737">
        <f t="shared" si="277"/>
        <v>0</v>
      </c>
      <c r="Q737">
        <f t="shared" si="277"/>
        <v>0</v>
      </c>
      <c r="R737">
        <f t="shared" si="277"/>
        <v>0</v>
      </c>
      <c r="S737">
        <f t="shared" si="277"/>
        <v>0</v>
      </c>
      <c r="T737">
        <f t="shared" si="277"/>
        <v>0</v>
      </c>
      <c r="U737">
        <f t="shared" si="277"/>
        <v>0</v>
      </c>
      <c r="V737">
        <f t="shared" si="277"/>
        <v>0</v>
      </c>
      <c r="W737">
        <f t="shared" si="277"/>
        <v>0</v>
      </c>
      <c r="X737">
        <f t="shared" si="277"/>
        <v>0</v>
      </c>
      <c r="Y737">
        <f t="shared" si="277"/>
        <v>0</v>
      </c>
      <c r="Z737">
        <f t="shared" si="277"/>
        <v>0</v>
      </c>
      <c r="AA737">
        <f t="shared" si="277"/>
        <v>0</v>
      </c>
      <c r="AC737">
        <f t="shared" si="274"/>
        <v>0</v>
      </c>
      <c r="AD737">
        <f t="shared" si="274"/>
        <v>0</v>
      </c>
      <c r="AE737">
        <f t="shared" si="274"/>
        <v>0</v>
      </c>
      <c r="AF737">
        <f t="shared" si="274"/>
        <v>0</v>
      </c>
      <c r="AG737">
        <f t="shared" si="274"/>
        <v>0</v>
      </c>
      <c r="AH737">
        <f t="shared" si="274"/>
        <v>0</v>
      </c>
      <c r="AI737">
        <f t="shared" si="274"/>
        <v>0</v>
      </c>
      <c r="AJ737">
        <f t="shared" si="274"/>
        <v>0</v>
      </c>
      <c r="AK737">
        <f t="shared" si="274"/>
        <v>0</v>
      </c>
      <c r="AL737">
        <f t="shared" si="274"/>
        <v>0</v>
      </c>
      <c r="AM737">
        <f t="shared" si="274"/>
        <v>0</v>
      </c>
      <c r="AN737">
        <f t="shared" si="274"/>
        <v>0</v>
      </c>
      <c r="AO737">
        <f t="shared" si="275"/>
        <v>0</v>
      </c>
      <c r="AP737">
        <f t="shared" si="275"/>
        <v>0</v>
      </c>
      <c r="AQ737">
        <f t="shared" si="275"/>
        <v>0</v>
      </c>
      <c r="AR737">
        <f t="shared" si="275"/>
        <v>0</v>
      </c>
      <c r="AS737">
        <f t="shared" si="275"/>
        <v>0</v>
      </c>
      <c r="AT737">
        <f t="shared" si="264"/>
        <v>0</v>
      </c>
      <c r="AV737" s="25">
        <f t="shared" si="279"/>
        <v>45.171769645733413</v>
      </c>
      <c r="AW737" s="25">
        <f t="shared" si="279"/>
        <v>127.04522300052373</v>
      </c>
      <c r="AX737" s="25">
        <f t="shared" si="279"/>
        <v>364.41551061754836</v>
      </c>
      <c r="AY737" s="25">
        <f t="shared" si="279"/>
        <v>1052.6074841407044</v>
      </c>
      <c r="AZ737" s="25">
        <f t="shared" si="279"/>
        <v>3047.8369510477814</v>
      </c>
      <c r="BA737" s="25">
        <f t="shared" si="279"/>
        <v>8832.473765734987</v>
      </c>
      <c r="BB737" s="25">
        <f t="shared" si="279"/>
        <v>25603.488645394966</v>
      </c>
      <c r="BC737" s="25">
        <f t="shared" si="279"/>
        <v>74226.582731377712</v>
      </c>
      <c r="BD737" s="25">
        <f t="shared" si="279"/>
        <v>215196.30313641208</v>
      </c>
      <c r="BE737" s="25">
        <f t="shared" si="279"/>
        <v>623900.48876334867</v>
      </c>
      <c r="BF737" s="25">
        <f t="shared" si="278"/>
        <v>1808829.499539858</v>
      </c>
      <c r="BG737" s="25">
        <f t="shared" si="278"/>
        <v>5244215.8008228196</v>
      </c>
      <c r="BH737" s="25">
        <f t="shared" si="278"/>
        <v>15204204.063164905</v>
      </c>
      <c r="BI737" s="25">
        <f t="shared" si="278"/>
        <v>44080539.207467429</v>
      </c>
      <c r="BJ737" s="25">
        <f t="shared" si="278"/>
        <v>127799787.60445273</v>
      </c>
      <c r="BK737" s="25">
        <f t="shared" si="278"/>
        <v>370521466.69325632</v>
      </c>
      <c r="BL737" s="25">
        <f t="shared" si="278"/>
        <v>1074228375.5313194</v>
      </c>
      <c r="BM737" s="25">
        <f t="shared" si="278"/>
        <v>3114439268.1283507</v>
      </c>
      <c r="BN737" s="25">
        <f t="shared" si="278"/>
        <v>9029487754.9259262</v>
      </c>
    </row>
    <row r="738" spans="2:66" x14ac:dyDescent="0.3">
      <c r="B738" s="73"/>
      <c r="F738" s="75"/>
      <c r="G738" s="23"/>
      <c r="H738" s="59">
        <f t="shared" si="261"/>
        <v>0</v>
      </c>
      <c r="I738" s="77">
        <f t="shared" si="269"/>
        <v>0</v>
      </c>
      <c r="J738">
        <f t="shared" si="277"/>
        <v>0</v>
      </c>
      <c r="K738">
        <f t="shared" si="277"/>
        <v>0</v>
      </c>
      <c r="L738">
        <f t="shared" si="277"/>
        <v>0</v>
      </c>
      <c r="M738">
        <f t="shared" si="277"/>
        <v>0</v>
      </c>
      <c r="N738">
        <f t="shared" si="277"/>
        <v>0</v>
      </c>
      <c r="O738">
        <f t="shared" si="277"/>
        <v>0</v>
      </c>
      <c r="P738">
        <f t="shared" si="277"/>
        <v>0</v>
      </c>
      <c r="Q738">
        <f t="shared" si="277"/>
        <v>0</v>
      </c>
      <c r="R738">
        <f t="shared" si="277"/>
        <v>0</v>
      </c>
      <c r="S738">
        <f t="shared" si="277"/>
        <v>0</v>
      </c>
      <c r="T738">
        <f t="shared" si="277"/>
        <v>0</v>
      </c>
      <c r="U738">
        <f t="shared" si="277"/>
        <v>0</v>
      </c>
      <c r="V738">
        <f t="shared" si="277"/>
        <v>0</v>
      </c>
      <c r="W738">
        <f t="shared" si="277"/>
        <v>0</v>
      </c>
      <c r="X738">
        <f t="shared" si="277"/>
        <v>0</v>
      </c>
      <c r="Y738">
        <f t="shared" si="277"/>
        <v>0</v>
      </c>
      <c r="Z738">
        <f t="shared" si="277"/>
        <v>0</v>
      </c>
      <c r="AA738">
        <f t="shared" si="277"/>
        <v>0</v>
      </c>
      <c r="AC738">
        <f t="shared" si="274"/>
        <v>0</v>
      </c>
      <c r="AD738">
        <f t="shared" si="274"/>
        <v>0</v>
      </c>
      <c r="AE738">
        <f t="shared" si="274"/>
        <v>0</v>
      </c>
      <c r="AF738">
        <f t="shared" si="274"/>
        <v>0</v>
      </c>
      <c r="AG738">
        <f t="shared" si="274"/>
        <v>0</v>
      </c>
      <c r="AH738">
        <f t="shared" si="274"/>
        <v>0</v>
      </c>
      <c r="AI738">
        <f t="shared" si="274"/>
        <v>0</v>
      </c>
      <c r="AJ738">
        <f t="shared" si="274"/>
        <v>0</v>
      </c>
      <c r="AK738">
        <f t="shared" si="274"/>
        <v>0</v>
      </c>
      <c r="AL738">
        <f t="shared" si="274"/>
        <v>0</v>
      </c>
      <c r="AM738">
        <f t="shared" si="274"/>
        <v>0</v>
      </c>
      <c r="AN738">
        <f t="shared" si="274"/>
        <v>0</v>
      </c>
      <c r="AO738">
        <f t="shared" si="275"/>
        <v>0</v>
      </c>
      <c r="AP738">
        <f t="shared" si="275"/>
        <v>0</v>
      </c>
      <c r="AQ738">
        <f t="shared" si="275"/>
        <v>0</v>
      </c>
      <c r="AR738">
        <f t="shared" si="275"/>
        <v>0</v>
      </c>
      <c r="AS738">
        <f t="shared" si="275"/>
        <v>0</v>
      </c>
      <c r="AT738">
        <f t="shared" si="264"/>
        <v>0</v>
      </c>
      <c r="AV738" s="25">
        <f t="shared" si="279"/>
        <v>45.171769645733413</v>
      </c>
      <c r="AW738" s="25">
        <f t="shared" si="279"/>
        <v>127.04522300052373</v>
      </c>
      <c r="AX738" s="25">
        <f t="shared" si="279"/>
        <v>364.41551061754836</v>
      </c>
      <c r="AY738" s="25">
        <f t="shared" si="279"/>
        <v>1052.6074841407044</v>
      </c>
      <c r="AZ738" s="25">
        <f t="shared" si="279"/>
        <v>3047.8369510477814</v>
      </c>
      <c r="BA738" s="25">
        <f t="shared" si="279"/>
        <v>8832.473765734987</v>
      </c>
      <c r="BB738" s="25">
        <f t="shared" si="279"/>
        <v>25603.488645394966</v>
      </c>
      <c r="BC738" s="25">
        <f t="shared" si="279"/>
        <v>74226.582731377712</v>
      </c>
      <c r="BD738" s="25">
        <f t="shared" si="279"/>
        <v>215196.30313641208</v>
      </c>
      <c r="BE738" s="25">
        <f t="shared" si="279"/>
        <v>623900.48876334867</v>
      </c>
      <c r="BF738" s="25">
        <f t="shared" si="278"/>
        <v>1808829.499539858</v>
      </c>
      <c r="BG738" s="25">
        <f t="shared" si="278"/>
        <v>5244215.8008228196</v>
      </c>
      <c r="BH738" s="25">
        <f t="shared" si="278"/>
        <v>15204204.063164905</v>
      </c>
      <c r="BI738" s="25">
        <f t="shared" si="278"/>
        <v>44080539.207467429</v>
      </c>
      <c r="BJ738" s="25">
        <f t="shared" si="278"/>
        <v>127799787.60445273</v>
      </c>
      <c r="BK738" s="25">
        <f t="shared" si="278"/>
        <v>370521466.69325632</v>
      </c>
      <c r="BL738" s="25">
        <f t="shared" si="278"/>
        <v>1074228375.5313194</v>
      </c>
      <c r="BM738" s="25">
        <f t="shared" si="278"/>
        <v>3114439268.1283507</v>
      </c>
      <c r="BN738" s="25">
        <f t="shared" si="278"/>
        <v>9029487754.9259262</v>
      </c>
    </row>
    <row r="739" spans="2:66" x14ac:dyDescent="0.3">
      <c r="B739" s="73"/>
      <c r="F739" s="75"/>
      <c r="G739" s="23"/>
      <c r="H739" s="59">
        <f t="shared" si="261"/>
        <v>0</v>
      </c>
      <c r="I739" s="77">
        <f t="shared" si="269"/>
        <v>0</v>
      </c>
      <c r="J739">
        <f t="shared" si="277"/>
        <v>0</v>
      </c>
      <c r="K739">
        <f t="shared" si="277"/>
        <v>0</v>
      </c>
      <c r="L739">
        <f t="shared" si="277"/>
        <v>0</v>
      </c>
      <c r="M739">
        <f t="shared" si="277"/>
        <v>0</v>
      </c>
      <c r="N739">
        <f t="shared" si="277"/>
        <v>0</v>
      </c>
      <c r="O739">
        <f t="shared" si="277"/>
        <v>0</v>
      </c>
      <c r="P739">
        <f t="shared" si="277"/>
        <v>0</v>
      </c>
      <c r="Q739">
        <f t="shared" si="277"/>
        <v>0</v>
      </c>
      <c r="R739">
        <f t="shared" si="277"/>
        <v>0</v>
      </c>
      <c r="S739">
        <f t="shared" si="277"/>
        <v>0</v>
      </c>
      <c r="T739">
        <f t="shared" si="277"/>
        <v>0</v>
      </c>
      <c r="U739">
        <f t="shared" si="277"/>
        <v>0</v>
      </c>
      <c r="V739">
        <f t="shared" si="277"/>
        <v>0</v>
      </c>
      <c r="W739">
        <f t="shared" si="277"/>
        <v>0</v>
      </c>
      <c r="X739">
        <f t="shared" si="277"/>
        <v>0</v>
      </c>
      <c r="Y739">
        <f t="shared" si="277"/>
        <v>0</v>
      </c>
      <c r="Z739">
        <f t="shared" si="277"/>
        <v>0</v>
      </c>
      <c r="AA739">
        <f t="shared" si="277"/>
        <v>0</v>
      </c>
      <c r="AC739">
        <f t="shared" si="274"/>
        <v>0</v>
      </c>
      <c r="AD739">
        <f t="shared" si="274"/>
        <v>0</v>
      </c>
      <c r="AE739">
        <f t="shared" si="274"/>
        <v>0</v>
      </c>
      <c r="AF739">
        <f t="shared" si="274"/>
        <v>0</v>
      </c>
      <c r="AG739">
        <f t="shared" si="274"/>
        <v>0</v>
      </c>
      <c r="AH739">
        <f t="shared" ref="AH739:AS772" si="280">IF(AND(BA739&lt;=$G739,$G739&lt;BB739)=TRUE,BA$10*100+100*((LOG($G739)-LOG(BA739))/(LOG(BB739)-LOG(BA739))),0)</f>
        <v>0</v>
      </c>
      <c r="AI739">
        <f t="shared" si="280"/>
        <v>0</v>
      </c>
      <c r="AJ739">
        <f t="shared" si="280"/>
        <v>0</v>
      </c>
      <c r="AK739">
        <f t="shared" si="280"/>
        <v>0</v>
      </c>
      <c r="AL739">
        <f t="shared" si="280"/>
        <v>0</v>
      </c>
      <c r="AM739">
        <f t="shared" si="280"/>
        <v>0</v>
      </c>
      <c r="AN739">
        <f t="shared" si="280"/>
        <v>0</v>
      </c>
      <c r="AO739">
        <f t="shared" si="275"/>
        <v>0</v>
      </c>
      <c r="AP739">
        <f t="shared" si="275"/>
        <v>0</v>
      </c>
      <c r="AQ739">
        <f t="shared" si="275"/>
        <v>0</v>
      </c>
      <c r="AR739">
        <f t="shared" si="275"/>
        <v>0</v>
      </c>
      <c r="AS739">
        <f t="shared" si="275"/>
        <v>0</v>
      </c>
      <c r="AT739">
        <f t="shared" si="264"/>
        <v>0</v>
      </c>
      <c r="AV739" s="25">
        <f t="shared" si="279"/>
        <v>45.171769645733413</v>
      </c>
      <c r="AW739" s="25">
        <f t="shared" si="279"/>
        <v>127.04522300052373</v>
      </c>
      <c r="AX739" s="25">
        <f t="shared" si="279"/>
        <v>364.41551061754836</v>
      </c>
      <c r="AY739" s="25">
        <f t="shared" si="279"/>
        <v>1052.6074841407044</v>
      </c>
      <c r="AZ739" s="25">
        <f t="shared" si="279"/>
        <v>3047.8369510477814</v>
      </c>
      <c r="BA739" s="25">
        <f t="shared" si="279"/>
        <v>8832.473765734987</v>
      </c>
      <c r="BB739" s="25">
        <f t="shared" si="279"/>
        <v>25603.488645394966</v>
      </c>
      <c r="BC739" s="25">
        <f t="shared" si="279"/>
        <v>74226.582731377712</v>
      </c>
      <c r="BD739" s="25">
        <f t="shared" si="279"/>
        <v>215196.30313641208</v>
      </c>
      <c r="BE739" s="25">
        <f t="shared" si="279"/>
        <v>623900.48876334867</v>
      </c>
      <c r="BF739" s="25">
        <f t="shared" si="278"/>
        <v>1808829.499539858</v>
      </c>
      <c r="BG739" s="25">
        <f t="shared" si="278"/>
        <v>5244215.8008228196</v>
      </c>
      <c r="BH739" s="25">
        <f t="shared" si="278"/>
        <v>15204204.063164905</v>
      </c>
      <c r="BI739" s="25">
        <f t="shared" si="278"/>
        <v>44080539.207467429</v>
      </c>
      <c r="BJ739" s="25">
        <f t="shared" si="278"/>
        <v>127799787.60445273</v>
      </c>
      <c r="BK739" s="25">
        <f t="shared" si="278"/>
        <v>370521466.69325632</v>
      </c>
      <c r="BL739" s="25">
        <f t="shared" si="278"/>
        <v>1074228375.5313194</v>
      </c>
      <c r="BM739" s="25">
        <f t="shared" si="278"/>
        <v>3114439268.1283507</v>
      </c>
      <c r="BN739" s="25">
        <f t="shared" si="278"/>
        <v>9029487754.9259262</v>
      </c>
    </row>
    <row r="740" spans="2:66" x14ac:dyDescent="0.3">
      <c r="B740" s="73"/>
      <c r="F740" s="75"/>
      <c r="G740" s="23"/>
      <c r="H740" s="59">
        <f t="shared" si="261"/>
        <v>0</v>
      </c>
      <c r="I740" s="77">
        <f t="shared" si="269"/>
        <v>0</v>
      </c>
      <c r="J740">
        <f t="shared" si="277"/>
        <v>0</v>
      </c>
      <c r="K740">
        <f t="shared" si="277"/>
        <v>0</v>
      </c>
      <c r="L740">
        <f t="shared" si="277"/>
        <v>0</v>
      </c>
      <c r="M740">
        <f t="shared" si="277"/>
        <v>0</v>
      </c>
      <c r="N740">
        <f t="shared" si="277"/>
        <v>0</v>
      </c>
      <c r="O740">
        <f t="shared" si="277"/>
        <v>0</v>
      </c>
      <c r="P740">
        <f t="shared" si="277"/>
        <v>0</v>
      </c>
      <c r="Q740">
        <f t="shared" si="277"/>
        <v>0</v>
      </c>
      <c r="R740">
        <f t="shared" si="277"/>
        <v>0</v>
      </c>
      <c r="S740">
        <f t="shared" si="277"/>
        <v>0</v>
      </c>
      <c r="T740">
        <f t="shared" si="277"/>
        <v>0</v>
      </c>
      <c r="U740">
        <f t="shared" si="277"/>
        <v>0</v>
      </c>
      <c r="V740">
        <f t="shared" si="277"/>
        <v>0</v>
      </c>
      <c r="W740">
        <f t="shared" si="277"/>
        <v>0</v>
      </c>
      <c r="X740">
        <f t="shared" si="277"/>
        <v>0</v>
      </c>
      <c r="Y740">
        <f t="shared" si="277"/>
        <v>0</v>
      </c>
      <c r="Z740">
        <f t="shared" si="277"/>
        <v>0</v>
      </c>
      <c r="AA740">
        <f t="shared" si="277"/>
        <v>0</v>
      </c>
      <c r="AC740">
        <f t="shared" ref="AC740:AK782" si="281">IF(AND(AV740&lt;=$G740,$G740&lt;AW740)=TRUE,AV$10*100+100*((LOG($G740)-LOG(AV740))/(LOG(AW740)-LOG(AV740))),0)</f>
        <v>0</v>
      </c>
      <c r="AD740">
        <f t="shared" si="281"/>
        <v>0</v>
      </c>
      <c r="AE740">
        <f t="shared" si="281"/>
        <v>0</v>
      </c>
      <c r="AF740">
        <f t="shared" si="281"/>
        <v>0</v>
      </c>
      <c r="AG740">
        <f t="shared" si="281"/>
        <v>0</v>
      </c>
      <c r="AH740">
        <f t="shared" si="280"/>
        <v>0</v>
      </c>
      <c r="AI740">
        <f t="shared" si="280"/>
        <v>0</v>
      </c>
      <c r="AJ740">
        <f t="shared" si="280"/>
        <v>0</v>
      </c>
      <c r="AK740">
        <f t="shared" si="280"/>
        <v>0</v>
      </c>
      <c r="AL740">
        <f t="shared" si="280"/>
        <v>0</v>
      </c>
      <c r="AM740">
        <f t="shared" si="280"/>
        <v>0</v>
      </c>
      <c r="AN740">
        <f t="shared" si="280"/>
        <v>0</v>
      </c>
      <c r="AO740">
        <f t="shared" si="275"/>
        <v>0</v>
      </c>
      <c r="AP740">
        <f t="shared" si="275"/>
        <v>0</v>
      </c>
      <c r="AQ740">
        <f t="shared" si="275"/>
        <v>0</v>
      </c>
      <c r="AR740">
        <f t="shared" si="275"/>
        <v>0</v>
      </c>
      <c r="AS740">
        <f t="shared" si="275"/>
        <v>0</v>
      </c>
      <c r="AT740">
        <f t="shared" si="264"/>
        <v>0</v>
      </c>
      <c r="AV740" s="25">
        <f t="shared" si="279"/>
        <v>45.171769645733413</v>
      </c>
      <c r="AW740" s="25">
        <f t="shared" si="279"/>
        <v>127.04522300052373</v>
      </c>
      <c r="AX740" s="25">
        <f t="shared" si="279"/>
        <v>364.41551061754836</v>
      </c>
      <c r="AY740" s="25">
        <f t="shared" si="279"/>
        <v>1052.6074841407044</v>
      </c>
      <c r="AZ740" s="25">
        <f t="shared" si="279"/>
        <v>3047.8369510477814</v>
      </c>
      <c r="BA740" s="25">
        <f t="shared" si="279"/>
        <v>8832.473765734987</v>
      </c>
      <c r="BB740" s="25">
        <f t="shared" si="279"/>
        <v>25603.488645394966</v>
      </c>
      <c r="BC740" s="25">
        <f t="shared" si="279"/>
        <v>74226.582731377712</v>
      </c>
      <c r="BD740" s="25">
        <f t="shared" si="279"/>
        <v>215196.30313641208</v>
      </c>
      <c r="BE740" s="25">
        <f t="shared" si="279"/>
        <v>623900.48876334867</v>
      </c>
      <c r="BF740" s="25">
        <f t="shared" si="278"/>
        <v>1808829.499539858</v>
      </c>
      <c r="BG740" s="25">
        <f t="shared" si="278"/>
        <v>5244215.8008228196</v>
      </c>
      <c r="BH740" s="25">
        <f t="shared" si="278"/>
        <v>15204204.063164905</v>
      </c>
      <c r="BI740" s="25">
        <f t="shared" si="278"/>
        <v>44080539.207467429</v>
      </c>
      <c r="BJ740" s="25">
        <f t="shared" si="278"/>
        <v>127799787.60445273</v>
      </c>
      <c r="BK740" s="25">
        <f t="shared" si="278"/>
        <v>370521466.69325632</v>
      </c>
      <c r="BL740" s="25">
        <f t="shared" si="278"/>
        <v>1074228375.5313194</v>
      </c>
      <c r="BM740" s="25">
        <f t="shared" si="278"/>
        <v>3114439268.1283507</v>
      </c>
      <c r="BN740" s="25">
        <f t="shared" si="278"/>
        <v>9029487754.9259262</v>
      </c>
    </row>
    <row r="741" spans="2:66" x14ac:dyDescent="0.3">
      <c r="B741" s="73"/>
      <c r="F741" s="75"/>
      <c r="G741" s="23"/>
      <c r="H741" s="59">
        <f t="shared" si="261"/>
        <v>0</v>
      </c>
      <c r="I741" s="77">
        <f t="shared" si="269"/>
        <v>0</v>
      </c>
      <c r="J741">
        <f t="shared" si="277"/>
        <v>0</v>
      </c>
      <c r="K741">
        <f t="shared" si="277"/>
        <v>0</v>
      </c>
      <c r="L741">
        <f t="shared" si="277"/>
        <v>0</v>
      </c>
      <c r="M741">
        <f t="shared" si="277"/>
        <v>0</v>
      </c>
      <c r="N741">
        <f t="shared" si="277"/>
        <v>0</v>
      </c>
      <c r="O741">
        <f t="shared" si="277"/>
        <v>0</v>
      </c>
      <c r="P741">
        <f t="shared" si="277"/>
        <v>0</v>
      </c>
      <c r="Q741">
        <f t="shared" si="277"/>
        <v>0</v>
      </c>
      <c r="R741">
        <f t="shared" si="277"/>
        <v>0</v>
      </c>
      <c r="S741">
        <f t="shared" si="277"/>
        <v>0</v>
      </c>
      <c r="T741">
        <f t="shared" si="277"/>
        <v>0</v>
      </c>
      <c r="U741">
        <f t="shared" si="277"/>
        <v>0</v>
      </c>
      <c r="V741">
        <f t="shared" si="277"/>
        <v>0</v>
      </c>
      <c r="W741">
        <f t="shared" si="277"/>
        <v>0</v>
      </c>
      <c r="X741">
        <f t="shared" si="277"/>
        <v>0</v>
      </c>
      <c r="Y741">
        <f t="shared" si="277"/>
        <v>0</v>
      </c>
      <c r="Z741">
        <f t="shared" si="277"/>
        <v>0</v>
      </c>
      <c r="AA741">
        <f t="shared" si="277"/>
        <v>0</v>
      </c>
      <c r="AC741">
        <f t="shared" si="281"/>
        <v>0</v>
      </c>
      <c r="AD741">
        <f t="shared" si="281"/>
        <v>0</v>
      </c>
      <c r="AE741">
        <f t="shared" si="281"/>
        <v>0</v>
      </c>
      <c r="AF741">
        <f t="shared" si="281"/>
        <v>0</v>
      </c>
      <c r="AG741">
        <f t="shared" si="281"/>
        <v>0</v>
      </c>
      <c r="AH741">
        <f t="shared" si="280"/>
        <v>0</v>
      </c>
      <c r="AI741">
        <f t="shared" si="280"/>
        <v>0</v>
      </c>
      <c r="AJ741">
        <f t="shared" si="280"/>
        <v>0</v>
      </c>
      <c r="AK741">
        <f t="shared" si="280"/>
        <v>0</v>
      </c>
      <c r="AL741">
        <f t="shared" si="280"/>
        <v>0</v>
      </c>
      <c r="AM741">
        <f t="shared" si="280"/>
        <v>0</v>
      </c>
      <c r="AN741">
        <f t="shared" si="280"/>
        <v>0</v>
      </c>
      <c r="AO741">
        <f t="shared" si="275"/>
        <v>0</v>
      </c>
      <c r="AP741">
        <f t="shared" si="275"/>
        <v>0</v>
      </c>
      <c r="AQ741">
        <f t="shared" si="275"/>
        <v>0</v>
      </c>
      <c r="AR741">
        <f t="shared" si="275"/>
        <v>0</v>
      </c>
      <c r="AS741">
        <f t="shared" si="275"/>
        <v>0</v>
      </c>
      <c r="AT741">
        <f t="shared" si="264"/>
        <v>0</v>
      </c>
      <c r="AV741" s="25">
        <f t="shared" si="279"/>
        <v>45.171769645733413</v>
      </c>
      <c r="AW741" s="25">
        <f t="shared" si="279"/>
        <v>127.04522300052373</v>
      </c>
      <c r="AX741" s="25">
        <f t="shared" si="279"/>
        <v>364.41551061754836</v>
      </c>
      <c r="AY741" s="25">
        <f t="shared" si="279"/>
        <v>1052.6074841407044</v>
      </c>
      <c r="AZ741" s="25">
        <f t="shared" si="279"/>
        <v>3047.8369510477814</v>
      </c>
      <c r="BA741" s="25">
        <f t="shared" si="279"/>
        <v>8832.473765734987</v>
      </c>
      <c r="BB741" s="25">
        <f t="shared" si="279"/>
        <v>25603.488645394966</v>
      </c>
      <c r="BC741" s="25">
        <f t="shared" si="279"/>
        <v>74226.582731377712</v>
      </c>
      <c r="BD741" s="25">
        <f t="shared" si="279"/>
        <v>215196.30313641208</v>
      </c>
      <c r="BE741" s="25">
        <f t="shared" si="279"/>
        <v>623900.48876334867</v>
      </c>
      <c r="BF741" s="25">
        <f t="shared" si="278"/>
        <v>1808829.499539858</v>
      </c>
      <c r="BG741" s="25">
        <f t="shared" si="278"/>
        <v>5244215.8008228196</v>
      </c>
      <c r="BH741" s="25">
        <f t="shared" si="278"/>
        <v>15204204.063164905</v>
      </c>
      <c r="BI741" s="25">
        <f t="shared" si="278"/>
        <v>44080539.207467429</v>
      </c>
      <c r="BJ741" s="25">
        <f t="shared" si="278"/>
        <v>127799787.60445273</v>
      </c>
      <c r="BK741" s="25">
        <f t="shared" si="278"/>
        <v>370521466.69325632</v>
      </c>
      <c r="BL741" s="25">
        <f t="shared" si="278"/>
        <v>1074228375.5313194</v>
      </c>
      <c r="BM741" s="25">
        <f t="shared" si="278"/>
        <v>3114439268.1283507</v>
      </c>
      <c r="BN741" s="25">
        <f t="shared" si="278"/>
        <v>9029487754.9259262</v>
      </c>
    </row>
    <row r="742" spans="2:66" x14ac:dyDescent="0.3">
      <c r="B742" s="73"/>
      <c r="F742" s="75"/>
      <c r="G742" s="23"/>
      <c r="H742" s="59">
        <f t="shared" si="261"/>
        <v>0</v>
      </c>
      <c r="I742" s="77">
        <f t="shared" si="269"/>
        <v>0</v>
      </c>
      <c r="J742">
        <f t="shared" si="277"/>
        <v>0</v>
      </c>
      <c r="K742">
        <f t="shared" si="277"/>
        <v>0</v>
      </c>
      <c r="L742">
        <f t="shared" si="277"/>
        <v>0</v>
      </c>
      <c r="M742">
        <f t="shared" si="277"/>
        <v>0</v>
      </c>
      <c r="N742">
        <f t="shared" si="277"/>
        <v>0</v>
      </c>
      <c r="O742">
        <f t="shared" si="277"/>
        <v>0</v>
      </c>
      <c r="P742">
        <f t="shared" si="277"/>
        <v>0</v>
      </c>
      <c r="Q742">
        <f t="shared" si="277"/>
        <v>0</v>
      </c>
      <c r="R742">
        <f t="shared" si="277"/>
        <v>0</v>
      </c>
      <c r="S742">
        <f t="shared" si="277"/>
        <v>0</v>
      </c>
      <c r="T742">
        <f t="shared" si="277"/>
        <v>0</v>
      </c>
      <c r="U742">
        <f t="shared" si="277"/>
        <v>0</v>
      </c>
      <c r="V742">
        <f t="shared" si="277"/>
        <v>0</v>
      </c>
      <c r="W742">
        <f t="shared" si="277"/>
        <v>0</v>
      </c>
      <c r="X742">
        <f t="shared" si="277"/>
        <v>0</v>
      </c>
      <c r="Y742">
        <f t="shared" si="277"/>
        <v>0</v>
      </c>
      <c r="Z742">
        <f t="shared" si="277"/>
        <v>0</v>
      </c>
      <c r="AA742">
        <f t="shared" si="277"/>
        <v>0</v>
      </c>
      <c r="AC742">
        <f t="shared" si="281"/>
        <v>0</v>
      </c>
      <c r="AD742">
        <f t="shared" si="281"/>
        <v>0</v>
      </c>
      <c r="AE742">
        <f t="shared" si="281"/>
        <v>0</v>
      </c>
      <c r="AF742">
        <f t="shared" si="281"/>
        <v>0</v>
      </c>
      <c r="AG742">
        <f t="shared" si="281"/>
        <v>0</v>
      </c>
      <c r="AH742">
        <f t="shared" si="280"/>
        <v>0</v>
      </c>
      <c r="AI742">
        <f t="shared" si="280"/>
        <v>0</v>
      </c>
      <c r="AJ742">
        <f t="shared" si="280"/>
        <v>0</v>
      </c>
      <c r="AK742">
        <f t="shared" si="280"/>
        <v>0</v>
      </c>
      <c r="AL742">
        <f t="shared" si="280"/>
        <v>0</v>
      </c>
      <c r="AM742">
        <f t="shared" si="280"/>
        <v>0</v>
      </c>
      <c r="AN742">
        <f t="shared" si="280"/>
        <v>0</v>
      </c>
      <c r="AO742">
        <f t="shared" si="275"/>
        <v>0</v>
      </c>
      <c r="AP742">
        <f t="shared" si="275"/>
        <v>0</v>
      </c>
      <c r="AQ742">
        <f t="shared" si="275"/>
        <v>0</v>
      </c>
      <c r="AR742">
        <f t="shared" si="275"/>
        <v>0</v>
      </c>
      <c r="AS742">
        <f t="shared" si="275"/>
        <v>0</v>
      </c>
      <c r="AT742">
        <f t="shared" si="264"/>
        <v>0</v>
      </c>
      <c r="AV742" s="25">
        <f t="shared" si="279"/>
        <v>45.171769645733413</v>
      </c>
      <c r="AW742" s="25">
        <f t="shared" si="279"/>
        <v>127.04522300052373</v>
      </c>
      <c r="AX742" s="25">
        <f t="shared" si="279"/>
        <v>364.41551061754836</v>
      </c>
      <c r="AY742" s="25">
        <f t="shared" si="279"/>
        <v>1052.6074841407044</v>
      </c>
      <c r="AZ742" s="25">
        <f t="shared" si="279"/>
        <v>3047.8369510477814</v>
      </c>
      <c r="BA742" s="25">
        <f t="shared" si="279"/>
        <v>8832.473765734987</v>
      </c>
      <c r="BB742" s="25">
        <f t="shared" si="279"/>
        <v>25603.488645394966</v>
      </c>
      <c r="BC742" s="25">
        <f t="shared" si="279"/>
        <v>74226.582731377712</v>
      </c>
      <c r="BD742" s="25">
        <f t="shared" si="279"/>
        <v>215196.30313641208</v>
      </c>
      <c r="BE742" s="25">
        <f t="shared" si="279"/>
        <v>623900.48876334867</v>
      </c>
      <c r="BF742" s="25">
        <f t="shared" si="278"/>
        <v>1808829.499539858</v>
      </c>
      <c r="BG742" s="25">
        <f t="shared" si="278"/>
        <v>5244215.8008228196</v>
      </c>
      <c r="BH742" s="25">
        <f t="shared" si="278"/>
        <v>15204204.063164905</v>
      </c>
      <c r="BI742" s="25">
        <f t="shared" si="278"/>
        <v>44080539.207467429</v>
      </c>
      <c r="BJ742" s="25">
        <f t="shared" si="278"/>
        <v>127799787.60445273</v>
      </c>
      <c r="BK742" s="25">
        <f t="shared" si="278"/>
        <v>370521466.69325632</v>
      </c>
      <c r="BL742" s="25">
        <f t="shared" si="278"/>
        <v>1074228375.5313194</v>
      </c>
      <c r="BM742" s="25">
        <f t="shared" si="278"/>
        <v>3114439268.1283507</v>
      </c>
      <c r="BN742" s="25">
        <f t="shared" si="278"/>
        <v>9029487754.9259262</v>
      </c>
    </row>
    <row r="743" spans="2:66" x14ac:dyDescent="0.3">
      <c r="B743" s="73"/>
      <c r="F743" s="75"/>
      <c r="G743" s="23"/>
      <c r="H743" s="59">
        <f t="shared" si="261"/>
        <v>0</v>
      </c>
      <c r="I743" s="77">
        <f t="shared" si="269"/>
        <v>0</v>
      </c>
      <c r="J743">
        <f t="shared" si="277"/>
        <v>0</v>
      </c>
      <c r="K743">
        <f t="shared" si="277"/>
        <v>0</v>
      </c>
      <c r="L743">
        <f t="shared" si="277"/>
        <v>0</v>
      </c>
      <c r="M743">
        <f t="shared" si="277"/>
        <v>0</v>
      </c>
      <c r="N743">
        <f t="shared" si="277"/>
        <v>0</v>
      </c>
      <c r="O743">
        <f t="shared" si="277"/>
        <v>0</v>
      </c>
      <c r="P743">
        <f t="shared" si="277"/>
        <v>0</v>
      </c>
      <c r="Q743">
        <f t="shared" si="277"/>
        <v>0</v>
      </c>
      <c r="R743">
        <f t="shared" si="277"/>
        <v>0</v>
      </c>
      <c r="S743">
        <f t="shared" si="277"/>
        <v>0</v>
      </c>
      <c r="T743">
        <f t="shared" si="277"/>
        <v>0</v>
      </c>
      <c r="U743">
        <f t="shared" si="277"/>
        <v>0</v>
      </c>
      <c r="V743">
        <f t="shared" si="277"/>
        <v>0</v>
      </c>
      <c r="W743">
        <f t="shared" si="277"/>
        <v>0</v>
      </c>
      <c r="X743">
        <f t="shared" si="277"/>
        <v>0</v>
      </c>
      <c r="Y743">
        <f t="shared" si="277"/>
        <v>0</v>
      </c>
      <c r="Z743">
        <f t="shared" si="277"/>
        <v>0</v>
      </c>
      <c r="AA743">
        <f t="shared" si="277"/>
        <v>0</v>
      </c>
      <c r="AC743">
        <f t="shared" si="281"/>
        <v>0</v>
      </c>
      <c r="AD743">
        <f t="shared" si="281"/>
        <v>0</v>
      </c>
      <c r="AE743">
        <f t="shared" si="281"/>
        <v>0</v>
      </c>
      <c r="AF743">
        <f t="shared" si="281"/>
        <v>0</v>
      </c>
      <c r="AG743">
        <f t="shared" si="281"/>
        <v>0</v>
      </c>
      <c r="AH743">
        <f t="shared" si="280"/>
        <v>0</v>
      </c>
      <c r="AI743">
        <f t="shared" si="280"/>
        <v>0</v>
      </c>
      <c r="AJ743">
        <f t="shared" si="280"/>
        <v>0</v>
      </c>
      <c r="AK743">
        <f t="shared" si="280"/>
        <v>0</v>
      </c>
      <c r="AL743">
        <f t="shared" si="280"/>
        <v>0</v>
      </c>
      <c r="AM743">
        <f t="shared" si="280"/>
        <v>0</v>
      </c>
      <c r="AN743">
        <f t="shared" si="280"/>
        <v>0</v>
      </c>
      <c r="AO743">
        <f t="shared" si="275"/>
        <v>0</v>
      </c>
      <c r="AP743">
        <f t="shared" si="275"/>
        <v>0</v>
      </c>
      <c r="AQ743">
        <f t="shared" si="275"/>
        <v>0</v>
      </c>
      <c r="AR743">
        <f t="shared" si="275"/>
        <v>0</v>
      </c>
      <c r="AS743">
        <f t="shared" si="275"/>
        <v>0</v>
      </c>
      <c r="AT743">
        <f t="shared" si="264"/>
        <v>0</v>
      </c>
      <c r="AV743" s="25">
        <f t="shared" si="279"/>
        <v>45.171769645733413</v>
      </c>
      <c r="AW743" s="25">
        <f t="shared" si="279"/>
        <v>127.04522300052373</v>
      </c>
      <c r="AX743" s="25">
        <f t="shared" si="279"/>
        <v>364.41551061754836</v>
      </c>
      <c r="AY743" s="25">
        <f t="shared" si="279"/>
        <v>1052.6074841407044</v>
      </c>
      <c r="AZ743" s="25">
        <f t="shared" si="279"/>
        <v>3047.8369510477814</v>
      </c>
      <c r="BA743" s="25">
        <f t="shared" si="279"/>
        <v>8832.473765734987</v>
      </c>
      <c r="BB743" s="25">
        <f t="shared" si="279"/>
        <v>25603.488645394966</v>
      </c>
      <c r="BC743" s="25">
        <f t="shared" si="279"/>
        <v>74226.582731377712</v>
      </c>
      <c r="BD743" s="25">
        <f t="shared" si="279"/>
        <v>215196.30313641208</v>
      </c>
      <c r="BE743" s="25">
        <f t="shared" si="279"/>
        <v>623900.48876334867</v>
      </c>
      <c r="BF743" s="25">
        <f t="shared" si="278"/>
        <v>1808829.499539858</v>
      </c>
      <c r="BG743" s="25">
        <f t="shared" si="278"/>
        <v>5244215.8008228196</v>
      </c>
      <c r="BH743" s="25">
        <f t="shared" si="278"/>
        <v>15204204.063164905</v>
      </c>
      <c r="BI743" s="25">
        <f t="shared" si="278"/>
        <v>44080539.207467429</v>
      </c>
      <c r="BJ743" s="25">
        <f t="shared" si="278"/>
        <v>127799787.60445273</v>
      </c>
      <c r="BK743" s="25">
        <f t="shared" si="278"/>
        <v>370521466.69325632</v>
      </c>
      <c r="BL743" s="25">
        <f t="shared" si="278"/>
        <v>1074228375.5313194</v>
      </c>
      <c r="BM743" s="25">
        <f t="shared" si="278"/>
        <v>3114439268.1283507</v>
      </c>
      <c r="BN743" s="25">
        <f t="shared" si="278"/>
        <v>9029487754.9259262</v>
      </c>
    </row>
    <row r="744" spans="2:66" x14ac:dyDescent="0.3">
      <c r="B744" s="73"/>
      <c r="F744" s="75"/>
      <c r="G744" s="23"/>
      <c r="H744" s="59">
        <f t="shared" si="261"/>
        <v>0</v>
      </c>
      <c r="I744" s="77">
        <f t="shared" si="269"/>
        <v>0</v>
      </c>
      <c r="J744">
        <f t="shared" si="277"/>
        <v>0</v>
      </c>
      <c r="K744">
        <f t="shared" si="277"/>
        <v>0</v>
      </c>
      <c r="L744">
        <f t="shared" si="277"/>
        <v>0</v>
      </c>
      <c r="M744">
        <f t="shared" si="277"/>
        <v>0</v>
      </c>
      <c r="N744">
        <f t="shared" si="277"/>
        <v>0</v>
      </c>
      <c r="O744">
        <f t="shared" si="277"/>
        <v>0</v>
      </c>
      <c r="P744">
        <f t="shared" si="277"/>
        <v>0</v>
      </c>
      <c r="Q744">
        <f t="shared" si="277"/>
        <v>0</v>
      </c>
      <c r="R744">
        <f t="shared" si="277"/>
        <v>0</v>
      </c>
      <c r="S744">
        <f t="shared" si="277"/>
        <v>0</v>
      </c>
      <c r="T744">
        <f t="shared" si="277"/>
        <v>0</v>
      </c>
      <c r="U744">
        <f t="shared" si="277"/>
        <v>0</v>
      </c>
      <c r="V744">
        <f t="shared" si="277"/>
        <v>0</v>
      </c>
      <c r="W744">
        <f t="shared" si="277"/>
        <v>0</v>
      </c>
      <c r="X744">
        <f t="shared" si="277"/>
        <v>0</v>
      </c>
      <c r="Y744">
        <f t="shared" si="277"/>
        <v>0</v>
      </c>
      <c r="Z744">
        <f t="shared" si="277"/>
        <v>0</v>
      </c>
      <c r="AA744">
        <f t="shared" si="277"/>
        <v>0</v>
      </c>
      <c r="AC744">
        <f t="shared" si="281"/>
        <v>0</v>
      </c>
      <c r="AD744">
        <f t="shared" si="281"/>
        <v>0</v>
      </c>
      <c r="AE744">
        <f t="shared" si="281"/>
        <v>0</v>
      </c>
      <c r="AF744">
        <f t="shared" si="281"/>
        <v>0</v>
      </c>
      <c r="AG744">
        <f t="shared" si="281"/>
        <v>0</v>
      </c>
      <c r="AH744">
        <f t="shared" si="280"/>
        <v>0</v>
      </c>
      <c r="AI744">
        <f t="shared" si="280"/>
        <v>0</v>
      </c>
      <c r="AJ744">
        <f t="shared" si="280"/>
        <v>0</v>
      </c>
      <c r="AK744">
        <f t="shared" si="280"/>
        <v>0</v>
      </c>
      <c r="AL744">
        <f t="shared" si="280"/>
        <v>0</v>
      </c>
      <c r="AM744">
        <f t="shared" si="280"/>
        <v>0</v>
      </c>
      <c r="AN744">
        <f t="shared" si="280"/>
        <v>0</v>
      </c>
      <c r="AO744">
        <f t="shared" si="275"/>
        <v>0</v>
      </c>
      <c r="AP744">
        <f t="shared" si="275"/>
        <v>0</v>
      </c>
      <c r="AQ744">
        <f t="shared" si="275"/>
        <v>0</v>
      </c>
      <c r="AR744">
        <f t="shared" si="275"/>
        <v>0</v>
      </c>
      <c r="AS744">
        <f t="shared" si="275"/>
        <v>0</v>
      </c>
      <c r="AT744">
        <f t="shared" si="264"/>
        <v>0</v>
      </c>
      <c r="AV744" s="25">
        <f t="shared" si="279"/>
        <v>45.171769645733413</v>
      </c>
      <c r="AW744" s="25">
        <f t="shared" si="279"/>
        <v>127.04522300052373</v>
      </c>
      <c r="AX744" s="25">
        <f t="shared" si="279"/>
        <v>364.41551061754836</v>
      </c>
      <c r="AY744" s="25">
        <f t="shared" si="279"/>
        <v>1052.6074841407044</v>
      </c>
      <c r="AZ744" s="25">
        <f t="shared" si="279"/>
        <v>3047.8369510477814</v>
      </c>
      <c r="BA744" s="25">
        <f t="shared" si="279"/>
        <v>8832.473765734987</v>
      </c>
      <c r="BB744" s="25">
        <f t="shared" si="279"/>
        <v>25603.488645394966</v>
      </c>
      <c r="BC744" s="25">
        <f t="shared" si="279"/>
        <v>74226.582731377712</v>
      </c>
      <c r="BD744" s="25">
        <f t="shared" si="279"/>
        <v>215196.30313641208</v>
      </c>
      <c r="BE744" s="25">
        <f t="shared" si="279"/>
        <v>623900.48876334867</v>
      </c>
      <c r="BF744" s="25">
        <f t="shared" si="278"/>
        <v>1808829.499539858</v>
      </c>
      <c r="BG744" s="25">
        <f t="shared" si="278"/>
        <v>5244215.8008228196</v>
      </c>
      <c r="BH744" s="25">
        <f t="shared" si="278"/>
        <v>15204204.063164905</v>
      </c>
      <c r="BI744" s="25">
        <f t="shared" si="278"/>
        <v>44080539.207467429</v>
      </c>
      <c r="BJ744" s="25">
        <f t="shared" si="278"/>
        <v>127799787.60445273</v>
      </c>
      <c r="BK744" s="25">
        <f t="shared" si="278"/>
        <v>370521466.69325632</v>
      </c>
      <c r="BL744" s="25">
        <f t="shared" si="278"/>
        <v>1074228375.5313194</v>
      </c>
      <c r="BM744" s="25">
        <f t="shared" si="278"/>
        <v>3114439268.1283507</v>
      </c>
      <c r="BN744" s="25">
        <f t="shared" si="278"/>
        <v>9029487754.9259262</v>
      </c>
    </row>
    <row r="745" spans="2:66" x14ac:dyDescent="0.3">
      <c r="B745" s="73"/>
      <c r="F745" s="75"/>
      <c r="G745" s="23"/>
      <c r="H745" s="59">
        <f t="shared" si="261"/>
        <v>0</v>
      </c>
      <c r="I745" s="77">
        <f t="shared" si="269"/>
        <v>0</v>
      </c>
      <c r="J745">
        <f t="shared" si="277"/>
        <v>0</v>
      </c>
      <c r="K745">
        <f t="shared" si="277"/>
        <v>0</v>
      </c>
      <c r="L745">
        <f t="shared" si="277"/>
        <v>0</v>
      </c>
      <c r="M745">
        <f t="shared" ref="M745:AA745" si="282">IF(AND(M$10&lt;=$D745,$D745&lt;N$10)=TRUE,(M$9*100+100*($D745-M$10)/(N$10-M$10)),0)</f>
        <v>0</v>
      </c>
      <c r="N745">
        <f t="shared" si="282"/>
        <v>0</v>
      </c>
      <c r="O745">
        <f t="shared" si="282"/>
        <v>0</v>
      </c>
      <c r="P745">
        <f t="shared" si="282"/>
        <v>0</v>
      </c>
      <c r="Q745">
        <f t="shared" si="282"/>
        <v>0</v>
      </c>
      <c r="R745">
        <f t="shared" si="282"/>
        <v>0</v>
      </c>
      <c r="S745">
        <f t="shared" si="282"/>
        <v>0</v>
      </c>
      <c r="T745">
        <f t="shared" si="282"/>
        <v>0</v>
      </c>
      <c r="U745">
        <f t="shared" si="282"/>
        <v>0</v>
      </c>
      <c r="V745">
        <f t="shared" si="282"/>
        <v>0</v>
      </c>
      <c r="W745">
        <f t="shared" si="282"/>
        <v>0</v>
      </c>
      <c r="X745">
        <f t="shared" si="282"/>
        <v>0</v>
      </c>
      <c r="Y745">
        <f t="shared" si="282"/>
        <v>0</v>
      </c>
      <c r="Z745">
        <f t="shared" si="282"/>
        <v>0</v>
      </c>
      <c r="AA745">
        <f t="shared" si="282"/>
        <v>0</v>
      </c>
      <c r="AC745">
        <f t="shared" si="281"/>
        <v>0</v>
      </c>
      <c r="AD745">
        <f t="shared" si="281"/>
        <v>0</v>
      </c>
      <c r="AE745">
        <f t="shared" si="281"/>
        <v>0</v>
      </c>
      <c r="AF745">
        <f t="shared" si="281"/>
        <v>0</v>
      </c>
      <c r="AG745">
        <f t="shared" si="281"/>
        <v>0</v>
      </c>
      <c r="AH745">
        <f t="shared" si="280"/>
        <v>0</v>
      </c>
      <c r="AI745">
        <f t="shared" si="280"/>
        <v>0</v>
      </c>
      <c r="AJ745">
        <f t="shared" si="280"/>
        <v>0</v>
      </c>
      <c r="AK745">
        <f t="shared" si="280"/>
        <v>0</v>
      </c>
      <c r="AL745">
        <f t="shared" si="280"/>
        <v>0</v>
      </c>
      <c r="AM745">
        <f t="shared" si="280"/>
        <v>0</v>
      </c>
      <c r="AN745">
        <f t="shared" si="280"/>
        <v>0</v>
      </c>
      <c r="AO745">
        <f t="shared" si="275"/>
        <v>0</v>
      </c>
      <c r="AP745">
        <f t="shared" si="275"/>
        <v>0</v>
      </c>
      <c r="AQ745">
        <f t="shared" si="275"/>
        <v>0</v>
      </c>
      <c r="AR745">
        <f t="shared" si="275"/>
        <v>0</v>
      </c>
      <c r="AS745">
        <f t="shared" si="275"/>
        <v>0</v>
      </c>
      <c r="AT745">
        <f t="shared" si="264"/>
        <v>0</v>
      </c>
      <c r="AV745" s="25">
        <f t="shared" si="279"/>
        <v>45.171769645733413</v>
      </c>
      <c r="AW745" s="25">
        <f t="shared" si="279"/>
        <v>127.04522300052373</v>
      </c>
      <c r="AX745" s="25">
        <f t="shared" si="279"/>
        <v>364.41551061754836</v>
      </c>
      <c r="AY745" s="25">
        <f t="shared" si="279"/>
        <v>1052.6074841407044</v>
      </c>
      <c r="AZ745" s="25">
        <f t="shared" si="279"/>
        <v>3047.8369510477814</v>
      </c>
      <c r="BA745" s="25">
        <f t="shared" si="279"/>
        <v>8832.473765734987</v>
      </c>
      <c r="BB745" s="25">
        <f t="shared" si="279"/>
        <v>25603.488645394966</v>
      </c>
      <c r="BC745" s="25">
        <f t="shared" si="279"/>
        <v>74226.582731377712</v>
      </c>
      <c r="BD745" s="25">
        <f t="shared" si="279"/>
        <v>215196.30313641208</v>
      </c>
      <c r="BE745" s="25">
        <f t="shared" si="279"/>
        <v>623900.48876334867</v>
      </c>
      <c r="BF745" s="25">
        <f t="shared" si="278"/>
        <v>1808829.499539858</v>
      </c>
      <c r="BG745" s="25">
        <f t="shared" si="278"/>
        <v>5244215.8008228196</v>
      </c>
      <c r="BH745" s="25">
        <f t="shared" si="278"/>
        <v>15204204.063164905</v>
      </c>
      <c r="BI745" s="25">
        <f t="shared" si="278"/>
        <v>44080539.207467429</v>
      </c>
      <c r="BJ745" s="25">
        <f t="shared" si="278"/>
        <v>127799787.60445273</v>
      </c>
      <c r="BK745" s="25">
        <f t="shared" si="278"/>
        <v>370521466.69325632</v>
      </c>
      <c r="BL745" s="25">
        <f t="shared" si="278"/>
        <v>1074228375.5313194</v>
      </c>
      <c r="BM745" s="25">
        <f t="shared" si="278"/>
        <v>3114439268.1283507</v>
      </c>
      <c r="BN745" s="25">
        <f t="shared" si="278"/>
        <v>9029487754.9259262</v>
      </c>
    </row>
    <row r="746" spans="2:66" x14ac:dyDescent="0.3">
      <c r="B746" s="73"/>
      <c r="F746" s="75"/>
      <c r="G746" s="23"/>
      <c r="H746" s="59">
        <f t="shared" si="261"/>
        <v>0</v>
      </c>
      <c r="I746" s="77">
        <f t="shared" si="269"/>
        <v>0</v>
      </c>
      <c r="J746">
        <f t="shared" ref="J746:AA760" si="283">IF(AND(J$10&lt;=$D746,$D746&lt;K$10)=TRUE,(J$9*100+100*($D746-J$10)/(K$10-J$10)),0)</f>
        <v>0</v>
      </c>
      <c r="K746">
        <f t="shared" si="283"/>
        <v>0</v>
      </c>
      <c r="L746">
        <f t="shared" si="283"/>
        <v>0</v>
      </c>
      <c r="M746">
        <f t="shared" si="283"/>
        <v>0</v>
      </c>
      <c r="N746">
        <f t="shared" si="283"/>
        <v>0</v>
      </c>
      <c r="O746">
        <f t="shared" si="283"/>
        <v>0</v>
      </c>
      <c r="P746">
        <f t="shared" si="283"/>
        <v>0</v>
      </c>
      <c r="Q746">
        <f t="shared" si="283"/>
        <v>0</v>
      </c>
      <c r="R746">
        <f t="shared" si="283"/>
        <v>0</v>
      </c>
      <c r="S746">
        <f t="shared" si="283"/>
        <v>0</v>
      </c>
      <c r="T746">
        <f t="shared" si="283"/>
        <v>0</v>
      </c>
      <c r="U746">
        <f t="shared" si="283"/>
        <v>0</v>
      </c>
      <c r="V746">
        <f t="shared" si="283"/>
        <v>0</v>
      </c>
      <c r="W746">
        <f t="shared" si="283"/>
        <v>0</v>
      </c>
      <c r="X746">
        <f t="shared" si="283"/>
        <v>0</v>
      </c>
      <c r="Y746">
        <f t="shared" si="283"/>
        <v>0</v>
      </c>
      <c r="Z746">
        <f t="shared" si="283"/>
        <v>0</v>
      </c>
      <c r="AA746">
        <f t="shared" si="283"/>
        <v>0</v>
      </c>
      <c r="AC746">
        <f t="shared" si="281"/>
        <v>0</v>
      </c>
      <c r="AD746">
        <f t="shared" si="281"/>
        <v>0</v>
      </c>
      <c r="AE746">
        <f t="shared" si="281"/>
        <v>0</v>
      </c>
      <c r="AF746">
        <f t="shared" si="281"/>
        <v>0</v>
      </c>
      <c r="AG746">
        <f t="shared" si="281"/>
        <v>0</v>
      </c>
      <c r="AH746">
        <f t="shared" si="280"/>
        <v>0</v>
      </c>
      <c r="AI746">
        <f t="shared" si="280"/>
        <v>0</v>
      </c>
      <c r="AJ746">
        <f t="shared" si="280"/>
        <v>0</v>
      </c>
      <c r="AK746">
        <f t="shared" si="280"/>
        <v>0</v>
      </c>
      <c r="AL746">
        <f t="shared" si="280"/>
        <v>0</v>
      </c>
      <c r="AM746">
        <f t="shared" si="280"/>
        <v>0</v>
      </c>
      <c r="AN746">
        <f t="shared" si="280"/>
        <v>0</v>
      </c>
      <c r="AO746">
        <f t="shared" si="275"/>
        <v>0</v>
      </c>
      <c r="AP746">
        <f t="shared" si="275"/>
        <v>0</v>
      </c>
      <c r="AQ746">
        <f t="shared" si="275"/>
        <v>0</v>
      </c>
      <c r="AR746">
        <f t="shared" si="275"/>
        <v>0</v>
      </c>
      <c r="AS746">
        <f t="shared" si="275"/>
        <v>0</v>
      </c>
      <c r="AT746">
        <f t="shared" si="264"/>
        <v>0</v>
      </c>
      <c r="AV746" s="25">
        <f t="shared" si="279"/>
        <v>45.171769645733413</v>
      </c>
      <c r="AW746" s="25">
        <f t="shared" si="279"/>
        <v>127.04522300052373</v>
      </c>
      <c r="AX746" s="25">
        <f t="shared" si="279"/>
        <v>364.41551061754836</v>
      </c>
      <c r="AY746" s="25">
        <f t="shared" si="279"/>
        <v>1052.6074841407044</v>
      </c>
      <c r="AZ746" s="25">
        <f t="shared" si="279"/>
        <v>3047.8369510477814</v>
      </c>
      <c r="BA746" s="25">
        <f t="shared" si="279"/>
        <v>8832.473765734987</v>
      </c>
      <c r="BB746" s="25">
        <f t="shared" si="279"/>
        <v>25603.488645394966</v>
      </c>
      <c r="BC746" s="25">
        <f t="shared" si="279"/>
        <v>74226.582731377712</v>
      </c>
      <c r="BD746" s="25">
        <f t="shared" si="279"/>
        <v>215196.30313641208</v>
      </c>
      <c r="BE746" s="25">
        <f t="shared" si="279"/>
        <v>623900.48876334867</v>
      </c>
      <c r="BF746" s="25">
        <f t="shared" si="278"/>
        <v>1808829.499539858</v>
      </c>
      <c r="BG746" s="25">
        <f t="shared" si="278"/>
        <v>5244215.8008228196</v>
      </c>
      <c r="BH746" s="25">
        <f t="shared" si="278"/>
        <v>15204204.063164905</v>
      </c>
      <c r="BI746" s="25">
        <f t="shared" si="278"/>
        <v>44080539.207467429</v>
      </c>
      <c r="BJ746" s="25">
        <f t="shared" si="278"/>
        <v>127799787.60445273</v>
      </c>
      <c r="BK746" s="25">
        <f t="shared" si="278"/>
        <v>370521466.69325632</v>
      </c>
      <c r="BL746" s="25">
        <f t="shared" si="278"/>
        <v>1074228375.5313194</v>
      </c>
      <c r="BM746" s="25">
        <f t="shared" si="278"/>
        <v>3114439268.1283507</v>
      </c>
      <c r="BN746" s="25">
        <f t="shared" si="278"/>
        <v>9029487754.9259262</v>
      </c>
    </row>
    <row r="747" spans="2:66" x14ac:dyDescent="0.3">
      <c r="B747" s="73"/>
      <c r="F747" s="75"/>
      <c r="G747" s="23"/>
      <c r="H747" s="59">
        <f t="shared" si="261"/>
        <v>0</v>
      </c>
      <c r="I747" s="77">
        <f t="shared" si="269"/>
        <v>0</v>
      </c>
      <c r="J747">
        <f t="shared" si="283"/>
        <v>0</v>
      </c>
      <c r="K747">
        <f t="shared" si="283"/>
        <v>0</v>
      </c>
      <c r="L747">
        <f t="shared" si="283"/>
        <v>0</v>
      </c>
      <c r="M747">
        <f t="shared" si="283"/>
        <v>0</v>
      </c>
      <c r="N747">
        <f t="shared" si="283"/>
        <v>0</v>
      </c>
      <c r="O747">
        <f t="shared" si="283"/>
        <v>0</v>
      </c>
      <c r="P747">
        <f t="shared" si="283"/>
        <v>0</v>
      </c>
      <c r="Q747">
        <f t="shared" si="283"/>
        <v>0</v>
      </c>
      <c r="R747">
        <f t="shared" si="283"/>
        <v>0</v>
      </c>
      <c r="S747">
        <f t="shared" si="283"/>
        <v>0</v>
      </c>
      <c r="T747">
        <f t="shared" si="283"/>
        <v>0</v>
      </c>
      <c r="U747">
        <f t="shared" si="283"/>
        <v>0</v>
      </c>
      <c r="V747">
        <f t="shared" si="283"/>
        <v>0</v>
      </c>
      <c r="W747">
        <f t="shared" si="283"/>
        <v>0</v>
      </c>
      <c r="X747">
        <f t="shared" si="283"/>
        <v>0</v>
      </c>
      <c r="Y747">
        <f t="shared" si="283"/>
        <v>0</v>
      </c>
      <c r="Z747">
        <f t="shared" si="283"/>
        <v>0</v>
      </c>
      <c r="AA747">
        <f t="shared" si="283"/>
        <v>0</v>
      </c>
      <c r="AC747">
        <f t="shared" si="281"/>
        <v>0</v>
      </c>
      <c r="AD747">
        <f t="shared" si="281"/>
        <v>0</v>
      </c>
      <c r="AE747">
        <f t="shared" si="281"/>
        <v>0</v>
      </c>
      <c r="AF747">
        <f t="shared" si="281"/>
        <v>0</v>
      </c>
      <c r="AG747">
        <f t="shared" si="281"/>
        <v>0</v>
      </c>
      <c r="AH747">
        <f t="shared" si="280"/>
        <v>0</v>
      </c>
      <c r="AI747">
        <f t="shared" si="280"/>
        <v>0</v>
      </c>
      <c r="AJ747">
        <f t="shared" si="280"/>
        <v>0</v>
      </c>
      <c r="AK747">
        <f t="shared" si="280"/>
        <v>0</v>
      </c>
      <c r="AL747">
        <f t="shared" si="280"/>
        <v>0</v>
      </c>
      <c r="AM747">
        <f t="shared" si="280"/>
        <v>0</v>
      </c>
      <c r="AN747">
        <f t="shared" si="280"/>
        <v>0</v>
      </c>
      <c r="AO747">
        <f t="shared" si="275"/>
        <v>0</v>
      </c>
      <c r="AP747">
        <f t="shared" si="275"/>
        <v>0</v>
      </c>
      <c r="AQ747">
        <f t="shared" si="275"/>
        <v>0</v>
      </c>
      <c r="AR747">
        <f t="shared" si="275"/>
        <v>0</v>
      </c>
      <c r="AS747">
        <f t="shared" si="275"/>
        <v>0</v>
      </c>
      <c r="AT747">
        <f t="shared" si="264"/>
        <v>0</v>
      </c>
      <c r="AV747" s="25">
        <f t="shared" si="279"/>
        <v>45.171769645733413</v>
      </c>
      <c r="AW747" s="25">
        <f t="shared" si="279"/>
        <v>127.04522300052373</v>
      </c>
      <c r="AX747" s="25">
        <f t="shared" si="279"/>
        <v>364.41551061754836</v>
      </c>
      <c r="AY747" s="25">
        <f t="shared" si="279"/>
        <v>1052.6074841407044</v>
      </c>
      <c r="AZ747" s="25">
        <f t="shared" si="279"/>
        <v>3047.8369510477814</v>
      </c>
      <c r="BA747" s="25">
        <f t="shared" si="279"/>
        <v>8832.473765734987</v>
      </c>
      <c r="BB747" s="25">
        <f t="shared" si="279"/>
        <v>25603.488645394966</v>
      </c>
      <c r="BC747" s="25">
        <f t="shared" si="279"/>
        <v>74226.582731377712</v>
      </c>
      <c r="BD747" s="25">
        <f t="shared" si="279"/>
        <v>215196.30313641208</v>
      </c>
      <c r="BE747" s="25">
        <f t="shared" si="279"/>
        <v>623900.48876334867</v>
      </c>
      <c r="BF747" s="25">
        <f t="shared" si="279"/>
        <v>1808829.499539858</v>
      </c>
      <c r="BG747" s="25">
        <f t="shared" si="279"/>
        <v>5244215.8008228196</v>
      </c>
      <c r="BH747" s="25">
        <f t="shared" si="279"/>
        <v>15204204.063164905</v>
      </c>
      <c r="BI747" s="25">
        <f t="shared" si="279"/>
        <v>44080539.207467429</v>
      </c>
      <c r="BJ747" s="25">
        <f t="shared" si="279"/>
        <v>127799787.60445273</v>
      </c>
      <c r="BK747" s="25">
        <f t="shared" si="279"/>
        <v>370521466.69325632</v>
      </c>
      <c r="BL747" s="25">
        <f t="shared" ref="BF747:BN762" si="284">$H$1+EXP(EXP($H$6*($E$4+($D747-$D$4)*$C$4)+$H$5)*BL$10+EXP($H$4*($E$4+($D747-$D$4)*$C$4)+$H$3)+$H$2)</f>
        <v>1074228375.5313194</v>
      </c>
      <c r="BM747" s="25">
        <f t="shared" si="284"/>
        <v>3114439268.1283507</v>
      </c>
      <c r="BN747" s="25">
        <f t="shared" si="284"/>
        <v>9029487754.9259262</v>
      </c>
    </row>
    <row r="748" spans="2:66" x14ac:dyDescent="0.3">
      <c r="B748" s="73"/>
      <c r="F748" s="75"/>
      <c r="G748" s="23"/>
      <c r="H748" s="59">
        <f t="shared" si="261"/>
        <v>0</v>
      </c>
      <c r="I748" s="77">
        <f t="shared" si="269"/>
        <v>0</v>
      </c>
      <c r="J748">
        <f t="shared" si="283"/>
        <v>0</v>
      </c>
      <c r="K748">
        <f t="shared" si="283"/>
        <v>0</v>
      </c>
      <c r="L748">
        <f t="shared" si="283"/>
        <v>0</v>
      </c>
      <c r="M748">
        <f t="shared" si="283"/>
        <v>0</v>
      </c>
      <c r="N748">
        <f t="shared" si="283"/>
        <v>0</v>
      </c>
      <c r="O748">
        <f t="shared" si="283"/>
        <v>0</v>
      </c>
      <c r="P748">
        <f t="shared" si="283"/>
        <v>0</v>
      </c>
      <c r="Q748">
        <f t="shared" si="283"/>
        <v>0</v>
      </c>
      <c r="R748">
        <f t="shared" si="283"/>
        <v>0</v>
      </c>
      <c r="S748">
        <f t="shared" si="283"/>
        <v>0</v>
      </c>
      <c r="T748">
        <f t="shared" si="283"/>
        <v>0</v>
      </c>
      <c r="U748">
        <f t="shared" si="283"/>
        <v>0</v>
      </c>
      <c r="V748">
        <f t="shared" si="283"/>
        <v>0</v>
      </c>
      <c r="W748">
        <f t="shared" si="283"/>
        <v>0</v>
      </c>
      <c r="X748">
        <f t="shared" si="283"/>
        <v>0</v>
      </c>
      <c r="Y748">
        <f t="shared" si="283"/>
        <v>0</v>
      </c>
      <c r="Z748">
        <f t="shared" si="283"/>
        <v>0</v>
      </c>
      <c r="AA748">
        <f t="shared" si="283"/>
        <v>0</v>
      </c>
      <c r="AC748">
        <f t="shared" si="281"/>
        <v>0</v>
      </c>
      <c r="AD748">
        <f t="shared" si="281"/>
        <v>0</v>
      </c>
      <c r="AE748">
        <f t="shared" si="281"/>
        <v>0</v>
      </c>
      <c r="AF748">
        <f t="shared" si="281"/>
        <v>0</v>
      </c>
      <c r="AG748">
        <f t="shared" si="281"/>
        <v>0</v>
      </c>
      <c r="AH748">
        <f t="shared" si="280"/>
        <v>0</v>
      </c>
      <c r="AI748">
        <f t="shared" si="280"/>
        <v>0</v>
      </c>
      <c r="AJ748">
        <f t="shared" si="280"/>
        <v>0</v>
      </c>
      <c r="AK748">
        <f t="shared" si="280"/>
        <v>0</v>
      </c>
      <c r="AL748">
        <f t="shared" si="280"/>
        <v>0</v>
      </c>
      <c r="AM748">
        <f t="shared" si="280"/>
        <v>0</v>
      </c>
      <c r="AN748">
        <f t="shared" si="280"/>
        <v>0</v>
      </c>
      <c r="AO748">
        <f t="shared" si="275"/>
        <v>0</v>
      </c>
      <c r="AP748">
        <f t="shared" si="275"/>
        <v>0</v>
      </c>
      <c r="AQ748">
        <f t="shared" si="275"/>
        <v>0</v>
      </c>
      <c r="AR748">
        <f t="shared" si="275"/>
        <v>0</v>
      </c>
      <c r="AS748">
        <f t="shared" si="275"/>
        <v>0</v>
      </c>
      <c r="AT748">
        <f t="shared" si="264"/>
        <v>0</v>
      </c>
      <c r="AV748" s="25">
        <f t="shared" ref="AV748:BK763" si="285">$H$1+EXP(EXP($H$6*($E$4+($D748-$D$4)*$C$4)+$H$5)*AV$10+EXP($H$4*($E$4+($D748-$D$4)*$C$4)+$H$3)+$H$2)</f>
        <v>45.171769645733413</v>
      </c>
      <c r="AW748" s="25">
        <f t="shared" si="285"/>
        <v>127.04522300052373</v>
      </c>
      <c r="AX748" s="25">
        <f t="shared" si="285"/>
        <v>364.41551061754836</v>
      </c>
      <c r="AY748" s="25">
        <f t="shared" si="285"/>
        <v>1052.6074841407044</v>
      </c>
      <c r="AZ748" s="25">
        <f t="shared" si="285"/>
        <v>3047.8369510477814</v>
      </c>
      <c r="BA748" s="25">
        <f t="shared" si="285"/>
        <v>8832.473765734987</v>
      </c>
      <c r="BB748" s="25">
        <f t="shared" si="285"/>
        <v>25603.488645394966</v>
      </c>
      <c r="BC748" s="25">
        <f t="shared" si="285"/>
        <v>74226.582731377712</v>
      </c>
      <c r="BD748" s="25">
        <f t="shared" si="285"/>
        <v>215196.30313641208</v>
      </c>
      <c r="BE748" s="25">
        <f t="shared" si="285"/>
        <v>623900.48876334867</v>
      </c>
      <c r="BF748" s="25">
        <f t="shared" si="284"/>
        <v>1808829.499539858</v>
      </c>
      <c r="BG748" s="25">
        <f t="shared" si="284"/>
        <v>5244215.8008228196</v>
      </c>
      <c r="BH748" s="25">
        <f t="shared" si="284"/>
        <v>15204204.063164905</v>
      </c>
      <c r="BI748" s="25">
        <f t="shared" si="284"/>
        <v>44080539.207467429</v>
      </c>
      <c r="BJ748" s="25">
        <f t="shared" si="284"/>
        <v>127799787.60445273</v>
      </c>
      <c r="BK748" s="25">
        <f t="shared" si="284"/>
        <v>370521466.69325632</v>
      </c>
      <c r="BL748" s="25">
        <f t="shared" si="284"/>
        <v>1074228375.5313194</v>
      </c>
      <c r="BM748" s="25">
        <f t="shared" si="284"/>
        <v>3114439268.1283507</v>
      </c>
      <c r="BN748" s="25">
        <f t="shared" si="284"/>
        <v>9029487754.9259262</v>
      </c>
    </row>
    <row r="749" spans="2:66" x14ac:dyDescent="0.3">
      <c r="B749" s="73"/>
      <c r="F749" s="75"/>
      <c r="G749" s="23"/>
      <c r="H749" s="59">
        <f t="shared" si="261"/>
        <v>0</v>
      </c>
      <c r="I749" s="77">
        <f t="shared" si="269"/>
        <v>0</v>
      </c>
      <c r="J749">
        <f t="shared" si="283"/>
        <v>0</v>
      </c>
      <c r="K749">
        <f t="shared" si="283"/>
        <v>0</v>
      </c>
      <c r="L749">
        <f t="shared" si="283"/>
        <v>0</v>
      </c>
      <c r="M749">
        <f t="shared" si="283"/>
        <v>0</v>
      </c>
      <c r="N749">
        <f t="shared" si="283"/>
        <v>0</v>
      </c>
      <c r="O749">
        <f t="shared" si="283"/>
        <v>0</v>
      </c>
      <c r="P749">
        <f t="shared" si="283"/>
        <v>0</v>
      </c>
      <c r="Q749">
        <f t="shared" si="283"/>
        <v>0</v>
      </c>
      <c r="R749">
        <f t="shared" si="283"/>
        <v>0</v>
      </c>
      <c r="S749">
        <f t="shared" si="283"/>
        <v>0</v>
      </c>
      <c r="T749">
        <f t="shared" si="283"/>
        <v>0</v>
      </c>
      <c r="U749">
        <f t="shared" si="283"/>
        <v>0</v>
      </c>
      <c r="V749">
        <f t="shared" si="283"/>
        <v>0</v>
      </c>
      <c r="W749">
        <f t="shared" si="283"/>
        <v>0</v>
      </c>
      <c r="X749">
        <f t="shared" si="283"/>
        <v>0</v>
      </c>
      <c r="Y749">
        <f t="shared" si="283"/>
        <v>0</v>
      </c>
      <c r="Z749">
        <f t="shared" si="283"/>
        <v>0</v>
      </c>
      <c r="AA749">
        <f t="shared" si="283"/>
        <v>0</v>
      </c>
      <c r="AC749">
        <f t="shared" si="281"/>
        <v>0</v>
      </c>
      <c r="AD749">
        <f t="shared" si="281"/>
        <v>0</v>
      </c>
      <c r="AE749">
        <f t="shared" si="281"/>
        <v>0</v>
      </c>
      <c r="AF749">
        <f t="shared" si="281"/>
        <v>0</v>
      </c>
      <c r="AG749">
        <f t="shared" si="281"/>
        <v>0</v>
      </c>
      <c r="AH749">
        <f t="shared" si="280"/>
        <v>0</v>
      </c>
      <c r="AI749">
        <f t="shared" si="280"/>
        <v>0</v>
      </c>
      <c r="AJ749">
        <f t="shared" si="280"/>
        <v>0</v>
      </c>
      <c r="AK749">
        <f t="shared" si="280"/>
        <v>0</v>
      </c>
      <c r="AL749">
        <f t="shared" si="280"/>
        <v>0</v>
      </c>
      <c r="AM749">
        <f t="shared" si="280"/>
        <v>0</v>
      </c>
      <c r="AN749">
        <f t="shared" si="280"/>
        <v>0</v>
      </c>
      <c r="AO749">
        <f t="shared" si="275"/>
        <v>0</v>
      </c>
      <c r="AP749">
        <f t="shared" si="275"/>
        <v>0</v>
      </c>
      <c r="AQ749">
        <f t="shared" si="275"/>
        <v>0</v>
      </c>
      <c r="AR749">
        <f t="shared" si="275"/>
        <v>0</v>
      </c>
      <c r="AS749">
        <f t="shared" si="275"/>
        <v>0</v>
      </c>
      <c r="AT749">
        <f t="shared" si="264"/>
        <v>0</v>
      </c>
      <c r="AV749" s="25">
        <f t="shared" si="285"/>
        <v>45.171769645733413</v>
      </c>
      <c r="AW749" s="25">
        <f t="shared" si="285"/>
        <v>127.04522300052373</v>
      </c>
      <c r="AX749" s="25">
        <f t="shared" si="285"/>
        <v>364.41551061754836</v>
      </c>
      <c r="AY749" s="25">
        <f t="shared" si="285"/>
        <v>1052.6074841407044</v>
      </c>
      <c r="AZ749" s="25">
        <f t="shared" si="285"/>
        <v>3047.8369510477814</v>
      </c>
      <c r="BA749" s="25">
        <f t="shared" si="285"/>
        <v>8832.473765734987</v>
      </c>
      <c r="BB749" s="25">
        <f t="shared" si="285"/>
        <v>25603.488645394966</v>
      </c>
      <c r="BC749" s="25">
        <f t="shared" si="285"/>
        <v>74226.582731377712</v>
      </c>
      <c r="BD749" s="25">
        <f t="shared" si="285"/>
        <v>215196.30313641208</v>
      </c>
      <c r="BE749" s="25">
        <f t="shared" si="285"/>
        <v>623900.48876334867</v>
      </c>
      <c r="BF749" s="25">
        <f t="shared" si="284"/>
        <v>1808829.499539858</v>
      </c>
      <c r="BG749" s="25">
        <f t="shared" si="284"/>
        <v>5244215.8008228196</v>
      </c>
      <c r="BH749" s="25">
        <f t="shared" si="284"/>
        <v>15204204.063164905</v>
      </c>
      <c r="BI749" s="25">
        <f t="shared" si="284"/>
        <v>44080539.207467429</v>
      </c>
      <c r="BJ749" s="25">
        <f t="shared" si="284"/>
        <v>127799787.60445273</v>
      </c>
      <c r="BK749" s="25">
        <f t="shared" si="284"/>
        <v>370521466.69325632</v>
      </c>
      <c r="BL749" s="25">
        <f t="shared" si="284"/>
        <v>1074228375.5313194</v>
      </c>
      <c r="BM749" s="25">
        <f t="shared" si="284"/>
        <v>3114439268.1283507</v>
      </c>
      <c r="BN749" s="25">
        <f t="shared" si="284"/>
        <v>9029487754.9259262</v>
      </c>
    </row>
    <row r="750" spans="2:66" x14ac:dyDescent="0.3">
      <c r="B750" s="73"/>
      <c r="F750" s="75"/>
      <c r="G750" s="23"/>
      <c r="H750" s="59">
        <f t="shared" ref="H750:H813" si="286">SUM(J750:Z750)</f>
        <v>0</v>
      </c>
      <c r="I750" s="77">
        <f t="shared" si="269"/>
        <v>0</v>
      </c>
      <c r="J750">
        <f t="shared" si="283"/>
        <v>0</v>
      </c>
      <c r="K750">
        <f t="shared" si="283"/>
        <v>0</v>
      </c>
      <c r="L750">
        <f t="shared" si="283"/>
        <v>0</v>
      </c>
      <c r="M750">
        <f t="shared" si="283"/>
        <v>0</v>
      </c>
      <c r="N750">
        <f t="shared" si="283"/>
        <v>0</v>
      </c>
      <c r="O750">
        <f t="shared" si="283"/>
        <v>0</v>
      </c>
      <c r="P750">
        <f t="shared" si="283"/>
        <v>0</v>
      </c>
      <c r="Q750">
        <f t="shared" si="283"/>
        <v>0</v>
      </c>
      <c r="R750">
        <f t="shared" si="283"/>
        <v>0</v>
      </c>
      <c r="S750">
        <f t="shared" si="283"/>
        <v>0</v>
      </c>
      <c r="T750">
        <f t="shared" si="283"/>
        <v>0</v>
      </c>
      <c r="U750">
        <f t="shared" si="283"/>
        <v>0</v>
      </c>
      <c r="V750">
        <f t="shared" si="283"/>
        <v>0</v>
      </c>
      <c r="W750">
        <f t="shared" si="283"/>
        <v>0</v>
      </c>
      <c r="X750">
        <f t="shared" si="283"/>
        <v>0</v>
      </c>
      <c r="Y750">
        <f t="shared" si="283"/>
        <v>0</v>
      </c>
      <c r="Z750">
        <f t="shared" si="283"/>
        <v>0</v>
      </c>
      <c r="AA750">
        <f t="shared" si="283"/>
        <v>0</v>
      </c>
      <c r="AC750">
        <f t="shared" si="281"/>
        <v>0</v>
      </c>
      <c r="AD750">
        <f t="shared" si="281"/>
        <v>0</v>
      </c>
      <c r="AE750">
        <f t="shared" si="281"/>
        <v>0</v>
      </c>
      <c r="AF750">
        <f t="shared" si="281"/>
        <v>0</v>
      </c>
      <c r="AG750">
        <f t="shared" si="281"/>
        <v>0</v>
      </c>
      <c r="AH750">
        <f t="shared" si="280"/>
        <v>0</v>
      </c>
      <c r="AI750">
        <f t="shared" si="280"/>
        <v>0</v>
      </c>
      <c r="AJ750">
        <f t="shared" si="280"/>
        <v>0</v>
      </c>
      <c r="AK750">
        <f t="shared" si="280"/>
        <v>0</v>
      </c>
      <c r="AL750">
        <f t="shared" si="280"/>
        <v>0</v>
      </c>
      <c r="AM750">
        <f t="shared" si="280"/>
        <v>0</v>
      </c>
      <c r="AN750">
        <f t="shared" si="280"/>
        <v>0</v>
      </c>
      <c r="AO750">
        <f t="shared" si="275"/>
        <v>0</v>
      </c>
      <c r="AP750">
        <f t="shared" si="275"/>
        <v>0</v>
      </c>
      <c r="AQ750">
        <f t="shared" si="275"/>
        <v>0</v>
      </c>
      <c r="AR750">
        <f t="shared" si="275"/>
        <v>0</v>
      </c>
      <c r="AS750">
        <f t="shared" si="275"/>
        <v>0</v>
      </c>
      <c r="AT750">
        <f t="shared" si="264"/>
        <v>0</v>
      </c>
      <c r="AV750" s="25">
        <f t="shared" si="285"/>
        <v>45.171769645733413</v>
      </c>
      <c r="AW750" s="25">
        <f t="shared" si="285"/>
        <v>127.04522300052373</v>
      </c>
      <c r="AX750" s="25">
        <f t="shared" si="285"/>
        <v>364.41551061754836</v>
      </c>
      <c r="AY750" s="25">
        <f t="shared" si="285"/>
        <v>1052.6074841407044</v>
      </c>
      <c r="AZ750" s="25">
        <f t="shared" si="285"/>
        <v>3047.8369510477814</v>
      </c>
      <c r="BA750" s="25">
        <f t="shared" si="285"/>
        <v>8832.473765734987</v>
      </c>
      <c r="BB750" s="25">
        <f t="shared" si="285"/>
        <v>25603.488645394966</v>
      </c>
      <c r="BC750" s="25">
        <f t="shared" si="285"/>
        <v>74226.582731377712</v>
      </c>
      <c r="BD750" s="25">
        <f t="shared" si="285"/>
        <v>215196.30313641208</v>
      </c>
      <c r="BE750" s="25">
        <f t="shared" si="285"/>
        <v>623900.48876334867</v>
      </c>
      <c r="BF750" s="25">
        <f t="shared" si="284"/>
        <v>1808829.499539858</v>
      </c>
      <c r="BG750" s="25">
        <f t="shared" si="284"/>
        <v>5244215.8008228196</v>
      </c>
      <c r="BH750" s="25">
        <f t="shared" si="284"/>
        <v>15204204.063164905</v>
      </c>
      <c r="BI750" s="25">
        <f t="shared" si="284"/>
        <v>44080539.207467429</v>
      </c>
      <c r="BJ750" s="25">
        <f t="shared" si="284"/>
        <v>127799787.60445273</v>
      </c>
      <c r="BK750" s="25">
        <f t="shared" si="284"/>
        <v>370521466.69325632</v>
      </c>
      <c r="BL750" s="25">
        <f t="shared" si="284"/>
        <v>1074228375.5313194</v>
      </c>
      <c r="BM750" s="25">
        <f t="shared" si="284"/>
        <v>3114439268.1283507</v>
      </c>
      <c r="BN750" s="25">
        <f t="shared" si="284"/>
        <v>9029487754.9259262</v>
      </c>
    </row>
    <row r="751" spans="2:66" x14ac:dyDescent="0.3">
      <c r="B751" s="73"/>
      <c r="F751" s="75"/>
      <c r="G751" s="23"/>
      <c r="H751" s="59">
        <f t="shared" si="286"/>
        <v>0</v>
      </c>
      <c r="I751" s="77">
        <f t="shared" si="269"/>
        <v>0</v>
      </c>
      <c r="J751">
        <f t="shared" si="283"/>
        <v>0</v>
      </c>
      <c r="K751">
        <f t="shared" si="283"/>
        <v>0</v>
      </c>
      <c r="L751">
        <f t="shared" si="283"/>
        <v>0</v>
      </c>
      <c r="M751">
        <f t="shared" si="283"/>
        <v>0</v>
      </c>
      <c r="N751">
        <f t="shared" si="283"/>
        <v>0</v>
      </c>
      <c r="O751">
        <f t="shared" si="283"/>
        <v>0</v>
      </c>
      <c r="P751">
        <f t="shared" si="283"/>
        <v>0</v>
      </c>
      <c r="Q751">
        <f t="shared" si="283"/>
        <v>0</v>
      </c>
      <c r="R751">
        <f t="shared" si="283"/>
        <v>0</v>
      </c>
      <c r="S751">
        <f t="shared" si="283"/>
        <v>0</v>
      </c>
      <c r="T751">
        <f t="shared" si="283"/>
        <v>0</v>
      </c>
      <c r="U751">
        <f t="shared" si="283"/>
        <v>0</v>
      </c>
      <c r="V751">
        <f t="shared" si="283"/>
        <v>0</v>
      </c>
      <c r="W751">
        <f t="shared" si="283"/>
        <v>0</v>
      </c>
      <c r="X751">
        <f t="shared" si="283"/>
        <v>0</v>
      </c>
      <c r="Y751">
        <f t="shared" si="283"/>
        <v>0</v>
      </c>
      <c r="Z751">
        <f t="shared" si="283"/>
        <v>0</v>
      </c>
      <c r="AA751">
        <f t="shared" si="283"/>
        <v>0</v>
      </c>
      <c r="AC751">
        <f t="shared" si="281"/>
        <v>0</v>
      </c>
      <c r="AD751">
        <f t="shared" si="281"/>
        <v>0</v>
      </c>
      <c r="AE751">
        <f t="shared" si="281"/>
        <v>0</v>
      </c>
      <c r="AF751">
        <f t="shared" si="281"/>
        <v>0</v>
      </c>
      <c r="AG751">
        <f t="shared" si="281"/>
        <v>0</v>
      </c>
      <c r="AH751">
        <f t="shared" si="280"/>
        <v>0</v>
      </c>
      <c r="AI751">
        <f t="shared" si="280"/>
        <v>0</v>
      </c>
      <c r="AJ751">
        <f t="shared" si="280"/>
        <v>0</v>
      </c>
      <c r="AK751">
        <f t="shared" si="280"/>
        <v>0</v>
      </c>
      <c r="AL751">
        <f t="shared" si="280"/>
        <v>0</v>
      </c>
      <c r="AM751">
        <f t="shared" si="280"/>
        <v>0</v>
      </c>
      <c r="AN751">
        <f t="shared" si="280"/>
        <v>0</v>
      </c>
      <c r="AO751">
        <f t="shared" si="275"/>
        <v>0</v>
      </c>
      <c r="AP751">
        <f t="shared" si="275"/>
        <v>0</v>
      </c>
      <c r="AQ751">
        <f t="shared" si="275"/>
        <v>0</v>
      </c>
      <c r="AR751">
        <f t="shared" si="275"/>
        <v>0</v>
      </c>
      <c r="AS751">
        <f t="shared" si="275"/>
        <v>0</v>
      </c>
      <c r="AT751">
        <f t="shared" si="264"/>
        <v>0</v>
      </c>
      <c r="AV751" s="25">
        <f t="shared" si="285"/>
        <v>45.171769645733413</v>
      </c>
      <c r="AW751" s="25">
        <f t="shared" si="285"/>
        <v>127.04522300052373</v>
      </c>
      <c r="AX751" s="25">
        <f t="shared" si="285"/>
        <v>364.41551061754836</v>
      </c>
      <c r="AY751" s="25">
        <f t="shared" si="285"/>
        <v>1052.6074841407044</v>
      </c>
      <c r="AZ751" s="25">
        <f t="shared" si="285"/>
        <v>3047.8369510477814</v>
      </c>
      <c r="BA751" s="25">
        <f t="shared" si="285"/>
        <v>8832.473765734987</v>
      </c>
      <c r="BB751" s="25">
        <f t="shared" si="285"/>
        <v>25603.488645394966</v>
      </c>
      <c r="BC751" s="25">
        <f t="shared" si="285"/>
        <v>74226.582731377712</v>
      </c>
      <c r="BD751" s="25">
        <f t="shared" si="285"/>
        <v>215196.30313641208</v>
      </c>
      <c r="BE751" s="25">
        <f t="shared" si="285"/>
        <v>623900.48876334867</v>
      </c>
      <c r="BF751" s="25">
        <f t="shared" si="284"/>
        <v>1808829.499539858</v>
      </c>
      <c r="BG751" s="25">
        <f t="shared" si="284"/>
        <v>5244215.8008228196</v>
      </c>
      <c r="BH751" s="25">
        <f t="shared" si="284"/>
        <v>15204204.063164905</v>
      </c>
      <c r="BI751" s="25">
        <f t="shared" si="284"/>
        <v>44080539.207467429</v>
      </c>
      <c r="BJ751" s="25">
        <f t="shared" si="284"/>
        <v>127799787.60445273</v>
      </c>
      <c r="BK751" s="25">
        <f t="shared" si="284"/>
        <v>370521466.69325632</v>
      </c>
      <c r="BL751" s="25">
        <f t="shared" si="284"/>
        <v>1074228375.5313194</v>
      </c>
      <c r="BM751" s="25">
        <f t="shared" si="284"/>
        <v>3114439268.1283507</v>
      </c>
      <c r="BN751" s="25">
        <f t="shared" si="284"/>
        <v>9029487754.9259262</v>
      </c>
    </row>
    <row r="752" spans="2:66" x14ac:dyDescent="0.3">
      <c r="B752" s="73"/>
      <c r="F752" s="75"/>
      <c r="G752" s="23"/>
      <c r="H752" s="59">
        <f t="shared" si="286"/>
        <v>0</v>
      </c>
      <c r="I752" s="77">
        <f t="shared" si="269"/>
        <v>0</v>
      </c>
      <c r="J752">
        <f t="shared" si="283"/>
        <v>0</v>
      </c>
      <c r="K752">
        <f t="shared" si="283"/>
        <v>0</v>
      </c>
      <c r="L752">
        <f t="shared" si="283"/>
        <v>0</v>
      </c>
      <c r="M752">
        <f t="shared" si="283"/>
        <v>0</v>
      </c>
      <c r="N752">
        <f t="shared" si="283"/>
        <v>0</v>
      </c>
      <c r="O752">
        <f t="shared" si="283"/>
        <v>0</v>
      </c>
      <c r="P752">
        <f t="shared" si="283"/>
        <v>0</v>
      </c>
      <c r="Q752">
        <f t="shared" si="283"/>
        <v>0</v>
      </c>
      <c r="R752">
        <f t="shared" si="283"/>
        <v>0</v>
      </c>
      <c r="S752">
        <f t="shared" si="283"/>
        <v>0</v>
      </c>
      <c r="T752">
        <f t="shared" si="283"/>
        <v>0</v>
      </c>
      <c r="U752">
        <f t="shared" si="283"/>
        <v>0</v>
      </c>
      <c r="V752">
        <f t="shared" si="283"/>
        <v>0</v>
      </c>
      <c r="W752">
        <f t="shared" si="283"/>
        <v>0</v>
      </c>
      <c r="X752">
        <f t="shared" si="283"/>
        <v>0</v>
      </c>
      <c r="Y752">
        <f t="shared" si="283"/>
        <v>0</v>
      </c>
      <c r="Z752">
        <f t="shared" si="283"/>
        <v>0</v>
      </c>
      <c r="AA752">
        <f t="shared" si="283"/>
        <v>0</v>
      </c>
      <c r="AC752">
        <f t="shared" si="281"/>
        <v>0</v>
      </c>
      <c r="AD752">
        <f t="shared" si="281"/>
        <v>0</v>
      </c>
      <c r="AE752">
        <f t="shared" si="281"/>
        <v>0</v>
      </c>
      <c r="AF752">
        <f t="shared" si="281"/>
        <v>0</v>
      </c>
      <c r="AG752">
        <f t="shared" si="281"/>
        <v>0</v>
      </c>
      <c r="AH752">
        <f t="shared" si="280"/>
        <v>0</v>
      </c>
      <c r="AI752">
        <f t="shared" si="280"/>
        <v>0</v>
      </c>
      <c r="AJ752">
        <f t="shared" si="280"/>
        <v>0</v>
      </c>
      <c r="AK752">
        <f t="shared" si="280"/>
        <v>0</v>
      </c>
      <c r="AL752">
        <f t="shared" si="280"/>
        <v>0</v>
      </c>
      <c r="AM752">
        <f t="shared" si="280"/>
        <v>0</v>
      </c>
      <c r="AN752">
        <f t="shared" si="280"/>
        <v>0</v>
      </c>
      <c r="AO752">
        <f t="shared" si="275"/>
        <v>0</v>
      </c>
      <c r="AP752">
        <f t="shared" si="275"/>
        <v>0</v>
      </c>
      <c r="AQ752">
        <f t="shared" si="275"/>
        <v>0</v>
      </c>
      <c r="AR752">
        <f t="shared" si="275"/>
        <v>0</v>
      </c>
      <c r="AS752">
        <f t="shared" si="275"/>
        <v>0</v>
      </c>
      <c r="AT752">
        <f t="shared" si="264"/>
        <v>0</v>
      </c>
      <c r="AV752" s="25">
        <f t="shared" si="285"/>
        <v>45.171769645733413</v>
      </c>
      <c r="AW752" s="25">
        <f t="shared" si="285"/>
        <v>127.04522300052373</v>
      </c>
      <c r="AX752" s="25">
        <f t="shared" si="285"/>
        <v>364.41551061754836</v>
      </c>
      <c r="AY752" s="25">
        <f t="shared" si="285"/>
        <v>1052.6074841407044</v>
      </c>
      <c r="AZ752" s="25">
        <f t="shared" si="285"/>
        <v>3047.8369510477814</v>
      </c>
      <c r="BA752" s="25">
        <f t="shared" si="285"/>
        <v>8832.473765734987</v>
      </c>
      <c r="BB752" s="25">
        <f t="shared" si="285"/>
        <v>25603.488645394966</v>
      </c>
      <c r="BC752" s="25">
        <f t="shared" si="285"/>
        <v>74226.582731377712</v>
      </c>
      <c r="BD752" s="25">
        <f t="shared" si="285"/>
        <v>215196.30313641208</v>
      </c>
      <c r="BE752" s="25">
        <f t="shared" si="285"/>
        <v>623900.48876334867</v>
      </c>
      <c r="BF752" s="25">
        <f t="shared" si="284"/>
        <v>1808829.499539858</v>
      </c>
      <c r="BG752" s="25">
        <f t="shared" si="284"/>
        <v>5244215.8008228196</v>
      </c>
      <c r="BH752" s="25">
        <f t="shared" si="284"/>
        <v>15204204.063164905</v>
      </c>
      <c r="BI752" s="25">
        <f t="shared" si="284"/>
        <v>44080539.207467429</v>
      </c>
      <c r="BJ752" s="25">
        <f t="shared" si="284"/>
        <v>127799787.60445273</v>
      </c>
      <c r="BK752" s="25">
        <f t="shared" si="284"/>
        <v>370521466.69325632</v>
      </c>
      <c r="BL752" s="25">
        <f t="shared" si="284"/>
        <v>1074228375.5313194</v>
      </c>
      <c r="BM752" s="25">
        <f t="shared" si="284"/>
        <v>3114439268.1283507</v>
      </c>
      <c r="BN752" s="25">
        <f t="shared" si="284"/>
        <v>9029487754.9259262</v>
      </c>
    </row>
    <row r="753" spans="2:66" x14ac:dyDescent="0.3">
      <c r="B753" s="73"/>
      <c r="F753" s="75"/>
      <c r="G753" s="23"/>
      <c r="H753" s="59">
        <f t="shared" si="286"/>
        <v>0</v>
      </c>
      <c r="I753" s="77">
        <f t="shared" si="269"/>
        <v>0</v>
      </c>
      <c r="J753">
        <f t="shared" si="283"/>
        <v>0</v>
      </c>
      <c r="K753">
        <f t="shared" si="283"/>
        <v>0</v>
      </c>
      <c r="L753">
        <f t="shared" si="283"/>
        <v>0</v>
      </c>
      <c r="M753">
        <f t="shared" si="283"/>
        <v>0</v>
      </c>
      <c r="N753">
        <f t="shared" si="283"/>
        <v>0</v>
      </c>
      <c r="O753">
        <f t="shared" si="283"/>
        <v>0</v>
      </c>
      <c r="P753">
        <f t="shared" si="283"/>
        <v>0</v>
      </c>
      <c r="Q753">
        <f t="shared" si="283"/>
        <v>0</v>
      </c>
      <c r="R753">
        <f t="shared" si="283"/>
        <v>0</v>
      </c>
      <c r="S753">
        <f t="shared" si="283"/>
        <v>0</v>
      </c>
      <c r="T753">
        <f t="shared" si="283"/>
        <v>0</v>
      </c>
      <c r="U753">
        <f t="shared" si="283"/>
        <v>0</v>
      </c>
      <c r="V753">
        <f t="shared" si="283"/>
        <v>0</v>
      </c>
      <c r="W753">
        <f t="shared" si="283"/>
        <v>0</v>
      </c>
      <c r="X753">
        <f t="shared" si="283"/>
        <v>0</v>
      </c>
      <c r="Y753">
        <f t="shared" si="283"/>
        <v>0</v>
      </c>
      <c r="Z753">
        <f t="shared" si="283"/>
        <v>0</v>
      </c>
      <c r="AA753">
        <f t="shared" si="283"/>
        <v>0</v>
      </c>
      <c r="AC753">
        <f t="shared" si="281"/>
        <v>0</v>
      </c>
      <c r="AD753">
        <f t="shared" si="281"/>
        <v>0</v>
      </c>
      <c r="AE753">
        <f t="shared" si="281"/>
        <v>0</v>
      </c>
      <c r="AF753">
        <f t="shared" si="281"/>
        <v>0</v>
      </c>
      <c r="AG753">
        <f t="shared" si="281"/>
        <v>0</v>
      </c>
      <c r="AH753">
        <f t="shared" si="280"/>
        <v>0</v>
      </c>
      <c r="AI753">
        <f t="shared" si="280"/>
        <v>0</v>
      </c>
      <c r="AJ753">
        <f t="shared" si="280"/>
        <v>0</v>
      </c>
      <c r="AK753">
        <f t="shared" si="280"/>
        <v>0</v>
      </c>
      <c r="AL753">
        <f t="shared" si="280"/>
        <v>0</v>
      </c>
      <c r="AM753">
        <f t="shared" si="280"/>
        <v>0</v>
      </c>
      <c r="AN753">
        <f t="shared" si="280"/>
        <v>0</v>
      </c>
      <c r="AO753">
        <f t="shared" si="275"/>
        <v>0</v>
      </c>
      <c r="AP753">
        <f t="shared" si="275"/>
        <v>0</v>
      </c>
      <c r="AQ753">
        <f t="shared" si="275"/>
        <v>0</v>
      </c>
      <c r="AR753">
        <f t="shared" si="275"/>
        <v>0</v>
      </c>
      <c r="AS753">
        <f t="shared" si="275"/>
        <v>0</v>
      </c>
      <c r="AT753">
        <f t="shared" si="264"/>
        <v>0</v>
      </c>
      <c r="AV753" s="25">
        <f t="shared" si="285"/>
        <v>45.171769645733413</v>
      </c>
      <c r="AW753" s="25">
        <f t="shared" si="285"/>
        <v>127.04522300052373</v>
      </c>
      <c r="AX753" s="25">
        <f t="shared" si="285"/>
        <v>364.41551061754836</v>
      </c>
      <c r="AY753" s="25">
        <f t="shared" si="285"/>
        <v>1052.6074841407044</v>
      </c>
      <c r="AZ753" s="25">
        <f t="shared" si="285"/>
        <v>3047.8369510477814</v>
      </c>
      <c r="BA753" s="25">
        <f t="shared" si="285"/>
        <v>8832.473765734987</v>
      </c>
      <c r="BB753" s="25">
        <f t="shared" si="285"/>
        <v>25603.488645394966</v>
      </c>
      <c r="BC753" s="25">
        <f t="shared" si="285"/>
        <v>74226.582731377712</v>
      </c>
      <c r="BD753" s="25">
        <f t="shared" si="285"/>
        <v>215196.30313641208</v>
      </c>
      <c r="BE753" s="25">
        <f t="shared" si="285"/>
        <v>623900.48876334867</v>
      </c>
      <c r="BF753" s="25">
        <f t="shared" si="284"/>
        <v>1808829.499539858</v>
      </c>
      <c r="BG753" s="25">
        <f t="shared" si="284"/>
        <v>5244215.8008228196</v>
      </c>
      <c r="BH753" s="25">
        <f t="shared" si="284"/>
        <v>15204204.063164905</v>
      </c>
      <c r="BI753" s="25">
        <f t="shared" si="284"/>
        <v>44080539.207467429</v>
      </c>
      <c r="BJ753" s="25">
        <f t="shared" si="284"/>
        <v>127799787.60445273</v>
      </c>
      <c r="BK753" s="25">
        <f t="shared" si="284"/>
        <v>370521466.69325632</v>
      </c>
      <c r="BL753" s="25">
        <f t="shared" si="284"/>
        <v>1074228375.5313194</v>
      </c>
      <c r="BM753" s="25">
        <f t="shared" si="284"/>
        <v>3114439268.1283507</v>
      </c>
      <c r="BN753" s="25">
        <f t="shared" si="284"/>
        <v>9029487754.9259262</v>
      </c>
    </row>
    <row r="754" spans="2:66" x14ac:dyDescent="0.3">
      <c r="B754" s="73"/>
      <c r="F754" s="75"/>
      <c r="G754" s="23"/>
      <c r="H754" s="59">
        <f t="shared" si="286"/>
        <v>0</v>
      </c>
      <c r="I754" s="77">
        <f t="shared" si="269"/>
        <v>0</v>
      </c>
      <c r="J754">
        <f t="shared" si="283"/>
        <v>0</v>
      </c>
      <c r="K754">
        <f t="shared" si="283"/>
        <v>0</v>
      </c>
      <c r="L754">
        <f t="shared" si="283"/>
        <v>0</v>
      </c>
      <c r="M754">
        <f t="shared" si="283"/>
        <v>0</v>
      </c>
      <c r="N754">
        <f t="shared" si="283"/>
        <v>0</v>
      </c>
      <c r="O754">
        <f t="shared" si="283"/>
        <v>0</v>
      </c>
      <c r="P754">
        <f t="shared" si="283"/>
        <v>0</v>
      </c>
      <c r="Q754">
        <f t="shared" si="283"/>
        <v>0</v>
      </c>
      <c r="R754">
        <f t="shared" si="283"/>
        <v>0</v>
      </c>
      <c r="S754">
        <f t="shared" si="283"/>
        <v>0</v>
      </c>
      <c r="T754">
        <f t="shared" si="283"/>
        <v>0</v>
      </c>
      <c r="U754">
        <f t="shared" si="283"/>
        <v>0</v>
      </c>
      <c r="V754">
        <f t="shared" si="283"/>
        <v>0</v>
      </c>
      <c r="W754">
        <f t="shared" si="283"/>
        <v>0</v>
      </c>
      <c r="X754">
        <f t="shared" si="283"/>
        <v>0</v>
      </c>
      <c r="Y754">
        <f t="shared" si="283"/>
        <v>0</v>
      </c>
      <c r="Z754">
        <f t="shared" si="283"/>
        <v>0</v>
      </c>
      <c r="AA754">
        <f t="shared" si="283"/>
        <v>0</v>
      </c>
      <c r="AC754">
        <f t="shared" si="281"/>
        <v>0</v>
      </c>
      <c r="AD754">
        <f t="shared" si="281"/>
        <v>0</v>
      </c>
      <c r="AE754">
        <f t="shared" si="281"/>
        <v>0</v>
      </c>
      <c r="AF754">
        <f t="shared" si="281"/>
        <v>0</v>
      </c>
      <c r="AG754">
        <f t="shared" si="281"/>
        <v>0</v>
      </c>
      <c r="AH754">
        <f t="shared" si="280"/>
        <v>0</v>
      </c>
      <c r="AI754">
        <f t="shared" si="280"/>
        <v>0</v>
      </c>
      <c r="AJ754">
        <f t="shared" si="280"/>
        <v>0</v>
      </c>
      <c r="AK754">
        <f t="shared" si="280"/>
        <v>0</v>
      </c>
      <c r="AL754">
        <f t="shared" si="280"/>
        <v>0</v>
      </c>
      <c r="AM754">
        <f t="shared" si="280"/>
        <v>0</v>
      </c>
      <c r="AN754">
        <f t="shared" si="280"/>
        <v>0</v>
      </c>
      <c r="AO754">
        <f t="shared" si="275"/>
        <v>0</v>
      </c>
      <c r="AP754">
        <f t="shared" si="275"/>
        <v>0</v>
      </c>
      <c r="AQ754">
        <f t="shared" si="275"/>
        <v>0</v>
      </c>
      <c r="AR754">
        <f t="shared" si="275"/>
        <v>0</v>
      </c>
      <c r="AS754">
        <f t="shared" si="275"/>
        <v>0</v>
      </c>
      <c r="AT754">
        <f t="shared" si="264"/>
        <v>0</v>
      </c>
      <c r="AV754" s="25">
        <f t="shared" si="285"/>
        <v>45.171769645733413</v>
      </c>
      <c r="AW754" s="25">
        <f t="shared" si="285"/>
        <v>127.04522300052373</v>
      </c>
      <c r="AX754" s="25">
        <f t="shared" si="285"/>
        <v>364.41551061754836</v>
      </c>
      <c r="AY754" s="25">
        <f t="shared" si="285"/>
        <v>1052.6074841407044</v>
      </c>
      <c r="AZ754" s="25">
        <f t="shared" si="285"/>
        <v>3047.8369510477814</v>
      </c>
      <c r="BA754" s="25">
        <f t="shared" si="285"/>
        <v>8832.473765734987</v>
      </c>
      <c r="BB754" s="25">
        <f t="shared" si="285"/>
        <v>25603.488645394966</v>
      </c>
      <c r="BC754" s="25">
        <f t="shared" si="285"/>
        <v>74226.582731377712</v>
      </c>
      <c r="BD754" s="25">
        <f t="shared" si="285"/>
        <v>215196.30313641208</v>
      </c>
      <c r="BE754" s="25">
        <f t="shared" si="285"/>
        <v>623900.48876334867</v>
      </c>
      <c r="BF754" s="25">
        <f t="shared" si="284"/>
        <v>1808829.499539858</v>
      </c>
      <c r="BG754" s="25">
        <f t="shared" si="284"/>
        <v>5244215.8008228196</v>
      </c>
      <c r="BH754" s="25">
        <f t="shared" si="284"/>
        <v>15204204.063164905</v>
      </c>
      <c r="BI754" s="25">
        <f t="shared" si="284"/>
        <v>44080539.207467429</v>
      </c>
      <c r="BJ754" s="25">
        <f t="shared" si="284"/>
        <v>127799787.60445273</v>
      </c>
      <c r="BK754" s="25">
        <f t="shared" si="284"/>
        <v>370521466.69325632</v>
      </c>
      <c r="BL754" s="25">
        <f t="shared" si="284"/>
        <v>1074228375.5313194</v>
      </c>
      <c r="BM754" s="25">
        <f t="shared" si="284"/>
        <v>3114439268.1283507</v>
      </c>
      <c r="BN754" s="25">
        <f t="shared" si="284"/>
        <v>9029487754.9259262</v>
      </c>
    </row>
    <row r="755" spans="2:66" x14ac:dyDescent="0.3">
      <c r="B755" s="73"/>
      <c r="F755" s="75"/>
      <c r="G755" s="23"/>
      <c r="H755" s="59">
        <f t="shared" si="286"/>
        <v>0</v>
      </c>
      <c r="I755" s="77">
        <f t="shared" si="269"/>
        <v>0</v>
      </c>
      <c r="J755">
        <f t="shared" si="283"/>
        <v>0</v>
      </c>
      <c r="K755">
        <f t="shared" si="283"/>
        <v>0</v>
      </c>
      <c r="L755">
        <f t="shared" si="283"/>
        <v>0</v>
      </c>
      <c r="M755">
        <f t="shared" si="283"/>
        <v>0</v>
      </c>
      <c r="N755">
        <f t="shared" si="283"/>
        <v>0</v>
      </c>
      <c r="O755">
        <f t="shared" si="283"/>
        <v>0</v>
      </c>
      <c r="P755">
        <f t="shared" si="283"/>
        <v>0</v>
      </c>
      <c r="Q755">
        <f t="shared" si="283"/>
        <v>0</v>
      </c>
      <c r="R755">
        <f t="shared" si="283"/>
        <v>0</v>
      </c>
      <c r="S755">
        <f t="shared" si="283"/>
        <v>0</v>
      </c>
      <c r="T755">
        <f t="shared" si="283"/>
        <v>0</v>
      </c>
      <c r="U755">
        <f t="shared" si="283"/>
        <v>0</v>
      </c>
      <c r="V755">
        <f t="shared" si="283"/>
        <v>0</v>
      </c>
      <c r="W755">
        <f t="shared" si="283"/>
        <v>0</v>
      </c>
      <c r="X755">
        <f t="shared" si="283"/>
        <v>0</v>
      </c>
      <c r="Y755">
        <f t="shared" si="283"/>
        <v>0</v>
      </c>
      <c r="Z755">
        <f t="shared" si="283"/>
        <v>0</v>
      </c>
      <c r="AA755">
        <f t="shared" si="283"/>
        <v>0</v>
      </c>
      <c r="AC755">
        <f t="shared" si="281"/>
        <v>0</v>
      </c>
      <c r="AD755">
        <f t="shared" si="281"/>
        <v>0</v>
      </c>
      <c r="AE755">
        <f t="shared" si="281"/>
        <v>0</v>
      </c>
      <c r="AF755">
        <f t="shared" si="281"/>
        <v>0</v>
      </c>
      <c r="AG755">
        <f t="shared" si="281"/>
        <v>0</v>
      </c>
      <c r="AH755">
        <f t="shared" si="280"/>
        <v>0</v>
      </c>
      <c r="AI755">
        <f t="shared" si="280"/>
        <v>0</v>
      </c>
      <c r="AJ755">
        <f t="shared" si="280"/>
        <v>0</v>
      </c>
      <c r="AK755">
        <f t="shared" si="280"/>
        <v>0</v>
      </c>
      <c r="AL755">
        <f t="shared" si="280"/>
        <v>0</v>
      </c>
      <c r="AM755">
        <f t="shared" si="280"/>
        <v>0</v>
      </c>
      <c r="AN755">
        <f t="shared" si="280"/>
        <v>0</v>
      </c>
      <c r="AO755">
        <f t="shared" si="275"/>
        <v>0</v>
      </c>
      <c r="AP755">
        <f t="shared" si="275"/>
        <v>0</v>
      </c>
      <c r="AQ755">
        <f t="shared" si="275"/>
        <v>0</v>
      </c>
      <c r="AR755">
        <f t="shared" si="275"/>
        <v>0</v>
      </c>
      <c r="AS755">
        <f t="shared" si="275"/>
        <v>0</v>
      </c>
      <c r="AT755">
        <f t="shared" si="264"/>
        <v>0</v>
      </c>
      <c r="AV755" s="25">
        <f t="shared" si="285"/>
        <v>45.171769645733413</v>
      </c>
      <c r="AW755" s="25">
        <f t="shared" si="285"/>
        <v>127.04522300052373</v>
      </c>
      <c r="AX755" s="25">
        <f t="shared" si="285"/>
        <v>364.41551061754836</v>
      </c>
      <c r="AY755" s="25">
        <f t="shared" si="285"/>
        <v>1052.6074841407044</v>
      </c>
      <c r="AZ755" s="25">
        <f t="shared" si="285"/>
        <v>3047.8369510477814</v>
      </c>
      <c r="BA755" s="25">
        <f t="shared" si="285"/>
        <v>8832.473765734987</v>
      </c>
      <c r="BB755" s="25">
        <f t="shared" si="285"/>
        <v>25603.488645394966</v>
      </c>
      <c r="BC755" s="25">
        <f t="shared" si="285"/>
        <v>74226.582731377712</v>
      </c>
      <c r="BD755" s="25">
        <f t="shared" si="285"/>
        <v>215196.30313641208</v>
      </c>
      <c r="BE755" s="25">
        <f t="shared" si="285"/>
        <v>623900.48876334867</v>
      </c>
      <c r="BF755" s="25">
        <f t="shared" si="284"/>
        <v>1808829.499539858</v>
      </c>
      <c r="BG755" s="25">
        <f t="shared" si="284"/>
        <v>5244215.8008228196</v>
      </c>
      <c r="BH755" s="25">
        <f t="shared" si="284"/>
        <v>15204204.063164905</v>
      </c>
      <c r="BI755" s="25">
        <f t="shared" si="284"/>
        <v>44080539.207467429</v>
      </c>
      <c r="BJ755" s="25">
        <f t="shared" si="284"/>
        <v>127799787.60445273</v>
      </c>
      <c r="BK755" s="25">
        <f t="shared" si="284"/>
        <v>370521466.69325632</v>
      </c>
      <c r="BL755" s="25">
        <f t="shared" si="284"/>
        <v>1074228375.5313194</v>
      </c>
      <c r="BM755" s="25">
        <f t="shared" si="284"/>
        <v>3114439268.1283507</v>
      </c>
      <c r="BN755" s="25">
        <f t="shared" si="284"/>
        <v>9029487754.9259262</v>
      </c>
    </row>
    <row r="756" spans="2:66" x14ac:dyDescent="0.3">
      <c r="B756" s="73"/>
      <c r="F756" s="75"/>
      <c r="G756" s="23"/>
      <c r="H756" s="59">
        <f t="shared" si="286"/>
        <v>0</v>
      </c>
      <c r="I756" s="77">
        <f t="shared" si="269"/>
        <v>0</v>
      </c>
      <c r="J756">
        <f t="shared" si="283"/>
        <v>0</v>
      </c>
      <c r="K756">
        <f t="shared" si="283"/>
        <v>0</v>
      </c>
      <c r="L756">
        <f t="shared" si="283"/>
        <v>0</v>
      </c>
      <c r="M756">
        <f t="shared" si="283"/>
        <v>0</v>
      </c>
      <c r="N756">
        <f t="shared" si="283"/>
        <v>0</v>
      </c>
      <c r="O756">
        <f t="shared" si="283"/>
        <v>0</v>
      </c>
      <c r="P756">
        <f t="shared" si="283"/>
        <v>0</v>
      </c>
      <c r="Q756">
        <f t="shared" si="283"/>
        <v>0</v>
      </c>
      <c r="R756">
        <f t="shared" si="283"/>
        <v>0</v>
      </c>
      <c r="S756">
        <f t="shared" si="283"/>
        <v>0</v>
      </c>
      <c r="T756">
        <f t="shared" si="283"/>
        <v>0</v>
      </c>
      <c r="U756">
        <f t="shared" si="283"/>
        <v>0</v>
      </c>
      <c r="V756">
        <f t="shared" si="283"/>
        <v>0</v>
      </c>
      <c r="W756">
        <f t="shared" si="283"/>
        <v>0</v>
      </c>
      <c r="X756">
        <f t="shared" si="283"/>
        <v>0</v>
      </c>
      <c r="Y756">
        <f t="shared" si="283"/>
        <v>0</v>
      </c>
      <c r="Z756">
        <f t="shared" si="283"/>
        <v>0</v>
      </c>
      <c r="AA756">
        <f t="shared" si="283"/>
        <v>0</v>
      </c>
      <c r="AC756">
        <f t="shared" si="281"/>
        <v>0</v>
      </c>
      <c r="AD756">
        <f t="shared" si="281"/>
        <v>0</v>
      </c>
      <c r="AE756">
        <f t="shared" si="281"/>
        <v>0</v>
      </c>
      <c r="AF756">
        <f t="shared" si="281"/>
        <v>0</v>
      </c>
      <c r="AG756">
        <f t="shared" si="281"/>
        <v>0</v>
      </c>
      <c r="AH756">
        <f t="shared" si="280"/>
        <v>0</v>
      </c>
      <c r="AI756">
        <f t="shared" si="280"/>
        <v>0</v>
      </c>
      <c r="AJ756">
        <f t="shared" si="280"/>
        <v>0</v>
      </c>
      <c r="AK756">
        <f t="shared" si="280"/>
        <v>0</v>
      </c>
      <c r="AL756">
        <f t="shared" si="280"/>
        <v>0</v>
      </c>
      <c r="AM756">
        <f t="shared" si="280"/>
        <v>0</v>
      </c>
      <c r="AN756">
        <f t="shared" si="280"/>
        <v>0</v>
      </c>
      <c r="AO756">
        <f t="shared" si="275"/>
        <v>0</v>
      </c>
      <c r="AP756">
        <f t="shared" si="275"/>
        <v>0</v>
      </c>
      <c r="AQ756">
        <f t="shared" si="275"/>
        <v>0</v>
      </c>
      <c r="AR756">
        <f t="shared" si="275"/>
        <v>0</v>
      </c>
      <c r="AS756">
        <f t="shared" si="275"/>
        <v>0</v>
      </c>
      <c r="AT756">
        <f t="shared" si="264"/>
        <v>0</v>
      </c>
      <c r="AV756" s="25">
        <f t="shared" si="285"/>
        <v>45.171769645733413</v>
      </c>
      <c r="AW756" s="25">
        <f t="shared" si="285"/>
        <v>127.04522300052373</v>
      </c>
      <c r="AX756" s="25">
        <f t="shared" si="285"/>
        <v>364.41551061754836</v>
      </c>
      <c r="AY756" s="25">
        <f t="shared" si="285"/>
        <v>1052.6074841407044</v>
      </c>
      <c r="AZ756" s="25">
        <f t="shared" si="285"/>
        <v>3047.8369510477814</v>
      </c>
      <c r="BA756" s="25">
        <f t="shared" si="285"/>
        <v>8832.473765734987</v>
      </c>
      <c r="BB756" s="25">
        <f t="shared" si="285"/>
        <v>25603.488645394966</v>
      </c>
      <c r="BC756" s="25">
        <f t="shared" si="285"/>
        <v>74226.582731377712</v>
      </c>
      <c r="BD756" s="25">
        <f t="shared" si="285"/>
        <v>215196.30313641208</v>
      </c>
      <c r="BE756" s="25">
        <f t="shared" si="285"/>
        <v>623900.48876334867</v>
      </c>
      <c r="BF756" s="25">
        <f t="shared" si="284"/>
        <v>1808829.499539858</v>
      </c>
      <c r="BG756" s="25">
        <f t="shared" si="284"/>
        <v>5244215.8008228196</v>
      </c>
      <c r="BH756" s="25">
        <f t="shared" si="284"/>
        <v>15204204.063164905</v>
      </c>
      <c r="BI756" s="25">
        <f t="shared" si="284"/>
        <v>44080539.207467429</v>
      </c>
      <c r="BJ756" s="25">
        <f t="shared" si="284"/>
        <v>127799787.60445273</v>
      </c>
      <c r="BK756" s="25">
        <f t="shared" si="284"/>
        <v>370521466.69325632</v>
      </c>
      <c r="BL756" s="25">
        <f t="shared" si="284"/>
        <v>1074228375.5313194</v>
      </c>
      <c r="BM756" s="25">
        <f t="shared" si="284"/>
        <v>3114439268.1283507</v>
      </c>
      <c r="BN756" s="25">
        <f t="shared" si="284"/>
        <v>9029487754.9259262</v>
      </c>
    </row>
    <row r="757" spans="2:66" x14ac:dyDescent="0.3">
      <c r="B757" s="73"/>
      <c r="F757" s="75"/>
      <c r="G757" s="23"/>
      <c r="H757" s="59">
        <f t="shared" si="286"/>
        <v>0</v>
      </c>
      <c r="I757" s="77">
        <f t="shared" si="269"/>
        <v>0</v>
      </c>
      <c r="J757">
        <f t="shared" si="283"/>
        <v>0</v>
      </c>
      <c r="K757">
        <f t="shared" si="283"/>
        <v>0</v>
      </c>
      <c r="L757">
        <f t="shared" si="283"/>
        <v>0</v>
      </c>
      <c r="M757">
        <f t="shared" si="283"/>
        <v>0</v>
      </c>
      <c r="N757">
        <f t="shared" si="283"/>
        <v>0</v>
      </c>
      <c r="O757">
        <f t="shared" si="283"/>
        <v>0</v>
      </c>
      <c r="P757">
        <f t="shared" si="283"/>
        <v>0</v>
      </c>
      <c r="Q757">
        <f t="shared" si="283"/>
        <v>0</v>
      </c>
      <c r="R757">
        <f t="shared" si="283"/>
        <v>0</v>
      </c>
      <c r="S757">
        <f t="shared" si="283"/>
        <v>0</v>
      </c>
      <c r="T757">
        <f t="shared" si="283"/>
        <v>0</v>
      </c>
      <c r="U757">
        <f t="shared" si="283"/>
        <v>0</v>
      </c>
      <c r="V757">
        <f t="shared" si="283"/>
        <v>0</v>
      </c>
      <c r="W757">
        <f t="shared" si="283"/>
        <v>0</v>
      </c>
      <c r="X757">
        <f t="shared" si="283"/>
        <v>0</v>
      </c>
      <c r="Y757">
        <f t="shared" si="283"/>
        <v>0</v>
      </c>
      <c r="Z757">
        <f t="shared" si="283"/>
        <v>0</v>
      </c>
      <c r="AA757">
        <f t="shared" si="283"/>
        <v>0</v>
      </c>
      <c r="AC757">
        <f t="shared" si="281"/>
        <v>0</v>
      </c>
      <c r="AD757">
        <f t="shared" si="281"/>
        <v>0</v>
      </c>
      <c r="AE757">
        <f t="shared" si="281"/>
        <v>0</v>
      </c>
      <c r="AF757">
        <f t="shared" si="281"/>
        <v>0</v>
      </c>
      <c r="AG757">
        <f t="shared" si="281"/>
        <v>0</v>
      </c>
      <c r="AH757">
        <f t="shared" si="280"/>
        <v>0</v>
      </c>
      <c r="AI757">
        <f t="shared" si="280"/>
        <v>0</v>
      </c>
      <c r="AJ757">
        <f t="shared" si="280"/>
        <v>0</v>
      </c>
      <c r="AK757">
        <f t="shared" si="280"/>
        <v>0</v>
      </c>
      <c r="AL757">
        <f t="shared" si="280"/>
        <v>0</v>
      </c>
      <c r="AM757">
        <f t="shared" si="280"/>
        <v>0</v>
      </c>
      <c r="AN757">
        <f t="shared" si="280"/>
        <v>0</v>
      </c>
      <c r="AO757">
        <f t="shared" si="275"/>
        <v>0</v>
      </c>
      <c r="AP757">
        <f t="shared" si="275"/>
        <v>0</v>
      </c>
      <c r="AQ757">
        <f t="shared" si="275"/>
        <v>0</v>
      </c>
      <c r="AR757">
        <f t="shared" si="275"/>
        <v>0</v>
      </c>
      <c r="AS757">
        <f t="shared" si="275"/>
        <v>0</v>
      </c>
      <c r="AT757">
        <f t="shared" si="264"/>
        <v>0</v>
      </c>
      <c r="AV757" s="25">
        <f t="shared" si="285"/>
        <v>45.171769645733413</v>
      </c>
      <c r="AW757" s="25">
        <f t="shared" si="285"/>
        <v>127.04522300052373</v>
      </c>
      <c r="AX757" s="25">
        <f t="shared" si="285"/>
        <v>364.41551061754836</v>
      </c>
      <c r="AY757" s="25">
        <f t="shared" si="285"/>
        <v>1052.6074841407044</v>
      </c>
      <c r="AZ757" s="25">
        <f t="shared" si="285"/>
        <v>3047.8369510477814</v>
      </c>
      <c r="BA757" s="25">
        <f t="shared" si="285"/>
        <v>8832.473765734987</v>
      </c>
      <c r="BB757" s="25">
        <f t="shared" si="285"/>
        <v>25603.488645394966</v>
      </c>
      <c r="BC757" s="25">
        <f t="shared" si="285"/>
        <v>74226.582731377712</v>
      </c>
      <c r="BD757" s="25">
        <f t="shared" si="285"/>
        <v>215196.30313641208</v>
      </c>
      <c r="BE757" s="25">
        <f t="shared" si="285"/>
        <v>623900.48876334867</v>
      </c>
      <c r="BF757" s="25">
        <f t="shared" si="284"/>
        <v>1808829.499539858</v>
      </c>
      <c r="BG757" s="25">
        <f t="shared" si="284"/>
        <v>5244215.8008228196</v>
      </c>
      <c r="BH757" s="25">
        <f t="shared" si="284"/>
        <v>15204204.063164905</v>
      </c>
      <c r="BI757" s="25">
        <f t="shared" si="284"/>
        <v>44080539.207467429</v>
      </c>
      <c r="BJ757" s="25">
        <f t="shared" si="284"/>
        <v>127799787.60445273</v>
      </c>
      <c r="BK757" s="25">
        <f t="shared" si="284"/>
        <v>370521466.69325632</v>
      </c>
      <c r="BL757" s="25">
        <f t="shared" si="284"/>
        <v>1074228375.5313194</v>
      </c>
      <c r="BM757" s="25">
        <f t="shared" si="284"/>
        <v>3114439268.1283507</v>
      </c>
      <c r="BN757" s="25">
        <f t="shared" si="284"/>
        <v>9029487754.9259262</v>
      </c>
    </row>
    <row r="758" spans="2:66" x14ac:dyDescent="0.3">
      <c r="B758" s="73"/>
      <c r="F758" s="75"/>
      <c r="G758" s="23"/>
      <c r="H758" s="59">
        <f t="shared" si="286"/>
        <v>0</v>
      </c>
      <c r="I758" s="77">
        <f t="shared" si="269"/>
        <v>0</v>
      </c>
      <c r="J758">
        <f t="shared" si="283"/>
        <v>0</v>
      </c>
      <c r="K758">
        <f t="shared" si="283"/>
        <v>0</v>
      </c>
      <c r="L758">
        <f t="shared" si="283"/>
        <v>0</v>
      </c>
      <c r="M758">
        <f t="shared" si="283"/>
        <v>0</v>
      </c>
      <c r="N758">
        <f t="shared" si="283"/>
        <v>0</v>
      </c>
      <c r="O758">
        <f t="shared" si="283"/>
        <v>0</v>
      </c>
      <c r="P758">
        <f t="shared" si="283"/>
        <v>0</v>
      </c>
      <c r="Q758">
        <f t="shared" si="283"/>
        <v>0</v>
      </c>
      <c r="R758">
        <f t="shared" si="283"/>
        <v>0</v>
      </c>
      <c r="S758">
        <f t="shared" si="283"/>
        <v>0</v>
      </c>
      <c r="T758">
        <f t="shared" si="283"/>
        <v>0</v>
      </c>
      <c r="U758">
        <f t="shared" si="283"/>
        <v>0</v>
      </c>
      <c r="V758">
        <f t="shared" si="283"/>
        <v>0</v>
      </c>
      <c r="W758">
        <f t="shared" si="283"/>
        <v>0</v>
      </c>
      <c r="X758">
        <f t="shared" si="283"/>
        <v>0</v>
      </c>
      <c r="Y758">
        <f t="shared" si="283"/>
        <v>0</v>
      </c>
      <c r="Z758">
        <f t="shared" si="283"/>
        <v>0</v>
      </c>
      <c r="AA758">
        <f t="shared" si="283"/>
        <v>0</v>
      </c>
      <c r="AC758">
        <f t="shared" si="281"/>
        <v>0</v>
      </c>
      <c r="AD758">
        <f t="shared" si="281"/>
        <v>0</v>
      </c>
      <c r="AE758">
        <f t="shared" si="281"/>
        <v>0</v>
      </c>
      <c r="AF758">
        <f t="shared" si="281"/>
        <v>0</v>
      </c>
      <c r="AG758">
        <f t="shared" si="281"/>
        <v>0</v>
      </c>
      <c r="AH758">
        <f t="shared" si="280"/>
        <v>0</v>
      </c>
      <c r="AI758">
        <f t="shared" si="280"/>
        <v>0</v>
      </c>
      <c r="AJ758">
        <f t="shared" si="280"/>
        <v>0</v>
      </c>
      <c r="AK758">
        <f t="shared" si="280"/>
        <v>0</v>
      </c>
      <c r="AL758">
        <f t="shared" si="280"/>
        <v>0</v>
      </c>
      <c r="AM758">
        <f t="shared" si="280"/>
        <v>0</v>
      </c>
      <c r="AN758">
        <f t="shared" si="280"/>
        <v>0</v>
      </c>
      <c r="AO758">
        <f t="shared" si="275"/>
        <v>0</v>
      </c>
      <c r="AP758">
        <f t="shared" si="275"/>
        <v>0</v>
      </c>
      <c r="AQ758">
        <f t="shared" si="275"/>
        <v>0</v>
      </c>
      <c r="AR758">
        <f t="shared" si="275"/>
        <v>0</v>
      </c>
      <c r="AS758">
        <f t="shared" si="275"/>
        <v>0</v>
      </c>
      <c r="AT758">
        <f t="shared" si="264"/>
        <v>0</v>
      </c>
      <c r="AV758" s="25">
        <f t="shared" si="285"/>
        <v>45.171769645733413</v>
      </c>
      <c r="AW758" s="25">
        <f t="shared" si="285"/>
        <v>127.04522300052373</v>
      </c>
      <c r="AX758" s="25">
        <f t="shared" si="285"/>
        <v>364.41551061754836</v>
      </c>
      <c r="AY758" s="25">
        <f t="shared" si="285"/>
        <v>1052.6074841407044</v>
      </c>
      <c r="AZ758" s="25">
        <f t="shared" si="285"/>
        <v>3047.8369510477814</v>
      </c>
      <c r="BA758" s="25">
        <f t="shared" si="285"/>
        <v>8832.473765734987</v>
      </c>
      <c r="BB758" s="25">
        <f t="shared" si="285"/>
        <v>25603.488645394966</v>
      </c>
      <c r="BC758" s="25">
        <f t="shared" si="285"/>
        <v>74226.582731377712</v>
      </c>
      <c r="BD758" s="25">
        <f t="shared" si="285"/>
        <v>215196.30313641208</v>
      </c>
      <c r="BE758" s="25">
        <f t="shared" si="285"/>
        <v>623900.48876334867</v>
      </c>
      <c r="BF758" s="25">
        <f t="shared" si="284"/>
        <v>1808829.499539858</v>
      </c>
      <c r="BG758" s="25">
        <f t="shared" si="284"/>
        <v>5244215.8008228196</v>
      </c>
      <c r="BH758" s="25">
        <f t="shared" si="284"/>
        <v>15204204.063164905</v>
      </c>
      <c r="BI758" s="25">
        <f t="shared" si="284"/>
        <v>44080539.207467429</v>
      </c>
      <c r="BJ758" s="25">
        <f t="shared" si="284"/>
        <v>127799787.60445273</v>
      </c>
      <c r="BK758" s="25">
        <f t="shared" si="284"/>
        <v>370521466.69325632</v>
      </c>
      <c r="BL758" s="25">
        <f t="shared" si="284"/>
        <v>1074228375.5313194</v>
      </c>
      <c r="BM758" s="25">
        <f t="shared" si="284"/>
        <v>3114439268.1283507</v>
      </c>
      <c r="BN758" s="25">
        <f t="shared" si="284"/>
        <v>9029487754.9259262</v>
      </c>
    </row>
    <row r="759" spans="2:66" x14ac:dyDescent="0.3">
      <c r="B759" s="73"/>
      <c r="F759" s="75"/>
      <c r="G759" s="23"/>
      <c r="H759" s="59">
        <f t="shared" si="286"/>
        <v>0</v>
      </c>
      <c r="I759" s="77">
        <f t="shared" si="269"/>
        <v>0</v>
      </c>
      <c r="J759">
        <f t="shared" si="283"/>
        <v>0</v>
      </c>
      <c r="K759">
        <f t="shared" si="283"/>
        <v>0</v>
      </c>
      <c r="L759">
        <f t="shared" si="283"/>
        <v>0</v>
      </c>
      <c r="M759">
        <f t="shared" si="283"/>
        <v>0</v>
      </c>
      <c r="N759">
        <f t="shared" si="283"/>
        <v>0</v>
      </c>
      <c r="O759">
        <f t="shared" si="283"/>
        <v>0</v>
      </c>
      <c r="P759">
        <f t="shared" si="283"/>
        <v>0</v>
      </c>
      <c r="Q759">
        <f t="shared" si="283"/>
        <v>0</v>
      </c>
      <c r="R759">
        <f t="shared" si="283"/>
        <v>0</v>
      </c>
      <c r="S759">
        <f t="shared" si="283"/>
        <v>0</v>
      </c>
      <c r="T759">
        <f t="shared" si="283"/>
        <v>0</v>
      </c>
      <c r="U759">
        <f t="shared" si="283"/>
        <v>0</v>
      </c>
      <c r="V759">
        <f t="shared" si="283"/>
        <v>0</v>
      </c>
      <c r="W759">
        <f t="shared" si="283"/>
        <v>0</v>
      </c>
      <c r="X759">
        <f t="shared" si="283"/>
        <v>0</v>
      </c>
      <c r="Y759">
        <f t="shared" si="283"/>
        <v>0</v>
      </c>
      <c r="Z759">
        <f t="shared" si="283"/>
        <v>0</v>
      </c>
      <c r="AA759">
        <f t="shared" si="283"/>
        <v>0</v>
      </c>
      <c r="AC759">
        <f t="shared" si="281"/>
        <v>0</v>
      </c>
      <c r="AD759">
        <f t="shared" si="281"/>
        <v>0</v>
      </c>
      <c r="AE759">
        <f t="shared" si="281"/>
        <v>0</v>
      </c>
      <c r="AF759">
        <f t="shared" si="281"/>
        <v>0</v>
      </c>
      <c r="AG759">
        <f t="shared" si="281"/>
        <v>0</v>
      </c>
      <c r="AH759">
        <f t="shared" si="280"/>
        <v>0</v>
      </c>
      <c r="AI759">
        <f t="shared" si="280"/>
        <v>0</v>
      </c>
      <c r="AJ759">
        <f t="shared" si="280"/>
        <v>0</v>
      </c>
      <c r="AK759">
        <f t="shared" si="280"/>
        <v>0</v>
      </c>
      <c r="AL759">
        <f t="shared" si="280"/>
        <v>0</v>
      </c>
      <c r="AM759">
        <f t="shared" si="280"/>
        <v>0</v>
      </c>
      <c r="AN759">
        <f t="shared" si="280"/>
        <v>0</v>
      </c>
      <c r="AO759">
        <f t="shared" si="275"/>
        <v>0</v>
      </c>
      <c r="AP759">
        <f t="shared" si="275"/>
        <v>0</v>
      </c>
      <c r="AQ759">
        <f t="shared" si="275"/>
        <v>0</v>
      </c>
      <c r="AR759">
        <f t="shared" si="275"/>
        <v>0</v>
      </c>
      <c r="AS759">
        <f t="shared" si="275"/>
        <v>0</v>
      </c>
      <c r="AT759">
        <f t="shared" si="264"/>
        <v>0</v>
      </c>
      <c r="AV759" s="25">
        <f t="shared" si="285"/>
        <v>45.171769645733413</v>
      </c>
      <c r="AW759" s="25">
        <f t="shared" si="285"/>
        <v>127.04522300052373</v>
      </c>
      <c r="AX759" s="25">
        <f t="shared" si="285"/>
        <v>364.41551061754836</v>
      </c>
      <c r="AY759" s="25">
        <f t="shared" si="285"/>
        <v>1052.6074841407044</v>
      </c>
      <c r="AZ759" s="25">
        <f t="shared" si="285"/>
        <v>3047.8369510477814</v>
      </c>
      <c r="BA759" s="25">
        <f t="shared" si="285"/>
        <v>8832.473765734987</v>
      </c>
      <c r="BB759" s="25">
        <f t="shared" si="285"/>
        <v>25603.488645394966</v>
      </c>
      <c r="BC759" s="25">
        <f t="shared" si="285"/>
        <v>74226.582731377712</v>
      </c>
      <c r="BD759" s="25">
        <f t="shared" si="285"/>
        <v>215196.30313641208</v>
      </c>
      <c r="BE759" s="25">
        <f t="shared" si="285"/>
        <v>623900.48876334867</v>
      </c>
      <c r="BF759" s="25">
        <f t="shared" si="284"/>
        <v>1808829.499539858</v>
      </c>
      <c r="BG759" s="25">
        <f t="shared" si="284"/>
        <v>5244215.8008228196</v>
      </c>
      <c r="BH759" s="25">
        <f t="shared" si="284"/>
        <v>15204204.063164905</v>
      </c>
      <c r="BI759" s="25">
        <f t="shared" si="284"/>
        <v>44080539.207467429</v>
      </c>
      <c r="BJ759" s="25">
        <f t="shared" si="284"/>
        <v>127799787.60445273</v>
      </c>
      <c r="BK759" s="25">
        <f t="shared" si="284"/>
        <v>370521466.69325632</v>
      </c>
      <c r="BL759" s="25">
        <f t="shared" si="284"/>
        <v>1074228375.5313194</v>
      </c>
      <c r="BM759" s="25">
        <f t="shared" si="284"/>
        <v>3114439268.1283507</v>
      </c>
      <c r="BN759" s="25">
        <f t="shared" si="284"/>
        <v>9029487754.9259262</v>
      </c>
    </row>
    <row r="760" spans="2:66" x14ac:dyDescent="0.3">
      <c r="B760" s="73"/>
      <c r="F760" s="75"/>
      <c r="G760" s="23"/>
      <c r="H760" s="59">
        <f t="shared" si="286"/>
        <v>0</v>
      </c>
      <c r="I760" s="77">
        <f t="shared" si="269"/>
        <v>0</v>
      </c>
      <c r="J760">
        <f t="shared" si="283"/>
        <v>0</v>
      </c>
      <c r="K760">
        <f t="shared" si="283"/>
        <v>0</v>
      </c>
      <c r="L760">
        <f t="shared" si="283"/>
        <v>0</v>
      </c>
      <c r="M760">
        <f t="shared" ref="M760:AA760" si="287">IF(AND(M$10&lt;=$D760,$D760&lt;N$10)=TRUE,(M$9*100+100*($D760-M$10)/(N$10-M$10)),0)</f>
        <v>0</v>
      </c>
      <c r="N760">
        <f t="shared" si="287"/>
        <v>0</v>
      </c>
      <c r="O760">
        <f t="shared" si="287"/>
        <v>0</v>
      </c>
      <c r="P760">
        <f t="shared" si="287"/>
        <v>0</v>
      </c>
      <c r="Q760">
        <f t="shared" si="287"/>
        <v>0</v>
      </c>
      <c r="R760">
        <f t="shared" si="287"/>
        <v>0</v>
      </c>
      <c r="S760">
        <f t="shared" si="287"/>
        <v>0</v>
      </c>
      <c r="T760">
        <f t="shared" si="287"/>
        <v>0</v>
      </c>
      <c r="U760">
        <f t="shared" si="287"/>
        <v>0</v>
      </c>
      <c r="V760">
        <f t="shared" si="287"/>
        <v>0</v>
      </c>
      <c r="W760">
        <f t="shared" si="287"/>
        <v>0</v>
      </c>
      <c r="X760">
        <f t="shared" si="287"/>
        <v>0</v>
      </c>
      <c r="Y760">
        <f t="shared" si="287"/>
        <v>0</v>
      </c>
      <c r="Z760">
        <f t="shared" si="287"/>
        <v>0</v>
      </c>
      <c r="AA760">
        <f t="shared" si="287"/>
        <v>0</v>
      </c>
      <c r="AC760">
        <f t="shared" si="281"/>
        <v>0</v>
      </c>
      <c r="AD760">
        <f t="shared" si="281"/>
        <v>0</v>
      </c>
      <c r="AE760">
        <f t="shared" si="281"/>
        <v>0</v>
      </c>
      <c r="AF760">
        <f t="shared" si="281"/>
        <v>0</v>
      </c>
      <c r="AG760">
        <f t="shared" si="281"/>
        <v>0</v>
      </c>
      <c r="AH760">
        <f t="shared" si="280"/>
        <v>0</v>
      </c>
      <c r="AI760">
        <f t="shared" si="280"/>
        <v>0</v>
      </c>
      <c r="AJ760">
        <f t="shared" si="280"/>
        <v>0</v>
      </c>
      <c r="AK760">
        <f t="shared" si="280"/>
        <v>0</v>
      </c>
      <c r="AL760">
        <f t="shared" si="280"/>
        <v>0</v>
      </c>
      <c r="AM760">
        <f t="shared" si="280"/>
        <v>0</v>
      </c>
      <c r="AN760">
        <f t="shared" si="280"/>
        <v>0</v>
      </c>
      <c r="AO760">
        <f t="shared" si="275"/>
        <v>0</v>
      </c>
      <c r="AP760">
        <f t="shared" si="275"/>
        <v>0</v>
      </c>
      <c r="AQ760">
        <f t="shared" si="275"/>
        <v>0</v>
      </c>
      <c r="AR760">
        <f t="shared" si="275"/>
        <v>0</v>
      </c>
      <c r="AS760">
        <f t="shared" si="275"/>
        <v>0</v>
      </c>
      <c r="AT760">
        <f t="shared" si="264"/>
        <v>0</v>
      </c>
      <c r="AV760" s="25">
        <f t="shared" si="285"/>
        <v>45.171769645733413</v>
      </c>
      <c r="AW760" s="25">
        <f t="shared" si="285"/>
        <v>127.04522300052373</v>
      </c>
      <c r="AX760" s="25">
        <f t="shared" si="285"/>
        <v>364.41551061754836</v>
      </c>
      <c r="AY760" s="25">
        <f t="shared" si="285"/>
        <v>1052.6074841407044</v>
      </c>
      <c r="AZ760" s="25">
        <f t="shared" si="285"/>
        <v>3047.8369510477814</v>
      </c>
      <c r="BA760" s="25">
        <f t="shared" si="285"/>
        <v>8832.473765734987</v>
      </c>
      <c r="BB760" s="25">
        <f t="shared" si="285"/>
        <v>25603.488645394966</v>
      </c>
      <c r="BC760" s="25">
        <f t="shared" si="285"/>
        <v>74226.582731377712</v>
      </c>
      <c r="BD760" s="25">
        <f t="shared" si="285"/>
        <v>215196.30313641208</v>
      </c>
      <c r="BE760" s="25">
        <f t="shared" si="285"/>
        <v>623900.48876334867</v>
      </c>
      <c r="BF760" s="25">
        <f t="shared" si="284"/>
        <v>1808829.499539858</v>
      </c>
      <c r="BG760" s="25">
        <f t="shared" si="284"/>
        <v>5244215.8008228196</v>
      </c>
      <c r="BH760" s="25">
        <f t="shared" si="284"/>
        <v>15204204.063164905</v>
      </c>
      <c r="BI760" s="25">
        <f t="shared" si="284"/>
        <v>44080539.207467429</v>
      </c>
      <c r="BJ760" s="25">
        <f t="shared" si="284"/>
        <v>127799787.60445273</v>
      </c>
      <c r="BK760" s="25">
        <f t="shared" si="284"/>
        <v>370521466.69325632</v>
      </c>
      <c r="BL760" s="25">
        <f t="shared" si="284"/>
        <v>1074228375.5313194</v>
      </c>
      <c r="BM760" s="25">
        <f t="shared" si="284"/>
        <v>3114439268.1283507</v>
      </c>
      <c r="BN760" s="25">
        <f t="shared" si="284"/>
        <v>9029487754.9259262</v>
      </c>
    </row>
    <row r="761" spans="2:66" x14ac:dyDescent="0.3">
      <c r="B761" s="73"/>
      <c r="F761" s="75"/>
      <c r="G761" s="23"/>
      <c r="H761" s="59">
        <f t="shared" si="286"/>
        <v>0</v>
      </c>
      <c r="I761" s="77">
        <f t="shared" si="269"/>
        <v>0</v>
      </c>
      <c r="J761">
        <f t="shared" ref="J761:AA775" si="288">IF(AND(J$10&lt;=$D761,$D761&lt;K$10)=TRUE,(J$9*100+100*($D761-J$10)/(K$10-J$10)),0)</f>
        <v>0</v>
      </c>
      <c r="K761">
        <f t="shared" si="288"/>
        <v>0</v>
      </c>
      <c r="L761">
        <f t="shared" si="288"/>
        <v>0</v>
      </c>
      <c r="M761">
        <f t="shared" si="288"/>
        <v>0</v>
      </c>
      <c r="N761">
        <f t="shared" si="288"/>
        <v>0</v>
      </c>
      <c r="O761">
        <f t="shared" si="288"/>
        <v>0</v>
      </c>
      <c r="P761">
        <f t="shared" si="288"/>
        <v>0</v>
      </c>
      <c r="Q761">
        <f t="shared" si="288"/>
        <v>0</v>
      </c>
      <c r="R761">
        <f t="shared" si="288"/>
        <v>0</v>
      </c>
      <c r="S761">
        <f t="shared" si="288"/>
        <v>0</v>
      </c>
      <c r="T761">
        <f t="shared" si="288"/>
        <v>0</v>
      </c>
      <c r="U761">
        <f t="shared" si="288"/>
        <v>0</v>
      </c>
      <c r="V761">
        <f t="shared" si="288"/>
        <v>0</v>
      </c>
      <c r="W761">
        <f t="shared" si="288"/>
        <v>0</v>
      </c>
      <c r="X761">
        <f t="shared" si="288"/>
        <v>0</v>
      </c>
      <c r="Y761">
        <f t="shared" si="288"/>
        <v>0</v>
      </c>
      <c r="Z761">
        <f t="shared" si="288"/>
        <v>0</v>
      </c>
      <c r="AA761">
        <f t="shared" si="288"/>
        <v>0</v>
      </c>
      <c r="AC761">
        <f t="shared" si="281"/>
        <v>0</v>
      </c>
      <c r="AD761">
        <f t="shared" si="281"/>
        <v>0</v>
      </c>
      <c r="AE761">
        <f t="shared" si="281"/>
        <v>0</v>
      </c>
      <c r="AF761">
        <f t="shared" si="281"/>
        <v>0</v>
      </c>
      <c r="AG761">
        <f t="shared" si="281"/>
        <v>0</v>
      </c>
      <c r="AH761">
        <f t="shared" si="280"/>
        <v>0</v>
      </c>
      <c r="AI761">
        <f t="shared" si="280"/>
        <v>0</v>
      </c>
      <c r="AJ761">
        <f t="shared" si="280"/>
        <v>0</v>
      </c>
      <c r="AK761">
        <f t="shared" si="280"/>
        <v>0</v>
      </c>
      <c r="AL761">
        <f t="shared" si="280"/>
        <v>0</v>
      </c>
      <c r="AM761">
        <f t="shared" si="280"/>
        <v>0</v>
      </c>
      <c r="AN761">
        <f t="shared" si="280"/>
        <v>0</v>
      </c>
      <c r="AO761">
        <f t="shared" si="275"/>
        <v>0</v>
      </c>
      <c r="AP761">
        <f t="shared" si="275"/>
        <v>0</v>
      </c>
      <c r="AQ761">
        <f t="shared" si="275"/>
        <v>0</v>
      </c>
      <c r="AR761">
        <f t="shared" si="275"/>
        <v>0</v>
      </c>
      <c r="AS761">
        <f t="shared" si="275"/>
        <v>0</v>
      </c>
      <c r="AT761">
        <f t="shared" si="264"/>
        <v>0</v>
      </c>
      <c r="AV761" s="25">
        <f t="shared" si="285"/>
        <v>45.171769645733413</v>
      </c>
      <c r="AW761" s="25">
        <f t="shared" si="285"/>
        <v>127.04522300052373</v>
      </c>
      <c r="AX761" s="25">
        <f t="shared" si="285"/>
        <v>364.41551061754836</v>
      </c>
      <c r="AY761" s="25">
        <f t="shared" si="285"/>
        <v>1052.6074841407044</v>
      </c>
      <c r="AZ761" s="25">
        <f t="shared" si="285"/>
        <v>3047.8369510477814</v>
      </c>
      <c r="BA761" s="25">
        <f t="shared" si="285"/>
        <v>8832.473765734987</v>
      </c>
      <c r="BB761" s="25">
        <f t="shared" si="285"/>
        <v>25603.488645394966</v>
      </c>
      <c r="BC761" s="25">
        <f t="shared" si="285"/>
        <v>74226.582731377712</v>
      </c>
      <c r="BD761" s="25">
        <f t="shared" si="285"/>
        <v>215196.30313641208</v>
      </c>
      <c r="BE761" s="25">
        <f t="shared" si="285"/>
        <v>623900.48876334867</v>
      </c>
      <c r="BF761" s="25">
        <f t="shared" si="284"/>
        <v>1808829.499539858</v>
      </c>
      <c r="BG761" s="25">
        <f t="shared" si="284"/>
        <v>5244215.8008228196</v>
      </c>
      <c r="BH761" s="25">
        <f t="shared" si="284"/>
        <v>15204204.063164905</v>
      </c>
      <c r="BI761" s="25">
        <f t="shared" si="284"/>
        <v>44080539.207467429</v>
      </c>
      <c r="BJ761" s="25">
        <f t="shared" si="284"/>
        <v>127799787.60445273</v>
      </c>
      <c r="BK761" s="25">
        <f t="shared" si="284"/>
        <v>370521466.69325632</v>
      </c>
      <c r="BL761" s="25">
        <f t="shared" si="284"/>
        <v>1074228375.5313194</v>
      </c>
      <c r="BM761" s="25">
        <f t="shared" si="284"/>
        <v>3114439268.1283507</v>
      </c>
      <c r="BN761" s="25">
        <f t="shared" si="284"/>
        <v>9029487754.9259262</v>
      </c>
    </row>
    <row r="762" spans="2:66" x14ac:dyDescent="0.3">
      <c r="B762" s="73"/>
      <c r="F762" s="75"/>
      <c r="G762" s="23"/>
      <c r="H762" s="59">
        <f t="shared" si="286"/>
        <v>0</v>
      </c>
      <c r="I762" s="77">
        <f t="shared" si="269"/>
        <v>0</v>
      </c>
      <c r="J762">
        <f t="shared" si="288"/>
        <v>0</v>
      </c>
      <c r="K762">
        <f t="shared" si="288"/>
        <v>0</v>
      </c>
      <c r="L762">
        <f t="shared" si="288"/>
        <v>0</v>
      </c>
      <c r="M762">
        <f t="shared" si="288"/>
        <v>0</v>
      </c>
      <c r="N762">
        <f t="shared" si="288"/>
        <v>0</v>
      </c>
      <c r="O762">
        <f t="shared" si="288"/>
        <v>0</v>
      </c>
      <c r="P762">
        <f t="shared" si="288"/>
        <v>0</v>
      </c>
      <c r="Q762">
        <f t="shared" si="288"/>
        <v>0</v>
      </c>
      <c r="R762">
        <f t="shared" si="288"/>
        <v>0</v>
      </c>
      <c r="S762">
        <f t="shared" si="288"/>
        <v>0</v>
      </c>
      <c r="T762">
        <f t="shared" si="288"/>
        <v>0</v>
      </c>
      <c r="U762">
        <f t="shared" si="288"/>
        <v>0</v>
      </c>
      <c r="V762">
        <f t="shared" si="288"/>
        <v>0</v>
      </c>
      <c r="W762">
        <f t="shared" si="288"/>
        <v>0</v>
      </c>
      <c r="X762">
        <f t="shared" si="288"/>
        <v>0</v>
      </c>
      <c r="Y762">
        <f t="shared" si="288"/>
        <v>0</v>
      </c>
      <c r="Z762">
        <f t="shared" si="288"/>
        <v>0</v>
      </c>
      <c r="AA762">
        <f t="shared" si="288"/>
        <v>0</v>
      </c>
      <c r="AC762">
        <f t="shared" si="281"/>
        <v>0</v>
      </c>
      <c r="AD762">
        <f t="shared" si="281"/>
        <v>0</v>
      </c>
      <c r="AE762">
        <f t="shared" si="281"/>
        <v>0</v>
      </c>
      <c r="AF762">
        <f t="shared" si="281"/>
        <v>0</v>
      </c>
      <c r="AG762">
        <f t="shared" si="281"/>
        <v>0</v>
      </c>
      <c r="AH762">
        <f t="shared" si="280"/>
        <v>0</v>
      </c>
      <c r="AI762">
        <f t="shared" si="280"/>
        <v>0</v>
      </c>
      <c r="AJ762">
        <f t="shared" si="280"/>
        <v>0</v>
      </c>
      <c r="AK762">
        <f t="shared" si="280"/>
        <v>0</v>
      </c>
      <c r="AL762">
        <f t="shared" si="280"/>
        <v>0</v>
      </c>
      <c r="AM762">
        <f t="shared" si="280"/>
        <v>0</v>
      </c>
      <c r="AN762">
        <f t="shared" si="280"/>
        <v>0</v>
      </c>
      <c r="AO762">
        <f t="shared" si="275"/>
        <v>0</v>
      </c>
      <c r="AP762">
        <f t="shared" si="275"/>
        <v>0</v>
      </c>
      <c r="AQ762">
        <f t="shared" si="275"/>
        <v>0</v>
      </c>
      <c r="AR762">
        <f t="shared" si="275"/>
        <v>0</v>
      </c>
      <c r="AS762">
        <f t="shared" si="275"/>
        <v>0</v>
      </c>
      <c r="AT762">
        <f t="shared" si="275"/>
        <v>0</v>
      </c>
      <c r="AV762" s="25">
        <f t="shared" si="285"/>
        <v>45.171769645733413</v>
      </c>
      <c r="AW762" s="25">
        <f t="shared" si="285"/>
        <v>127.04522300052373</v>
      </c>
      <c r="AX762" s="25">
        <f t="shared" si="285"/>
        <v>364.41551061754836</v>
      </c>
      <c r="AY762" s="25">
        <f t="shared" si="285"/>
        <v>1052.6074841407044</v>
      </c>
      <c r="AZ762" s="25">
        <f t="shared" si="285"/>
        <v>3047.8369510477814</v>
      </c>
      <c r="BA762" s="25">
        <f t="shared" si="285"/>
        <v>8832.473765734987</v>
      </c>
      <c r="BB762" s="25">
        <f t="shared" si="285"/>
        <v>25603.488645394966</v>
      </c>
      <c r="BC762" s="25">
        <f t="shared" si="285"/>
        <v>74226.582731377712</v>
      </c>
      <c r="BD762" s="25">
        <f t="shared" si="285"/>
        <v>215196.30313641208</v>
      </c>
      <c r="BE762" s="25">
        <f t="shared" si="285"/>
        <v>623900.48876334867</v>
      </c>
      <c r="BF762" s="25">
        <f t="shared" si="284"/>
        <v>1808829.499539858</v>
      </c>
      <c r="BG762" s="25">
        <f t="shared" si="284"/>
        <v>5244215.8008228196</v>
      </c>
      <c r="BH762" s="25">
        <f t="shared" si="284"/>
        <v>15204204.063164905</v>
      </c>
      <c r="BI762" s="25">
        <f t="shared" si="284"/>
        <v>44080539.207467429</v>
      </c>
      <c r="BJ762" s="25">
        <f t="shared" si="284"/>
        <v>127799787.60445273</v>
      </c>
      <c r="BK762" s="25">
        <f t="shared" si="284"/>
        <v>370521466.69325632</v>
      </c>
      <c r="BL762" s="25">
        <f t="shared" si="284"/>
        <v>1074228375.5313194</v>
      </c>
      <c r="BM762" s="25">
        <f t="shared" si="284"/>
        <v>3114439268.1283507</v>
      </c>
      <c r="BN762" s="25">
        <f t="shared" si="284"/>
        <v>9029487754.9259262</v>
      </c>
    </row>
    <row r="763" spans="2:66" x14ac:dyDescent="0.3">
      <c r="B763" s="73"/>
      <c r="F763" s="75"/>
      <c r="G763" s="23"/>
      <c r="H763" s="59">
        <f t="shared" si="286"/>
        <v>0</v>
      </c>
      <c r="I763" s="77">
        <f t="shared" si="269"/>
        <v>0</v>
      </c>
      <c r="J763">
        <f t="shared" si="288"/>
        <v>0</v>
      </c>
      <c r="K763">
        <f t="shared" si="288"/>
        <v>0</v>
      </c>
      <c r="L763">
        <f t="shared" si="288"/>
        <v>0</v>
      </c>
      <c r="M763">
        <f t="shared" si="288"/>
        <v>0</v>
      </c>
      <c r="N763">
        <f t="shared" si="288"/>
        <v>0</v>
      </c>
      <c r="O763">
        <f t="shared" si="288"/>
        <v>0</v>
      </c>
      <c r="P763">
        <f t="shared" si="288"/>
        <v>0</v>
      </c>
      <c r="Q763">
        <f t="shared" si="288"/>
        <v>0</v>
      </c>
      <c r="R763">
        <f t="shared" si="288"/>
        <v>0</v>
      </c>
      <c r="S763">
        <f t="shared" si="288"/>
        <v>0</v>
      </c>
      <c r="T763">
        <f t="shared" si="288"/>
        <v>0</v>
      </c>
      <c r="U763">
        <f t="shared" si="288"/>
        <v>0</v>
      </c>
      <c r="V763">
        <f t="shared" si="288"/>
        <v>0</v>
      </c>
      <c r="W763">
        <f t="shared" si="288"/>
        <v>0</v>
      </c>
      <c r="X763">
        <f t="shared" si="288"/>
        <v>0</v>
      </c>
      <c r="Y763">
        <f t="shared" si="288"/>
        <v>0</v>
      </c>
      <c r="Z763">
        <f t="shared" si="288"/>
        <v>0</v>
      </c>
      <c r="AA763">
        <f t="shared" si="288"/>
        <v>0</v>
      </c>
      <c r="AC763">
        <f t="shared" si="281"/>
        <v>0</v>
      </c>
      <c r="AD763">
        <f t="shared" si="281"/>
        <v>0</v>
      </c>
      <c r="AE763">
        <f t="shared" si="281"/>
        <v>0</v>
      </c>
      <c r="AF763">
        <f t="shared" si="281"/>
        <v>0</v>
      </c>
      <c r="AG763">
        <f t="shared" si="281"/>
        <v>0</v>
      </c>
      <c r="AH763">
        <f t="shared" si="280"/>
        <v>0</v>
      </c>
      <c r="AI763">
        <f t="shared" si="280"/>
        <v>0</v>
      </c>
      <c r="AJ763">
        <f t="shared" si="280"/>
        <v>0</v>
      </c>
      <c r="AK763">
        <f t="shared" si="280"/>
        <v>0</v>
      </c>
      <c r="AL763">
        <f t="shared" si="280"/>
        <v>0</v>
      </c>
      <c r="AM763">
        <f t="shared" si="280"/>
        <v>0</v>
      </c>
      <c r="AN763">
        <f t="shared" si="280"/>
        <v>0</v>
      </c>
      <c r="AO763">
        <f t="shared" si="275"/>
        <v>0</v>
      </c>
      <c r="AP763">
        <f t="shared" si="275"/>
        <v>0</v>
      </c>
      <c r="AQ763">
        <f t="shared" si="275"/>
        <v>0</v>
      </c>
      <c r="AR763">
        <f t="shared" si="275"/>
        <v>0</v>
      </c>
      <c r="AS763">
        <f t="shared" si="275"/>
        <v>0</v>
      </c>
      <c r="AT763">
        <f t="shared" si="275"/>
        <v>0</v>
      </c>
      <c r="AV763" s="25">
        <f t="shared" si="285"/>
        <v>45.171769645733413</v>
      </c>
      <c r="AW763" s="25">
        <f t="shared" si="285"/>
        <v>127.04522300052373</v>
      </c>
      <c r="AX763" s="25">
        <f t="shared" si="285"/>
        <v>364.41551061754836</v>
      </c>
      <c r="AY763" s="25">
        <f t="shared" si="285"/>
        <v>1052.6074841407044</v>
      </c>
      <c r="AZ763" s="25">
        <f t="shared" si="285"/>
        <v>3047.8369510477814</v>
      </c>
      <c r="BA763" s="25">
        <f t="shared" si="285"/>
        <v>8832.473765734987</v>
      </c>
      <c r="BB763" s="25">
        <f t="shared" si="285"/>
        <v>25603.488645394966</v>
      </c>
      <c r="BC763" s="25">
        <f t="shared" si="285"/>
        <v>74226.582731377712</v>
      </c>
      <c r="BD763" s="25">
        <f t="shared" si="285"/>
        <v>215196.30313641208</v>
      </c>
      <c r="BE763" s="25">
        <f t="shared" si="285"/>
        <v>623900.48876334867</v>
      </c>
      <c r="BF763" s="25">
        <f t="shared" si="285"/>
        <v>1808829.499539858</v>
      </c>
      <c r="BG763" s="25">
        <f t="shared" si="285"/>
        <v>5244215.8008228196</v>
      </c>
      <c r="BH763" s="25">
        <f t="shared" si="285"/>
        <v>15204204.063164905</v>
      </c>
      <c r="BI763" s="25">
        <f t="shared" si="285"/>
        <v>44080539.207467429</v>
      </c>
      <c r="BJ763" s="25">
        <f t="shared" si="285"/>
        <v>127799787.60445273</v>
      </c>
      <c r="BK763" s="25">
        <f t="shared" si="285"/>
        <v>370521466.69325632</v>
      </c>
      <c r="BL763" s="25">
        <f t="shared" ref="BF763:BN778" si="289">$H$1+EXP(EXP($H$6*($E$4+($D763-$D$4)*$C$4)+$H$5)*BL$10+EXP($H$4*($E$4+($D763-$D$4)*$C$4)+$H$3)+$H$2)</f>
        <v>1074228375.5313194</v>
      </c>
      <c r="BM763" s="25">
        <f t="shared" si="289"/>
        <v>3114439268.1283507</v>
      </c>
      <c r="BN763" s="25">
        <f t="shared" si="289"/>
        <v>9029487754.9259262</v>
      </c>
    </row>
    <row r="764" spans="2:66" x14ac:dyDescent="0.3">
      <c r="B764" s="73"/>
      <c r="F764" s="75"/>
      <c r="G764" s="23"/>
      <c r="H764" s="59">
        <f t="shared" si="286"/>
        <v>0</v>
      </c>
      <c r="I764" s="77">
        <f t="shared" si="269"/>
        <v>0</v>
      </c>
      <c r="J764">
        <f t="shared" si="288"/>
        <v>0</v>
      </c>
      <c r="K764">
        <f t="shared" si="288"/>
        <v>0</v>
      </c>
      <c r="L764">
        <f t="shared" si="288"/>
        <v>0</v>
      </c>
      <c r="M764">
        <f t="shared" si="288"/>
        <v>0</v>
      </c>
      <c r="N764">
        <f t="shared" si="288"/>
        <v>0</v>
      </c>
      <c r="O764">
        <f t="shared" si="288"/>
        <v>0</v>
      </c>
      <c r="P764">
        <f t="shared" si="288"/>
        <v>0</v>
      </c>
      <c r="Q764">
        <f t="shared" si="288"/>
        <v>0</v>
      </c>
      <c r="R764">
        <f t="shared" si="288"/>
        <v>0</v>
      </c>
      <c r="S764">
        <f t="shared" si="288"/>
        <v>0</v>
      </c>
      <c r="T764">
        <f t="shared" si="288"/>
        <v>0</v>
      </c>
      <c r="U764">
        <f t="shared" si="288"/>
        <v>0</v>
      </c>
      <c r="V764">
        <f t="shared" si="288"/>
        <v>0</v>
      </c>
      <c r="W764">
        <f t="shared" si="288"/>
        <v>0</v>
      </c>
      <c r="X764">
        <f t="shared" si="288"/>
        <v>0</v>
      </c>
      <c r="Y764">
        <f t="shared" si="288"/>
        <v>0</v>
      </c>
      <c r="Z764">
        <f t="shared" si="288"/>
        <v>0</v>
      </c>
      <c r="AA764">
        <f t="shared" si="288"/>
        <v>0</v>
      </c>
      <c r="AC764">
        <f t="shared" si="281"/>
        <v>0</v>
      </c>
      <c r="AD764">
        <f t="shared" si="281"/>
        <v>0</v>
      </c>
      <c r="AE764">
        <f t="shared" si="281"/>
        <v>0</v>
      </c>
      <c r="AF764">
        <f t="shared" si="281"/>
        <v>0</v>
      </c>
      <c r="AG764">
        <f t="shared" si="281"/>
        <v>0</v>
      </c>
      <c r="AH764">
        <f t="shared" si="280"/>
        <v>0</v>
      </c>
      <c r="AI764">
        <f t="shared" si="280"/>
        <v>0</v>
      </c>
      <c r="AJ764">
        <f t="shared" si="280"/>
        <v>0</v>
      </c>
      <c r="AK764">
        <f t="shared" si="280"/>
        <v>0</v>
      </c>
      <c r="AL764">
        <f t="shared" si="280"/>
        <v>0</v>
      </c>
      <c r="AM764">
        <f t="shared" si="280"/>
        <v>0</v>
      </c>
      <c r="AN764">
        <f t="shared" si="280"/>
        <v>0</v>
      </c>
      <c r="AO764">
        <f t="shared" si="275"/>
        <v>0</v>
      </c>
      <c r="AP764">
        <f t="shared" si="275"/>
        <v>0</v>
      </c>
      <c r="AQ764">
        <f t="shared" si="275"/>
        <v>0</v>
      </c>
      <c r="AR764">
        <f t="shared" si="275"/>
        <v>0</v>
      </c>
      <c r="AS764">
        <f t="shared" si="275"/>
        <v>0</v>
      </c>
      <c r="AT764">
        <f t="shared" si="275"/>
        <v>0</v>
      </c>
      <c r="AV764" s="25">
        <f t="shared" ref="AV764:BK779" si="290">$H$1+EXP(EXP($H$6*($E$4+($D764-$D$4)*$C$4)+$H$5)*AV$10+EXP($H$4*($E$4+($D764-$D$4)*$C$4)+$H$3)+$H$2)</f>
        <v>45.171769645733413</v>
      </c>
      <c r="AW764" s="25">
        <f t="shared" si="290"/>
        <v>127.04522300052373</v>
      </c>
      <c r="AX764" s="25">
        <f t="shared" si="290"/>
        <v>364.41551061754836</v>
      </c>
      <c r="AY764" s="25">
        <f t="shared" si="290"/>
        <v>1052.6074841407044</v>
      </c>
      <c r="AZ764" s="25">
        <f t="shared" si="290"/>
        <v>3047.8369510477814</v>
      </c>
      <c r="BA764" s="25">
        <f t="shared" si="290"/>
        <v>8832.473765734987</v>
      </c>
      <c r="BB764" s="25">
        <f t="shared" si="290"/>
        <v>25603.488645394966</v>
      </c>
      <c r="BC764" s="25">
        <f t="shared" si="290"/>
        <v>74226.582731377712</v>
      </c>
      <c r="BD764" s="25">
        <f t="shared" si="290"/>
        <v>215196.30313641208</v>
      </c>
      <c r="BE764" s="25">
        <f t="shared" si="290"/>
        <v>623900.48876334867</v>
      </c>
      <c r="BF764" s="25">
        <f t="shared" si="289"/>
        <v>1808829.499539858</v>
      </c>
      <c r="BG764" s="25">
        <f t="shared" si="289"/>
        <v>5244215.8008228196</v>
      </c>
      <c r="BH764" s="25">
        <f t="shared" si="289"/>
        <v>15204204.063164905</v>
      </c>
      <c r="BI764" s="25">
        <f t="shared" si="289"/>
        <v>44080539.207467429</v>
      </c>
      <c r="BJ764" s="25">
        <f t="shared" si="289"/>
        <v>127799787.60445273</v>
      </c>
      <c r="BK764" s="25">
        <f t="shared" si="289"/>
        <v>370521466.69325632</v>
      </c>
      <c r="BL764" s="25">
        <f t="shared" si="289"/>
        <v>1074228375.5313194</v>
      </c>
      <c r="BM764" s="25">
        <f t="shared" si="289"/>
        <v>3114439268.1283507</v>
      </c>
      <c r="BN764" s="25">
        <f t="shared" si="289"/>
        <v>9029487754.9259262</v>
      </c>
    </row>
    <row r="765" spans="2:66" x14ac:dyDescent="0.3">
      <c r="B765" s="73"/>
      <c r="F765" s="75"/>
      <c r="G765" s="23"/>
      <c r="H765" s="59">
        <f t="shared" si="286"/>
        <v>0</v>
      </c>
      <c r="I765" s="77">
        <f t="shared" si="269"/>
        <v>0</v>
      </c>
      <c r="J765">
        <f t="shared" si="288"/>
        <v>0</v>
      </c>
      <c r="K765">
        <f t="shared" si="288"/>
        <v>0</v>
      </c>
      <c r="L765">
        <f t="shared" si="288"/>
        <v>0</v>
      </c>
      <c r="M765">
        <f t="shared" si="288"/>
        <v>0</v>
      </c>
      <c r="N765">
        <f t="shared" si="288"/>
        <v>0</v>
      </c>
      <c r="O765">
        <f t="shared" si="288"/>
        <v>0</v>
      </c>
      <c r="P765">
        <f t="shared" si="288"/>
        <v>0</v>
      </c>
      <c r="Q765">
        <f t="shared" si="288"/>
        <v>0</v>
      </c>
      <c r="R765">
        <f t="shared" si="288"/>
        <v>0</v>
      </c>
      <c r="S765">
        <f t="shared" si="288"/>
        <v>0</v>
      </c>
      <c r="T765">
        <f t="shared" si="288"/>
        <v>0</v>
      </c>
      <c r="U765">
        <f t="shared" si="288"/>
        <v>0</v>
      </c>
      <c r="V765">
        <f t="shared" si="288"/>
        <v>0</v>
      </c>
      <c r="W765">
        <f t="shared" si="288"/>
        <v>0</v>
      </c>
      <c r="X765">
        <f t="shared" si="288"/>
        <v>0</v>
      </c>
      <c r="Y765">
        <f t="shared" si="288"/>
        <v>0</v>
      </c>
      <c r="Z765">
        <f t="shared" si="288"/>
        <v>0</v>
      </c>
      <c r="AA765">
        <f t="shared" si="288"/>
        <v>0</v>
      </c>
      <c r="AC765">
        <f t="shared" si="281"/>
        <v>0</v>
      </c>
      <c r="AD765">
        <f t="shared" si="281"/>
        <v>0</v>
      </c>
      <c r="AE765">
        <f t="shared" si="281"/>
        <v>0</v>
      </c>
      <c r="AF765">
        <f t="shared" si="281"/>
        <v>0</v>
      </c>
      <c r="AG765">
        <f t="shared" si="281"/>
        <v>0</v>
      </c>
      <c r="AH765">
        <f t="shared" si="280"/>
        <v>0</v>
      </c>
      <c r="AI765">
        <f t="shared" si="280"/>
        <v>0</v>
      </c>
      <c r="AJ765">
        <f t="shared" si="280"/>
        <v>0</v>
      </c>
      <c r="AK765">
        <f t="shared" si="280"/>
        <v>0</v>
      </c>
      <c r="AL765">
        <f t="shared" si="280"/>
        <v>0</v>
      </c>
      <c r="AM765">
        <f t="shared" si="280"/>
        <v>0</v>
      </c>
      <c r="AN765">
        <f t="shared" si="280"/>
        <v>0</v>
      </c>
      <c r="AO765">
        <f t="shared" si="275"/>
        <v>0</v>
      </c>
      <c r="AP765">
        <f t="shared" si="275"/>
        <v>0</v>
      </c>
      <c r="AQ765">
        <f t="shared" si="275"/>
        <v>0</v>
      </c>
      <c r="AR765">
        <f t="shared" si="275"/>
        <v>0</v>
      </c>
      <c r="AS765">
        <f t="shared" si="275"/>
        <v>0</v>
      </c>
      <c r="AT765">
        <f t="shared" si="275"/>
        <v>0</v>
      </c>
      <c r="AV765" s="25">
        <f t="shared" si="290"/>
        <v>45.171769645733413</v>
      </c>
      <c r="AW765" s="25">
        <f t="shared" si="290"/>
        <v>127.04522300052373</v>
      </c>
      <c r="AX765" s="25">
        <f t="shared" si="290"/>
        <v>364.41551061754836</v>
      </c>
      <c r="AY765" s="25">
        <f t="shared" si="290"/>
        <v>1052.6074841407044</v>
      </c>
      <c r="AZ765" s="25">
        <f t="shared" si="290"/>
        <v>3047.8369510477814</v>
      </c>
      <c r="BA765" s="25">
        <f t="shared" si="290"/>
        <v>8832.473765734987</v>
      </c>
      <c r="BB765" s="25">
        <f t="shared" si="290"/>
        <v>25603.488645394966</v>
      </c>
      <c r="BC765" s="25">
        <f t="shared" si="290"/>
        <v>74226.582731377712</v>
      </c>
      <c r="BD765" s="25">
        <f t="shared" si="290"/>
        <v>215196.30313641208</v>
      </c>
      <c r="BE765" s="25">
        <f t="shared" si="290"/>
        <v>623900.48876334867</v>
      </c>
      <c r="BF765" s="25">
        <f t="shared" si="289"/>
        <v>1808829.499539858</v>
      </c>
      <c r="BG765" s="25">
        <f t="shared" si="289"/>
        <v>5244215.8008228196</v>
      </c>
      <c r="BH765" s="25">
        <f t="shared" si="289"/>
        <v>15204204.063164905</v>
      </c>
      <c r="BI765" s="25">
        <f t="shared" si="289"/>
        <v>44080539.207467429</v>
      </c>
      <c r="BJ765" s="25">
        <f t="shared" si="289"/>
        <v>127799787.60445273</v>
      </c>
      <c r="BK765" s="25">
        <f t="shared" si="289"/>
        <v>370521466.69325632</v>
      </c>
      <c r="BL765" s="25">
        <f t="shared" si="289"/>
        <v>1074228375.5313194</v>
      </c>
      <c r="BM765" s="25">
        <f t="shared" si="289"/>
        <v>3114439268.1283507</v>
      </c>
      <c r="BN765" s="25">
        <f t="shared" si="289"/>
        <v>9029487754.9259262</v>
      </c>
    </row>
    <row r="766" spans="2:66" x14ac:dyDescent="0.3">
      <c r="B766" s="73"/>
      <c r="F766" s="75"/>
      <c r="G766" s="23"/>
      <c r="H766" s="59">
        <f t="shared" si="286"/>
        <v>0</v>
      </c>
      <c r="I766" s="77">
        <f t="shared" si="269"/>
        <v>0</v>
      </c>
      <c r="J766">
        <f t="shared" si="288"/>
        <v>0</v>
      </c>
      <c r="K766">
        <f t="shared" si="288"/>
        <v>0</v>
      </c>
      <c r="L766">
        <f t="shared" si="288"/>
        <v>0</v>
      </c>
      <c r="M766">
        <f t="shared" si="288"/>
        <v>0</v>
      </c>
      <c r="N766">
        <f t="shared" si="288"/>
        <v>0</v>
      </c>
      <c r="O766">
        <f t="shared" si="288"/>
        <v>0</v>
      </c>
      <c r="P766">
        <f t="shared" si="288"/>
        <v>0</v>
      </c>
      <c r="Q766">
        <f t="shared" si="288"/>
        <v>0</v>
      </c>
      <c r="R766">
        <f t="shared" si="288"/>
        <v>0</v>
      </c>
      <c r="S766">
        <f t="shared" si="288"/>
        <v>0</v>
      </c>
      <c r="T766">
        <f t="shared" si="288"/>
        <v>0</v>
      </c>
      <c r="U766">
        <f t="shared" si="288"/>
        <v>0</v>
      </c>
      <c r="V766">
        <f t="shared" si="288"/>
        <v>0</v>
      </c>
      <c r="W766">
        <f t="shared" si="288"/>
        <v>0</v>
      </c>
      <c r="X766">
        <f t="shared" si="288"/>
        <v>0</v>
      </c>
      <c r="Y766">
        <f t="shared" si="288"/>
        <v>0</v>
      </c>
      <c r="Z766">
        <f t="shared" si="288"/>
        <v>0</v>
      </c>
      <c r="AA766">
        <f t="shared" si="288"/>
        <v>0</v>
      </c>
      <c r="AC766">
        <f t="shared" si="281"/>
        <v>0</v>
      </c>
      <c r="AD766">
        <f t="shared" si="281"/>
        <v>0</v>
      </c>
      <c r="AE766">
        <f t="shared" si="281"/>
        <v>0</v>
      </c>
      <c r="AF766">
        <f t="shared" si="281"/>
        <v>0</v>
      </c>
      <c r="AG766">
        <f t="shared" si="281"/>
        <v>0</v>
      </c>
      <c r="AH766">
        <f t="shared" si="280"/>
        <v>0</v>
      </c>
      <c r="AI766">
        <f t="shared" si="280"/>
        <v>0</v>
      </c>
      <c r="AJ766">
        <f t="shared" si="280"/>
        <v>0</v>
      </c>
      <c r="AK766">
        <f t="shared" si="280"/>
        <v>0</v>
      </c>
      <c r="AL766">
        <f t="shared" si="280"/>
        <v>0</v>
      </c>
      <c r="AM766">
        <f t="shared" si="280"/>
        <v>0</v>
      </c>
      <c r="AN766">
        <f t="shared" si="280"/>
        <v>0</v>
      </c>
      <c r="AO766">
        <f t="shared" si="275"/>
        <v>0</v>
      </c>
      <c r="AP766">
        <f t="shared" si="275"/>
        <v>0</v>
      </c>
      <c r="AQ766">
        <f t="shared" si="275"/>
        <v>0</v>
      </c>
      <c r="AR766">
        <f t="shared" si="275"/>
        <v>0</v>
      </c>
      <c r="AS766">
        <f t="shared" si="275"/>
        <v>0</v>
      </c>
      <c r="AT766">
        <f t="shared" si="275"/>
        <v>0</v>
      </c>
      <c r="AV766" s="25">
        <f t="shared" si="290"/>
        <v>45.171769645733413</v>
      </c>
      <c r="AW766" s="25">
        <f t="shared" si="290"/>
        <v>127.04522300052373</v>
      </c>
      <c r="AX766" s="25">
        <f t="shared" si="290"/>
        <v>364.41551061754836</v>
      </c>
      <c r="AY766" s="25">
        <f t="shared" si="290"/>
        <v>1052.6074841407044</v>
      </c>
      <c r="AZ766" s="25">
        <f t="shared" si="290"/>
        <v>3047.8369510477814</v>
      </c>
      <c r="BA766" s="25">
        <f t="shared" si="290"/>
        <v>8832.473765734987</v>
      </c>
      <c r="BB766" s="25">
        <f t="shared" si="290"/>
        <v>25603.488645394966</v>
      </c>
      <c r="BC766" s="25">
        <f t="shared" si="290"/>
        <v>74226.582731377712</v>
      </c>
      <c r="BD766" s="25">
        <f t="shared" si="290"/>
        <v>215196.30313641208</v>
      </c>
      <c r="BE766" s="25">
        <f t="shared" si="290"/>
        <v>623900.48876334867</v>
      </c>
      <c r="BF766" s="25">
        <f t="shared" si="289"/>
        <v>1808829.499539858</v>
      </c>
      <c r="BG766" s="25">
        <f t="shared" si="289"/>
        <v>5244215.8008228196</v>
      </c>
      <c r="BH766" s="25">
        <f t="shared" si="289"/>
        <v>15204204.063164905</v>
      </c>
      <c r="BI766" s="25">
        <f t="shared" si="289"/>
        <v>44080539.207467429</v>
      </c>
      <c r="BJ766" s="25">
        <f t="shared" si="289"/>
        <v>127799787.60445273</v>
      </c>
      <c r="BK766" s="25">
        <f t="shared" si="289"/>
        <v>370521466.69325632</v>
      </c>
      <c r="BL766" s="25">
        <f t="shared" si="289"/>
        <v>1074228375.5313194</v>
      </c>
      <c r="BM766" s="25">
        <f t="shared" si="289"/>
        <v>3114439268.1283507</v>
      </c>
      <c r="BN766" s="25">
        <f t="shared" si="289"/>
        <v>9029487754.9259262</v>
      </c>
    </row>
    <row r="767" spans="2:66" x14ac:dyDescent="0.3">
      <c r="B767" s="73"/>
      <c r="F767" s="75"/>
      <c r="G767" s="23"/>
      <c r="H767" s="59">
        <f t="shared" si="286"/>
        <v>0</v>
      </c>
      <c r="I767" s="77">
        <f t="shared" si="269"/>
        <v>0</v>
      </c>
      <c r="J767">
        <f t="shared" si="288"/>
        <v>0</v>
      </c>
      <c r="K767">
        <f t="shared" si="288"/>
        <v>0</v>
      </c>
      <c r="L767">
        <f t="shared" si="288"/>
        <v>0</v>
      </c>
      <c r="M767">
        <f t="shared" si="288"/>
        <v>0</v>
      </c>
      <c r="N767">
        <f t="shared" si="288"/>
        <v>0</v>
      </c>
      <c r="O767">
        <f t="shared" si="288"/>
        <v>0</v>
      </c>
      <c r="P767">
        <f t="shared" si="288"/>
        <v>0</v>
      </c>
      <c r="Q767">
        <f t="shared" si="288"/>
        <v>0</v>
      </c>
      <c r="R767">
        <f t="shared" si="288"/>
        <v>0</v>
      </c>
      <c r="S767">
        <f t="shared" si="288"/>
        <v>0</v>
      </c>
      <c r="T767">
        <f t="shared" si="288"/>
        <v>0</v>
      </c>
      <c r="U767">
        <f t="shared" si="288"/>
        <v>0</v>
      </c>
      <c r="V767">
        <f t="shared" si="288"/>
        <v>0</v>
      </c>
      <c r="W767">
        <f t="shared" si="288"/>
        <v>0</v>
      </c>
      <c r="X767">
        <f t="shared" si="288"/>
        <v>0</v>
      </c>
      <c r="Y767">
        <f t="shared" si="288"/>
        <v>0</v>
      </c>
      <c r="Z767">
        <f t="shared" si="288"/>
        <v>0</v>
      </c>
      <c r="AA767">
        <f t="shared" si="288"/>
        <v>0</v>
      </c>
      <c r="AC767">
        <f t="shared" si="281"/>
        <v>0</v>
      </c>
      <c r="AD767">
        <f t="shared" si="281"/>
        <v>0</v>
      </c>
      <c r="AE767">
        <f t="shared" si="281"/>
        <v>0</v>
      </c>
      <c r="AF767">
        <f t="shared" si="281"/>
        <v>0</v>
      </c>
      <c r="AG767">
        <f t="shared" si="281"/>
        <v>0</v>
      </c>
      <c r="AH767">
        <f t="shared" si="280"/>
        <v>0</v>
      </c>
      <c r="AI767">
        <f t="shared" si="280"/>
        <v>0</v>
      </c>
      <c r="AJ767">
        <f t="shared" si="280"/>
        <v>0</v>
      </c>
      <c r="AK767">
        <f t="shared" si="280"/>
        <v>0</v>
      </c>
      <c r="AL767">
        <f t="shared" si="280"/>
        <v>0</v>
      </c>
      <c r="AM767">
        <f t="shared" si="280"/>
        <v>0</v>
      </c>
      <c r="AN767">
        <f t="shared" si="280"/>
        <v>0</v>
      </c>
      <c r="AO767">
        <f t="shared" si="275"/>
        <v>0</v>
      </c>
      <c r="AP767">
        <f t="shared" si="275"/>
        <v>0</v>
      </c>
      <c r="AQ767">
        <f t="shared" si="275"/>
        <v>0</v>
      </c>
      <c r="AR767">
        <f t="shared" si="275"/>
        <v>0</v>
      </c>
      <c r="AS767">
        <f t="shared" si="275"/>
        <v>0</v>
      </c>
      <c r="AT767">
        <f t="shared" ref="AT767:AT830" si="291">IF(AND(BM767&lt;=$G767,$G767&lt;BN767)=TRUE,BM$10*100+100*((LOG($G767)-LOG(BM767))/(LOG(BN767)-LOG(BM767))),0)</f>
        <v>0</v>
      </c>
      <c r="AV767" s="25">
        <f t="shared" si="290"/>
        <v>45.171769645733413</v>
      </c>
      <c r="AW767" s="25">
        <f t="shared" si="290"/>
        <v>127.04522300052373</v>
      </c>
      <c r="AX767" s="25">
        <f t="shared" si="290"/>
        <v>364.41551061754836</v>
      </c>
      <c r="AY767" s="25">
        <f t="shared" si="290"/>
        <v>1052.6074841407044</v>
      </c>
      <c r="AZ767" s="25">
        <f t="shared" si="290"/>
        <v>3047.8369510477814</v>
      </c>
      <c r="BA767" s="25">
        <f t="shared" si="290"/>
        <v>8832.473765734987</v>
      </c>
      <c r="BB767" s="25">
        <f t="shared" si="290"/>
        <v>25603.488645394966</v>
      </c>
      <c r="BC767" s="25">
        <f t="shared" si="290"/>
        <v>74226.582731377712</v>
      </c>
      <c r="BD767" s="25">
        <f t="shared" si="290"/>
        <v>215196.30313641208</v>
      </c>
      <c r="BE767" s="25">
        <f t="shared" si="290"/>
        <v>623900.48876334867</v>
      </c>
      <c r="BF767" s="25">
        <f t="shared" si="289"/>
        <v>1808829.499539858</v>
      </c>
      <c r="BG767" s="25">
        <f t="shared" si="289"/>
        <v>5244215.8008228196</v>
      </c>
      <c r="BH767" s="25">
        <f t="shared" si="289"/>
        <v>15204204.063164905</v>
      </c>
      <c r="BI767" s="25">
        <f t="shared" si="289"/>
        <v>44080539.207467429</v>
      </c>
      <c r="BJ767" s="25">
        <f t="shared" si="289"/>
        <v>127799787.60445273</v>
      </c>
      <c r="BK767" s="25">
        <f t="shared" si="289"/>
        <v>370521466.69325632</v>
      </c>
      <c r="BL767" s="25">
        <f t="shared" si="289"/>
        <v>1074228375.5313194</v>
      </c>
      <c r="BM767" s="25">
        <f t="shared" si="289"/>
        <v>3114439268.1283507</v>
      </c>
      <c r="BN767" s="25">
        <f t="shared" si="289"/>
        <v>9029487754.9259262</v>
      </c>
    </row>
    <row r="768" spans="2:66" x14ac:dyDescent="0.3">
      <c r="B768" s="73"/>
      <c r="F768" s="75"/>
      <c r="G768" s="23"/>
      <c r="H768" s="59">
        <f t="shared" si="286"/>
        <v>0</v>
      </c>
      <c r="I768" s="77">
        <f t="shared" si="269"/>
        <v>0</v>
      </c>
      <c r="J768">
        <f t="shared" si="288"/>
        <v>0</v>
      </c>
      <c r="K768">
        <f t="shared" si="288"/>
        <v>0</v>
      </c>
      <c r="L768">
        <f t="shared" si="288"/>
        <v>0</v>
      </c>
      <c r="M768">
        <f t="shared" si="288"/>
        <v>0</v>
      </c>
      <c r="N768">
        <f t="shared" si="288"/>
        <v>0</v>
      </c>
      <c r="O768">
        <f t="shared" si="288"/>
        <v>0</v>
      </c>
      <c r="P768">
        <f t="shared" si="288"/>
        <v>0</v>
      </c>
      <c r="Q768">
        <f t="shared" si="288"/>
        <v>0</v>
      </c>
      <c r="R768">
        <f t="shared" si="288"/>
        <v>0</v>
      </c>
      <c r="S768">
        <f t="shared" si="288"/>
        <v>0</v>
      </c>
      <c r="T768">
        <f t="shared" si="288"/>
        <v>0</v>
      </c>
      <c r="U768">
        <f t="shared" si="288"/>
        <v>0</v>
      </c>
      <c r="V768">
        <f t="shared" si="288"/>
        <v>0</v>
      </c>
      <c r="W768">
        <f t="shared" si="288"/>
        <v>0</v>
      </c>
      <c r="X768">
        <f t="shared" si="288"/>
        <v>0</v>
      </c>
      <c r="Y768">
        <f t="shared" si="288"/>
        <v>0</v>
      </c>
      <c r="Z768">
        <f t="shared" si="288"/>
        <v>0</v>
      </c>
      <c r="AA768">
        <f t="shared" si="288"/>
        <v>0</v>
      </c>
      <c r="AC768">
        <f t="shared" si="281"/>
        <v>0</v>
      </c>
      <c r="AD768">
        <f t="shared" si="281"/>
        <v>0</v>
      </c>
      <c r="AE768">
        <f t="shared" si="281"/>
        <v>0</v>
      </c>
      <c r="AF768">
        <f t="shared" si="281"/>
        <v>0</v>
      </c>
      <c r="AG768">
        <f t="shared" si="281"/>
        <v>0</v>
      </c>
      <c r="AH768">
        <f t="shared" si="280"/>
        <v>0</v>
      </c>
      <c r="AI768">
        <f t="shared" si="280"/>
        <v>0</v>
      </c>
      <c r="AJ768">
        <f t="shared" si="280"/>
        <v>0</v>
      </c>
      <c r="AK768">
        <f t="shared" si="280"/>
        <v>0</v>
      </c>
      <c r="AL768">
        <f t="shared" si="280"/>
        <v>0</v>
      </c>
      <c r="AM768">
        <f t="shared" si="280"/>
        <v>0</v>
      </c>
      <c r="AN768">
        <f t="shared" si="280"/>
        <v>0</v>
      </c>
      <c r="AO768">
        <f t="shared" si="280"/>
        <v>0</v>
      </c>
      <c r="AP768">
        <f t="shared" si="280"/>
        <v>0</v>
      </c>
      <c r="AQ768">
        <f t="shared" si="280"/>
        <v>0</v>
      </c>
      <c r="AR768">
        <f t="shared" si="280"/>
        <v>0</v>
      </c>
      <c r="AS768">
        <f t="shared" si="280"/>
        <v>0</v>
      </c>
      <c r="AT768">
        <f t="shared" si="291"/>
        <v>0</v>
      </c>
      <c r="AV768" s="25">
        <f t="shared" si="290"/>
        <v>45.171769645733413</v>
      </c>
      <c r="AW768" s="25">
        <f t="shared" si="290"/>
        <v>127.04522300052373</v>
      </c>
      <c r="AX768" s="25">
        <f t="shared" si="290"/>
        <v>364.41551061754836</v>
      </c>
      <c r="AY768" s="25">
        <f t="shared" si="290"/>
        <v>1052.6074841407044</v>
      </c>
      <c r="AZ768" s="25">
        <f t="shared" si="290"/>
        <v>3047.8369510477814</v>
      </c>
      <c r="BA768" s="25">
        <f t="shared" si="290"/>
        <v>8832.473765734987</v>
      </c>
      <c r="BB768" s="25">
        <f t="shared" si="290"/>
        <v>25603.488645394966</v>
      </c>
      <c r="BC768" s="25">
        <f t="shared" si="290"/>
        <v>74226.582731377712</v>
      </c>
      <c r="BD768" s="25">
        <f t="shared" si="290"/>
        <v>215196.30313641208</v>
      </c>
      <c r="BE768" s="25">
        <f t="shared" si="290"/>
        <v>623900.48876334867</v>
      </c>
      <c r="BF768" s="25">
        <f t="shared" si="289"/>
        <v>1808829.499539858</v>
      </c>
      <c r="BG768" s="25">
        <f t="shared" si="289"/>
        <v>5244215.8008228196</v>
      </c>
      <c r="BH768" s="25">
        <f t="shared" si="289"/>
        <v>15204204.063164905</v>
      </c>
      <c r="BI768" s="25">
        <f t="shared" si="289"/>
        <v>44080539.207467429</v>
      </c>
      <c r="BJ768" s="25">
        <f t="shared" si="289"/>
        <v>127799787.60445273</v>
      </c>
      <c r="BK768" s="25">
        <f t="shared" si="289"/>
        <v>370521466.69325632</v>
      </c>
      <c r="BL768" s="25">
        <f t="shared" si="289"/>
        <v>1074228375.5313194</v>
      </c>
      <c r="BM768" s="25">
        <f t="shared" si="289"/>
        <v>3114439268.1283507</v>
      </c>
      <c r="BN768" s="25">
        <f t="shared" si="289"/>
        <v>9029487754.9259262</v>
      </c>
    </row>
    <row r="769" spans="2:66" x14ac:dyDescent="0.3">
      <c r="B769" s="73"/>
      <c r="F769" s="75"/>
      <c r="G769" s="23"/>
      <c r="H769" s="59">
        <f t="shared" si="286"/>
        <v>0</v>
      </c>
      <c r="I769" s="77">
        <f t="shared" si="269"/>
        <v>0</v>
      </c>
      <c r="J769">
        <f t="shared" si="288"/>
        <v>0</v>
      </c>
      <c r="K769">
        <f t="shared" si="288"/>
        <v>0</v>
      </c>
      <c r="L769">
        <f t="shared" si="288"/>
        <v>0</v>
      </c>
      <c r="M769">
        <f t="shared" si="288"/>
        <v>0</v>
      </c>
      <c r="N769">
        <f t="shared" si="288"/>
        <v>0</v>
      </c>
      <c r="O769">
        <f t="shared" si="288"/>
        <v>0</v>
      </c>
      <c r="P769">
        <f t="shared" si="288"/>
        <v>0</v>
      </c>
      <c r="Q769">
        <f t="shared" si="288"/>
        <v>0</v>
      </c>
      <c r="R769">
        <f t="shared" si="288"/>
        <v>0</v>
      </c>
      <c r="S769">
        <f t="shared" si="288"/>
        <v>0</v>
      </c>
      <c r="T769">
        <f t="shared" si="288"/>
        <v>0</v>
      </c>
      <c r="U769">
        <f t="shared" si="288"/>
        <v>0</v>
      </c>
      <c r="V769">
        <f t="shared" si="288"/>
        <v>0</v>
      </c>
      <c r="W769">
        <f t="shared" si="288"/>
        <v>0</v>
      </c>
      <c r="X769">
        <f t="shared" si="288"/>
        <v>0</v>
      </c>
      <c r="Y769">
        <f t="shared" si="288"/>
        <v>0</v>
      </c>
      <c r="Z769">
        <f t="shared" si="288"/>
        <v>0</v>
      </c>
      <c r="AA769">
        <f t="shared" si="288"/>
        <v>0</v>
      </c>
      <c r="AC769">
        <f t="shared" si="281"/>
        <v>0</v>
      </c>
      <c r="AD769">
        <f t="shared" si="281"/>
        <v>0</v>
      </c>
      <c r="AE769">
        <f t="shared" si="281"/>
        <v>0</v>
      </c>
      <c r="AF769">
        <f t="shared" si="281"/>
        <v>0</v>
      </c>
      <c r="AG769">
        <f t="shared" si="281"/>
        <v>0</v>
      </c>
      <c r="AH769">
        <f t="shared" si="280"/>
        <v>0</v>
      </c>
      <c r="AI769">
        <f t="shared" si="280"/>
        <v>0</v>
      </c>
      <c r="AJ769">
        <f t="shared" si="280"/>
        <v>0</v>
      </c>
      <c r="AK769">
        <f t="shared" si="280"/>
        <v>0</v>
      </c>
      <c r="AL769">
        <f t="shared" si="280"/>
        <v>0</v>
      </c>
      <c r="AM769">
        <f t="shared" si="280"/>
        <v>0</v>
      </c>
      <c r="AN769">
        <f t="shared" si="280"/>
        <v>0</v>
      </c>
      <c r="AO769">
        <f t="shared" si="280"/>
        <v>0</v>
      </c>
      <c r="AP769">
        <f t="shared" si="280"/>
        <v>0</v>
      </c>
      <c r="AQ769">
        <f t="shared" si="280"/>
        <v>0</v>
      </c>
      <c r="AR769">
        <f t="shared" si="280"/>
        <v>0</v>
      </c>
      <c r="AS769">
        <f t="shared" si="280"/>
        <v>0</v>
      </c>
      <c r="AT769">
        <f t="shared" si="291"/>
        <v>0</v>
      </c>
      <c r="AV769" s="25">
        <f t="shared" si="290"/>
        <v>45.171769645733413</v>
      </c>
      <c r="AW769" s="25">
        <f t="shared" si="290"/>
        <v>127.04522300052373</v>
      </c>
      <c r="AX769" s="25">
        <f t="shared" si="290"/>
        <v>364.41551061754836</v>
      </c>
      <c r="AY769" s="25">
        <f t="shared" si="290"/>
        <v>1052.6074841407044</v>
      </c>
      <c r="AZ769" s="25">
        <f t="shared" si="290"/>
        <v>3047.8369510477814</v>
      </c>
      <c r="BA769" s="25">
        <f t="shared" si="290"/>
        <v>8832.473765734987</v>
      </c>
      <c r="BB769" s="25">
        <f t="shared" si="290"/>
        <v>25603.488645394966</v>
      </c>
      <c r="BC769" s="25">
        <f t="shared" si="290"/>
        <v>74226.582731377712</v>
      </c>
      <c r="BD769" s="25">
        <f t="shared" si="290"/>
        <v>215196.30313641208</v>
      </c>
      <c r="BE769" s="25">
        <f t="shared" si="290"/>
        <v>623900.48876334867</v>
      </c>
      <c r="BF769" s="25">
        <f t="shared" si="289"/>
        <v>1808829.499539858</v>
      </c>
      <c r="BG769" s="25">
        <f t="shared" si="289"/>
        <v>5244215.8008228196</v>
      </c>
      <c r="BH769" s="25">
        <f t="shared" si="289"/>
        <v>15204204.063164905</v>
      </c>
      <c r="BI769" s="25">
        <f t="shared" si="289"/>
        <v>44080539.207467429</v>
      </c>
      <c r="BJ769" s="25">
        <f t="shared" si="289"/>
        <v>127799787.60445273</v>
      </c>
      <c r="BK769" s="25">
        <f t="shared" si="289"/>
        <v>370521466.69325632</v>
      </c>
      <c r="BL769" s="25">
        <f t="shared" si="289"/>
        <v>1074228375.5313194</v>
      </c>
      <c r="BM769" s="25">
        <f t="shared" si="289"/>
        <v>3114439268.1283507</v>
      </c>
      <c r="BN769" s="25">
        <f t="shared" si="289"/>
        <v>9029487754.9259262</v>
      </c>
    </row>
    <row r="770" spans="2:66" x14ac:dyDescent="0.3">
      <c r="B770" s="73"/>
      <c r="F770" s="75"/>
      <c r="G770" s="23"/>
      <c r="H770" s="59">
        <f t="shared" si="286"/>
        <v>0</v>
      </c>
      <c r="I770" s="77">
        <f t="shared" si="269"/>
        <v>0</v>
      </c>
      <c r="J770">
        <f t="shared" si="288"/>
        <v>0</v>
      </c>
      <c r="K770">
        <f t="shared" si="288"/>
        <v>0</v>
      </c>
      <c r="L770">
        <f t="shared" si="288"/>
        <v>0</v>
      </c>
      <c r="M770">
        <f t="shared" si="288"/>
        <v>0</v>
      </c>
      <c r="N770">
        <f t="shared" si="288"/>
        <v>0</v>
      </c>
      <c r="O770">
        <f t="shared" si="288"/>
        <v>0</v>
      </c>
      <c r="P770">
        <f t="shared" si="288"/>
        <v>0</v>
      </c>
      <c r="Q770">
        <f t="shared" si="288"/>
        <v>0</v>
      </c>
      <c r="R770">
        <f t="shared" si="288"/>
        <v>0</v>
      </c>
      <c r="S770">
        <f t="shared" si="288"/>
        <v>0</v>
      </c>
      <c r="T770">
        <f t="shared" si="288"/>
        <v>0</v>
      </c>
      <c r="U770">
        <f t="shared" si="288"/>
        <v>0</v>
      </c>
      <c r="V770">
        <f t="shared" si="288"/>
        <v>0</v>
      </c>
      <c r="W770">
        <f t="shared" si="288"/>
        <v>0</v>
      </c>
      <c r="X770">
        <f t="shared" si="288"/>
        <v>0</v>
      </c>
      <c r="Y770">
        <f t="shared" si="288"/>
        <v>0</v>
      </c>
      <c r="Z770">
        <f t="shared" si="288"/>
        <v>0</v>
      </c>
      <c r="AA770">
        <f t="shared" si="288"/>
        <v>0</v>
      </c>
      <c r="AC770">
        <f t="shared" si="281"/>
        <v>0</v>
      </c>
      <c r="AD770">
        <f t="shared" si="281"/>
        <v>0</v>
      </c>
      <c r="AE770">
        <f t="shared" si="281"/>
        <v>0</v>
      </c>
      <c r="AF770">
        <f t="shared" si="281"/>
        <v>0</v>
      </c>
      <c r="AG770">
        <f t="shared" si="281"/>
        <v>0</v>
      </c>
      <c r="AH770">
        <f t="shared" si="280"/>
        <v>0</v>
      </c>
      <c r="AI770">
        <f t="shared" si="280"/>
        <v>0</v>
      </c>
      <c r="AJ770">
        <f t="shared" si="280"/>
        <v>0</v>
      </c>
      <c r="AK770">
        <f t="shared" si="280"/>
        <v>0</v>
      </c>
      <c r="AL770">
        <f t="shared" si="280"/>
        <v>0</v>
      </c>
      <c r="AM770">
        <f t="shared" si="280"/>
        <v>0</v>
      </c>
      <c r="AN770">
        <f t="shared" si="280"/>
        <v>0</v>
      </c>
      <c r="AO770">
        <f t="shared" si="280"/>
        <v>0</v>
      </c>
      <c r="AP770">
        <f t="shared" si="280"/>
        <v>0</v>
      </c>
      <c r="AQ770">
        <f t="shared" si="280"/>
        <v>0</v>
      </c>
      <c r="AR770">
        <f t="shared" si="280"/>
        <v>0</v>
      </c>
      <c r="AS770">
        <f t="shared" si="280"/>
        <v>0</v>
      </c>
      <c r="AT770">
        <f t="shared" si="291"/>
        <v>0</v>
      </c>
      <c r="AV770" s="25">
        <f t="shared" si="290"/>
        <v>45.171769645733413</v>
      </c>
      <c r="AW770" s="25">
        <f t="shared" si="290"/>
        <v>127.04522300052373</v>
      </c>
      <c r="AX770" s="25">
        <f t="shared" si="290"/>
        <v>364.41551061754836</v>
      </c>
      <c r="AY770" s="25">
        <f t="shared" si="290"/>
        <v>1052.6074841407044</v>
      </c>
      <c r="AZ770" s="25">
        <f t="shared" si="290"/>
        <v>3047.8369510477814</v>
      </c>
      <c r="BA770" s="25">
        <f t="shared" si="290"/>
        <v>8832.473765734987</v>
      </c>
      <c r="BB770" s="25">
        <f t="shared" si="290"/>
        <v>25603.488645394966</v>
      </c>
      <c r="BC770" s="25">
        <f t="shared" si="290"/>
        <v>74226.582731377712</v>
      </c>
      <c r="BD770" s="25">
        <f t="shared" si="290"/>
        <v>215196.30313641208</v>
      </c>
      <c r="BE770" s="25">
        <f t="shared" si="290"/>
        <v>623900.48876334867</v>
      </c>
      <c r="BF770" s="25">
        <f t="shared" si="289"/>
        <v>1808829.499539858</v>
      </c>
      <c r="BG770" s="25">
        <f t="shared" si="289"/>
        <v>5244215.8008228196</v>
      </c>
      <c r="BH770" s="25">
        <f t="shared" si="289"/>
        <v>15204204.063164905</v>
      </c>
      <c r="BI770" s="25">
        <f t="shared" si="289"/>
        <v>44080539.207467429</v>
      </c>
      <c r="BJ770" s="25">
        <f t="shared" si="289"/>
        <v>127799787.60445273</v>
      </c>
      <c r="BK770" s="25">
        <f t="shared" si="289"/>
        <v>370521466.69325632</v>
      </c>
      <c r="BL770" s="25">
        <f t="shared" si="289"/>
        <v>1074228375.5313194</v>
      </c>
      <c r="BM770" s="25">
        <f t="shared" si="289"/>
        <v>3114439268.1283507</v>
      </c>
      <c r="BN770" s="25">
        <f t="shared" si="289"/>
        <v>9029487754.9259262</v>
      </c>
    </row>
    <row r="771" spans="2:66" x14ac:dyDescent="0.3">
      <c r="B771" s="73"/>
      <c r="F771" s="75"/>
      <c r="G771" s="23"/>
      <c r="H771" s="59">
        <f t="shared" si="286"/>
        <v>0</v>
      </c>
      <c r="I771" s="77">
        <f t="shared" si="269"/>
        <v>0</v>
      </c>
      <c r="J771">
        <f t="shared" si="288"/>
        <v>0</v>
      </c>
      <c r="K771">
        <f t="shared" si="288"/>
        <v>0</v>
      </c>
      <c r="L771">
        <f t="shared" si="288"/>
        <v>0</v>
      </c>
      <c r="M771">
        <f t="shared" si="288"/>
        <v>0</v>
      </c>
      <c r="N771">
        <f t="shared" si="288"/>
        <v>0</v>
      </c>
      <c r="O771">
        <f t="shared" si="288"/>
        <v>0</v>
      </c>
      <c r="P771">
        <f t="shared" si="288"/>
        <v>0</v>
      </c>
      <c r="Q771">
        <f t="shared" si="288"/>
        <v>0</v>
      </c>
      <c r="R771">
        <f t="shared" si="288"/>
        <v>0</v>
      </c>
      <c r="S771">
        <f t="shared" si="288"/>
        <v>0</v>
      </c>
      <c r="T771">
        <f t="shared" si="288"/>
        <v>0</v>
      </c>
      <c r="U771">
        <f t="shared" si="288"/>
        <v>0</v>
      </c>
      <c r="V771">
        <f t="shared" si="288"/>
        <v>0</v>
      </c>
      <c r="W771">
        <f t="shared" si="288"/>
        <v>0</v>
      </c>
      <c r="X771">
        <f t="shared" si="288"/>
        <v>0</v>
      </c>
      <c r="Y771">
        <f t="shared" si="288"/>
        <v>0</v>
      </c>
      <c r="Z771">
        <f t="shared" si="288"/>
        <v>0</v>
      </c>
      <c r="AA771">
        <f t="shared" si="288"/>
        <v>0</v>
      </c>
      <c r="AC771">
        <f t="shared" si="281"/>
        <v>0</v>
      </c>
      <c r="AD771">
        <f t="shared" si="281"/>
        <v>0</v>
      </c>
      <c r="AE771">
        <f t="shared" si="281"/>
        <v>0</v>
      </c>
      <c r="AF771">
        <f t="shared" si="281"/>
        <v>0</v>
      </c>
      <c r="AG771">
        <f t="shared" si="281"/>
        <v>0</v>
      </c>
      <c r="AH771">
        <f t="shared" si="280"/>
        <v>0</v>
      </c>
      <c r="AI771">
        <f t="shared" si="280"/>
        <v>0</v>
      </c>
      <c r="AJ771">
        <f t="shared" si="280"/>
        <v>0</v>
      </c>
      <c r="AK771">
        <f t="shared" si="280"/>
        <v>0</v>
      </c>
      <c r="AL771">
        <f t="shared" si="280"/>
        <v>0</v>
      </c>
      <c r="AM771">
        <f t="shared" si="280"/>
        <v>0</v>
      </c>
      <c r="AN771">
        <f t="shared" si="280"/>
        <v>0</v>
      </c>
      <c r="AO771">
        <f t="shared" si="280"/>
        <v>0</v>
      </c>
      <c r="AP771">
        <f t="shared" si="280"/>
        <v>0</v>
      </c>
      <c r="AQ771">
        <f t="shared" si="280"/>
        <v>0</v>
      </c>
      <c r="AR771">
        <f t="shared" si="280"/>
        <v>0</v>
      </c>
      <c r="AS771">
        <f t="shared" si="280"/>
        <v>0</v>
      </c>
      <c r="AT771">
        <f t="shared" si="291"/>
        <v>0</v>
      </c>
      <c r="AV771" s="25">
        <f t="shared" si="290"/>
        <v>45.171769645733413</v>
      </c>
      <c r="AW771" s="25">
        <f t="shared" si="290"/>
        <v>127.04522300052373</v>
      </c>
      <c r="AX771" s="25">
        <f t="shared" si="290"/>
        <v>364.41551061754836</v>
      </c>
      <c r="AY771" s="25">
        <f t="shared" si="290"/>
        <v>1052.6074841407044</v>
      </c>
      <c r="AZ771" s="25">
        <f t="shared" si="290"/>
        <v>3047.8369510477814</v>
      </c>
      <c r="BA771" s="25">
        <f t="shared" si="290"/>
        <v>8832.473765734987</v>
      </c>
      <c r="BB771" s="25">
        <f t="shared" si="290"/>
        <v>25603.488645394966</v>
      </c>
      <c r="BC771" s="25">
        <f t="shared" si="290"/>
        <v>74226.582731377712</v>
      </c>
      <c r="BD771" s="25">
        <f t="shared" si="290"/>
        <v>215196.30313641208</v>
      </c>
      <c r="BE771" s="25">
        <f t="shared" si="290"/>
        <v>623900.48876334867</v>
      </c>
      <c r="BF771" s="25">
        <f t="shared" si="289"/>
        <v>1808829.499539858</v>
      </c>
      <c r="BG771" s="25">
        <f t="shared" si="289"/>
        <v>5244215.8008228196</v>
      </c>
      <c r="BH771" s="25">
        <f t="shared" si="289"/>
        <v>15204204.063164905</v>
      </c>
      <c r="BI771" s="25">
        <f t="shared" si="289"/>
        <v>44080539.207467429</v>
      </c>
      <c r="BJ771" s="25">
        <f t="shared" si="289"/>
        <v>127799787.60445273</v>
      </c>
      <c r="BK771" s="25">
        <f t="shared" si="289"/>
        <v>370521466.69325632</v>
      </c>
      <c r="BL771" s="25">
        <f t="shared" si="289"/>
        <v>1074228375.5313194</v>
      </c>
      <c r="BM771" s="25">
        <f t="shared" si="289"/>
        <v>3114439268.1283507</v>
      </c>
      <c r="BN771" s="25">
        <f t="shared" si="289"/>
        <v>9029487754.9259262</v>
      </c>
    </row>
    <row r="772" spans="2:66" x14ac:dyDescent="0.3">
      <c r="B772" s="73"/>
      <c r="F772" s="75"/>
      <c r="G772" s="23"/>
      <c r="H772" s="59">
        <f t="shared" si="286"/>
        <v>0</v>
      </c>
      <c r="I772" s="77">
        <f t="shared" si="269"/>
        <v>0</v>
      </c>
      <c r="J772">
        <f t="shared" si="288"/>
        <v>0</v>
      </c>
      <c r="K772">
        <f t="shared" si="288"/>
        <v>0</v>
      </c>
      <c r="L772">
        <f t="shared" si="288"/>
        <v>0</v>
      </c>
      <c r="M772">
        <f t="shared" si="288"/>
        <v>0</v>
      </c>
      <c r="N772">
        <f t="shared" si="288"/>
        <v>0</v>
      </c>
      <c r="O772">
        <f t="shared" si="288"/>
        <v>0</v>
      </c>
      <c r="P772">
        <f t="shared" si="288"/>
        <v>0</v>
      </c>
      <c r="Q772">
        <f t="shared" si="288"/>
        <v>0</v>
      </c>
      <c r="R772">
        <f t="shared" si="288"/>
        <v>0</v>
      </c>
      <c r="S772">
        <f t="shared" si="288"/>
        <v>0</v>
      </c>
      <c r="T772">
        <f t="shared" si="288"/>
        <v>0</v>
      </c>
      <c r="U772">
        <f t="shared" si="288"/>
        <v>0</v>
      </c>
      <c r="V772">
        <f t="shared" si="288"/>
        <v>0</v>
      </c>
      <c r="W772">
        <f t="shared" si="288"/>
        <v>0</v>
      </c>
      <c r="X772">
        <f t="shared" si="288"/>
        <v>0</v>
      </c>
      <c r="Y772">
        <f t="shared" si="288"/>
        <v>0</v>
      </c>
      <c r="Z772">
        <f t="shared" si="288"/>
        <v>0</v>
      </c>
      <c r="AA772">
        <f t="shared" si="288"/>
        <v>0</v>
      </c>
      <c r="AC772">
        <f t="shared" si="281"/>
        <v>0</v>
      </c>
      <c r="AD772">
        <f t="shared" si="281"/>
        <v>0</v>
      </c>
      <c r="AE772">
        <f t="shared" si="281"/>
        <v>0</v>
      </c>
      <c r="AF772">
        <f t="shared" si="281"/>
        <v>0</v>
      </c>
      <c r="AG772">
        <f t="shared" si="281"/>
        <v>0</v>
      </c>
      <c r="AH772">
        <f t="shared" si="280"/>
        <v>0</v>
      </c>
      <c r="AI772">
        <f t="shared" si="280"/>
        <v>0</v>
      </c>
      <c r="AJ772">
        <f t="shared" si="280"/>
        <v>0</v>
      </c>
      <c r="AK772">
        <f t="shared" si="280"/>
        <v>0</v>
      </c>
      <c r="AL772">
        <f t="shared" ref="AL772:AS803" si="292">IF(AND(BE772&lt;=$G772,$G772&lt;BF772)=TRUE,BE$10*100+100*((LOG($G772)-LOG(BE772))/(LOG(BF772)-LOG(BE772))),0)</f>
        <v>0</v>
      </c>
      <c r="AM772">
        <f t="shared" si="292"/>
        <v>0</v>
      </c>
      <c r="AN772">
        <f t="shared" si="292"/>
        <v>0</v>
      </c>
      <c r="AO772">
        <f t="shared" si="292"/>
        <v>0</v>
      </c>
      <c r="AP772">
        <f t="shared" si="292"/>
        <v>0</v>
      </c>
      <c r="AQ772">
        <f t="shared" si="292"/>
        <v>0</v>
      </c>
      <c r="AR772">
        <f t="shared" si="292"/>
        <v>0</v>
      </c>
      <c r="AS772">
        <f t="shared" si="292"/>
        <v>0</v>
      </c>
      <c r="AT772">
        <f t="shared" si="291"/>
        <v>0</v>
      </c>
      <c r="AV772" s="25">
        <f t="shared" si="290"/>
        <v>45.171769645733413</v>
      </c>
      <c r="AW772" s="25">
        <f t="shared" si="290"/>
        <v>127.04522300052373</v>
      </c>
      <c r="AX772" s="25">
        <f t="shared" si="290"/>
        <v>364.41551061754836</v>
      </c>
      <c r="AY772" s="25">
        <f t="shared" si="290"/>
        <v>1052.6074841407044</v>
      </c>
      <c r="AZ772" s="25">
        <f t="shared" si="290"/>
        <v>3047.8369510477814</v>
      </c>
      <c r="BA772" s="25">
        <f t="shared" si="290"/>
        <v>8832.473765734987</v>
      </c>
      <c r="BB772" s="25">
        <f t="shared" si="290"/>
        <v>25603.488645394966</v>
      </c>
      <c r="BC772" s="25">
        <f t="shared" si="290"/>
        <v>74226.582731377712</v>
      </c>
      <c r="BD772" s="25">
        <f t="shared" si="290"/>
        <v>215196.30313641208</v>
      </c>
      <c r="BE772" s="25">
        <f t="shared" si="290"/>
        <v>623900.48876334867</v>
      </c>
      <c r="BF772" s="25">
        <f t="shared" si="289"/>
        <v>1808829.499539858</v>
      </c>
      <c r="BG772" s="25">
        <f t="shared" si="289"/>
        <v>5244215.8008228196</v>
      </c>
      <c r="BH772" s="25">
        <f t="shared" si="289"/>
        <v>15204204.063164905</v>
      </c>
      <c r="BI772" s="25">
        <f t="shared" si="289"/>
        <v>44080539.207467429</v>
      </c>
      <c r="BJ772" s="25">
        <f t="shared" si="289"/>
        <v>127799787.60445273</v>
      </c>
      <c r="BK772" s="25">
        <f t="shared" si="289"/>
        <v>370521466.69325632</v>
      </c>
      <c r="BL772" s="25">
        <f t="shared" si="289"/>
        <v>1074228375.5313194</v>
      </c>
      <c r="BM772" s="25">
        <f t="shared" si="289"/>
        <v>3114439268.1283507</v>
      </c>
      <c r="BN772" s="25">
        <f t="shared" si="289"/>
        <v>9029487754.9259262</v>
      </c>
    </row>
    <row r="773" spans="2:66" x14ac:dyDescent="0.3">
      <c r="B773" s="73"/>
      <c r="F773" s="75"/>
      <c r="G773" s="23"/>
      <c r="H773" s="59">
        <f t="shared" si="286"/>
        <v>0</v>
      </c>
      <c r="I773" s="77">
        <f t="shared" si="269"/>
        <v>0</v>
      </c>
      <c r="J773">
        <f t="shared" si="288"/>
        <v>0</v>
      </c>
      <c r="K773">
        <f t="shared" si="288"/>
        <v>0</v>
      </c>
      <c r="L773">
        <f t="shared" si="288"/>
        <v>0</v>
      </c>
      <c r="M773">
        <f t="shared" si="288"/>
        <v>0</v>
      </c>
      <c r="N773">
        <f t="shared" si="288"/>
        <v>0</v>
      </c>
      <c r="O773">
        <f t="shared" si="288"/>
        <v>0</v>
      </c>
      <c r="P773">
        <f t="shared" si="288"/>
        <v>0</v>
      </c>
      <c r="Q773">
        <f t="shared" si="288"/>
        <v>0</v>
      </c>
      <c r="R773">
        <f t="shared" si="288"/>
        <v>0</v>
      </c>
      <c r="S773">
        <f t="shared" si="288"/>
        <v>0</v>
      </c>
      <c r="T773">
        <f t="shared" si="288"/>
        <v>0</v>
      </c>
      <c r="U773">
        <f t="shared" si="288"/>
        <v>0</v>
      </c>
      <c r="V773">
        <f t="shared" si="288"/>
        <v>0</v>
      </c>
      <c r="W773">
        <f t="shared" si="288"/>
        <v>0</v>
      </c>
      <c r="X773">
        <f t="shared" si="288"/>
        <v>0</v>
      </c>
      <c r="Y773">
        <f t="shared" si="288"/>
        <v>0</v>
      </c>
      <c r="Z773">
        <f t="shared" si="288"/>
        <v>0</v>
      </c>
      <c r="AA773">
        <f t="shared" si="288"/>
        <v>0</v>
      </c>
      <c r="AC773">
        <f t="shared" si="281"/>
        <v>0</v>
      </c>
      <c r="AD773">
        <f t="shared" si="281"/>
        <v>0</v>
      </c>
      <c r="AE773">
        <f t="shared" si="281"/>
        <v>0</v>
      </c>
      <c r="AF773">
        <f t="shared" si="281"/>
        <v>0</v>
      </c>
      <c r="AG773">
        <f t="shared" si="281"/>
        <v>0</v>
      </c>
      <c r="AH773">
        <f t="shared" si="281"/>
        <v>0</v>
      </c>
      <c r="AI773">
        <f t="shared" si="281"/>
        <v>0</v>
      </c>
      <c r="AJ773">
        <f t="shared" si="281"/>
        <v>0</v>
      </c>
      <c r="AK773">
        <f t="shared" si="281"/>
        <v>0</v>
      </c>
      <c r="AL773">
        <f t="shared" si="292"/>
        <v>0</v>
      </c>
      <c r="AM773">
        <f t="shared" si="292"/>
        <v>0</v>
      </c>
      <c r="AN773">
        <f t="shared" si="292"/>
        <v>0</v>
      </c>
      <c r="AO773">
        <f t="shared" si="292"/>
        <v>0</v>
      </c>
      <c r="AP773">
        <f t="shared" si="292"/>
        <v>0</v>
      </c>
      <c r="AQ773">
        <f t="shared" si="292"/>
        <v>0</v>
      </c>
      <c r="AR773">
        <f t="shared" si="292"/>
        <v>0</v>
      </c>
      <c r="AS773">
        <f t="shared" si="292"/>
        <v>0</v>
      </c>
      <c r="AT773">
        <f t="shared" si="291"/>
        <v>0</v>
      </c>
      <c r="AV773" s="25">
        <f t="shared" si="290"/>
        <v>45.171769645733413</v>
      </c>
      <c r="AW773" s="25">
        <f t="shared" si="290"/>
        <v>127.04522300052373</v>
      </c>
      <c r="AX773" s="25">
        <f t="shared" si="290"/>
        <v>364.41551061754836</v>
      </c>
      <c r="AY773" s="25">
        <f t="shared" si="290"/>
        <v>1052.6074841407044</v>
      </c>
      <c r="AZ773" s="25">
        <f t="shared" si="290"/>
        <v>3047.8369510477814</v>
      </c>
      <c r="BA773" s="25">
        <f t="shared" si="290"/>
        <v>8832.473765734987</v>
      </c>
      <c r="BB773" s="25">
        <f t="shared" si="290"/>
        <v>25603.488645394966</v>
      </c>
      <c r="BC773" s="25">
        <f t="shared" si="290"/>
        <v>74226.582731377712</v>
      </c>
      <c r="BD773" s="25">
        <f t="shared" si="290"/>
        <v>215196.30313641208</v>
      </c>
      <c r="BE773" s="25">
        <f t="shared" si="290"/>
        <v>623900.48876334867</v>
      </c>
      <c r="BF773" s="25">
        <f t="shared" si="289"/>
        <v>1808829.499539858</v>
      </c>
      <c r="BG773" s="25">
        <f t="shared" si="289"/>
        <v>5244215.8008228196</v>
      </c>
      <c r="BH773" s="25">
        <f t="shared" si="289"/>
        <v>15204204.063164905</v>
      </c>
      <c r="BI773" s="25">
        <f t="shared" si="289"/>
        <v>44080539.207467429</v>
      </c>
      <c r="BJ773" s="25">
        <f t="shared" si="289"/>
        <v>127799787.60445273</v>
      </c>
      <c r="BK773" s="25">
        <f t="shared" si="289"/>
        <v>370521466.69325632</v>
      </c>
      <c r="BL773" s="25">
        <f t="shared" si="289"/>
        <v>1074228375.5313194</v>
      </c>
      <c r="BM773" s="25">
        <f t="shared" si="289"/>
        <v>3114439268.1283507</v>
      </c>
      <c r="BN773" s="25">
        <f t="shared" si="289"/>
        <v>9029487754.9259262</v>
      </c>
    </row>
    <row r="774" spans="2:66" x14ac:dyDescent="0.3">
      <c r="B774" s="73"/>
      <c r="F774" s="75"/>
      <c r="G774" s="23"/>
      <c r="H774" s="59">
        <f t="shared" si="286"/>
        <v>0</v>
      </c>
      <c r="I774" s="77">
        <f t="shared" si="269"/>
        <v>0</v>
      </c>
      <c r="J774">
        <f t="shared" si="288"/>
        <v>0</v>
      </c>
      <c r="K774">
        <f t="shared" si="288"/>
        <v>0</v>
      </c>
      <c r="L774">
        <f t="shared" si="288"/>
        <v>0</v>
      </c>
      <c r="M774">
        <f t="shared" si="288"/>
        <v>0</v>
      </c>
      <c r="N774">
        <f t="shared" si="288"/>
        <v>0</v>
      </c>
      <c r="O774">
        <f t="shared" si="288"/>
        <v>0</v>
      </c>
      <c r="P774">
        <f t="shared" si="288"/>
        <v>0</v>
      </c>
      <c r="Q774">
        <f t="shared" si="288"/>
        <v>0</v>
      </c>
      <c r="R774">
        <f t="shared" si="288"/>
        <v>0</v>
      </c>
      <c r="S774">
        <f t="shared" si="288"/>
        <v>0</v>
      </c>
      <c r="T774">
        <f t="shared" si="288"/>
        <v>0</v>
      </c>
      <c r="U774">
        <f t="shared" si="288"/>
        <v>0</v>
      </c>
      <c r="V774">
        <f t="shared" si="288"/>
        <v>0</v>
      </c>
      <c r="W774">
        <f t="shared" si="288"/>
        <v>0</v>
      </c>
      <c r="X774">
        <f t="shared" si="288"/>
        <v>0</v>
      </c>
      <c r="Y774">
        <f t="shared" si="288"/>
        <v>0</v>
      </c>
      <c r="Z774">
        <f t="shared" si="288"/>
        <v>0</v>
      </c>
      <c r="AA774">
        <f t="shared" si="288"/>
        <v>0</v>
      </c>
      <c r="AC774">
        <f t="shared" si="281"/>
        <v>0</v>
      </c>
      <c r="AD774">
        <f t="shared" si="281"/>
        <v>0</v>
      </c>
      <c r="AE774">
        <f t="shared" si="281"/>
        <v>0</v>
      </c>
      <c r="AF774">
        <f t="shared" si="281"/>
        <v>0</v>
      </c>
      <c r="AG774">
        <f t="shared" si="281"/>
        <v>0</v>
      </c>
      <c r="AH774">
        <f t="shared" si="281"/>
        <v>0</v>
      </c>
      <c r="AI774">
        <f t="shared" si="281"/>
        <v>0</v>
      </c>
      <c r="AJ774">
        <f t="shared" si="281"/>
        <v>0</v>
      </c>
      <c r="AK774">
        <f t="shared" si="281"/>
        <v>0</v>
      </c>
      <c r="AL774">
        <f t="shared" si="292"/>
        <v>0</v>
      </c>
      <c r="AM774">
        <f t="shared" si="292"/>
        <v>0</v>
      </c>
      <c r="AN774">
        <f t="shared" si="292"/>
        <v>0</v>
      </c>
      <c r="AO774">
        <f t="shared" si="292"/>
        <v>0</v>
      </c>
      <c r="AP774">
        <f t="shared" si="292"/>
        <v>0</v>
      </c>
      <c r="AQ774">
        <f t="shared" si="292"/>
        <v>0</v>
      </c>
      <c r="AR774">
        <f t="shared" si="292"/>
        <v>0</v>
      </c>
      <c r="AS774">
        <f t="shared" si="292"/>
        <v>0</v>
      </c>
      <c r="AT774">
        <f t="shared" si="291"/>
        <v>0</v>
      </c>
      <c r="AV774" s="25">
        <f t="shared" si="290"/>
        <v>45.171769645733413</v>
      </c>
      <c r="AW774" s="25">
        <f t="shared" si="290"/>
        <v>127.04522300052373</v>
      </c>
      <c r="AX774" s="25">
        <f t="shared" si="290"/>
        <v>364.41551061754836</v>
      </c>
      <c r="AY774" s="25">
        <f t="shared" si="290"/>
        <v>1052.6074841407044</v>
      </c>
      <c r="AZ774" s="25">
        <f t="shared" si="290"/>
        <v>3047.8369510477814</v>
      </c>
      <c r="BA774" s="25">
        <f t="shared" si="290"/>
        <v>8832.473765734987</v>
      </c>
      <c r="BB774" s="25">
        <f t="shared" si="290"/>
        <v>25603.488645394966</v>
      </c>
      <c r="BC774" s="25">
        <f t="shared" si="290"/>
        <v>74226.582731377712</v>
      </c>
      <c r="BD774" s="25">
        <f t="shared" si="290"/>
        <v>215196.30313641208</v>
      </c>
      <c r="BE774" s="25">
        <f t="shared" si="290"/>
        <v>623900.48876334867</v>
      </c>
      <c r="BF774" s="25">
        <f t="shared" si="289"/>
        <v>1808829.499539858</v>
      </c>
      <c r="BG774" s="25">
        <f t="shared" si="289"/>
        <v>5244215.8008228196</v>
      </c>
      <c r="BH774" s="25">
        <f t="shared" si="289"/>
        <v>15204204.063164905</v>
      </c>
      <c r="BI774" s="25">
        <f t="shared" si="289"/>
        <v>44080539.207467429</v>
      </c>
      <c r="BJ774" s="25">
        <f t="shared" si="289"/>
        <v>127799787.60445273</v>
      </c>
      <c r="BK774" s="25">
        <f t="shared" si="289"/>
        <v>370521466.69325632</v>
      </c>
      <c r="BL774" s="25">
        <f t="shared" si="289"/>
        <v>1074228375.5313194</v>
      </c>
      <c r="BM774" s="25">
        <f t="shared" si="289"/>
        <v>3114439268.1283507</v>
      </c>
      <c r="BN774" s="25">
        <f t="shared" si="289"/>
        <v>9029487754.9259262</v>
      </c>
    </row>
    <row r="775" spans="2:66" x14ac:dyDescent="0.3">
      <c r="B775" s="73"/>
      <c r="F775" s="75"/>
      <c r="G775" s="23"/>
      <c r="H775" s="59">
        <f t="shared" si="286"/>
        <v>0</v>
      </c>
      <c r="I775" s="77">
        <f t="shared" si="269"/>
        <v>0</v>
      </c>
      <c r="J775">
        <f t="shared" si="288"/>
        <v>0</v>
      </c>
      <c r="K775">
        <f t="shared" si="288"/>
        <v>0</v>
      </c>
      <c r="L775">
        <f t="shared" si="288"/>
        <v>0</v>
      </c>
      <c r="M775">
        <f t="shared" ref="M775:AA775" si="293">IF(AND(M$10&lt;=$D775,$D775&lt;N$10)=TRUE,(M$9*100+100*($D775-M$10)/(N$10-M$10)),0)</f>
        <v>0</v>
      </c>
      <c r="N775">
        <f t="shared" si="293"/>
        <v>0</v>
      </c>
      <c r="O775">
        <f t="shared" si="293"/>
        <v>0</v>
      </c>
      <c r="P775">
        <f t="shared" si="293"/>
        <v>0</v>
      </c>
      <c r="Q775">
        <f t="shared" si="293"/>
        <v>0</v>
      </c>
      <c r="R775">
        <f t="shared" si="293"/>
        <v>0</v>
      </c>
      <c r="S775">
        <f t="shared" si="293"/>
        <v>0</v>
      </c>
      <c r="T775">
        <f t="shared" si="293"/>
        <v>0</v>
      </c>
      <c r="U775">
        <f t="shared" si="293"/>
        <v>0</v>
      </c>
      <c r="V775">
        <f t="shared" si="293"/>
        <v>0</v>
      </c>
      <c r="W775">
        <f t="shared" si="293"/>
        <v>0</v>
      </c>
      <c r="X775">
        <f t="shared" si="293"/>
        <v>0</v>
      </c>
      <c r="Y775">
        <f t="shared" si="293"/>
        <v>0</v>
      </c>
      <c r="Z775">
        <f t="shared" si="293"/>
        <v>0</v>
      </c>
      <c r="AA775">
        <f t="shared" si="293"/>
        <v>0</v>
      </c>
      <c r="AC775">
        <f t="shared" si="281"/>
        <v>0</v>
      </c>
      <c r="AD775">
        <f t="shared" si="281"/>
        <v>0</v>
      </c>
      <c r="AE775">
        <f t="shared" si="281"/>
        <v>0</v>
      </c>
      <c r="AF775">
        <f t="shared" si="281"/>
        <v>0</v>
      </c>
      <c r="AG775">
        <f t="shared" si="281"/>
        <v>0</v>
      </c>
      <c r="AH775">
        <f t="shared" si="281"/>
        <v>0</v>
      </c>
      <c r="AI775">
        <f t="shared" si="281"/>
        <v>0</v>
      </c>
      <c r="AJ775">
        <f t="shared" si="281"/>
        <v>0</v>
      </c>
      <c r="AK775">
        <f t="shared" si="281"/>
        <v>0</v>
      </c>
      <c r="AL775">
        <f t="shared" si="292"/>
        <v>0</v>
      </c>
      <c r="AM775">
        <f t="shared" si="292"/>
        <v>0</v>
      </c>
      <c r="AN775">
        <f t="shared" si="292"/>
        <v>0</v>
      </c>
      <c r="AO775">
        <f t="shared" si="292"/>
        <v>0</v>
      </c>
      <c r="AP775">
        <f t="shared" si="292"/>
        <v>0</v>
      </c>
      <c r="AQ775">
        <f t="shared" si="292"/>
        <v>0</v>
      </c>
      <c r="AR775">
        <f t="shared" si="292"/>
        <v>0</v>
      </c>
      <c r="AS775">
        <f t="shared" si="292"/>
        <v>0</v>
      </c>
      <c r="AT775">
        <f t="shared" si="291"/>
        <v>0</v>
      </c>
      <c r="AV775" s="25">
        <f t="shared" si="290"/>
        <v>45.171769645733413</v>
      </c>
      <c r="AW775" s="25">
        <f t="shared" si="290"/>
        <v>127.04522300052373</v>
      </c>
      <c r="AX775" s="25">
        <f t="shared" si="290"/>
        <v>364.41551061754836</v>
      </c>
      <c r="AY775" s="25">
        <f t="shared" si="290"/>
        <v>1052.6074841407044</v>
      </c>
      <c r="AZ775" s="25">
        <f t="shared" si="290"/>
        <v>3047.8369510477814</v>
      </c>
      <c r="BA775" s="25">
        <f t="shared" si="290"/>
        <v>8832.473765734987</v>
      </c>
      <c r="BB775" s="25">
        <f t="shared" si="290"/>
        <v>25603.488645394966</v>
      </c>
      <c r="BC775" s="25">
        <f t="shared" si="290"/>
        <v>74226.582731377712</v>
      </c>
      <c r="BD775" s="25">
        <f t="shared" si="290"/>
        <v>215196.30313641208</v>
      </c>
      <c r="BE775" s="25">
        <f t="shared" si="290"/>
        <v>623900.48876334867</v>
      </c>
      <c r="BF775" s="25">
        <f t="shared" si="289"/>
        <v>1808829.499539858</v>
      </c>
      <c r="BG775" s="25">
        <f t="shared" si="289"/>
        <v>5244215.8008228196</v>
      </c>
      <c r="BH775" s="25">
        <f t="shared" si="289"/>
        <v>15204204.063164905</v>
      </c>
      <c r="BI775" s="25">
        <f t="shared" si="289"/>
        <v>44080539.207467429</v>
      </c>
      <c r="BJ775" s="25">
        <f t="shared" si="289"/>
        <v>127799787.60445273</v>
      </c>
      <c r="BK775" s="25">
        <f t="shared" si="289"/>
        <v>370521466.69325632</v>
      </c>
      <c r="BL775" s="25">
        <f t="shared" si="289"/>
        <v>1074228375.5313194</v>
      </c>
      <c r="BM775" s="25">
        <f t="shared" si="289"/>
        <v>3114439268.1283507</v>
      </c>
      <c r="BN775" s="25">
        <f t="shared" si="289"/>
        <v>9029487754.9259262</v>
      </c>
    </row>
    <row r="776" spans="2:66" x14ac:dyDescent="0.3">
      <c r="B776" s="73"/>
      <c r="F776" s="75"/>
      <c r="G776" s="23"/>
      <c r="H776" s="59">
        <f t="shared" si="286"/>
        <v>0</v>
      </c>
      <c r="I776" s="77">
        <f t="shared" si="269"/>
        <v>0</v>
      </c>
      <c r="J776">
        <f t="shared" ref="J776:AA790" si="294">IF(AND(J$10&lt;=$D776,$D776&lt;K$10)=TRUE,(J$9*100+100*($D776-J$10)/(K$10-J$10)),0)</f>
        <v>0</v>
      </c>
      <c r="K776">
        <f t="shared" si="294"/>
        <v>0</v>
      </c>
      <c r="L776">
        <f t="shared" si="294"/>
        <v>0</v>
      </c>
      <c r="M776">
        <f t="shared" si="294"/>
        <v>0</v>
      </c>
      <c r="N776">
        <f t="shared" si="294"/>
        <v>0</v>
      </c>
      <c r="O776">
        <f t="shared" si="294"/>
        <v>0</v>
      </c>
      <c r="P776">
        <f t="shared" si="294"/>
        <v>0</v>
      </c>
      <c r="Q776">
        <f t="shared" si="294"/>
        <v>0</v>
      </c>
      <c r="R776">
        <f t="shared" si="294"/>
        <v>0</v>
      </c>
      <c r="S776">
        <f t="shared" si="294"/>
        <v>0</v>
      </c>
      <c r="T776">
        <f t="shared" si="294"/>
        <v>0</v>
      </c>
      <c r="U776">
        <f t="shared" si="294"/>
        <v>0</v>
      </c>
      <c r="V776">
        <f t="shared" si="294"/>
        <v>0</v>
      </c>
      <c r="W776">
        <f t="shared" si="294"/>
        <v>0</v>
      </c>
      <c r="X776">
        <f t="shared" si="294"/>
        <v>0</v>
      </c>
      <c r="Y776">
        <f t="shared" si="294"/>
        <v>0</v>
      </c>
      <c r="Z776">
        <f t="shared" si="294"/>
        <v>0</v>
      </c>
      <c r="AA776">
        <f t="shared" si="294"/>
        <v>0</v>
      </c>
      <c r="AC776">
        <f t="shared" si="281"/>
        <v>0</v>
      </c>
      <c r="AD776">
        <f t="shared" si="281"/>
        <v>0</v>
      </c>
      <c r="AE776">
        <f t="shared" si="281"/>
        <v>0</v>
      </c>
      <c r="AF776">
        <f t="shared" si="281"/>
        <v>0</v>
      </c>
      <c r="AG776">
        <f t="shared" si="281"/>
        <v>0</v>
      </c>
      <c r="AH776">
        <f t="shared" si="281"/>
        <v>0</v>
      </c>
      <c r="AI776">
        <f t="shared" si="281"/>
        <v>0</v>
      </c>
      <c r="AJ776">
        <f t="shared" si="281"/>
        <v>0</v>
      </c>
      <c r="AK776">
        <f t="shared" si="281"/>
        <v>0</v>
      </c>
      <c r="AL776">
        <f t="shared" si="292"/>
        <v>0</v>
      </c>
      <c r="AM776">
        <f t="shared" si="292"/>
        <v>0</v>
      </c>
      <c r="AN776">
        <f t="shared" si="292"/>
        <v>0</v>
      </c>
      <c r="AO776">
        <f t="shared" si="292"/>
        <v>0</v>
      </c>
      <c r="AP776">
        <f t="shared" si="292"/>
        <v>0</v>
      </c>
      <c r="AQ776">
        <f t="shared" si="292"/>
        <v>0</v>
      </c>
      <c r="AR776">
        <f t="shared" si="292"/>
        <v>0</v>
      </c>
      <c r="AS776">
        <f t="shared" si="292"/>
        <v>0</v>
      </c>
      <c r="AT776">
        <f t="shared" si="291"/>
        <v>0</v>
      </c>
      <c r="AV776" s="25">
        <f t="shared" si="290"/>
        <v>45.171769645733413</v>
      </c>
      <c r="AW776" s="25">
        <f t="shared" si="290"/>
        <v>127.04522300052373</v>
      </c>
      <c r="AX776" s="25">
        <f t="shared" si="290"/>
        <v>364.41551061754836</v>
      </c>
      <c r="AY776" s="25">
        <f t="shared" si="290"/>
        <v>1052.6074841407044</v>
      </c>
      <c r="AZ776" s="25">
        <f t="shared" si="290"/>
        <v>3047.8369510477814</v>
      </c>
      <c r="BA776" s="25">
        <f t="shared" si="290"/>
        <v>8832.473765734987</v>
      </c>
      <c r="BB776" s="25">
        <f t="shared" si="290"/>
        <v>25603.488645394966</v>
      </c>
      <c r="BC776" s="25">
        <f t="shared" si="290"/>
        <v>74226.582731377712</v>
      </c>
      <c r="BD776" s="25">
        <f t="shared" si="290"/>
        <v>215196.30313641208</v>
      </c>
      <c r="BE776" s="25">
        <f t="shared" si="290"/>
        <v>623900.48876334867</v>
      </c>
      <c r="BF776" s="25">
        <f t="shared" si="289"/>
        <v>1808829.499539858</v>
      </c>
      <c r="BG776" s="25">
        <f t="shared" si="289"/>
        <v>5244215.8008228196</v>
      </c>
      <c r="BH776" s="25">
        <f t="shared" si="289"/>
        <v>15204204.063164905</v>
      </c>
      <c r="BI776" s="25">
        <f t="shared" si="289"/>
        <v>44080539.207467429</v>
      </c>
      <c r="BJ776" s="25">
        <f t="shared" si="289"/>
        <v>127799787.60445273</v>
      </c>
      <c r="BK776" s="25">
        <f t="shared" si="289"/>
        <v>370521466.69325632</v>
      </c>
      <c r="BL776" s="25">
        <f t="shared" si="289"/>
        <v>1074228375.5313194</v>
      </c>
      <c r="BM776" s="25">
        <f t="shared" si="289"/>
        <v>3114439268.1283507</v>
      </c>
      <c r="BN776" s="25">
        <f t="shared" si="289"/>
        <v>9029487754.9259262</v>
      </c>
    </row>
    <row r="777" spans="2:66" x14ac:dyDescent="0.3">
      <c r="B777" s="73"/>
      <c r="F777" s="75"/>
      <c r="G777" s="23"/>
      <c r="H777" s="59">
        <f t="shared" si="286"/>
        <v>0</v>
      </c>
      <c r="I777" s="77">
        <f t="shared" si="269"/>
        <v>0</v>
      </c>
      <c r="J777">
        <f t="shared" si="294"/>
        <v>0</v>
      </c>
      <c r="K777">
        <f t="shared" si="294"/>
        <v>0</v>
      </c>
      <c r="L777">
        <f t="shared" si="294"/>
        <v>0</v>
      </c>
      <c r="M777">
        <f t="shared" si="294"/>
        <v>0</v>
      </c>
      <c r="N777">
        <f t="shared" si="294"/>
        <v>0</v>
      </c>
      <c r="O777">
        <f t="shared" si="294"/>
        <v>0</v>
      </c>
      <c r="P777">
        <f t="shared" si="294"/>
        <v>0</v>
      </c>
      <c r="Q777">
        <f t="shared" si="294"/>
        <v>0</v>
      </c>
      <c r="R777">
        <f t="shared" si="294"/>
        <v>0</v>
      </c>
      <c r="S777">
        <f t="shared" si="294"/>
        <v>0</v>
      </c>
      <c r="T777">
        <f t="shared" si="294"/>
        <v>0</v>
      </c>
      <c r="U777">
        <f t="shared" si="294"/>
        <v>0</v>
      </c>
      <c r="V777">
        <f t="shared" si="294"/>
        <v>0</v>
      </c>
      <c r="W777">
        <f t="shared" si="294"/>
        <v>0</v>
      </c>
      <c r="X777">
        <f t="shared" si="294"/>
        <v>0</v>
      </c>
      <c r="Y777">
        <f t="shared" si="294"/>
        <v>0</v>
      </c>
      <c r="Z777">
        <f t="shared" si="294"/>
        <v>0</v>
      </c>
      <c r="AA777">
        <f t="shared" si="294"/>
        <v>0</v>
      </c>
      <c r="AC777">
        <f t="shared" si="281"/>
        <v>0</v>
      </c>
      <c r="AD777">
        <f t="shared" si="281"/>
        <v>0</v>
      </c>
      <c r="AE777">
        <f t="shared" si="281"/>
        <v>0</v>
      </c>
      <c r="AF777">
        <f t="shared" si="281"/>
        <v>0</v>
      </c>
      <c r="AG777">
        <f t="shared" si="281"/>
        <v>0</v>
      </c>
      <c r="AH777">
        <f t="shared" si="281"/>
        <v>0</v>
      </c>
      <c r="AI777">
        <f t="shared" si="281"/>
        <v>0</v>
      </c>
      <c r="AJ777">
        <f t="shared" si="281"/>
        <v>0</v>
      </c>
      <c r="AK777">
        <f t="shared" si="281"/>
        <v>0</v>
      </c>
      <c r="AL777">
        <f t="shared" si="292"/>
        <v>0</v>
      </c>
      <c r="AM777">
        <f t="shared" si="292"/>
        <v>0</v>
      </c>
      <c r="AN777">
        <f t="shared" si="292"/>
        <v>0</v>
      </c>
      <c r="AO777">
        <f t="shared" si="292"/>
        <v>0</v>
      </c>
      <c r="AP777">
        <f t="shared" si="292"/>
        <v>0</v>
      </c>
      <c r="AQ777">
        <f t="shared" si="292"/>
        <v>0</v>
      </c>
      <c r="AR777">
        <f t="shared" si="292"/>
        <v>0</v>
      </c>
      <c r="AS777">
        <f t="shared" si="292"/>
        <v>0</v>
      </c>
      <c r="AT777">
        <f t="shared" si="291"/>
        <v>0</v>
      </c>
      <c r="AV777" s="25">
        <f t="shared" si="290"/>
        <v>45.171769645733413</v>
      </c>
      <c r="AW777" s="25">
        <f t="shared" si="290"/>
        <v>127.04522300052373</v>
      </c>
      <c r="AX777" s="25">
        <f t="shared" si="290"/>
        <v>364.41551061754836</v>
      </c>
      <c r="AY777" s="25">
        <f t="shared" si="290"/>
        <v>1052.6074841407044</v>
      </c>
      <c r="AZ777" s="25">
        <f t="shared" si="290"/>
        <v>3047.8369510477814</v>
      </c>
      <c r="BA777" s="25">
        <f t="shared" si="290"/>
        <v>8832.473765734987</v>
      </c>
      <c r="BB777" s="25">
        <f t="shared" si="290"/>
        <v>25603.488645394966</v>
      </c>
      <c r="BC777" s="25">
        <f t="shared" si="290"/>
        <v>74226.582731377712</v>
      </c>
      <c r="BD777" s="25">
        <f t="shared" si="290"/>
        <v>215196.30313641208</v>
      </c>
      <c r="BE777" s="25">
        <f t="shared" si="290"/>
        <v>623900.48876334867</v>
      </c>
      <c r="BF777" s="25">
        <f t="shared" si="289"/>
        <v>1808829.499539858</v>
      </c>
      <c r="BG777" s="25">
        <f t="shared" si="289"/>
        <v>5244215.8008228196</v>
      </c>
      <c r="BH777" s="25">
        <f t="shared" si="289"/>
        <v>15204204.063164905</v>
      </c>
      <c r="BI777" s="25">
        <f t="shared" si="289"/>
        <v>44080539.207467429</v>
      </c>
      <c r="BJ777" s="25">
        <f t="shared" si="289"/>
        <v>127799787.60445273</v>
      </c>
      <c r="BK777" s="25">
        <f t="shared" si="289"/>
        <v>370521466.69325632</v>
      </c>
      <c r="BL777" s="25">
        <f t="shared" si="289"/>
        <v>1074228375.5313194</v>
      </c>
      <c r="BM777" s="25">
        <f t="shared" si="289"/>
        <v>3114439268.1283507</v>
      </c>
      <c r="BN777" s="25">
        <f t="shared" si="289"/>
        <v>9029487754.9259262</v>
      </c>
    </row>
    <row r="778" spans="2:66" x14ac:dyDescent="0.3">
      <c r="B778" s="73"/>
      <c r="F778" s="75"/>
      <c r="G778" s="23"/>
      <c r="H778" s="59">
        <f t="shared" si="286"/>
        <v>0</v>
      </c>
      <c r="I778" s="77">
        <f t="shared" si="269"/>
        <v>0</v>
      </c>
      <c r="J778">
        <f t="shared" si="294"/>
        <v>0</v>
      </c>
      <c r="K778">
        <f t="shared" si="294"/>
        <v>0</v>
      </c>
      <c r="L778">
        <f t="shared" si="294"/>
        <v>0</v>
      </c>
      <c r="M778">
        <f t="shared" si="294"/>
        <v>0</v>
      </c>
      <c r="N778">
        <f t="shared" si="294"/>
        <v>0</v>
      </c>
      <c r="O778">
        <f t="shared" si="294"/>
        <v>0</v>
      </c>
      <c r="P778">
        <f t="shared" si="294"/>
        <v>0</v>
      </c>
      <c r="Q778">
        <f t="shared" si="294"/>
        <v>0</v>
      </c>
      <c r="R778">
        <f t="shared" si="294"/>
        <v>0</v>
      </c>
      <c r="S778">
        <f t="shared" si="294"/>
        <v>0</v>
      </c>
      <c r="T778">
        <f t="shared" si="294"/>
        <v>0</v>
      </c>
      <c r="U778">
        <f t="shared" si="294"/>
        <v>0</v>
      </c>
      <c r="V778">
        <f t="shared" si="294"/>
        <v>0</v>
      </c>
      <c r="W778">
        <f t="shared" si="294"/>
        <v>0</v>
      </c>
      <c r="X778">
        <f t="shared" si="294"/>
        <v>0</v>
      </c>
      <c r="Y778">
        <f t="shared" si="294"/>
        <v>0</v>
      </c>
      <c r="Z778">
        <f t="shared" si="294"/>
        <v>0</v>
      </c>
      <c r="AA778">
        <f t="shared" si="294"/>
        <v>0</v>
      </c>
      <c r="AC778">
        <f t="shared" si="281"/>
        <v>0</v>
      </c>
      <c r="AD778">
        <f t="shared" si="281"/>
        <v>0</v>
      </c>
      <c r="AE778">
        <f t="shared" si="281"/>
        <v>0</v>
      </c>
      <c r="AF778">
        <f t="shared" si="281"/>
        <v>0</v>
      </c>
      <c r="AG778">
        <f t="shared" si="281"/>
        <v>0</v>
      </c>
      <c r="AH778">
        <f t="shared" si="281"/>
        <v>0</v>
      </c>
      <c r="AI778">
        <f t="shared" si="281"/>
        <v>0</v>
      </c>
      <c r="AJ778">
        <f t="shared" si="281"/>
        <v>0</v>
      </c>
      <c r="AK778">
        <f t="shared" si="281"/>
        <v>0</v>
      </c>
      <c r="AL778">
        <f t="shared" si="292"/>
        <v>0</v>
      </c>
      <c r="AM778">
        <f t="shared" si="292"/>
        <v>0</v>
      </c>
      <c r="AN778">
        <f t="shared" si="292"/>
        <v>0</v>
      </c>
      <c r="AO778">
        <f t="shared" si="292"/>
        <v>0</v>
      </c>
      <c r="AP778">
        <f t="shared" si="292"/>
        <v>0</v>
      </c>
      <c r="AQ778">
        <f t="shared" si="292"/>
        <v>0</v>
      </c>
      <c r="AR778">
        <f t="shared" si="292"/>
        <v>0</v>
      </c>
      <c r="AS778">
        <f t="shared" si="292"/>
        <v>0</v>
      </c>
      <c r="AT778">
        <f t="shared" si="291"/>
        <v>0</v>
      </c>
      <c r="AV778" s="25">
        <f t="shared" si="290"/>
        <v>45.171769645733413</v>
      </c>
      <c r="AW778" s="25">
        <f t="shared" si="290"/>
        <v>127.04522300052373</v>
      </c>
      <c r="AX778" s="25">
        <f t="shared" si="290"/>
        <v>364.41551061754836</v>
      </c>
      <c r="AY778" s="25">
        <f t="shared" si="290"/>
        <v>1052.6074841407044</v>
      </c>
      <c r="AZ778" s="25">
        <f t="shared" si="290"/>
        <v>3047.8369510477814</v>
      </c>
      <c r="BA778" s="25">
        <f t="shared" si="290"/>
        <v>8832.473765734987</v>
      </c>
      <c r="BB778" s="25">
        <f t="shared" si="290"/>
        <v>25603.488645394966</v>
      </c>
      <c r="BC778" s="25">
        <f t="shared" si="290"/>
        <v>74226.582731377712</v>
      </c>
      <c r="BD778" s="25">
        <f t="shared" si="290"/>
        <v>215196.30313641208</v>
      </c>
      <c r="BE778" s="25">
        <f t="shared" si="290"/>
        <v>623900.48876334867</v>
      </c>
      <c r="BF778" s="25">
        <f t="shared" si="289"/>
        <v>1808829.499539858</v>
      </c>
      <c r="BG778" s="25">
        <f t="shared" si="289"/>
        <v>5244215.8008228196</v>
      </c>
      <c r="BH778" s="25">
        <f t="shared" si="289"/>
        <v>15204204.063164905</v>
      </c>
      <c r="BI778" s="25">
        <f t="shared" si="289"/>
        <v>44080539.207467429</v>
      </c>
      <c r="BJ778" s="25">
        <f t="shared" si="289"/>
        <v>127799787.60445273</v>
      </c>
      <c r="BK778" s="25">
        <f t="shared" si="289"/>
        <v>370521466.69325632</v>
      </c>
      <c r="BL778" s="25">
        <f t="shared" si="289"/>
        <v>1074228375.5313194</v>
      </c>
      <c r="BM778" s="25">
        <f t="shared" si="289"/>
        <v>3114439268.1283507</v>
      </c>
      <c r="BN778" s="25">
        <f t="shared" si="289"/>
        <v>9029487754.9259262</v>
      </c>
    </row>
    <row r="779" spans="2:66" x14ac:dyDescent="0.3">
      <c r="B779" s="73"/>
      <c r="F779" s="75"/>
      <c r="G779" s="23"/>
      <c r="H779" s="59">
        <f t="shared" si="286"/>
        <v>0</v>
      </c>
      <c r="I779" s="77">
        <f t="shared" ref="I779:I842" si="295">SUM(AC779:AS779)</f>
        <v>0</v>
      </c>
      <c r="J779">
        <f t="shared" si="294"/>
        <v>0</v>
      </c>
      <c r="K779">
        <f t="shared" si="294"/>
        <v>0</v>
      </c>
      <c r="L779">
        <f t="shared" si="294"/>
        <v>0</v>
      </c>
      <c r="M779">
        <f t="shared" si="294"/>
        <v>0</v>
      </c>
      <c r="N779">
        <f t="shared" si="294"/>
        <v>0</v>
      </c>
      <c r="O779">
        <f t="shared" si="294"/>
        <v>0</v>
      </c>
      <c r="P779">
        <f t="shared" si="294"/>
        <v>0</v>
      </c>
      <c r="Q779">
        <f t="shared" si="294"/>
        <v>0</v>
      </c>
      <c r="R779">
        <f t="shared" si="294"/>
        <v>0</v>
      </c>
      <c r="S779">
        <f t="shared" si="294"/>
        <v>0</v>
      </c>
      <c r="T779">
        <f t="shared" si="294"/>
        <v>0</v>
      </c>
      <c r="U779">
        <f t="shared" si="294"/>
        <v>0</v>
      </c>
      <c r="V779">
        <f t="shared" si="294"/>
        <v>0</v>
      </c>
      <c r="W779">
        <f t="shared" si="294"/>
        <v>0</v>
      </c>
      <c r="X779">
        <f t="shared" si="294"/>
        <v>0</v>
      </c>
      <c r="Y779">
        <f t="shared" si="294"/>
        <v>0</v>
      </c>
      <c r="Z779">
        <f t="shared" si="294"/>
        <v>0</v>
      </c>
      <c r="AA779">
        <f t="shared" si="294"/>
        <v>0</v>
      </c>
      <c r="AC779">
        <f t="shared" si="281"/>
        <v>0</v>
      </c>
      <c r="AD779">
        <f t="shared" si="281"/>
        <v>0</v>
      </c>
      <c r="AE779">
        <f t="shared" si="281"/>
        <v>0</v>
      </c>
      <c r="AF779">
        <f t="shared" si="281"/>
        <v>0</v>
      </c>
      <c r="AG779">
        <f t="shared" si="281"/>
        <v>0</v>
      </c>
      <c r="AH779">
        <f t="shared" si="281"/>
        <v>0</v>
      </c>
      <c r="AI779">
        <f t="shared" si="281"/>
        <v>0</v>
      </c>
      <c r="AJ779">
        <f t="shared" si="281"/>
        <v>0</v>
      </c>
      <c r="AK779">
        <f t="shared" si="281"/>
        <v>0</v>
      </c>
      <c r="AL779">
        <f t="shared" si="292"/>
        <v>0</v>
      </c>
      <c r="AM779">
        <f t="shared" si="292"/>
        <v>0</v>
      </c>
      <c r="AN779">
        <f t="shared" si="292"/>
        <v>0</v>
      </c>
      <c r="AO779">
        <f t="shared" si="292"/>
        <v>0</v>
      </c>
      <c r="AP779">
        <f t="shared" si="292"/>
        <v>0</v>
      </c>
      <c r="AQ779">
        <f t="shared" si="292"/>
        <v>0</v>
      </c>
      <c r="AR779">
        <f t="shared" si="292"/>
        <v>0</v>
      </c>
      <c r="AS779">
        <f t="shared" si="292"/>
        <v>0</v>
      </c>
      <c r="AT779">
        <f t="shared" si="291"/>
        <v>0</v>
      </c>
      <c r="AV779" s="25">
        <f t="shared" si="290"/>
        <v>45.171769645733413</v>
      </c>
      <c r="AW779" s="25">
        <f t="shared" si="290"/>
        <v>127.04522300052373</v>
      </c>
      <c r="AX779" s="25">
        <f t="shared" si="290"/>
        <v>364.41551061754836</v>
      </c>
      <c r="AY779" s="25">
        <f t="shared" si="290"/>
        <v>1052.6074841407044</v>
      </c>
      <c r="AZ779" s="25">
        <f t="shared" si="290"/>
        <v>3047.8369510477814</v>
      </c>
      <c r="BA779" s="25">
        <f t="shared" si="290"/>
        <v>8832.473765734987</v>
      </c>
      <c r="BB779" s="25">
        <f t="shared" si="290"/>
        <v>25603.488645394966</v>
      </c>
      <c r="BC779" s="25">
        <f t="shared" si="290"/>
        <v>74226.582731377712</v>
      </c>
      <c r="BD779" s="25">
        <f t="shared" si="290"/>
        <v>215196.30313641208</v>
      </c>
      <c r="BE779" s="25">
        <f t="shared" si="290"/>
        <v>623900.48876334867</v>
      </c>
      <c r="BF779" s="25">
        <f t="shared" si="290"/>
        <v>1808829.499539858</v>
      </c>
      <c r="BG779" s="25">
        <f t="shared" si="290"/>
        <v>5244215.8008228196</v>
      </c>
      <c r="BH779" s="25">
        <f t="shared" si="290"/>
        <v>15204204.063164905</v>
      </c>
      <c r="BI779" s="25">
        <f t="shared" si="290"/>
        <v>44080539.207467429</v>
      </c>
      <c r="BJ779" s="25">
        <f t="shared" si="290"/>
        <v>127799787.60445273</v>
      </c>
      <c r="BK779" s="25">
        <f t="shared" si="290"/>
        <v>370521466.69325632</v>
      </c>
      <c r="BL779" s="25">
        <f t="shared" ref="BF779:BN794" si="296">$H$1+EXP(EXP($H$6*($E$4+($D779-$D$4)*$C$4)+$H$5)*BL$10+EXP($H$4*($E$4+($D779-$D$4)*$C$4)+$H$3)+$H$2)</f>
        <v>1074228375.5313194</v>
      </c>
      <c r="BM779" s="25">
        <f t="shared" si="296"/>
        <v>3114439268.1283507</v>
      </c>
      <c r="BN779" s="25">
        <f t="shared" si="296"/>
        <v>9029487754.9259262</v>
      </c>
    </row>
    <row r="780" spans="2:66" x14ac:dyDescent="0.3">
      <c r="B780" s="73"/>
      <c r="F780" s="75"/>
      <c r="G780" s="23"/>
      <c r="H780" s="59">
        <f t="shared" si="286"/>
        <v>0</v>
      </c>
      <c r="I780" s="77">
        <f t="shared" si="295"/>
        <v>0</v>
      </c>
      <c r="J780">
        <f t="shared" si="294"/>
        <v>0</v>
      </c>
      <c r="K780">
        <f t="shared" si="294"/>
        <v>0</v>
      </c>
      <c r="L780">
        <f t="shared" si="294"/>
        <v>0</v>
      </c>
      <c r="M780">
        <f t="shared" si="294"/>
        <v>0</v>
      </c>
      <c r="N780">
        <f t="shared" si="294"/>
        <v>0</v>
      </c>
      <c r="O780">
        <f t="shared" si="294"/>
        <v>0</v>
      </c>
      <c r="P780">
        <f t="shared" si="294"/>
        <v>0</v>
      </c>
      <c r="Q780">
        <f t="shared" si="294"/>
        <v>0</v>
      </c>
      <c r="R780">
        <f t="shared" si="294"/>
        <v>0</v>
      </c>
      <c r="S780">
        <f t="shared" si="294"/>
        <v>0</v>
      </c>
      <c r="T780">
        <f t="shared" si="294"/>
        <v>0</v>
      </c>
      <c r="U780">
        <f t="shared" si="294"/>
        <v>0</v>
      </c>
      <c r="V780">
        <f t="shared" si="294"/>
        <v>0</v>
      </c>
      <c r="W780">
        <f t="shared" si="294"/>
        <v>0</v>
      </c>
      <c r="X780">
        <f t="shared" si="294"/>
        <v>0</v>
      </c>
      <c r="Y780">
        <f t="shared" si="294"/>
        <v>0</v>
      </c>
      <c r="Z780">
        <f t="shared" si="294"/>
        <v>0</v>
      </c>
      <c r="AA780">
        <f t="shared" si="294"/>
        <v>0</v>
      </c>
      <c r="AC780">
        <f t="shared" si="281"/>
        <v>0</v>
      </c>
      <c r="AD780">
        <f t="shared" si="281"/>
        <v>0</v>
      </c>
      <c r="AE780">
        <f t="shared" si="281"/>
        <v>0</v>
      </c>
      <c r="AF780">
        <f t="shared" si="281"/>
        <v>0</v>
      </c>
      <c r="AG780">
        <f t="shared" si="281"/>
        <v>0</v>
      </c>
      <c r="AH780">
        <f t="shared" si="281"/>
        <v>0</v>
      </c>
      <c r="AI780">
        <f t="shared" si="281"/>
        <v>0</v>
      </c>
      <c r="AJ780">
        <f t="shared" si="281"/>
        <v>0</v>
      </c>
      <c r="AK780">
        <f t="shared" si="281"/>
        <v>0</v>
      </c>
      <c r="AL780">
        <f t="shared" si="292"/>
        <v>0</v>
      </c>
      <c r="AM780">
        <f t="shared" si="292"/>
        <v>0</v>
      </c>
      <c r="AN780">
        <f t="shared" si="292"/>
        <v>0</v>
      </c>
      <c r="AO780">
        <f t="shared" si="292"/>
        <v>0</v>
      </c>
      <c r="AP780">
        <f t="shared" si="292"/>
        <v>0</v>
      </c>
      <c r="AQ780">
        <f t="shared" si="292"/>
        <v>0</v>
      </c>
      <c r="AR780">
        <f t="shared" si="292"/>
        <v>0</v>
      </c>
      <c r="AS780">
        <f t="shared" si="292"/>
        <v>0</v>
      </c>
      <c r="AT780">
        <f t="shared" si="291"/>
        <v>0</v>
      </c>
      <c r="AV780" s="25">
        <f t="shared" ref="AV780:BK795" si="297">$H$1+EXP(EXP($H$6*($E$4+($D780-$D$4)*$C$4)+$H$5)*AV$10+EXP($H$4*($E$4+($D780-$D$4)*$C$4)+$H$3)+$H$2)</f>
        <v>45.171769645733413</v>
      </c>
      <c r="AW780" s="25">
        <f t="shared" si="297"/>
        <v>127.04522300052373</v>
      </c>
      <c r="AX780" s="25">
        <f t="shared" si="297"/>
        <v>364.41551061754836</v>
      </c>
      <c r="AY780" s="25">
        <f t="shared" si="297"/>
        <v>1052.6074841407044</v>
      </c>
      <c r="AZ780" s="25">
        <f t="shared" si="297"/>
        <v>3047.8369510477814</v>
      </c>
      <c r="BA780" s="25">
        <f t="shared" si="297"/>
        <v>8832.473765734987</v>
      </c>
      <c r="BB780" s="25">
        <f t="shared" si="297"/>
        <v>25603.488645394966</v>
      </c>
      <c r="BC780" s="25">
        <f t="shared" si="297"/>
        <v>74226.582731377712</v>
      </c>
      <c r="BD780" s="25">
        <f t="shared" si="297"/>
        <v>215196.30313641208</v>
      </c>
      <c r="BE780" s="25">
        <f t="shared" si="297"/>
        <v>623900.48876334867</v>
      </c>
      <c r="BF780" s="25">
        <f t="shared" si="296"/>
        <v>1808829.499539858</v>
      </c>
      <c r="BG780" s="25">
        <f t="shared" si="296"/>
        <v>5244215.8008228196</v>
      </c>
      <c r="BH780" s="25">
        <f t="shared" si="296"/>
        <v>15204204.063164905</v>
      </c>
      <c r="BI780" s="25">
        <f t="shared" si="296"/>
        <v>44080539.207467429</v>
      </c>
      <c r="BJ780" s="25">
        <f t="shared" si="296"/>
        <v>127799787.60445273</v>
      </c>
      <c r="BK780" s="25">
        <f t="shared" si="296"/>
        <v>370521466.69325632</v>
      </c>
      <c r="BL780" s="25">
        <f t="shared" si="296"/>
        <v>1074228375.5313194</v>
      </c>
      <c r="BM780" s="25">
        <f t="shared" si="296"/>
        <v>3114439268.1283507</v>
      </c>
      <c r="BN780" s="25">
        <f t="shared" si="296"/>
        <v>9029487754.9259262</v>
      </c>
    </row>
    <row r="781" spans="2:66" x14ac:dyDescent="0.3">
      <c r="B781" s="73"/>
      <c r="F781" s="75"/>
      <c r="G781" s="23"/>
      <c r="H781" s="59">
        <f t="shared" si="286"/>
        <v>0</v>
      </c>
      <c r="I781" s="77">
        <f t="shared" si="295"/>
        <v>0</v>
      </c>
      <c r="J781">
        <f t="shared" si="294"/>
        <v>0</v>
      </c>
      <c r="K781">
        <f t="shared" si="294"/>
        <v>0</v>
      </c>
      <c r="L781">
        <f t="shared" si="294"/>
        <v>0</v>
      </c>
      <c r="M781">
        <f t="shared" si="294"/>
        <v>0</v>
      </c>
      <c r="N781">
        <f t="shared" si="294"/>
        <v>0</v>
      </c>
      <c r="O781">
        <f t="shared" si="294"/>
        <v>0</v>
      </c>
      <c r="P781">
        <f t="shared" si="294"/>
        <v>0</v>
      </c>
      <c r="Q781">
        <f t="shared" si="294"/>
        <v>0</v>
      </c>
      <c r="R781">
        <f t="shared" si="294"/>
        <v>0</v>
      </c>
      <c r="S781">
        <f t="shared" si="294"/>
        <v>0</v>
      </c>
      <c r="T781">
        <f t="shared" si="294"/>
        <v>0</v>
      </c>
      <c r="U781">
        <f t="shared" si="294"/>
        <v>0</v>
      </c>
      <c r="V781">
        <f t="shared" si="294"/>
        <v>0</v>
      </c>
      <c r="W781">
        <f t="shared" si="294"/>
        <v>0</v>
      </c>
      <c r="X781">
        <f t="shared" si="294"/>
        <v>0</v>
      </c>
      <c r="Y781">
        <f t="shared" si="294"/>
        <v>0</v>
      </c>
      <c r="Z781">
        <f t="shared" si="294"/>
        <v>0</v>
      </c>
      <c r="AA781">
        <f t="shared" si="294"/>
        <v>0</v>
      </c>
      <c r="AC781">
        <f t="shared" si="281"/>
        <v>0</v>
      </c>
      <c r="AD781">
        <f t="shared" si="281"/>
        <v>0</v>
      </c>
      <c r="AE781">
        <f t="shared" si="281"/>
        <v>0</v>
      </c>
      <c r="AF781">
        <f t="shared" si="281"/>
        <v>0</v>
      </c>
      <c r="AG781">
        <f t="shared" si="281"/>
        <v>0</v>
      </c>
      <c r="AH781">
        <f t="shared" si="281"/>
        <v>0</v>
      </c>
      <c r="AI781">
        <f t="shared" si="281"/>
        <v>0</v>
      </c>
      <c r="AJ781">
        <f t="shared" si="281"/>
        <v>0</v>
      </c>
      <c r="AK781">
        <f t="shared" si="281"/>
        <v>0</v>
      </c>
      <c r="AL781">
        <f t="shared" si="292"/>
        <v>0</v>
      </c>
      <c r="AM781">
        <f t="shared" si="292"/>
        <v>0</v>
      </c>
      <c r="AN781">
        <f t="shared" si="292"/>
        <v>0</v>
      </c>
      <c r="AO781">
        <f t="shared" si="292"/>
        <v>0</v>
      </c>
      <c r="AP781">
        <f t="shared" si="292"/>
        <v>0</v>
      </c>
      <c r="AQ781">
        <f t="shared" si="292"/>
        <v>0</v>
      </c>
      <c r="AR781">
        <f t="shared" si="292"/>
        <v>0</v>
      </c>
      <c r="AS781">
        <f t="shared" si="292"/>
        <v>0</v>
      </c>
      <c r="AT781">
        <f t="shared" si="291"/>
        <v>0</v>
      </c>
      <c r="AV781" s="25">
        <f t="shared" si="297"/>
        <v>45.171769645733413</v>
      </c>
      <c r="AW781" s="25">
        <f t="shared" si="297"/>
        <v>127.04522300052373</v>
      </c>
      <c r="AX781" s="25">
        <f t="shared" si="297"/>
        <v>364.41551061754836</v>
      </c>
      <c r="AY781" s="25">
        <f t="shared" si="297"/>
        <v>1052.6074841407044</v>
      </c>
      <c r="AZ781" s="25">
        <f t="shared" si="297"/>
        <v>3047.8369510477814</v>
      </c>
      <c r="BA781" s="25">
        <f t="shared" si="297"/>
        <v>8832.473765734987</v>
      </c>
      <c r="BB781" s="25">
        <f t="shared" si="297"/>
        <v>25603.488645394966</v>
      </c>
      <c r="BC781" s="25">
        <f t="shared" si="297"/>
        <v>74226.582731377712</v>
      </c>
      <c r="BD781" s="25">
        <f t="shared" si="297"/>
        <v>215196.30313641208</v>
      </c>
      <c r="BE781" s="25">
        <f t="shared" si="297"/>
        <v>623900.48876334867</v>
      </c>
      <c r="BF781" s="25">
        <f t="shared" si="296"/>
        <v>1808829.499539858</v>
      </c>
      <c r="BG781" s="25">
        <f t="shared" si="296"/>
        <v>5244215.8008228196</v>
      </c>
      <c r="BH781" s="25">
        <f t="shared" si="296"/>
        <v>15204204.063164905</v>
      </c>
      <c r="BI781" s="25">
        <f t="shared" si="296"/>
        <v>44080539.207467429</v>
      </c>
      <c r="BJ781" s="25">
        <f t="shared" si="296"/>
        <v>127799787.60445273</v>
      </c>
      <c r="BK781" s="25">
        <f t="shared" si="296"/>
        <v>370521466.69325632</v>
      </c>
      <c r="BL781" s="25">
        <f t="shared" si="296"/>
        <v>1074228375.5313194</v>
      </c>
      <c r="BM781" s="25">
        <f t="shared" si="296"/>
        <v>3114439268.1283507</v>
      </c>
      <c r="BN781" s="25">
        <f t="shared" si="296"/>
        <v>9029487754.9259262</v>
      </c>
    </row>
    <row r="782" spans="2:66" x14ac:dyDescent="0.3">
      <c r="B782" s="73"/>
      <c r="F782" s="75"/>
      <c r="G782" s="23"/>
      <c r="H782" s="59">
        <f t="shared" si="286"/>
        <v>0</v>
      </c>
      <c r="I782" s="77">
        <f t="shared" si="295"/>
        <v>0</v>
      </c>
      <c r="J782">
        <f t="shared" si="294"/>
        <v>0</v>
      </c>
      <c r="K782">
        <f t="shared" si="294"/>
        <v>0</v>
      </c>
      <c r="L782">
        <f t="shared" si="294"/>
        <v>0</v>
      </c>
      <c r="M782">
        <f t="shared" si="294"/>
        <v>0</v>
      </c>
      <c r="N782">
        <f t="shared" si="294"/>
        <v>0</v>
      </c>
      <c r="O782">
        <f t="shared" si="294"/>
        <v>0</v>
      </c>
      <c r="P782">
        <f t="shared" si="294"/>
        <v>0</v>
      </c>
      <c r="Q782">
        <f t="shared" si="294"/>
        <v>0</v>
      </c>
      <c r="R782">
        <f t="shared" si="294"/>
        <v>0</v>
      </c>
      <c r="S782">
        <f t="shared" si="294"/>
        <v>0</v>
      </c>
      <c r="T782">
        <f t="shared" si="294"/>
        <v>0</v>
      </c>
      <c r="U782">
        <f t="shared" si="294"/>
        <v>0</v>
      </c>
      <c r="V782">
        <f t="shared" si="294"/>
        <v>0</v>
      </c>
      <c r="W782">
        <f t="shared" si="294"/>
        <v>0</v>
      </c>
      <c r="X782">
        <f t="shared" si="294"/>
        <v>0</v>
      </c>
      <c r="Y782">
        <f t="shared" si="294"/>
        <v>0</v>
      </c>
      <c r="Z782">
        <f t="shared" si="294"/>
        <v>0</v>
      </c>
      <c r="AA782">
        <f t="shared" si="294"/>
        <v>0</v>
      </c>
      <c r="AC782">
        <f t="shared" si="281"/>
        <v>0</v>
      </c>
      <c r="AD782">
        <f t="shared" si="281"/>
        <v>0</v>
      </c>
      <c r="AE782">
        <f t="shared" si="281"/>
        <v>0</v>
      </c>
      <c r="AF782">
        <f t="shared" si="281"/>
        <v>0</v>
      </c>
      <c r="AG782">
        <f t="shared" si="281"/>
        <v>0</v>
      </c>
      <c r="AH782">
        <f t="shared" si="281"/>
        <v>0</v>
      </c>
      <c r="AI782">
        <f t="shared" si="281"/>
        <v>0</v>
      </c>
      <c r="AJ782">
        <f t="shared" si="281"/>
        <v>0</v>
      </c>
      <c r="AK782">
        <f t="shared" si="281"/>
        <v>0</v>
      </c>
      <c r="AL782">
        <f t="shared" si="292"/>
        <v>0</v>
      </c>
      <c r="AM782">
        <f t="shared" si="292"/>
        <v>0</v>
      </c>
      <c r="AN782">
        <f t="shared" si="292"/>
        <v>0</v>
      </c>
      <c r="AO782">
        <f t="shared" si="292"/>
        <v>0</v>
      </c>
      <c r="AP782">
        <f t="shared" si="292"/>
        <v>0</v>
      </c>
      <c r="AQ782">
        <f t="shared" si="292"/>
        <v>0</v>
      </c>
      <c r="AR782">
        <f t="shared" si="292"/>
        <v>0</v>
      </c>
      <c r="AS782">
        <f t="shared" si="292"/>
        <v>0</v>
      </c>
      <c r="AT782">
        <f t="shared" si="291"/>
        <v>0</v>
      </c>
      <c r="AV782" s="25">
        <f t="shared" si="297"/>
        <v>45.171769645733413</v>
      </c>
      <c r="AW782" s="25">
        <f t="shared" si="297"/>
        <v>127.04522300052373</v>
      </c>
      <c r="AX782" s="25">
        <f t="shared" si="297"/>
        <v>364.41551061754836</v>
      </c>
      <c r="AY782" s="25">
        <f t="shared" si="297"/>
        <v>1052.6074841407044</v>
      </c>
      <c r="AZ782" s="25">
        <f t="shared" si="297"/>
        <v>3047.8369510477814</v>
      </c>
      <c r="BA782" s="25">
        <f t="shared" si="297"/>
        <v>8832.473765734987</v>
      </c>
      <c r="BB782" s="25">
        <f t="shared" si="297"/>
        <v>25603.488645394966</v>
      </c>
      <c r="BC782" s="25">
        <f t="shared" si="297"/>
        <v>74226.582731377712</v>
      </c>
      <c r="BD782" s="25">
        <f t="shared" si="297"/>
        <v>215196.30313641208</v>
      </c>
      <c r="BE782" s="25">
        <f t="shared" si="297"/>
        <v>623900.48876334867</v>
      </c>
      <c r="BF782" s="25">
        <f t="shared" si="296"/>
        <v>1808829.499539858</v>
      </c>
      <c r="BG782" s="25">
        <f t="shared" si="296"/>
        <v>5244215.8008228196</v>
      </c>
      <c r="BH782" s="25">
        <f t="shared" si="296"/>
        <v>15204204.063164905</v>
      </c>
      <c r="BI782" s="25">
        <f t="shared" si="296"/>
        <v>44080539.207467429</v>
      </c>
      <c r="BJ782" s="25">
        <f t="shared" si="296"/>
        <v>127799787.60445273</v>
      </c>
      <c r="BK782" s="25">
        <f t="shared" si="296"/>
        <v>370521466.69325632</v>
      </c>
      <c r="BL782" s="25">
        <f t="shared" si="296"/>
        <v>1074228375.5313194</v>
      </c>
      <c r="BM782" s="25">
        <f t="shared" si="296"/>
        <v>3114439268.1283507</v>
      </c>
      <c r="BN782" s="25">
        <f t="shared" si="296"/>
        <v>9029487754.9259262</v>
      </c>
    </row>
    <row r="783" spans="2:66" x14ac:dyDescent="0.3">
      <c r="B783" s="73"/>
      <c r="F783" s="75"/>
      <c r="G783" s="23"/>
      <c r="H783" s="59">
        <f t="shared" si="286"/>
        <v>0</v>
      </c>
      <c r="I783" s="77">
        <f t="shared" si="295"/>
        <v>0</v>
      </c>
      <c r="J783">
        <f t="shared" si="294"/>
        <v>0</v>
      </c>
      <c r="K783">
        <f t="shared" si="294"/>
        <v>0</v>
      </c>
      <c r="L783">
        <f t="shared" si="294"/>
        <v>0</v>
      </c>
      <c r="M783">
        <f t="shared" si="294"/>
        <v>0</v>
      </c>
      <c r="N783">
        <f t="shared" si="294"/>
        <v>0</v>
      </c>
      <c r="O783">
        <f t="shared" si="294"/>
        <v>0</v>
      </c>
      <c r="P783">
        <f t="shared" si="294"/>
        <v>0</v>
      </c>
      <c r="Q783">
        <f t="shared" si="294"/>
        <v>0</v>
      </c>
      <c r="R783">
        <f t="shared" si="294"/>
        <v>0</v>
      </c>
      <c r="S783">
        <f t="shared" si="294"/>
        <v>0</v>
      </c>
      <c r="T783">
        <f t="shared" si="294"/>
        <v>0</v>
      </c>
      <c r="U783">
        <f t="shared" si="294"/>
        <v>0</v>
      </c>
      <c r="V783">
        <f t="shared" si="294"/>
        <v>0</v>
      </c>
      <c r="W783">
        <f t="shared" si="294"/>
        <v>0</v>
      </c>
      <c r="X783">
        <f t="shared" si="294"/>
        <v>0</v>
      </c>
      <c r="Y783">
        <f t="shared" si="294"/>
        <v>0</v>
      </c>
      <c r="Z783">
        <f t="shared" si="294"/>
        <v>0</v>
      </c>
      <c r="AA783">
        <f t="shared" si="294"/>
        <v>0</v>
      </c>
      <c r="AC783">
        <f t="shared" ref="AC783:AR808" si="298">IF(AND(AV783&lt;=$G783,$G783&lt;AW783)=TRUE,AV$10*100+100*((LOG($G783)-LOG(AV783))/(LOG(AW783)-LOG(AV783))),0)</f>
        <v>0</v>
      </c>
      <c r="AD783">
        <f t="shared" si="298"/>
        <v>0</v>
      </c>
      <c r="AE783">
        <f t="shared" si="298"/>
        <v>0</v>
      </c>
      <c r="AF783">
        <f t="shared" si="298"/>
        <v>0</v>
      </c>
      <c r="AG783">
        <f t="shared" si="298"/>
        <v>0</v>
      </c>
      <c r="AH783">
        <f t="shared" si="298"/>
        <v>0</v>
      </c>
      <c r="AI783">
        <f t="shared" si="298"/>
        <v>0</v>
      </c>
      <c r="AJ783">
        <f t="shared" si="298"/>
        <v>0</v>
      </c>
      <c r="AK783">
        <f t="shared" si="298"/>
        <v>0</v>
      </c>
      <c r="AL783">
        <f t="shared" si="292"/>
        <v>0</v>
      </c>
      <c r="AM783">
        <f t="shared" si="292"/>
        <v>0</v>
      </c>
      <c r="AN783">
        <f t="shared" si="292"/>
        <v>0</v>
      </c>
      <c r="AO783">
        <f t="shared" si="292"/>
        <v>0</v>
      </c>
      <c r="AP783">
        <f t="shared" si="292"/>
        <v>0</v>
      </c>
      <c r="AQ783">
        <f t="shared" si="292"/>
        <v>0</v>
      </c>
      <c r="AR783">
        <f t="shared" si="292"/>
        <v>0</v>
      </c>
      <c r="AS783">
        <f t="shared" si="292"/>
        <v>0</v>
      </c>
      <c r="AT783">
        <f t="shared" si="291"/>
        <v>0</v>
      </c>
      <c r="AV783" s="25">
        <f t="shared" si="297"/>
        <v>45.171769645733413</v>
      </c>
      <c r="AW783" s="25">
        <f t="shared" si="297"/>
        <v>127.04522300052373</v>
      </c>
      <c r="AX783" s="25">
        <f t="shared" si="297"/>
        <v>364.41551061754836</v>
      </c>
      <c r="AY783" s="25">
        <f t="shared" si="297"/>
        <v>1052.6074841407044</v>
      </c>
      <c r="AZ783" s="25">
        <f t="shared" si="297"/>
        <v>3047.8369510477814</v>
      </c>
      <c r="BA783" s="25">
        <f t="shared" si="297"/>
        <v>8832.473765734987</v>
      </c>
      <c r="BB783" s="25">
        <f t="shared" si="297"/>
        <v>25603.488645394966</v>
      </c>
      <c r="BC783" s="25">
        <f t="shared" si="297"/>
        <v>74226.582731377712</v>
      </c>
      <c r="BD783" s="25">
        <f t="shared" si="297"/>
        <v>215196.30313641208</v>
      </c>
      <c r="BE783" s="25">
        <f t="shared" si="297"/>
        <v>623900.48876334867</v>
      </c>
      <c r="BF783" s="25">
        <f t="shared" si="296"/>
        <v>1808829.499539858</v>
      </c>
      <c r="BG783" s="25">
        <f t="shared" si="296"/>
        <v>5244215.8008228196</v>
      </c>
      <c r="BH783" s="25">
        <f t="shared" si="296"/>
        <v>15204204.063164905</v>
      </c>
      <c r="BI783" s="25">
        <f t="shared" si="296"/>
        <v>44080539.207467429</v>
      </c>
      <c r="BJ783" s="25">
        <f t="shared" si="296"/>
        <v>127799787.60445273</v>
      </c>
      <c r="BK783" s="25">
        <f t="shared" si="296"/>
        <v>370521466.69325632</v>
      </c>
      <c r="BL783" s="25">
        <f t="shared" si="296"/>
        <v>1074228375.5313194</v>
      </c>
      <c r="BM783" s="25">
        <f t="shared" si="296"/>
        <v>3114439268.1283507</v>
      </c>
      <c r="BN783" s="25">
        <f t="shared" si="296"/>
        <v>9029487754.9259262</v>
      </c>
    </row>
    <row r="784" spans="2:66" x14ac:dyDescent="0.3">
      <c r="B784" s="73"/>
      <c r="F784" s="75"/>
      <c r="G784" s="23"/>
      <c r="H784" s="59">
        <f t="shared" si="286"/>
        <v>0</v>
      </c>
      <c r="I784" s="77">
        <f t="shared" si="295"/>
        <v>0</v>
      </c>
      <c r="J784">
        <f t="shared" si="294"/>
        <v>0</v>
      </c>
      <c r="K784">
        <f t="shared" si="294"/>
        <v>0</v>
      </c>
      <c r="L784">
        <f t="shared" si="294"/>
        <v>0</v>
      </c>
      <c r="M784">
        <f t="shared" si="294"/>
        <v>0</v>
      </c>
      <c r="N784">
        <f t="shared" si="294"/>
        <v>0</v>
      </c>
      <c r="O784">
        <f t="shared" si="294"/>
        <v>0</v>
      </c>
      <c r="P784">
        <f t="shared" si="294"/>
        <v>0</v>
      </c>
      <c r="Q784">
        <f t="shared" si="294"/>
        <v>0</v>
      </c>
      <c r="R784">
        <f t="shared" si="294"/>
        <v>0</v>
      </c>
      <c r="S784">
        <f t="shared" si="294"/>
        <v>0</v>
      </c>
      <c r="T784">
        <f t="shared" si="294"/>
        <v>0</v>
      </c>
      <c r="U784">
        <f t="shared" si="294"/>
        <v>0</v>
      </c>
      <c r="V784">
        <f t="shared" si="294"/>
        <v>0</v>
      </c>
      <c r="W784">
        <f t="shared" si="294"/>
        <v>0</v>
      </c>
      <c r="X784">
        <f t="shared" si="294"/>
        <v>0</v>
      </c>
      <c r="Y784">
        <f t="shared" si="294"/>
        <v>0</v>
      </c>
      <c r="Z784">
        <f t="shared" si="294"/>
        <v>0</v>
      </c>
      <c r="AA784">
        <f t="shared" si="294"/>
        <v>0</v>
      </c>
      <c r="AC784">
        <f t="shared" si="298"/>
        <v>0</v>
      </c>
      <c r="AD784">
        <f t="shared" si="298"/>
        <v>0</v>
      </c>
      <c r="AE784">
        <f t="shared" si="298"/>
        <v>0</v>
      </c>
      <c r="AF784">
        <f t="shared" si="298"/>
        <v>0</v>
      </c>
      <c r="AG784">
        <f t="shared" si="298"/>
        <v>0</v>
      </c>
      <c r="AH784">
        <f t="shared" si="298"/>
        <v>0</v>
      </c>
      <c r="AI784">
        <f t="shared" si="298"/>
        <v>0</v>
      </c>
      <c r="AJ784">
        <f t="shared" si="298"/>
        <v>0</v>
      </c>
      <c r="AK784">
        <f t="shared" si="298"/>
        <v>0</v>
      </c>
      <c r="AL784">
        <f t="shared" si="292"/>
        <v>0</v>
      </c>
      <c r="AM784">
        <f t="shared" si="292"/>
        <v>0</v>
      </c>
      <c r="AN784">
        <f t="shared" si="292"/>
        <v>0</v>
      </c>
      <c r="AO784">
        <f t="shared" si="292"/>
        <v>0</v>
      </c>
      <c r="AP784">
        <f t="shared" si="292"/>
        <v>0</v>
      </c>
      <c r="AQ784">
        <f t="shared" si="292"/>
        <v>0</v>
      </c>
      <c r="AR784">
        <f t="shared" si="292"/>
        <v>0</v>
      </c>
      <c r="AS784">
        <f t="shared" si="292"/>
        <v>0</v>
      </c>
      <c r="AT784">
        <f t="shared" si="291"/>
        <v>0</v>
      </c>
      <c r="AV784" s="25">
        <f t="shared" si="297"/>
        <v>45.171769645733413</v>
      </c>
      <c r="AW784" s="25">
        <f t="shared" si="297"/>
        <v>127.04522300052373</v>
      </c>
      <c r="AX784" s="25">
        <f t="shared" si="297"/>
        <v>364.41551061754836</v>
      </c>
      <c r="AY784" s="25">
        <f t="shared" si="297"/>
        <v>1052.6074841407044</v>
      </c>
      <c r="AZ784" s="25">
        <f t="shared" si="297"/>
        <v>3047.8369510477814</v>
      </c>
      <c r="BA784" s="25">
        <f t="shared" si="297"/>
        <v>8832.473765734987</v>
      </c>
      <c r="BB784" s="25">
        <f t="shared" si="297"/>
        <v>25603.488645394966</v>
      </c>
      <c r="BC784" s="25">
        <f t="shared" si="297"/>
        <v>74226.582731377712</v>
      </c>
      <c r="BD784" s="25">
        <f t="shared" si="297"/>
        <v>215196.30313641208</v>
      </c>
      <c r="BE784" s="25">
        <f t="shared" si="297"/>
        <v>623900.48876334867</v>
      </c>
      <c r="BF784" s="25">
        <f t="shared" si="296"/>
        <v>1808829.499539858</v>
      </c>
      <c r="BG784" s="25">
        <f t="shared" si="296"/>
        <v>5244215.8008228196</v>
      </c>
      <c r="BH784" s="25">
        <f t="shared" si="296"/>
        <v>15204204.063164905</v>
      </c>
      <c r="BI784" s="25">
        <f t="shared" si="296"/>
        <v>44080539.207467429</v>
      </c>
      <c r="BJ784" s="25">
        <f t="shared" si="296"/>
        <v>127799787.60445273</v>
      </c>
      <c r="BK784" s="25">
        <f t="shared" si="296"/>
        <v>370521466.69325632</v>
      </c>
      <c r="BL784" s="25">
        <f t="shared" si="296"/>
        <v>1074228375.5313194</v>
      </c>
      <c r="BM784" s="25">
        <f t="shared" si="296"/>
        <v>3114439268.1283507</v>
      </c>
      <c r="BN784" s="25">
        <f t="shared" si="296"/>
        <v>9029487754.9259262</v>
      </c>
    </row>
    <row r="785" spans="2:66" x14ac:dyDescent="0.3">
      <c r="B785" s="73"/>
      <c r="F785" s="75"/>
      <c r="G785" s="23"/>
      <c r="H785" s="59">
        <f t="shared" si="286"/>
        <v>0</v>
      </c>
      <c r="I785" s="77">
        <f t="shared" si="295"/>
        <v>0</v>
      </c>
      <c r="J785">
        <f t="shared" si="294"/>
        <v>0</v>
      </c>
      <c r="K785">
        <f t="shared" si="294"/>
        <v>0</v>
      </c>
      <c r="L785">
        <f t="shared" si="294"/>
        <v>0</v>
      </c>
      <c r="M785">
        <f t="shared" si="294"/>
        <v>0</v>
      </c>
      <c r="N785">
        <f t="shared" si="294"/>
        <v>0</v>
      </c>
      <c r="O785">
        <f t="shared" si="294"/>
        <v>0</v>
      </c>
      <c r="P785">
        <f t="shared" si="294"/>
        <v>0</v>
      </c>
      <c r="Q785">
        <f t="shared" si="294"/>
        <v>0</v>
      </c>
      <c r="R785">
        <f t="shared" si="294"/>
        <v>0</v>
      </c>
      <c r="S785">
        <f t="shared" si="294"/>
        <v>0</v>
      </c>
      <c r="T785">
        <f t="shared" si="294"/>
        <v>0</v>
      </c>
      <c r="U785">
        <f t="shared" si="294"/>
        <v>0</v>
      </c>
      <c r="V785">
        <f t="shared" si="294"/>
        <v>0</v>
      </c>
      <c r="W785">
        <f t="shared" si="294"/>
        <v>0</v>
      </c>
      <c r="X785">
        <f t="shared" si="294"/>
        <v>0</v>
      </c>
      <c r="Y785">
        <f t="shared" si="294"/>
        <v>0</v>
      </c>
      <c r="Z785">
        <f t="shared" si="294"/>
        <v>0</v>
      </c>
      <c r="AA785">
        <f t="shared" si="294"/>
        <v>0</v>
      </c>
      <c r="AC785">
        <f t="shared" si="298"/>
        <v>0</v>
      </c>
      <c r="AD785">
        <f t="shared" si="298"/>
        <v>0</v>
      </c>
      <c r="AE785">
        <f t="shared" si="298"/>
        <v>0</v>
      </c>
      <c r="AF785">
        <f t="shared" si="298"/>
        <v>0</v>
      </c>
      <c r="AG785">
        <f t="shared" si="298"/>
        <v>0</v>
      </c>
      <c r="AH785">
        <f t="shared" si="298"/>
        <v>0</v>
      </c>
      <c r="AI785">
        <f t="shared" si="298"/>
        <v>0</v>
      </c>
      <c r="AJ785">
        <f t="shared" si="298"/>
        <v>0</v>
      </c>
      <c r="AK785">
        <f t="shared" si="298"/>
        <v>0</v>
      </c>
      <c r="AL785">
        <f t="shared" si="292"/>
        <v>0</v>
      </c>
      <c r="AM785">
        <f t="shared" si="292"/>
        <v>0</v>
      </c>
      <c r="AN785">
        <f t="shared" si="292"/>
        <v>0</v>
      </c>
      <c r="AO785">
        <f t="shared" si="292"/>
        <v>0</v>
      </c>
      <c r="AP785">
        <f t="shared" si="292"/>
        <v>0</v>
      </c>
      <c r="AQ785">
        <f t="shared" si="292"/>
        <v>0</v>
      </c>
      <c r="AR785">
        <f t="shared" si="292"/>
        <v>0</v>
      </c>
      <c r="AS785">
        <f t="shared" si="292"/>
        <v>0</v>
      </c>
      <c r="AT785">
        <f t="shared" si="291"/>
        <v>0</v>
      </c>
      <c r="AV785" s="25">
        <f t="shared" si="297"/>
        <v>45.171769645733413</v>
      </c>
      <c r="AW785" s="25">
        <f t="shared" si="297"/>
        <v>127.04522300052373</v>
      </c>
      <c r="AX785" s="25">
        <f t="shared" si="297"/>
        <v>364.41551061754836</v>
      </c>
      <c r="AY785" s="25">
        <f t="shared" si="297"/>
        <v>1052.6074841407044</v>
      </c>
      <c r="AZ785" s="25">
        <f t="shared" si="297"/>
        <v>3047.8369510477814</v>
      </c>
      <c r="BA785" s="25">
        <f t="shared" si="297"/>
        <v>8832.473765734987</v>
      </c>
      <c r="BB785" s="25">
        <f t="shared" si="297"/>
        <v>25603.488645394966</v>
      </c>
      <c r="BC785" s="25">
        <f t="shared" si="297"/>
        <v>74226.582731377712</v>
      </c>
      <c r="BD785" s="25">
        <f t="shared" si="297"/>
        <v>215196.30313641208</v>
      </c>
      <c r="BE785" s="25">
        <f t="shared" si="297"/>
        <v>623900.48876334867</v>
      </c>
      <c r="BF785" s="25">
        <f t="shared" si="296"/>
        <v>1808829.499539858</v>
      </c>
      <c r="BG785" s="25">
        <f t="shared" si="296"/>
        <v>5244215.8008228196</v>
      </c>
      <c r="BH785" s="25">
        <f t="shared" si="296"/>
        <v>15204204.063164905</v>
      </c>
      <c r="BI785" s="25">
        <f t="shared" si="296"/>
        <v>44080539.207467429</v>
      </c>
      <c r="BJ785" s="25">
        <f t="shared" si="296"/>
        <v>127799787.60445273</v>
      </c>
      <c r="BK785" s="25">
        <f t="shared" si="296"/>
        <v>370521466.69325632</v>
      </c>
      <c r="BL785" s="25">
        <f t="shared" si="296"/>
        <v>1074228375.5313194</v>
      </c>
      <c r="BM785" s="25">
        <f t="shared" si="296"/>
        <v>3114439268.1283507</v>
      </c>
      <c r="BN785" s="25">
        <f t="shared" si="296"/>
        <v>9029487754.9259262</v>
      </c>
    </row>
    <row r="786" spans="2:66" x14ac:dyDescent="0.3">
      <c r="B786" s="73"/>
      <c r="F786" s="75"/>
      <c r="G786" s="23"/>
      <c r="H786" s="59">
        <f t="shared" si="286"/>
        <v>0</v>
      </c>
      <c r="I786" s="77">
        <f t="shared" si="295"/>
        <v>0</v>
      </c>
      <c r="J786">
        <f t="shared" si="294"/>
        <v>0</v>
      </c>
      <c r="K786">
        <f t="shared" si="294"/>
        <v>0</v>
      </c>
      <c r="L786">
        <f t="shared" si="294"/>
        <v>0</v>
      </c>
      <c r="M786">
        <f t="shared" si="294"/>
        <v>0</v>
      </c>
      <c r="N786">
        <f t="shared" si="294"/>
        <v>0</v>
      </c>
      <c r="O786">
        <f t="shared" si="294"/>
        <v>0</v>
      </c>
      <c r="P786">
        <f t="shared" si="294"/>
        <v>0</v>
      </c>
      <c r="Q786">
        <f t="shared" si="294"/>
        <v>0</v>
      </c>
      <c r="R786">
        <f t="shared" si="294"/>
        <v>0</v>
      </c>
      <c r="S786">
        <f t="shared" si="294"/>
        <v>0</v>
      </c>
      <c r="T786">
        <f t="shared" si="294"/>
        <v>0</v>
      </c>
      <c r="U786">
        <f t="shared" si="294"/>
        <v>0</v>
      </c>
      <c r="V786">
        <f t="shared" si="294"/>
        <v>0</v>
      </c>
      <c r="W786">
        <f t="shared" si="294"/>
        <v>0</v>
      </c>
      <c r="X786">
        <f t="shared" si="294"/>
        <v>0</v>
      </c>
      <c r="Y786">
        <f t="shared" si="294"/>
        <v>0</v>
      </c>
      <c r="Z786">
        <f t="shared" si="294"/>
        <v>0</v>
      </c>
      <c r="AA786">
        <f t="shared" si="294"/>
        <v>0</v>
      </c>
      <c r="AC786">
        <f t="shared" si="298"/>
        <v>0</v>
      </c>
      <c r="AD786">
        <f t="shared" si="298"/>
        <v>0</v>
      </c>
      <c r="AE786">
        <f t="shared" si="298"/>
        <v>0</v>
      </c>
      <c r="AF786">
        <f t="shared" si="298"/>
        <v>0</v>
      </c>
      <c r="AG786">
        <f t="shared" si="298"/>
        <v>0</v>
      </c>
      <c r="AH786">
        <f t="shared" si="298"/>
        <v>0</v>
      </c>
      <c r="AI786">
        <f t="shared" si="298"/>
        <v>0</v>
      </c>
      <c r="AJ786">
        <f t="shared" si="298"/>
        <v>0</v>
      </c>
      <c r="AK786">
        <f t="shared" si="298"/>
        <v>0</v>
      </c>
      <c r="AL786">
        <f t="shared" si="292"/>
        <v>0</v>
      </c>
      <c r="AM786">
        <f t="shared" si="292"/>
        <v>0</v>
      </c>
      <c r="AN786">
        <f t="shared" si="292"/>
        <v>0</v>
      </c>
      <c r="AO786">
        <f t="shared" si="292"/>
        <v>0</v>
      </c>
      <c r="AP786">
        <f t="shared" si="292"/>
        <v>0</v>
      </c>
      <c r="AQ786">
        <f t="shared" si="292"/>
        <v>0</v>
      </c>
      <c r="AR786">
        <f t="shared" si="292"/>
        <v>0</v>
      </c>
      <c r="AS786">
        <f t="shared" si="292"/>
        <v>0</v>
      </c>
      <c r="AT786">
        <f t="shared" si="291"/>
        <v>0</v>
      </c>
      <c r="AV786" s="25">
        <f t="shared" si="297"/>
        <v>45.171769645733413</v>
      </c>
      <c r="AW786" s="25">
        <f t="shared" si="297"/>
        <v>127.04522300052373</v>
      </c>
      <c r="AX786" s="25">
        <f t="shared" si="297"/>
        <v>364.41551061754836</v>
      </c>
      <c r="AY786" s="25">
        <f t="shared" si="297"/>
        <v>1052.6074841407044</v>
      </c>
      <c r="AZ786" s="25">
        <f t="shared" si="297"/>
        <v>3047.8369510477814</v>
      </c>
      <c r="BA786" s="25">
        <f t="shared" si="297"/>
        <v>8832.473765734987</v>
      </c>
      <c r="BB786" s="25">
        <f t="shared" si="297"/>
        <v>25603.488645394966</v>
      </c>
      <c r="BC786" s="25">
        <f t="shared" si="297"/>
        <v>74226.582731377712</v>
      </c>
      <c r="BD786" s="25">
        <f t="shared" si="297"/>
        <v>215196.30313641208</v>
      </c>
      <c r="BE786" s="25">
        <f t="shared" si="297"/>
        <v>623900.48876334867</v>
      </c>
      <c r="BF786" s="25">
        <f t="shared" si="296"/>
        <v>1808829.499539858</v>
      </c>
      <c r="BG786" s="25">
        <f t="shared" si="296"/>
        <v>5244215.8008228196</v>
      </c>
      <c r="BH786" s="25">
        <f t="shared" si="296"/>
        <v>15204204.063164905</v>
      </c>
      <c r="BI786" s="25">
        <f t="shared" si="296"/>
        <v>44080539.207467429</v>
      </c>
      <c r="BJ786" s="25">
        <f t="shared" si="296"/>
        <v>127799787.60445273</v>
      </c>
      <c r="BK786" s="25">
        <f t="shared" si="296"/>
        <v>370521466.69325632</v>
      </c>
      <c r="BL786" s="25">
        <f t="shared" si="296"/>
        <v>1074228375.5313194</v>
      </c>
      <c r="BM786" s="25">
        <f t="shared" si="296"/>
        <v>3114439268.1283507</v>
      </c>
      <c r="BN786" s="25">
        <f t="shared" si="296"/>
        <v>9029487754.9259262</v>
      </c>
    </row>
    <row r="787" spans="2:66" x14ac:dyDescent="0.3">
      <c r="B787" s="73"/>
      <c r="F787" s="75"/>
      <c r="G787" s="23"/>
      <c r="H787" s="59">
        <f t="shared" si="286"/>
        <v>0</v>
      </c>
      <c r="I787" s="77">
        <f t="shared" si="295"/>
        <v>0</v>
      </c>
      <c r="J787">
        <f t="shared" si="294"/>
        <v>0</v>
      </c>
      <c r="K787">
        <f t="shared" si="294"/>
        <v>0</v>
      </c>
      <c r="L787">
        <f t="shared" si="294"/>
        <v>0</v>
      </c>
      <c r="M787">
        <f t="shared" si="294"/>
        <v>0</v>
      </c>
      <c r="N787">
        <f t="shared" si="294"/>
        <v>0</v>
      </c>
      <c r="O787">
        <f t="shared" si="294"/>
        <v>0</v>
      </c>
      <c r="P787">
        <f t="shared" si="294"/>
        <v>0</v>
      </c>
      <c r="Q787">
        <f t="shared" si="294"/>
        <v>0</v>
      </c>
      <c r="R787">
        <f t="shared" si="294"/>
        <v>0</v>
      </c>
      <c r="S787">
        <f t="shared" si="294"/>
        <v>0</v>
      </c>
      <c r="T787">
        <f t="shared" si="294"/>
        <v>0</v>
      </c>
      <c r="U787">
        <f t="shared" si="294"/>
        <v>0</v>
      </c>
      <c r="V787">
        <f t="shared" si="294"/>
        <v>0</v>
      </c>
      <c r="W787">
        <f t="shared" si="294"/>
        <v>0</v>
      </c>
      <c r="X787">
        <f t="shared" si="294"/>
        <v>0</v>
      </c>
      <c r="Y787">
        <f t="shared" si="294"/>
        <v>0</v>
      </c>
      <c r="Z787">
        <f t="shared" si="294"/>
        <v>0</v>
      </c>
      <c r="AA787">
        <f t="shared" si="294"/>
        <v>0</v>
      </c>
      <c r="AC787">
        <f t="shared" si="298"/>
        <v>0</v>
      </c>
      <c r="AD787">
        <f t="shared" si="298"/>
        <v>0</v>
      </c>
      <c r="AE787">
        <f t="shared" si="298"/>
        <v>0</v>
      </c>
      <c r="AF787">
        <f t="shared" si="298"/>
        <v>0</v>
      </c>
      <c r="AG787">
        <f t="shared" si="298"/>
        <v>0</v>
      </c>
      <c r="AH787">
        <f t="shared" si="298"/>
        <v>0</v>
      </c>
      <c r="AI787">
        <f t="shared" si="298"/>
        <v>0</v>
      </c>
      <c r="AJ787">
        <f t="shared" si="298"/>
        <v>0</v>
      </c>
      <c r="AK787">
        <f t="shared" si="298"/>
        <v>0</v>
      </c>
      <c r="AL787">
        <f t="shared" si="292"/>
        <v>0</v>
      </c>
      <c r="AM787">
        <f t="shared" si="292"/>
        <v>0</v>
      </c>
      <c r="AN787">
        <f t="shared" si="292"/>
        <v>0</v>
      </c>
      <c r="AO787">
        <f t="shared" si="292"/>
        <v>0</v>
      </c>
      <c r="AP787">
        <f t="shared" si="292"/>
        <v>0</v>
      </c>
      <c r="AQ787">
        <f t="shared" si="292"/>
        <v>0</v>
      </c>
      <c r="AR787">
        <f t="shared" si="292"/>
        <v>0</v>
      </c>
      <c r="AS787">
        <f t="shared" si="292"/>
        <v>0</v>
      </c>
      <c r="AT787">
        <f t="shared" si="291"/>
        <v>0</v>
      </c>
      <c r="AV787" s="25">
        <f t="shared" si="297"/>
        <v>45.171769645733413</v>
      </c>
      <c r="AW787" s="25">
        <f t="shared" si="297"/>
        <v>127.04522300052373</v>
      </c>
      <c r="AX787" s="25">
        <f t="shared" si="297"/>
        <v>364.41551061754836</v>
      </c>
      <c r="AY787" s="25">
        <f t="shared" si="297"/>
        <v>1052.6074841407044</v>
      </c>
      <c r="AZ787" s="25">
        <f t="shared" si="297"/>
        <v>3047.8369510477814</v>
      </c>
      <c r="BA787" s="25">
        <f t="shared" si="297"/>
        <v>8832.473765734987</v>
      </c>
      <c r="BB787" s="25">
        <f t="shared" si="297"/>
        <v>25603.488645394966</v>
      </c>
      <c r="BC787" s="25">
        <f t="shared" si="297"/>
        <v>74226.582731377712</v>
      </c>
      <c r="BD787" s="25">
        <f t="shared" si="297"/>
        <v>215196.30313641208</v>
      </c>
      <c r="BE787" s="25">
        <f t="shared" si="297"/>
        <v>623900.48876334867</v>
      </c>
      <c r="BF787" s="25">
        <f t="shared" si="296"/>
        <v>1808829.499539858</v>
      </c>
      <c r="BG787" s="25">
        <f t="shared" si="296"/>
        <v>5244215.8008228196</v>
      </c>
      <c r="BH787" s="25">
        <f t="shared" si="296"/>
        <v>15204204.063164905</v>
      </c>
      <c r="BI787" s="25">
        <f t="shared" si="296"/>
        <v>44080539.207467429</v>
      </c>
      <c r="BJ787" s="25">
        <f t="shared" si="296"/>
        <v>127799787.60445273</v>
      </c>
      <c r="BK787" s="25">
        <f t="shared" si="296"/>
        <v>370521466.69325632</v>
      </c>
      <c r="BL787" s="25">
        <f t="shared" si="296"/>
        <v>1074228375.5313194</v>
      </c>
      <c r="BM787" s="25">
        <f t="shared" si="296"/>
        <v>3114439268.1283507</v>
      </c>
      <c r="BN787" s="25">
        <f t="shared" si="296"/>
        <v>9029487754.9259262</v>
      </c>
    </row>
    <row r="788" spans="2:66" x14ac:dyDescent="0.3">
      <c r="B788" s="73"/>
      <c r="F788" s="75"/>
      <c r="G788" s="23"/>
      <c r="H788" s="59">
        <f t="shared" si="286"/>
        <v>0</v>
      </c>
      <c r="I788" s="77">
        <f t="shared" si="295"/>
        <v>0</v>
      </c>
      <c r="J788">
        <f t="shared" si="294"/>
        <v>0</v>
      </c>
      <c r="K788">
        <f t="shared" si="294"/>
        <v>0</v>
      </c>
      <c r="L788">
        <f t="shared" si="294"/>
        <v>0</v>
      </c>
      <c r="M788">
        <f t="shared" si="294"/>
        <v>0</v>
      </c>
      <c r="N788">
        <f t="shared" si="294"/>
        <v>0</v>
      </c>
      <c r="O788">
        <f t="shared" si="294"/>
        <v>0</v>
      </c>
      <c r="P788">
        <f t="shared" si="294"/>
        <v>0</v>
      </c>
      <c r="Q788">
        <f t="shared" si="294"/>
        <v>0</v>
      </c>
      <c r="R788">
        <f t="shared" si="294"/>
        <v>0</v>
      </c>
      <c r="S788">
        <f t="shared" si="294"/>
        <v>0</v>
      </c>
      <c r="T788">
        <f t="shared" si="294"/>
        <v>0</v>
      </c>
      <c r="U788">
        <f t="shared" si="294"/>
        <v>0</v>
      </c>
      <c r="V788">
        <f t="shared" si="294"/>
        <v>0</v>
      </c>
      <c r="W788">
        <f t="shared" si="294"/>
        <v>0</v>
      </c>
      <c r="X788">
        <f t="shared" si="294"/>
        <v>0</v>
      </c>
      <c r="Y788">
        <f t="shared" si="294"/>
        <v>0</v>
      </c>
      <c r="Z788">
        <f t="shared" si="294"/>
        <v>0</v>
      </c>
      <c r="AA788">
        <f t="shared" si="294"/>
        <v>0</v>
      </c>
      <c r="AC788">
        <f t="shared" si="298"/>
        <v>0</v>
      </c>
      <c r="AD788">
        <f t="shared" si="298"/>
        <v>0</v>
      </c>
      <c r="AE788">
        <f t="shared" si="298"/>
        <v>0</v>
      </c>
      <c r="AF788">
        <f t="shared" si="298"/>
        <v>0</v>
      </c>
      <c r="AG788">
        <f t="shared" si="298"/>
        <v>0</v>
      </c>
      <c r="AH788">
        <f t="shared" si="298"/>
        <v>0</v>
      </c>
      <c r="AI788">
        <f t="shared" si="298"/>
        <v>0</v>
      </c>
      <c r="AJ788">
        <f t="shared" si="298"/>
        <v>0</v>
      </c>
      <c r="AK788">
        <f t="shared" si="298"/>
        <v>0</v>
      </c>
      <c r="AL788">
        <f t="shared" si="292"/>
        <v>0</v>
      </c>
      <c r="AM788">
        <f t="shared" si="292"/>
        <v>0</v>
      </c>
      <c r="AN788">
        <f t="shared" si="292"/>
        <v>0</v>
      </c>
      <c r="AO788">
        <f t="shared" si="292"/>
        <v>0</v>
      </c>
      <c r="AP788">
        <f t="shared" si="292"/>
        <v>0</v>
      </c>
      <c r="AQ788">
        <f t="shared" si="292"/>
        <v>0</v>
      </c>
      <c r="AR788">
        <f t="shared" si="292"/>
        <v>0</v>
      </c>
      <c r="AS788">
        <f t="shared" si="292"/>
        <v>0</v>
      </c>
      <c r="AT788">
        <f t="shared" si="291"/>
        <v>0</v>
      </c>
      <c r="AV788" s="25">
        <f t="shared" si="297"/>
        <v>45.171769645733413</v>
      </c>
      <c r="AW788" s="25">
        <f t="shared" si="297"/>
        <v>127.04522300052373</v>
      </c>
      <c r="AX788" s="25">
        <f t="shared" si="297"/>
        <v>364.41551061754836</v>
      </c>
      <c r="AY788" s="25">
        <f t="shared" si="297"/>
        <v>1052.6074841407044</v>
      </c>
      <c r="AZ788" s="25">
        <f t="shared" si="297"/>
        <v>3047.8369510477814</v>
      </c>
      <c r="BA788" s="25">
        <f t="shared" si="297"/>
        <v>8832.473765734987</v>
      </c>
      <c r="BB788" s="25">
        <f t="shared" si="297"/>
        <v>25603.488645394966</v>
      </c>
      <c r="BC788" s="25">
        <f t="shared" si="297"/>
        <v>74226.582731377712</v>
      </c>
      <c r="BD788" s="25">
        <f t="shared" si="297"/>
        <v>215196.30313641208</v>
      </c>
      <c r="BE788" s="25">
        <f t="shared" si="297"/>
        <v>623900.48876334867</v>
      </c>
      <c r="BF788" s="25">
        <f t="shared" si="296"/>
        <v>1808829.499539858</v>
      </c>
      <c r="BG788" s="25">
        <f t="shared" si="296"/>
        <v>5244215.8008228196</v>
      </c>
      <c r="BH788" s="25">
        <f t="shared" si="296"/>
        <v>15204204.063164905</v>
      </c>
      <c r="BI788" s="25">
        <f t="shared" si="296"/>
        <v>44080539.207467429</v>
      </c>
      <c r="BJ788" s="25">
        <f t="shared" si="296"/>
        <v>127799787.60445273</v>
      </c>
      <c r="BK788" s="25">
        <f t="shared" si="296"/>
        <v>370521466.69325632</v>
      </c>
      <c r="BL788" s="25">
        <f t="shared" si="296"/>
        <v>1074228375.5313194</v>
      </c>
      <c r="BM788" s="25">
        <f t="shared" si="296"/>
        <v>3114439268.1283507</v>
      </c>
      <c r="BN788" s="25">
        <f t="shared" si="296"/>
        <v>9029487754.9259262</v>
      </c>
    </row>
    <row r="789" spans="2:66" x14ac:dyDescent="0.3">
      <c r="B789" s="73"/>
      <c r="F789" s="75"/>
      <c r="G789" s="23"/>
      <c r="H789" s="59">
        <f t="shared" si="286"/>
        <v>0</v>
      </c>
      <c r="I789" s="77">
        <f t="shared" si="295"/>
        <v>0</v>
      </c>
      <c r="J789">
        <f t="shared" si="294"/>
        <v>0</v>
      </c>
      <c r="K789">
        <f t="shared" si="294"/>
        <v>0</v>
      </c>
      <c r="L789">
        <f t="shared" si="294"/>
        <v>0</v>
      </c>
      <c r="M789">
        <f t="shared" si="294"/>
        <v>0</v>
      </c>
      <c r="N789">
        <f t="shared" si="294"/>
        <v>0</v>
      </c>
      <c r="O789">
        <f t="shared" si="294"/>
        <v>0</v>
      </c>
      <c r="P789">
        <f t="shared" si="294"/>
        <v>0</v>
      </c>
      <c r="Q789">
        <f t="shared" si="294"/>
        <v>0</v>
      </c>
      <c r="R789">
        <f t="shared" si="294"/>
        <v>0</v>
      </c>
      <c r="S789">
        <f t="shared" si="294"/>
        <v>0</v>
      </c>
      <c r="T789">
        <f t="shared" si="294"/>
        <v>0</v>
      </c>
      <c r="U789">
        <f t="shared" si="294"/>
        <v>0</v>
      </c>
      <c r="V789">
        <f t="shared" si="294"/>
        <v>0</v>
      </c>
      <c r="W789">
        <f t="shared" si="294"/>
        <v>0</v>
      </c>
      <c r="X789">
        <f t="shared" si="294"/>
        <v>0</v>
      </c>
      <c r="Y789">
        <f t="shared" si="294"/>
        <v>0</v>
      </c>
      <c r="Z789">
        <f t="shared" si="294"/>
        <v>0</v>
      </c>
      <c r="AA789">
        <f t="shared" si="294"/>
        <v>0</v>
      </c>
      <c r="AC789">
        <f t="shared" si="298"/>
        <v>0</v>
      </c>
      <c r="AD789">
        <f t="shared" si="298"/>
        <v>0</v>
      </c>
      <c r="AE789">
        <f t="shared" si="298"/>
        <v>0</v>
      </c>
      <c r="AF789">
        <f t="shared" si="298"/>
        <v>0</v>
      </c>
      <c r="AG789">
        <f t="shared" si="298"/>
        <v>0</v>
      </c>
      <c r="AH789">
        <f t="shared" si="298"/>
        <v>0</v>
      </c>
      <c r="AI789">
        <f t="shared" si="298"/>
        <v>0</v>
      </c>
      <c r="AJ789">
        <f t="shared" si="298"/>
        <v>0</v>
      </c>
      <c r="AK789">
        <f t="shared" si="298"/>
        <v>0</v>
      </c>
      <c r="AL789">
        <f t="shared" si="292"/>
        <v>0</v>
      </c>
      <c r="AM789">
        <f t="shared" si="292"/>
        <v>0</v>
      </c>
      <c r="AN789">
        <f t="shared" si="292"/>
        <v>0</v>
      </c>
      <c r="AO789">
        <f t="shared" si="292"/>
        <v>0</v>
      </c>
      <c r="AP789">
        <f t="shared" si="292"/>
        <v>0</v>
      </c>
      <c r="AQ789">
        <f t="shared" si="292"/>
        <v>0</v>
      </c>
      <c r="AR789">
        <f t="shared" si="292"/>
        <v>0</v>
      </c>
      <c r="AS789">
        <f t="shared" si="292"/>
        <v>0</v>
      </c>
      <c r="AT789">
        <f t="shared" si="291"/>
        <v>0</v>
      </c>
      <c r="AV789" s="25">
        <f t="shared" si="297"/>
        <v>45.171769645733413</v>
      </c>
      <c r="AW789" s="25">
        <f t="shared" si="297"/>
        <v>127.04522300052373</v>
      </c>
      <c r="AX789" s="25">
        <f t="shared" si="297"/>
        <v>364.41551061754836</v>
      </c>
      <c r="AY789" s="25">
        <f t="shared" si="297"/>
        <v>1052.6074841407044</v>
      </c>
      <c r="AZ789" s="25">
        <f t="shared" si="297"/>
        <v>3047.8369510477814</v>
      </c>
      <c r="BA789" s="25">
        <f t="shared" si="297"/>
        <v>8832.473765734987</v>
      </c>
      <c r="BB789" s="25">
        <f t="shared" si="297"/>
        <v>25603.488645394966</v>
      </c>
      <c r="BC789" s="25">
        <f t="shared" si="297"/>
        <v>74226.582731377712</v>
      </c>
      <c r="BD789" s="25">
        <f t="shared" si="297"/>
        <v>215196.30313641208</v>
      </c>
      <c r="BE789" s="25">
        <f t="shared" si="297"/>
        <v>623900.48876334867</v>
      </c>
      <c r="BF789" s="25">
        <f t="shared" si="296"/>
        <v>1808829.499539858</v>
      </c>
      <c r="BG789" s="25">
        <f t="shared" si="296"/>
        <v>5244215.8008228196</v>
      </c>
      <c r="BH789" s="25">
        <f t="shared" si="296"/>
        <v>15204204.063164905</v>
      </c>
      <c r="BI789" s="25">
        <f t="shared" si="296"/>
        <v>44080539.207467429</v>
      </c>
      <c r="BJ789" s="25">
        <f t="shared" si="296"/>
        <v>127799787.60445273</v>
      </c>
      <c r="BK789" s="25">
        <f t="shared" si="296"/>
        <v>370521466.69325632</v>
      </c>
      <c r="BL789" s="25">
        <f t="shared" si="296"/>
        <v>1074228375.5313194</v>
      </c>
      <c r="BM789" s="25">
        <f t="shared" si="296"/>
        <v>3114439268.1283507</v>
      </c>
      <c r="BN789" s="25">
        <f t="shared" si="296"/>
        <v>9029487754.9259262</v>
      </c>
    </row>
    <row r="790" spans="2:66" x14ac:dyDescent="0.3">
      <c r="B790" s="73"/>
      <c r="F790" s="75"/>
      <c r="G790" s="23"/>
      <c r="H790" s="59">
        <f t="shared" si="286"/>
        <v>0</v>
      </c>
      <c r="I790" s="77">
        <f t="shared" si="295"/>
        <v>0</v>
      </c>
      <c r="J790">
        <f t="shared" si="294"/>
        <v>0</v>
      </c>
      <c r="K790">
        <f t="shared" si="294"/>
        <v>0</v>
      </c>
      <c r="L790">
        <f t="shared" si="294"/>
        <v>0</v>
      </c>
      <c r="M790">
        <f t="shared" ref="M790:AA790" si="299">IF(AND(M$10&lt;=$D790,$D790&lt;N$10)=TRUE,(M$9*100+100*($D790-M$10)/(N$10-M$10)),0)</f>
        <v>0</v>
      </c>
      <c r="N790">
        <f t="shared" si="299"/>
        <v>0</v>
      </c>
      <c r="O790">
        <f t="shared" si="299"/>
        <v>0</v>
      </c>
      <c r="P790">
        <f t="shared" si="299"/>
        <v>0</v>
      </c>
      <c r="Q790">
        <f t="shared" si="299"/>
        <v>0</v>
      </c>
      <c r="R790">
        <f t="shared" si="299"/>
        <v>0</v>
      </c>
      <c r="S790">
        <f t="shared" si="299"/>
        <v>0</v>
      </c>
      <c r="T790">
        <f t="shared" si="299"/>
        <v>0</v>
      </c>
      <c r="U790">
        <f t="shared" si="299"/>
        <v>0</v>
      </c>
      <c r="V790">
        <f t="shared" si="299"/>
        <v>0</v>
      </c>
      <c r="W790">
        <f t="shared" si="299"/>
        <v>0</v>
      </c>
      <c r="X790">
        <f t="shared" si="299"/>
        <v>0</v>
      </c>
      <c r="Y790">
        <f t="shared" si="299"/>
        <v>0</v>
      </c>
      <c r="Z790">
        <f t="shared" si="299"/>
        <v>0</v>
      </c>
      <c r="AA790">
        <f t="shared" si="299"/>
        <v>0</v>
      </c>
      <c r="AC790">
        <f t="shared" si="298"/>
        <v>0</v>
      </c>
      <c r="AD790">
        <f t="shared" si="298"/>
        <v>0</v>
      </c>
      <c r="AE790">
        <f t="shared" si="298"/>
        <v>0</v>
      </c>
      <c r="AF790">
        <f t="shared" si="298"/>
        <v>0</v>
      </c>
      <c r="AG790">
        <f t="shared" si="298"/>
        <v>0</v>
      </c>
      <c r="AH790">
        <f t="shared" si="298"/>
        <v>0</v>
      </c>
      <c r="AI790">
        <f t="shared" si="298"/>
        <v>0</v>
      </c>
      <c r="AJ790">
        <f t="shared" si="298"/>
        <v>0</v>
      </c>
      <c r="AK790">
        <f t="shared" si="298"/>
        <v>0</v>
      </c>
      <c r="AL790">
        <f t="shared" si="292"/>
        <v>0</v>
      </c>
      <c r="AM790">
        <f t="shared" si="292"/>
        <v>0</v>
      </c>
      <c r="AN790">
        <f t="shared" si="292"/>
        <v>0</v>
      </c>
      <c r="AO790">
        <f t="shared" si="292"/>
        <v>0</v>
      </c>
      <c r="AP790">
        <f t="shared" si="292"/>
        <v>0</v>
      </c>
      <c r="AQ790">
        <f t="shared" si="292"/>
        <v>0</v>
      </c>
      <c r="AR790">
        <f t="shared" si="292"/>
        <v>0</v>
      </c>
      <c r="AS790">
        <f t="shared" si="292"/>
        <v>0</v>
      </c>
      <c r="AT790">
        <f t="shared" si="291"/>
        <v>0</v>
      </c>
      <c r="AV790" s="25">
        <f t="shared" si="297"/>
        <v>45.171769645733413</v>
      </c>
      <c r="AW790" s="25">
        <f t="shared" si="297"/>
        <v>127.04522300052373</v>
      </c>
      <c r="AX790" s="25">
        <f t="shared" si="297"/>
        <v>364.41551061754836</v>
      </c>
      <c r="AY790" s="25">
        <f t="shared" si="297"/>
        <v>1052.6074841407044</v>
      </c>
      <c r="AZ790" s="25">
        <f t="shared" si="297"/>
        <v>3047.8369510477814</v>
      </c>
      <c r="BA790" s="25">
        <f t="shared" si="297"/>
        <v>8832.473765734987</v>
      </c>
      <c r="BB790" s="25">
        <f t="shared" si="297"/>
        <v>25603.488645394966</v>
      </c>
      <c r="BC790" s="25">
        <f t="shared" si="297"/>
        <v>74226.582731377712</v>
      </c>
      <c r="BD790" s="25">
        <f t="shared" si="297"/>
        <v>215196.30313641208</v>
      </c>
      <c r="BE790" s="25">
        <f t="shared" si="297"/>
        <v>623900.48876334867</v>
      </c>
      <c r="BF790" s="25">
        <f t="shared" si="296"/>
        <v>1808829.499539858</v>
      </c>
      <c r="BG790" s="25">
        <f t="shared" si="296"/>
        <v>5244215.8008228196</v>
      </c>
      <c r="BH790" s="25">
        <f t="shared" si="296"/>
        <v>15204204.063164905</v>
      </c>
      <c r="BI790" s="25">
        <f t="shared" si="296"/>
        <v>44080539.207467429</v>
      </c>
      <c r="BJ790" s="25">
        <f t="shared" si="296"/>
        <v>127799787.60445273</v>
      </c>
      <c r="BK790" s="25">
        <f t="shared" si="296"/>
        <v>370521466.69325632</v>
      </c>
      <c r="BL790" s="25">
        <f t="shared" si="296"/>
        <v>1074228375.5313194</v>
      </c>
      <c r="BM790" s="25">
        <f t="shared" si="296"/>
        <v>3114439268.1283507</v>
      </c>
      <c r="BN790" s="25">
        <f t="shared" si="296"/>
        <v>9029487754.9259262</v>
      </c>
    </row>
    <row r="791" spans="2:66" x14ac:dyDescent="0.3">
      <c r="B791" s="73"/>
      <c r="F791" s="75"/>
      <c r="G791" s="23"/>
      <c r="H791" s="59">
        <f t="shared" si="286"/>
        <v>0</v>
      </c>
      <c r="I791" s="77">
        <f t="shared" si="295"/>
        <v>0</v>
      </c>
      <c r="J791">
        <f t="shared" ref="J791:AA805" si="300">IF(AND(J$10&lt;=$D791,$D791&lt;K$10)=TRUE,(J$9*100+100*($D791-J$10)/(K$10-J$10)),0)</f>
        <v>0</v>
      </c>
      <c r="K791">
        <f t="shared" si="300"/>
        <v>0</v>
      </c>
      <c r="L791">
        <f t="shared" si="300"/>
        <v>0</v>
      </c>
      <c r="M791">
        <f t="shared" si="300"/>
        <v>0</v>
      </c>
      <c r="N791">
        <f t="shared" si="300"/>
        <v>0</v>
      </c>
      <c r="O791">
        <f t="shared" si="300"/>
        <v>0</v>
      </c>
      <c r="P791">
        <f t="shared" si="300"/>
        <v>0</v>
      </c>
      <c r="Q791">
        <f t="shared" si="300"/>
        <v>0</v>
      </c>
      <c r="R791">
        <f t="shared" si="300"/>
        <v>0</v>
      </c>
      <c r="S791">
        <f t="shared" si="300"/>
        <v>0</v>
      </c>
      <c r="T791">
        <f t="shared" si="300"/>
        <v>0</v>
      </c>
      <c r="U791">
        <f t="shared" si="300"/>
        <v>0</v>
      </c>
      <c r="V791">
        <f t="shared" si="300"/>
        <v>0</v>
      </c>
      <c r="W791">
        <f t="shared" si="300"/>
        <v>0</v>
      </c>
      <c r="X791">
        <f t="shared" si="300"/>
        <v>0</v>
      </c>
      <c r="Y791">
        <f t="shared" si="300"/>
        <v>0</v>
      </c>
      <c r="Z791">
        <f t="shared" si="300"/>
        <v>0</v>
      </c>
      <c r="AA791">
        <f t="shared" si="300"/>
        <v>0</v>
      </c>
      <c r="AC791">
        <f t="shared" si="298"/>
        <v>0</v>
      </c>
      <c r="AD791">
        <f t="shared" si="298"/>
        <v>0</v>
      </c>
      <c r="AE791">
        <f t="shared" si="298"/>
        <v>0</v>
      </c>
      <c r="AF791">
        <f t="shared" si="298"/>
        <v>0</v>
      </c>
      <c r="AG791">
        <f t="shared" si="298"/>
        <v>0</v>
      </c>
      <c r="AH791">
        <f t="shared" si="298"/>
        <v>0</v>
      </c>
      <c r="AI791">
        <f t="shared" si="298"/>
        <v>0</v>
      </c>
      <c r="AJ791">
        <f t="shared" si="298"/>
        <v>0</v>
      </c>
      <c r="AK791">
        <f t="shared" si="298"/>
        <v>0</v>
      </c>
      <c r="AL791">
        <f t="shared" si="292"/>
        <v>0</v>
      </c>
      <c r="AM791">
        <f t="shared" si="292"/>
        <v>0</v>
      </c>
      <c r="AN791">
        <f t="shared" si="292"/>
        <v>0</v>
      </c>
      <c r="AO791">
        <f t="shared" si="292"/>
        <v>0</v>
      </c>
      <c r="AP791">
        <f t="shared" si="292"/>
        <v>0</v>
      </c>
      <c r="AQ791">
        <f t="shared" si="292"/>
        <v>0</v>
      </c>
      <c r="AR791">
        <f t="shared" si="292"/>
        <v>0</v>
      </c>
      <c r="AS791">
        <f t="shared" si="292"/>
        <v>0</v>
      </c>
      <c r="AT791">
        <f t="shared" si="291"/>
        <v>0</v>
      </c>
      <c r="AV791" s="25">
        <f t="shared" si="297"/>
        <v>45.171769645733413</v>
      </c>
      <c r="AW791" s="25">
        <f t="shared" si="297"/>
        <v>127.04522300052373</v>
      </c>
      <c r="AX791" s="25">
        <f t="shared" si="297"/>
        <v>364.41551061754836</v>
      </c>
      <c r="AY791" s="25">
        <f t="shared" si="297"/>
        <v>1052.6074841407044</v>
      </c>
      <c r="AZ791" s="25">
        <f t="shared" si="297"/>
        <v>3047.8369510477814</v>
      </c>
      <c r="BA791" s="25">
        <f t="shared" si="297"/>
        <v>8832.473765734987</v>
      </c>
      <c r="BB791" s="25">
        <f t="shared" si="297"/>
        <v>25603.488645394966</v>
      </c>
      <c r="BC791" s="25">
        <f t="shared" si="297"/>
        <v>74226.582731377712</v>
      </c>
      <c r="BD791" s="25">
        <f t="shared" si="297"/>
        <v>215196.30313641208</v>
      </c>
      <c r="BE791" s="25">
        <f t="shared" si="297"/>
        <v>623900.48876334867</v>
      </c>
      <c r="BF791" s="25">
        <f t="shared" si="296"/>
        <v>1808829.499539858</v>
      </c>
      <c r="BG791" s="25">
        <f t="shared" si="296"/>
        <v>5244215.8008228196</v>
      </c>
      <c r="BH791" s="25">
        <f t="shared" si="296"/>
        <v>15204204.063164905</v>
      </c>
      <c r="BI791" s="25">
        <f t="shared" si="296"/>
        <v>44080539.207467429</v>
      </c>
      <c r="BJ791" s="25">
        <f t="shared" si="296"/>
        <v>127799787.60445273</v>
      </c>
      <c r="BK791" s="25">
        <f t="shared" si="296"/>
        <v>370521466.69325632</v>
      </c>
      <c r="BL791" s="25">
        <f t="shared" si="296"/>
        <v>1074228375.5313194</v>
      </c>
      <c r="BM791" s="25">
        <f t="shared" si="296"/>
        <v>3114439268.1283507</v>
      </c>
      <c r="BN791" s="25">
        <f t="shared" si="296"/>
        <v>9029487754.9259262</v>
      </c>
    </row>
    <row r="792" spans="2:66" x14ac:dyDescent="0.3">
      <c r="B792" s="73"/>
      <c r="F792" s="75"/>
      <c r="G792" s="23"/>
      <c r="H792" s="59">
        <f t="shared" si="286"/>
        <v>0</v>
      </c>
      <c r="I792" s="77">
        <f t="shared" si="295"/>
        <v>0</v>
      </c>
      <c r="J792">
        <f t="shared" si="300"/>
        <v>0</v>
      </c>
      <c r="K792">
        <f t="shared" si="300"/>
        <v>0</v>
      </c>
      <c r="L792">
        <f t="shared" si="300"/>
        <v>0</v>
      </c>
      <c r="M792">
        <f t="shared" si="300"/>
        <v>0</v>
      </c>
      <c r="N792">
        <f t="shared" si="300"/>
        <v>0</v>
      </c>
      <c r="O792">
        <f t="shared" si="300"/>
        <v>0</v>
      </c>
      <c r="P792">
        <f t="shared" si="300"/>
        <v>0</v>
      </c>
      <c r="Q792">
        <f t="shared" si="300"/>
        <v>0</v>
      </c>
      <c r="R792">
        <f t="shared" si="300"/>
        <v>0</v>
      </c>
      <c r="S792">
        <f t="shared" si="300"/>
        <v>0</v>
      </c>
      <c r="T792">
        <f t="shared" si="300"/>
        <v>0</v>
      </c>
      <c r="U792">
        <f t="shared" si="300"/>
        <v>0</v>
      </c>
      <c r="V792">
        <f t="shared" si="300"/>
        <v>0</v>
      </c>
      <c r="W792">
        <f t="shared" si="300"/>
        <v>0</v>
      </c>
      <c r="X792">
        <f t="shared" si="300"/>
        <v>0</v>
      </c>
      <c r="Y792">
        <f t="shared" si="300"/>
        <v>0</v>
      </c>
      <c r="Z792">
        <f t="shared" si="300"/>
        <v>0</v>
      </c>
      <c r="AA792">
        <f t="shared" si="300"/>
        <v>0</v>
      </c>
      <c r="AC792">
        <f t="shared" si="298"/>
        <v>0</v>
      </c>
      <c r="AD792">
        <f t="shared" si="298"/>
        <v>0</v>
      </c>
      <c r="AE792">
        <f t="shared" si="298"/>
        <v>0</v>
      </c>
      <c r="AF792">
        <f t="shared" si="298"/>
        <v>0</v>
      </c>
      <c r="AG792">
        <f t="shared" si="298"/>
        <v>0</v>
      </c>
      <c r="AH792">
        <f t="shared" si="298"/>
        <v>0</v>
      </c>
      <c r="AI792">
        <f t="shared" si="298"/>
        <v>0</v>
      </c>
      <c r="AJ792">
        <f t="shared" si="298"/>
        <v>0</v>
      </c>
      <c r="AK792">
        <f t="shared" si="298"/>
        <v>0</v>
      </c>
      <c r="AL792">
        <f t="shared" si="292"/>
        <v>0</v>
      </c>
      <c r="AM792">
        <f t="shared" si="292"/>
        <v>0</v>
      </c>
      <c r="AN792">
        <f t="shared" si="292"/>
        <v>0</v>
      </c>
      <c r="AO792">
        <f t="shared" si="292"/>
        <v>0</v>
      </c>
      <c r="AP792">
        <f t="shared" si="292"/>
        <v>0</v>
      </c>
      <c r="AQ792">
        <f t="shared" si="292"/>
        <v>0</v>
      </c>
      <c r="AR792">
        <f t="shared" si="292"/>
        <v>0</v>
      </c>
      <c r="AS792">
        <f t="shared" si="292"/>
        <v>0</v>
      </c>
      <c r="AT792">
        <f t="shared" si="291"/>
        <v>0</v>
      </c>
      <c r="AV792" s="25">
        <f t="shared" si="297"/>
        <v>45.171769645733413</v>
      </c>
      <c r="AW792" s="25">
        <f t="shared" si="297"/>
        <v>127.04522300052373</v>
      </c>
      <c r="AX792" s="25">
        <f t="shared" si="297"/>
        <v>364.41551061754836</v>
      </c>
      <c r="AY792" s="25">
        <f t="shared" si="297"/>
        <v>1052.6074841407044</v>
      </c>
      <c r="AZ792" s="25">
        <f t="shared" si="297"/>
        <v>3047.8369510477814</v>
      </c>
      <c r="BA792" s="25">
        <f t="shared" si="297"/>
        <v>8832.473765734987</v>
      </c>
      <c r="BB792" s="25">
        <f t="shared" si="297"/>
        <v>25603.488645394966</v>
      </c>
      <c r="BC792" s="25">
        <f t="shared" si="297"/>
        <v>74226.582731377712</v>
      </c>
      <c r="BD792" s="25">
        <f t="shared" si="297"/>
        <v>215196.30313641208</v>
      </c>
      <c r="BE792" s="25">
        <f t="shared" si="297"/>
        <v>623900.48876334867</v>
      </c>
      <c r="BF792" s="25">
        <f t="shared" si="296"/>
        <v>1808829.499539858</v>
      </c>
      <c r="BG792" s="25">
        <f t="shared" si="296"/>
        <v>5244215.8008228196</v>
      </c>
      <c r="BH792" s="25">
        <f t="shared" si="296"/>
        <v>15204204.063164905</v>
      </c>
      <c r="BI792" s="25">
        <f t="shared" si="296"/>
        <v>44080539.207467429</v>
      </c>
      <c r="BJ792" s="25">
        <f t="shared" si="296"/>
        <v>127799787.60445273</v>
      </c>
      <c r="BK792" s="25">
        <f t="shared" si="296"/>
        <v>370521466.69325632</v>
      </c>
      <c r="BL792" s="25">
        <f t="shared" si="296"/>
        <v>1074228375.5313194</v>
      </c>
      <c r="BM792" s="25">
        <f t="shared" si="296"/>
        <v>3114439268.1283507</v>
      </c>
      <c r="BN792" s="25">
        <f t="shared" si="296"/>
        <v>9029487754.9259262</v>
      </c>
    </row>
    <row r="793" spans="2:66" x14ac:dyDescent="0.3">
      <c r="B793" s="73"/>
      <c r="F793" s="75"/>
      <c r="G793" s="23"/>
      <c r="H793" s="59">
        <f t="shared" si="286"/>
        <v>0</v>
      </c>
      <c r="I793" s="77">
        <f t="shared" si="295"/>
        <v>0</v>
      </c>
      <c r="J793">
        <f t="shared" si="300"/>
        <v>0</v>
      </c>
      <c r="K793">
        <f t="shared" si="300"/>
        <v>0</v>
      </c>
      <c r="L793">
        <f t="shared" si="300"/>
        <v>0</v>
      </c>
      <c r="M793">
        <f t="shared" si="300"/>
        <v>0</v>
      </c>
      <c r="N793">
        <f t="shared" si="300"/>
        <v>0</v>
      </c>
      <c r="O793">
        <f t="shared" si="300"/>
        <v>0</v>
      </c>
      <c r="P793">
        <f t="shared" si="300"/>
        <v>0</v>
      </c>
      <c r="Q793">
        <f t="shared" si="300"/>
        <v>0</v>
      </c>
      <c r="R793">
        <f t="shared" si="300"/>
        <v>0</v>
      </c>
      <c r="S793">
        <f t="shared" si="300"/>
        <v>0</v>
      </c>
      <c r="T793">
        <f t="shared" si="300"/>
        <v>0</v>
      </c>
      <c r="U793">
        <f t="shared" si="300"/>
        <v>0</v>
      </c>
      <c r="V793">
        <f t="shared" si="300"/>
        <v>0</v>
      </c>
      <c r="W793">
        <f t="shared" si="300"/>
        <v>0</v>
      </c>
      <c r="X793">
        <f t="shared" si="300"/>
        <v>0</v>
      </c>
      <c r="Y793">
        <f t="shared" si="300"/>
        <v>0</v>
      </c>
      <c r="Z793">
        <f t="shared" si="300"/>
        <v>0</v>
      </c>
      <c r="AA793">
        <f t="shared" si="300"/>
        <v>0</v>
      </c>
      <c r="AC793">
        <f t="shared" si="298"/>
        <v>0</v>
      </c>
      <c r="AD793">
        <f t="shared" si="298"/>
        <v>0</v>
      </c>
      <c r="AE793">
        <f t="shared" si="298"/>
        <v>0</v>
      </c>
      <c r="AF793">
        <f t="shared" si="298"/>
        <v>0</v>
      </c>
      <c r="AG793">
        <f t="shared" si="298"/>
        <v>0</v>
      </c>
      <c r="AH793">
        <f t="shared" si="298"/>
        <v>0</v>
      </c>
      <c r="AI793">
        <f t="shared" si="298"/>
        <v>0</v>
      </c>
      <c r="AJ793">
        <f t="shared" si="298"/>
        <v>0</v>
      </c>
      <c r="AK793">
        <f t="shared" si="298"/>
        <v>0</v>
      </c>
      <c r="AL793">
        <f t="shared" si="292"/>
        <v>0</v>
      </c>
      <c r="AM793">
        <f t="shared" si="292"/>
        <v>0</v>
      </c>
      <c r="AN793">
        <f t="shared" si="292"/>
        <v>0</v>
      </c>
      <c r="AO793">
        <f t="shared" si="292"/>
        <v>0</v>
      </c>
      <c r="AP793">
        <f t="shared" si="292"/>
        <v>0</v>
      </c>
      <c r="AQ793">
        <f t="shared" si="292"/>
        <v>0</v>
      </c>
      <c r="AR793">
        <f t="shared" si="292"/>
        <v>0</v>
      </c>
      <c r="AS793">
        <f t="shared" si="292"/>
        <v>0</v>
      </c>
      <c r="AT793">
        <f t="shared" si="291"/>
        <v>0</v>
      </c>
      <c r="AV793" s="25">
        <f t="shared" si="297"/>
        <v>45.171769645733413</v>
      </c>
      <c r="AW793" s="25">
        <f t="shared" si="297"/>
        <v>127.04522300052373</v>
      </c>
      <c r="AX793" s="25">
        <f t="shared" si="297"/>
        <v>364.41551061754836</v>
      </c>
      <c r="AY793" s="25">
        <f t="shared" si="297"/>
        <v>1052.6074841407044</v>
      </c>
      <c r="AZ793" s="25">
        <f t="shared" si="297"/>
        <v>3047.8369510477814</v>
      </c>
      <c r="BA793" s="25">
        <f t="shared" si="297"/>
        <v>8832.473765734987</v>
      </c>
      <c r="BB793" s="25">
        <f t="shared" si="297"/>
        <v>25603.488645394966</v>
      </c>
      <c r="BC793" s="25">
        <f t="shared" si="297"/>
        <v>74226.582731377712</v>
      </c>
      <c r="BD793" s="25">
        <f t="shared" si="297"/>
        <v>215196.30313641208</v>
      </c>
      <c r="BE793" s="25">
        <f t="shared" si="297"/>
        <v>623900.48876334867</v>
      </c>
      <c r="BF793" s="25">
        <f t="shared" si="296"/>
        <v>1808829.499539858</v>
      </c>
      <c r="BG793" s="25">
        <f t="shared" si="296"/>
        <v>5244215.8008228196</v>
      </c>
      <c r="BH793" s="25">
        <f t="shared" si="296"/>
        <v>15204204.063164905</v>
      </c>
      <c r="BI793" s="25">
        <f t="shared" si="296"/>
        <v>44080539.207467429</v>
      </c>
      <c r="BJ793" s="25">
        <f t="shared" si="296"/>
        <v>127799787.60445273</v>
      </c>
      <c r="BK793" s="25">
        <f t="shared" si="296"/>
        <v>370521466.69325632</v>
      </c>
      <c r="BL793" s="25">
        <f t="shared" si="296"/>
        <v>1074228375.5313194</v>
      </c>
      <c r="BM793" s="25">
        <f t="shared" si="296"/>
        <v>3114439268.1283507</v>
      </c>
      <c r="BN793" s="25">
        <f t="shared" si="296"/>
        <v>9029487754.9259262</v>
      </c>
    </row>
    <row r="794" spans="2:66" x14ac:dyDescent="0.3">
      <c r="B794" s="73"/>
      <c r="F794" s="75"/>
      <c r="G794" s="23"/>
      <c r="H794" s="59">
        <f t="shared" si="286"/>
        <v>0</v>
      </c>
      <c r="I794" s="77">
        <f t="shared" si="295"/>
        <v>0</v>
      </c>
      <c r="J794">
        <f t="shared" si="300"/>
        <v>0</v>
      </c>
      <c r="K794">
        <f t="shared" si="300"/>
        <v>0</v>
      </c>
      <c r="L794">
        <f t="shared" si="300"/>
        <v>0</v>
      </c>
      <c r="M794">
        <f t="shared" si="300"/>
        <v>0</v>
      </c>
      <c r="N794">
        <f t="shared" si="300"/>
        <v>0</v>
      </c>
      <c r="O794">
        <f t="shared" si="300"/>
        <v>0</v>
      </c>
      <c r="P794">
        <f t="shared" si="300"/>
        <v>0</v>
      </c>
      <c r="Q794">
        <f t="shared" si="300"/>
        <v>0</v>
      </c>
      <c r="R794">
        <f t="shared" si="300"/>
        <v>0</v>
      </c>
      <c r="S794">
        <f t="shared" si="300"/>
        <v>0</v>
      </c>
      <c r="T794">
        <f t="shared" si="300"/>
        <v>0</v>
      </c>
      <c r="U794">
        <f t="shared" si="300"/>
        <v>0</v>
      </c>
      <c r="V794">
        <f t="shared" si="300"/>
        <v>0</v>
      </c>
      <c r="W794">
        <f t="shared" si="300"/>
        <v>0</v>
      </c>
      <c r="X794">
        <f t="shared" si="300"/>
        <v>0</v>
      </c>
      <c r="Y794">
        <f t="shared" si="300"/>
        <v>0</v>
      </c>
      <c r="Z794">
        <f t="shared" si="300"/>
        <v>0</v>
      </c>
      <c r="AA794">
        <f t="shared" si="300"/>
        <v>0</v>
      </c>
      <c r="AC794">
        <f t="shared" si="298"/>
        <v>0</v>
      </c>
      <c r="AD794">
        <f t="shared" si="298"/>
        <v>0</v>
      </c>
      <c r="AE794">
        <f t="shared" si="298"/>
        <v>0</v>
      </c>
      <c r="AF794">
        <f t="shared" si="298"/>
        <v>0</v>
      </c>
      <c r="AG794">
        <f t="shared" si="298"/>
        <v>0</v>
      </c>
      <c r="AH794">
        <f t="shared" si="298"/>
        <v>0</v>
      </c>
      <c r="AI794">
        <f t="shared" si="298"/>
        <v>0</v>
      </c>
      <c r="AJ794">
        <f t="shared" si="298"/>
        <v>0</v>
      </c>
      <c r="AK794">
        <f t="shared" si="298"/>
        <v>0</v>
      </c>
      <c r="AL794">
        <f t="shared" si="292"/>
        <v>0</v>
      </c>
      <c r="AM794">
        <f t="shared" si="292"/>
        <v>0</v>
      </c>
      <c r="AN794">
        <f t="shared" si="292"/>
        <v>0</v>
      </c>
      <c r="AO794">
        <f t="shared" si="292"/>
        <v>0</v>
      </c>
      <c r="AP794">
        <f t="shared" si="292"/>
        <v>0</v>
      </c>
      <c r="AQ794">
        <f t="shared" si="292"/>
        <v>0</v>
      </c>
      <c r="AR794">
        <f t="shared" si="292"/>
        <v>0</v>
      </c>
      <c r="AS794">
        <f t="shared" si="292"/>
        <v>0</v>
      </c>
      <c r="AT794">
        <f t="shared" si="291"/>
        <v>0</v>
      </c>
      <c r="AV794" s="25">
        <f t="shared" si="297"/>
        <v>45.171769645733413</v>
      </c>
      <c r="AW794" s="25">
        <f t="shared" si="297"/>
        <v>127.04522300052373</v>
      </c>
      <c r="AX794" s="25">
        <f t="shared" si="297"/>
        <v>364.41551061754836</v>
      </c>
      <c r="AY794" s="25">
        <f t="shared" si="297"/>
        <v>1052.6074841407044</v>
      </c>
      <c r="AZ794" s="25">
        <f t="shared" si="297"/>
        <v>3047.8369510477814</v>
      </c>
      <c r="BA794" s="25">
        <f t="shared" si="297"/>
        <v>8832.473765734987</v>
      </c>
      <c r="BB794" s="25">
        <f t="shared" si="297"/>
        <v>25603.488645394966</v>
      </c>
      <c r="BC794" s="25">
        <f t="shared" si="297"/>
        <v>74226.582731377712</v>
      </c>
      <c r="BD794" s="25">
        <f t="shared" si="297"/>
        <v>215196.30313641208</v>
      </c>
      <c r="BE794" s="25">
        <f t="shared" si="297"/>
        <v>623900.48876334867</v>
      </c>
      <c r="BF794" s="25">
        <f t="shared" si="296"/>
        <v>1808829.499539858</v>
      </c>
      <c r="BG794" s="25">
        <f t="shared" si="296"/>
        <v>5244215.8008228196</v>
      </c>
      <c r="BH794" s="25">
        <f t="shared" si="296"/>
        <v>15204204.063164905</v>
      </c>
      <c r="BI794" s="25">
        <f t="shared" si="296"/>
        <v>44080539.207467429</v>
      </c>
      <c r="BJ794" s="25">
        <f t="shared" si="296"/>
        <v>127799787.60445273</v>
      </c>
      <c r="BK794" s="25">
        <f t="shared" si="296"/>
        <v>370521466.69325632</v>
      </c>
      <c r="BL794" s="25">
        <f t="shared" si="296"/>
        <v>1074228375.5313194</v>
      </c>
      <c r="BM794" s="25">
        <f t="shared" si="296"/>
        <v>3114439268.1283507</v>
      </c>
      <c r="BN794" s="25">
        <f t="shared" si="296"/>
        <v>9029487754.9259262</v>
      </c>
    </row>
    <row r="795" spans="2:66" x14ac:dyDescent="0.3">
      <c r="B795" s="73"/>
      <c r="F795" s="75"/>
      <c r="G795" s="23"/>
      <c r="H795" s="59">
        <f t="shared" si="286"/>
        <v>0</v>
      </c>
      <c r="I795" s="77">
        <f t="shared" si="295"/>
        <v>0</v>
      </c>
      <c r="J795">
        <f t="shared" si="300"/>
        <v>0</v>
      </c>
      <c r="K795">
        <f t="shared" si="300"/>
        <v>0</v>
      </c>
      <c r="L795">
        <f t="shared" si="300"/>
        <v>0</v>
      </c>
      <c r="M795">
        <f t="shared" si="300"/>
        <v>0</v>
      </c>
      <c r="N795">
        <f t="shared" si="300"/>
        <v>0</v>
      </c>
      <c r="O795">
        <f t="shared" si="300"/>
        <v>0</v>
      </c>
      <c r="P795">
        <f t="shared" si="300"/>
        <v>0</v>
      </c>
      <c r="Q795">
        <f t="shared" si="300"/>
        <v>0</v>
      </c>
      <c r="R795">
        <f t="shared" si="300"/>
        <v>0</v>
      </c>
      <c r="S795">
        <f t="shared" si="300"/>
        <v>0</v>
      </c>
      <c r="T795">
        <f t="shared" si="300"/>
        <v>0</v>
      </c>
      <c r="U795">
        <f t="shared" si="300"/>
        <v>0</v>
      </c>
      <c r="V795">
        <f t="shared" si="300"/>
        <v>0</v>
      </c>
      <c r="W795">
        <f t="shared" si="300"/>
        <v>0</v>
      </c>
      <c r="X795">
        <f t="shared" si="300"/>
        <v>0</v>
      </c>
      <c r="Y795">
        <f t="shared" si="300"/>
        <v>0</v>
      </c>
      <c r="Z795">
        <f t="shared" si="300"/>
        <v>0</v>
      </c>
      <c r="AA795">
        <f t="shared" si="300"/>
        <v>0</v>
      </c>
      <c r="AC795">
        <f t="shared" si="298"/>
        <v>0</v>
      </c>
      <c r="AD795">
        <f t="shared" si="298"/>
        <v>0</v>
      </c>
      <c r="AE795">
        <f t="shared" si="298"/>
        <v>0</v>
      </c>
      <c r="AF795">
        <f t="shared" si="298"/>
        <v>0</v>
      </c>
      <c r="AG795">
        <f t="shared" si="298"/>
        <v>0</v>
      </c>
      <c r="AH795">
        <f t="shared" si="298"/>
        <v>0</v>
      </c>
      <c r="AI795">
        <f t="shared" si="298"/>
        <v>0</v>
      </c>
      <c r="AJ795">
        <f t="shared" si="298"/>
        <v>0</v>
      </c>
      <c r="AK795">
        <f t="shared" si="298"/>
        <v>0</v>
      </c>
      <c r="AL795">
        <f t="shared" si="292"/>
        <v>0</v>
      </c>
      <c r="AM795">
        <f t="shared" si="292"/>
        <v>0</v>
      </c>
      <c r="AN795">
        <f t="shared" si="292"/>
        <v>0</v>
      </c>
      <c r="AO795">
        <f t="shared" si="292"/>
        <v>0</v>
      </c>
      <c r="AP795">
        <f t="shared" si="292"/>
        <v>0</v>
      </c>
      <c r="AQ795">
        <f t="shared" si="292"/>
        <v>0</v>
      </c>
      <c r="AR795">
        <f t="shared" si="292"/>
        <v>0</v>
      </c>
      <c r="AS795">
        <f t="shared" si="292"/>
        <v>0</v>
      </c>
      <c r="AT795">
        <f t="shared" si="291"/>
        <v>0</v>
      </c>
      <c r="AV795" s="25">
        <f t="shared" si="297"/>
        <v>45.171769645733413</v>
      </c>
      <c r="AW795" s="25">
        <f t="shared" si="297"/>
        <v>127.04522300052373</v>
      </c>
      <c r="AX795" s="25">
        <f t="shared" si="297"/>
        <v>364.41551061754836</v>
      </c>
      <c r="AY795" s="25">
        <f t="shared" si="297"/>
        <v>1052.6074841407044</v>
      </c>
      <c r="AZ795" s="25">
        <f t="shared" si="297"/>
        <v>3047.8369510477814</v>
      </c>
      <c r="BA795" s="25">
        <f t="shared" si="297"/>
        <v>8832.473765734987</v>
      </c>
      <c r="BB795" s="25">
        <f t="shared" si="297"/>
        <v>25603.488645394966</v>
      </c>
      <c r="BC795" s="25">
        <f t="shared" si="297"/>
        <v>74226.582731377712</v>
      </c>
      <c r="BD795" s="25">
        <f t="shared" si="297"/>
        <v>215196.30313641208</v>
      </c>
      <c r="BE795" s="25">
        <f t="shared" si="297"/>
        <v>623900.48876334867</v>
      </c>
      <c r="BF795" s="25">
        <f t="shared" si="297"/>
        <v>1808829.499539858</v>
      </c>
      <c r="BG795" s="25">
        <f t="shared" si="297"/>
        <v>5244215.8008228196</v>
      </c>
      <c r="BH795" s="25">
        <f t="shared" si="297"/>
        <v>15204204.063164905</v>
      </c>
      <c r="BI795" s="25">
        <f t="shared" si="297"/>
        <v>44080539.207467429</v>
      </c>
      <c r="BJ795" s="25">
        <f t="shared" si="297"/>
        <v>127799787.60445273</v>
      </c>
      <c r="BK795" s="25">
        <f t="shared" si="297"/>
        <v>370521466.69325632</v>
      </c>
      <c r="BL795" s="25">
        <f t="shared" ref="BF795:BN810" si="301">$H$1+EXP(EXP($H$6*($E$4+($D795-$D$4)*$C$4)+$H$5)*BL$10+EXP($H$4*($E$4+($D795-$D$4)*$C$4)+$H$3)+$H$2)</f>
        <v>1074228375.5313194</v>
      </c>
      <c r="BM795" s="25">
        <f t="shared" si="301"/>
        <v>3114439268.1283507</v>
      </c>
      <c r="BN795" s="25">
        <f t="shared" si="301"/>
        <v>9029487754.9259262</v>
      </c>
    </row>
    <row r="796" spans="2:66" x14ac:dyDescent="0.3">
      <c r="B796" s="73"/>
      <c r="F796" s="75"/>
      <c r="G796" s="23"/>
      <c r="H796" s="59">
        <f t="shared" si="286"/>
        <v>0</v>
      </c>
      <c r="I796" s="77">
        <f t="shared" si="295"/>
        <v>0</v>
      </c>
      <c r="J796">
        <f t="shared" si="300"/>
        <v>0</v>
      </c>
      <c r="K796">
        <f t="shared" si="300"/>
        <v>0</v>
      </c>
      <c r="L796">
        <f t="shared" si="300"/>
        <v>0</v>
      </c>
      <c r="M796">
        <f t="shared" si="300"/>
        <v>0</v>
      </c>
      <c r="N796">
        <f t="shared" si="300"/>
        <v>0</v>
      </c>
      <c r="O796">
        <f t="shared" si="300"/>
        <v>0</v>
      </c>
      <c r="P796">
        <f t="shared" si="300"/>
        <v>0</v>
      </c>
      <c r="Q796">
        <f t="shared" si="300"/>
        <v>0</v>
      </c>
      <c r="R796">
        <f t="shared" si="300"/>
        <v>0</v>
      </c>
      <c r="S796">
        <f t="shared" si="300"/>
        <v>0</v>
      </c>
      <c r="T796">
        <f t="shared" si="300"/>
        <v>0</v>
      </c>
      <c r="U796">
        <f t="shared" si="300"/>
        <v>0</v>
      </c>
      <c r="V796">
        <f t="shared" si="300"/>
        <v>0</v>
      </c>
      <c r="W796">
        <f t="shared" si="300"/>
        <v>0</v>
      </c>
      <c r="X796">
        <f t="shared" si="300"/>
        <v>0</v>
      </c>
      <c r="Y796">
        <f t="shared" si="300"/>
        <v>0</v>
      </c>
      <c r="Z796">
        <f t="shared" si="300"/>
        <v>0</v>
      </c>
      <c r="AA796">
        <f t="shared" si="300"/>
        <v>0</v>
      </c>
      <c r="AC796">
        <f t="shared" si="298"/>
        <v>0</v>
      </c>
      <c r="AD796">
        <f t="shared" si="298"/>
        <v>0</v>
      </c>
      <c r="AE796">
        <f t="shared" si="298"/>
        <v>0</v>
      </c>
      <c r="AF796">
        <f t="shared" si="298"/>
        <v>0</v>
      </c>
      <c r="AG796">
        <f t="shared" si="298"/>
        <v>0</v>
      </c>
      <c r="AH796">
        <f t="shared" si="298"/>
        <v>0</v>
      </c>
      <c r="AI796">
        <f t="shared" si="298"/>
        <v>0</v>
      </c>
      <c r="AJ796">
        <f t="shared" si="298"/>
        <v>0</v>
      </c>
      <c r="AK796">
        <f t="shared" si="298"/>
        <v>0</v>
      </c>
      <c r="AL796">
        <f t="shared" si="292"/>
        <v>0</v>
      </c>
      <c r="AM796">
        <f t="shared" si="292"/>
        <v>0</v>
      </c>
      <c r="AN796">
        <f t="shared" si="292"/>
        <v>0</v>
      </c>
      <c r="AO796">
        <f t="shared" si="292"/>
        <v>0</v>
      </c>
      <c r="AP796">
        <f t="shared" si="292"/>
        <v>0</v>
      </c>
      <c r="AQ796">
        <f t="shared" si="292"/>
        <v>0</v>
      </c>
      <c r="AR796">
        <f t="shared" si="292"/>
        <v>0</v>
      </c>
      <c r="AS796">
        <f t="shared" si="292"/>
        <v>0</v>
      </c>
      <c r="AT796">
        <f t="shared" si="291"/>
        <v>0</v>
      </c>
      <c r="AV796" s="25">
        <f t="shared" ref="AV796:BK811" si="302">$H$1+EXP(EXP($H$6*($E$4+($D796-$D$4)*$C$4)+$H$5)*AV$10+EXP($H$4*($E$4+($D796-$D$4)*$C$4)+$H$3)+$H$2)</f>
        <v>45.171769645733413</v>
      </c>
      <c r="AW796" s="25">
        <f t="shared" si="302"/>
        <v>127.04522300052373</v>
      </c>
      <c r="AX796" s="25">
        <f t="shared" si="302"/>
        <v>364.41551061754836</v>
      </c>
      <c r="AY796" s="25">
        <f t="shared" si="302"/>
        <v>1052.6074841407044</v>
      </c>
      <c r="AZ796" s="25">
        <f t="shared" si="302"/>
        <v>3047.8369510477814</v>
      </c>
      <c r="BA796" s="25">
        <f t="shared" si="302"/>
        <v>8832.473765734987</v>
      </c>
      <c r="BB796" s="25">
        <f t="shared" si="302"/>
        <v>25603.488645394966</v>
      </c>
      <c r="BC796" s="25">
        <f t="shared" si="302"/>
        <v>74226.582731377712</v>
      </c>
      <c r="BD796" s="25">
        <f t="shared" si="302"/>
        <v>215196.30313641208</v>
      </c>
      <c r="BE796" s="25">
        <f t="shared" si="302"/>
        <v>623900.48876334867</v>
      </c>
      <c r="BF796" s="25">
        <f t="shared" si="301"/>
        <v>1808829.499539858</v>
      </c>
      <c r="BG796" s="25">
        <f t="shared" si="301"/>
        <v>5244215.8008228196</v>
      </c>
      <c r="BH796" s="25">
        <f t="shared" si="301"/>
        <v>15204204.063164905</v>
      </c>
      <c r="BI796" s="25">
        <f t="shared" si="301"/>
        <v>44080539.207467429</v>
      </c>
      <c r="BJ796" s="25">
        <f t="shared" si="301"/>
        <v>127799787.60445273</v>
      </c>
      <c r="BK796" s="25">
        <f t="shared" si="301"/>
        <v>370521466.69325632</v>
      </c>
      <c r="BL796" s="25">
        <f t="shared" si="301"/>
        <v>1074228375.5313194</v>
      </c>
      <c r="BM796" s="25">
        <f t="shared" si="301"/>
        <v>3114439268.1283507</v>
      </c>
      <c r="BN796" s="25">
        <f t="shared" si="301"/>
        <v>9029487754.9259262</v>
      </c>
    </row>
    <row r="797" spans="2:66" x14ac:dyDescent="0.3">
      <c r="B797" s="73"/>
      <c r="F797" s="75"/>
      <c r="G797" s="23"/>
      <c r="H797" s="59">
        <f t="shared" si="286"/>
        <v>0</v>
      </c>
      <c r="I797" s="77">
        <f t="shared" si="295"/>
        <v>0</v>
      </c>
      <c r="J797">
        <f t="shared" si="300"/>
        <v>0</v>
      </c>
      <c r="K797">
        <f t="shared" si="300"/>
        <v>0</v>
      </c>
      <c r="L797">
        <f t="shared" si="300"/>
        <v>0</v>
      </c>
      <c r="M797">
        <f t="shared" si="300"/>
        <v>0</v>
      </c>
      <c r="N797">
        <f t="shared" si="300"/>
        <v>0</v>
      </c>
      <c r="O797">
        <f t="shared" si="300"/>
        <v>0</v>
      </c>
      <c r="P797">
        <f t="shared" si="300"/>
        <v>0</v>
      </c>
      <c r="Q797">
        <f t="shared" si="300"/>
        <v>0</v>
      </c>
      <c r="R797">
        <f t="shared" si="300"/>
        <v>0</v>
      </c>
      <c r="S797">
        <f t="shared" si="300"/>
        <v>0</v>
      </c>
      <c r="T797">
        <f t="shared" si="300"/>
        <v>0</v>
      </c>
      <c r="U797">
        <f t="shared" si="300"/>
        <v>0</v>
      </c>
      <c r="V797">
        <f t="shared" si="300"/>
        <v>0</v>
      </c>
      <c r="W797">
        <f t="shared" si="300"/>
        <v>0</v>
      </c>
      <c r="X797">
        <f t="shared" si="300"/>
        <v>0</v>
      </c>
      <c r="Y797">
        <f t="shared" si="300"/>
        <v>0</v>
      </c>
      <c r="Z797">
        <f t="shared" si="300"/>
        <v>0</v>
      </c>
      <c r="AA797">
        <f t="shared" si="300"/>
        <v>0</v>
      </c>
      <c r="AC797">
        <f t="shared" si="298"/>
        <v>0</v>
      </c>
      <c r="AD797">
        <f t="shared" si="298"/>
        <v>0</v>
      </c>
      <c r="AE797">
        <f t="shared" si="298"/>
        <v>0</v>
      </c>
      <c r="AF797">
        <f t="shared" si="298"/>
        <v>0</v>
      </c>
      <c r="AG797">
        <f t="shared" si="298"/>
        <v>0</v>
      </c>
      <c r="AH797">
        <f t="shared" si="298"/>
        <v>0</v>
      </c>
      <c r="AI797">
        <f t="shared" si="298"/>
        <v>0</v>
      </c>
      <c r="AJ797">
        <f t="shared" si="298"/>
        <v>0</v>
      </c>
      <c r="AK797">
        <f t="shared" si="298"/>
        <v>0</v>
      </c>
      <c r="AL797">
        <f t="shared" si="292"/>
        <v>0</v>
      </c>
      <c r="AM797">
        <f t="shared" si="292"/>
        <v>0</v>
      </c>
      <c r="AN797">
        <f t="shared" si="292"/>
        <v>0</v>
      </c>
      <c r="AO797">
        <f t="shared" si="292"/>
        <v>0</v>
      </c>
      <c r="AP797">
        <f t="shared" si="292"/>
        <v>0</v>
      </c>
      <c r="AQ797">
        <f t="shared" si="292"/>
        <v>0</v>
      </c>
      <c r="AR797">
        <f t="shared" si="292"/>
        <v>0</v>
      </c>
      <c r="AS797">
        <f t="shared" si="292"/>
        <v>0</v>
      </c>
      <c r="AT797">
        <f t="shared" si="291"/>
        <v>0</v>
      </c>
      <c r="AV797" s="25">
        <f t="shared" si="302"/>
        <v>45.171769645733413</v>
      </c>
      <c r="AW797" s="25">
        <f t="shared" si="302"/>
        <v>127.04522300052373</v>
      </c>
      <c r="AX797" s="25">
        <f t="shared" si="302"/>
        <v>364.41551061754836</v>
      </c>
      <c r="AY797" s="25">
        <f t="shared" si="302"/>
        <v>1052.6074841407044</v>
      </c>
      <c r="AZ797" s="25">
        <f t="shared" si="302"/>
        <v>3047.8369510477814</v>
      </c>
      <c r="BA797" s="25">
        <f t="shared" si="302"/>
        <v>8832.473765734987</v>
      </c>
      <c r="BB797" s="25">
        <f t="shared" si="302"/>
        <v>25603.488645394966</v>
      </c>
      <c r="BC797" s="25">
        <f t="shared" si="302"/>
        <v>74226.582731377712</v>
      </c>
      <c r="BD797" s="25">
        <f t="shared" si="302"/>
        <v>215196.30313641208</v>
      </c>
      <c r="BE797" s="25">
        <f t="shared" si="302"/>
        <v>623900.48876334867</v>
      </c>
      <c r="BF797" s="25">
        <f t="shared" si="301"/>
        <v>1808829.499539858</v>
      </c>
      <c r="BG797" s="25">
        <f t="shared" si="301"/>
        <v>5244215.8008228196</v>
      </c>
      <c r="BH797" s="25">
        <f t="shared" si="301"/>
        <v>15204204.063164905</v>
      </c>
      <c r="BI797" s="25">
        <f t="shared" si="301"/>
        <v>44080539.207467429</v>
      </c>
      <c r="BJ797" s="25">
        <f t="shared" si="301"/>
        <v>127799787.60445273</v>
      </c>
      <c r="BK797" s="25">
        <f t="shared" si="301"/>
        <v>370521466.69325632</v>
      </c>
      <c r="BL797" s="25">
        <f t="shared" si="301"/>
        <v>1074228375.5313194</v>
      </c>
      <c r="BM797" s="25">
        <f t="shared" si="301"/>
        <v>3114439268.1283507</v>
      </c>
      <c r="BN797" s="25">
        <f t="shared" si="301"/>
        <v>9029487754.9259262</v>
      </c>
    </row>
    <row r="798" spans="2:66" s="87" customFormat="1" x14ac:dyDescent="0.3">
      <c r="B798" s="73"/>
      <c r="F798" s="88"/>
      <c r="G798" s="89"/>
      <c r="H798" s="90">
        <v>729</v>
      </c>
      <c r="I798" s="91">
        <f t="shared" si="295"/>
        <v>0</v>
      </c>
      <c r="J798" s="87">
        <f t="shared" si="300"/>
        <v>0</v>
      </c>
      <c r="K798" s="87">
        <f t="shared" si="300"/>
        <v>0</v>
      </c>
      <c r="L798" s="87">
        <f t="shared" si="300"/>
        <v>0</v>
      </c>
      <c r="M798" s="87">
        <f t="shared" si="300"/>
        <v>0</v>
      </c>
      <c r="N798" s="87">
        <f t="shared" si="300"/>
        <v>0</v>
      </c>
      <c r="O798" s="87">
        <f t="shared" si="300"/>
        <v>0</v>
      </c>
      <c r="P798" s="87">
        <f t="shared" si="300"/>
        <v>0</v>
      </c>
      <c r="Q798" s="87">
        <f t="shared" si="300"/>
        <v>0</v>
      </c>
      <c r="R798" s="87">
        <f t="shared" si="300"/>
        <v>0</v>
      </c>
      <c r="S798" s="87">
        <f t="shared" si="300"/>
        <v>0</v>
      </c>
      <c r="T798" s="87">
        <f t="shared" si="300"/>
        <v>0</v>
      </c>
      <c r="U798" s="87">
        <f t="shared" si="300"/>
        <v>0</v>
      </c>
      <c r="V798" s="87">
        <f t="shared" si="300"/>
        <v>0</v>
      </c>
      <c r="W798" s="87">
        <f t="shared" si="300"/>
        <v>0</v>
      </c>
      <c r="X798" s="87">
        <f t="shared" si="300"/>
        <v>0</v>
      </c>
      <c r="Y798" s="87">
        <f t="shared" si="300"/>
        <v>0</v>
      </c>
      <c r="Z798" s="87">
        <f t="shared" si="300"/>
        <v>0</v>
      </c>
      <c r="AA798" s="87">
        <f t="shared" si="300"/>
        <v>0</v>
      </c>
      <c r="AC798" s="87">
        <f t="shared" si="298"/>
        <v>0</v>
      </c>
      <c r="AD798" s="87">
        <f t="shared" si="298"/>
        <v>0</v>
      </c>
      <c r="AE798" s="87">
        <f t="shared" si="298"/>
        <v>0</v>
      </c>
      <c r="AF798" s="87">
        <f t="shared" si="298"/>
        <v>0</v>
      </c>
      <c r="AG798" s="87">
        <f t="shared" si="298"/>
        <v>0</v>
      </c>
      <c r="AH798" s="87">
        <f t="shared" si="298"/>
        <v>0</v>
      </c>
      <c r="AI798" s="87">
        <f t="shared" si="298"/>
        <v>0</v>
      </c>
      <c r="AJ798" s="87">
        <f t="shared" si="298"/>
        <v>0</v>
      </c>
      <c r="AK798" s="87">
        <f t="shared" si="298"/>
        <v>0</v>
      </c>
      <c r="AL798" s="87">
        <f t="shared" si="292"/>
        <v>0</v>
      </c>
      <c r="AM798" s="87">
        <f t="shared" si="292"/>
        <v>0</v>
      </c>
      <c r="AN798" s="87">
        <f t="shared" si="292"/>
        <v>0</v>
      </c>
      <c r="AO798" s="87">
        <f t="shared" si="292"/>
        <v>0</v>
      </c>
      <c r="AP798" s="87">
        <f t="shared" si="292"/>
        <v>0</v>
      </c>
      <c r="AQ798" s="87">
        <f t="shared" si="292"/>
        <v>0</v>
      </c>
      <c r="AR798" s="87">
        <f t="shared" si="292"/>
        <v>0</v>
      </c>
      <c r="AS798" s="87">
        <f t="shared" si="292"/>
        <v>0</v>
      </c>
      <c r="AT798" s="87">
        <f t="shared" si="291"/>
        <v>0</v>
      </c>
      <c r="AV798" s="92">
        <f t="shared" si="302"/>
        <v>45.171769645733413</v>
      </c>
      <c r="AW798" s="92">
        <f t="shared" si="302"/>
        <v>127.04522300052373</v>
      </c>
      <c r="AX798" s="92">
        <f t="shared" si="302"/>
        <v>364.41551061754836</v>
      </c>
      <c r="AY798" s="92">
        <f t="shared" si="302"/>
        <v>1052.6074841407044</v>
      </c>
      <c r="AZ798" s="92">
        <f t="shared" si="302"/>
        <v>3047.8369510477814</v>
      </c>
      <c r="BA798" s="92">
        <f t="shared" si="302"/>
        <v>8832.473765734987</v>
      </c>
      <c r="BB798" s="92">
        <f t="shared" si="302"/>
        <v>25603.488645394966</v>
      </c>
      <c r="BC798" s="92">
        <f t="shared" si="302"/>
        <v>74226.582731377712</v>
      </c>
      <c r="BD798" s="92">
        <f t="shared" si="302"/>
        <v>215196.30313641208</v>
      </c>
      <c r="BE798" s="92">
        <f t="shared" si="302"/>
        <v>623900.48876334867</v>
      </c>
      <c r="BF798" s="92">
        <f t="shared" si="301"/>
        <v>1808829.499539858</v>
      </c>
      <c r="BG798" s="92">
        <f t="shared" si="301"/>
        <v>5244215.8008228196</v>
      </c>
      <c r="BH798" s="92">
        <f t="shared" si="301"/>
        <v>15204204.063164905</v>
      </c>
      <c r="BI798" s="92">
        <f t="shared" si="301"/>
        <v>44080539.207467429</v>
      </c>
      <c r="BJ798" s="92">
        <f t="shared" si="301"/>
        <v>127799787.60445273</v>
      </c>
      <c r="BK798" s="92">
        <f t="shared" si="301"/>
        <v>370521466.69325632</v>
      </c>
      <c r="BL798" s="92">
        <f t="shared" si="301"/>
        <v>1074228375.5313194</v>
      </c>
      <c r="BM798" s="92">
        <f t="shared" si="301"/>
        <v>3114439268.1283507</v>
      </c>
      <c r="BN798" s="92">
        <f t="shared" si="301"/>
        <v>9029487754.9259262</v>
      </c>
    </row>
    <row r="799" spans="2:66" x14ac:dyDescent="0.3">
      <c r="B799" s="73"/>
      <c r="F799" s="75"/>
      <c r="G799" s="23"/>
      <c r="H799" s="59">
        <f t="shared" si="286"/>
        <v>0</v>
      </c>
      <c r="I799" s="77">
        <f t="shared" si="295"/>
        <v>0</v>
      </c>
      <c r="J799">
        <f t="shared" si="300"/>
        <v>0</v>
      </c>
      <c r="K799">
        <f t="shared" si="300"/>
        <v>0</v>
      </c>
      <c r="L799">
        <f t="shared" si="300"/>
        <v>0</v>
      </c>
      <c r="M799">
        <f t="shared" si="300"/>
        <v>0</v>
      </c>
      <c r="N799">
        <f t="shared" si="300"/>
        <v>0</v>
      </c>
      <c r="O799">
        <f t="shared" si="300"/>
        <v>0</v>
      </c>
      <c r="P799">
        <f t="shared" si="300"/>
        <v>0</v>
      </c>
      <c r="Q799">
        <f t="shared" si="300"/>
        <v>0</v>
      </c>
      <c r="R799">
        <f t="shared" si="300"/>
        <v>0</v>
      </c>
      <c r="S799">
        <f t="shared" si="300"/>
        <v>0</v>
      </c>
      <c r="T799">
        <f t="shared" si="300"/>
        <v>0</v>
      </c>
      <c r="U799">
        <f t="shared" si="300"/>
        <v>0</v>
      </c>
      <c r="V799">
        <f t="shared" si="300"/>
        <v>0</v>
      </c>
      <c r="W799">
        <f t="shared" si="300"/>
        <v>0</v>
      </c>
      <c r="X799">
        <f t="shared" si="300"/>
        <v>0</v>
      </c>
      <c r="Y799">
        <f t="shared" si="300"/>
        <v>0</v>
      </c>
      <c r="Z799">
        <f t="shared" si="300"/>
        <v>0</v>
      </c>
      <c r="AA799">
        <f t="shared" si="300"/>
        <v>0</v>
      </c>
      <c r="AC799">
        <f t="shared" si="298"/>
        <v>0</v>
      </c>
      <c r="AD799">
        <f t="shared" si="298"/>
        <v>0</v>
      </c>
      <c r="AE799">
        <f t="shared" si="298"/>
        <v>0</v>
      </c>
      <c r="AF799">
        <f t="shared" si="298"/>
        <v>0</v>
      </c>
      <c r="AG799">
        <f t="shared" si="298"/>
        <v>0</v>
      </c>
      <c r="AH799">
        <f t="shared" si="298"/>
        <v>0</v>
      </c>
      <c r="AI799">
        <f t="shared" si="298"/>
        <v>0</v>
      </c>
      <c r="AJ799">
        <f t="shared" si="298"/>
        <v>0</v>
      </c>
      <c r="AK799">
        <f t="shared" si="298"/>
        <v>0</v>
      </c>
      <c r="AL799">
        <f t="shared" si="292"/>
        <v>0</v>
      </c>
      <c r="AM799">
        <f t="shared" si="292"/>
        <v>0</v>
      </c>
      <c r="AN799">
        <f t="shared" si="292"/>
        <v>0</v>
      </c>
      <c r="AO799">
        <f t="shared" si="292"/>
        <v>0</v>
      </c>
      <c r="AP799">
        <f t="shared" si="292"/>
        <v>0</v>
      </c>
      <c r="AQ799">
        <f t="shared" si="292"/>
        <v>0</v>
      </c>
      <c r="AR799">
        <f t="shared" si="292"/>
        <v>0</v>
      </c>
      <c r="AS799">
        <f t="shared" si="292"/>
        <v>0</v>
      </c>
      <c r="AT799">
        <f t="shared" si="291"/>
        <v>0</v>
      </c>
      <c r="AV799" s="25">
        <f t="shared" si="302"/>
        <v>45.171769645733413</v>
      </c>
      <c r="AW799" s="25">
        <f t="shared" si="302"/>
        <v>127.04522300052373</v>
      </c>
      <c r="AX799" s="25">
        <f t="shared" si="302"/>
        <v>364.41551061754836</v>
      </c>
      <c r="AY799" s="25">
        <f t="shared" si="302"/>
        <v>1052.6074841407044</v>
      </c>
      <c r="AZ799" s="25">
        <f t="shared" si="302"/>
        <v>3047.8369510477814</v>
      </c>
      <c r="BA799" s="25">
        <f t="shared" si="302"/>
        <v>8832.473765734987</v>
      </c>
      <c r="BB799" s="25">
        <f t="shared" si="302"/>
        <v>25603.488645394966</v>
      </c>
      <c r="BC799" s="25">
        <f t="shared" si="302"/>
        <v>74226.582731377712</v>
      </c>
      <c r="BD799" s="25">
        <f t="shared" si="302"/>
        <v>215196.30313641208</v>
      </c>
      <c r="BE799" s="25">
        <f t="shared" si="302"/>
        <v>623900.48876334867</v>
      </c>
      <c r="BF799" s="25">
        <f t="shared" si="301"/>
        <v>1808829.499539858</v>
      </c>
      <c r="BG799" s="25">
        <f t="shared" si="301"/>
        <v>5244215.8008228196</v>
      </c>
      <c r="BH799" s="25">
        <f t="shared" si="301"/>
        <v>15204204.063164905</v>
      </c>
      <c r="BI799" s="25">
        <f t="shared" si="301"/>
        <v>44080539.207467429</v>
      </c>
      <c r="BJ799" s="25">
        <f t="shared" si="301"/>
        <v>127799787.60445273</v>
      </c>
      <c r="BK799" s="25">
        <f t="shared" si="301"/>
        <v>370521466.69325632</v>
      </c>
      <c r="BL799" s="25">
        <f t="shared" si="301"/>
        <v>1074228375.5313194</v>
      </c>
      <c r="BM799" s="25">
        <f t="shared" si="301"/>
        <v>3114439268.1283507</v>
      </c>
      <c r="BN799" s="25">
        <f t="shared" si="301"/>
        <v>9029487754.9259262</v>
      </c>
    </row>
    <row r="800" spans="2:66" x14ac:dyDescent="0.3">
      <c r="B800" s="73"/>
      <c r="F800" s="75"/>
      <c r="G800" s="23"/>
      <c r="H800" s="59">
        <f t="shared" si="286"/>
        <v>0</v>
      </c>
      <c r="I800" s="77">
        <f t="shared" si="295"/>
        <v>0</v>
      </c>
      <c r="J800">
        <f t="shared" si="300"/>
        <v>0</v>
      </c>
      <c r="K800">
        <f t="shared" si="300"/>
        <v>0</v>
      </c>
      <c r="L800">
        <f t="shared" si="300"/>
        <v>0</v>
      </c>
      <c r="M800">
        <f t="shared" si="300"/>
        <v>0</v>
      </c>
      <c r="N800">
        <f t="shared" si="300"/>
        <v>0</v>
      </c>
      <c r="O800">
        <f t="shared" si="300"/>
        <v>0</v>
      </c>
      <c r="P800">
        <f t="shared" si="300"/>
        <v>0</v>
      </c>
      <c r="Q800">
        <f t="shared" si="300"/>
        <v>0</v>
      </c>
      <c r="R800">
        <f t="shared" si="300"/>
        <v>0</v>
      </c>
      <c r="S800">
        <f t="shared" si="300"/>
        <v>0</v>
      </c>
      <c r="T800">
        <f t="shared" si="300"/>
        <v>0</v>
      </c>
      <c r="U800">
        <f t="shared" si="300"/>
        <v>0</v>
      </c>
      <c r="V800">
        <f t="shared" si="300"/>
        <v>0</v>
      </c>
      <c r="W800">
        <f t="shared" si="300"/>
        <v>0</v>
      </c>
      <c r="X800">
        <f t="shared" si="300"/>
        <v>0</v>
      </c>
      <c r="Y800">
        <f t="shared" si="300"/>
        <v>0</v>
      </c>
      <c r="Z800">
        <f t="shared" si="300"/>
        <v>0</v>
      </c>
      <c r="AA800">
        <f t="shared" si="300"/>
        <v>0</v>
      </c>
      <c r="AC800">
        <f t="shared" si="298"/>
        <v>0</v>
      </c>
      <c r="AD800">
        <f t="shared" si="298"/>
        <v>0</v>
      </c>
      <c r="AE800">
        <f t="shared" si="298"/>
        <v>0</v>
      </c>
      <c r="AF800">
        <f t="shared" si="298"/>
        <v>0</v>
      </c>
      <c r="AG800">
        <f t="shared" si="298"/>
        <v>0</v>
      </c>
      <c r="AH800">
        <f t="shared" si="298"/>
        <v>0</v>
      </c>
      <c r="AI800">
        <f t="shared" si="298"/>
        <v>0</v>
      </c>
      <c r="AJ800">
        <f t="shared" si="298"/>
        <v>0</v>
      </c>
      <c r="AK800">
        <f t="shared" si="298"/>
        <v>0</v>
      </c>
      <c r="AL800">
        <f t="shared" si="292"/>
        <v>0</v>
      </c>
      <c r="AM800">
        <f t="shared" si="292"/>
        <v>0</v>
      </c>
      <c r="AN800">
        <f t="shared" si="292"/>
        <v>0</v>
      </c>
      <c r="AO800">
        <f t="shared" si="292"/>
        <v>0</v>
      </c>
      <c r="AP800">
        <f t="shared" si="292"/>
        <v>0</v>
      </c>
      <c r="AQ800">
        <f t="shared" si="292"/>
        <v>0</v>
      </c>
      <c r="AR800">
        <f t="shared" si="292"/>
        <v>0</v>
      </c>
      <c r="AS800">
        <f t="shared" si="292"/>
        <v>0</v>
      </c>
      <c r="AT800">
        <f t="shared" si="291"/>
        <v>0</v>
      </c>
      <c r="AV800" s="25">
        <f t="shared" si="302"/>
        <v>45.171769645733413</v>
      </c>
      <c r="AW800" s="25">
        <f t="shared" si="302"/>
        <v>127.04522300052373</v>
      </c>
      <c r="AX800" s="25">
        <f t="shared" si="302"/>
        <v>364.41551061754836</v>
      </c>
      <c r="AY800" s="25">
        <f t="shared" si="302"/>
        <v>1052.6074841407044</v>
      </c>
      <c r="AZ800" s="25">
        <f t="shared" si="302"/>
        <v>3047.8369510477814</v>
      </c>
      <c r="BA800" s="25">
        <f t="shared" si="302"/>
        <v>8832.473765734987</v>
      </c>
      <c r="BB800" s="25">
        <f t="shared" si="302"/>
        <v>25603.488645394966</v>
      </c>
      <c r="BC800" s="25">
        <f t="shared" si="302"/>
        <v>74226.582731377712</v>
      </c>
      <c r="BD800" s="25">
        <f t="shared" si="302"/>
        <v>215196.30313641208</v>
      </c>
      <c r="BE800" s="25">
        <f t="shared" si="302"/>
        <v>623900.48876334867</v>
      </c>
      <c r="BF800" s="25">
        <f t="shared" si="301"/>
        <v>1808829.499539858</v>
      </c>
      <c r="BG800" s="25">
        <f t="shared" si="301"/>
        <v>5244215.8008228196</v>
      </c>
      <c r="BH800" s="25">
        <f t="shared" si="301"/>
        <v>15204204.063164905</v>
      </c>
      <c r="BI800" s="25">
        <f t="shared" si="301"/>
        <v>44080539.207467429</v>
      </c>
      <c r="BJ800" s="25">
        <f t="shared" si="301"/>
        <v>127799787.60445273</v>
      </c>
      <c r="BK800" s="25">
        <f t="shared" si="301"/>
        <v>370521466.69325632</v>
      </c>
      <c r="BL800" s="25">
        <f t="shared" si="301"/>
        <v>1074228375.5313194</v>
      </c>
      <c r="BM800" s="25">
        <f t="shared" si="301"/>
        <v>3114439268.1283507</v>
      </c>
      <c r="BN800" s="25">
        <f t="shared" si="301"/>
        <v>9029487754.9259262</v>
      </c>
    </row>
    <row r="801" spans="2:66" x14ac:dyDescent="0.3">
      <c r="B801" s="73"/>
      <c r="F801" s="75"/>
      <c r="G801" s="23"/>
      <c r="H801" s="59">
        <f t="shared" si="286"/>
        <v>0</v>
      </c>
      <c r="I801" s="77">
        <f t="shared" si="295"/>
        <v>0</v>
      </c>
      <c r="J801">
        <f t="shared" si="300"/>
        <v>0</v>
      </c>
      <c r="K801">
        <f t="shared" si="300"/>
        <v>0</v>
      </c>
      <c r="L801">
        <f t="shared" si="300"/>
        <v>0</v>
      </c>
      <c r="M801">
        <f t="shared" si="300"/>
        <v>0</v>
      </c>
      <c r="N801">
        <f t="shared" si="300"/>
        <v>0</v>
      </c>
      <c r="O801">
        <f t="shared" si="300"/>
        <v>0</v>
      </c>
      <c r="P801">
        <f t="shared" si="300"/>
        <v>0</v>
      </c>
      <c r="Q801">
        <f t="shared" si="300"/>
        <v>0</v>
      </c>
      <c r="R801">
        <f t="shared" si="300"/>
        <v>0</v>
      </c>
      <c r="S801">
        <f t="shared" si="300"/>
        <v>0</v>
      </c>
      <c r="T801">
        <f t="shared" si="300"/>
        <v>0</v>
      </c>
      <c r="U801">
        <f t="shared" si="300"/>
        <v>0</v>
      </c>
      <c r="V801">
        <f t="shared" si="300"/>
        <v>0</v>
      </c>
      <c r="W801">
        <f t="shared" si="300"/>
        <v>0</v>
      </c>
      <c r="X801">
        <f t="shared" si="300"/>
        <v>0</v>
      </c>
      <c r="Y801">
        <f t="shared" si="300"/>
        <v>0</v>
      </c>
      <c r="Z801">
        <f t="shared" si="300"/>
        <v>0</v>
      </c>
      <c r="AA801">
        <f t="shared" si="300"/>
        <v>0</v>
      </c>
      <c r="AC801">
        <f t="shared" si="298"/>
        <v>0</v>
      </c>
      <c r="AD801">
        <f t="shared" si="298"/>
        <v>0</v>
      </c>
      <c r="AE801">
        <f t="shared" si="298"/>
        <v>0</v>
      </c>
      <c r="AF801">
        <f t="shared" si="298"/>
        <v>0</v>
      </c>
      <c r="AG801">
        <f t="shared" si="298"/>
        <v>0</v>
      </c>
      <c r="AH801">
        <f t="shared" si="298"/>
        <v>0</v>
      </c>
      <c r="AI801">
        <f t="shared" si="298"/>
        <v>0</v>
      </c>
      <c r="AJ801">
        <f t="shared" si="298"/>
        <v>0</v>
      </c>
      <c r="AK801">
        <f t="shared" si="298"/>
        <v>0</v>
      </c>
      <c r="AL801">
        <f t="shared" si="292"/>
        <v>0</v>
      </c>
      <c r="AM801">
        <f t="shared" si="292"/>
        <v>0</v>
      </c>
      <c r="AN801">
        <f t="shared" si="292"/>
        <v>0</v>
      </c>
      <c r="AO801">
        <f t="shared" si="292"/>
        <v>0</v>
      </c>
      <c r="AP801">
        <f t="shared" si="292"/>
        <v>0</v>
      </c>
      <c r="AQ801">
        <f t="shared" si="292"/>
        <v>0</v>
      </c>
      <c r="AR801">
        <f t="shared" si="292"/>
        <v>0</v>
      </c>
      <c r="AS801">
        <f t="shared" si="292"/>
        <v>0</v>
      </c>
      <c r="AT801">
        <f t="shared" si="291"/>
        <v>0</v>
      </c>
      <c r="AV801" s="25">
        <f t="shared" si="302"/>
        <v>45.171769645733413</v>
      </c>
      <c r="AW801" s="25">
        <f t="shared" si="302"/>
        <v>127.04522300052373</v>
      </c>
      <c r="AX801" s="25">
        <f t="shared" si="302"/>
        <v>364.41551061754836</v>
      </c>
      <c r="AY801" s="25">
        <f t="shared" si="302"/>
        <v>1052.6074841407044</v>
      </c>
      <c r="AZ801" s="25">
        <f t="shared" si="302"/>
        <v>3047.8369510477814</v>
      </c>
      <c r="BA801" s="25">
        <f t="shared" si="302"/>
        <v>8832.473765734987</v>
      </c>
      <c r="BB801" s="25">
        <f t="shared" si="302"/>
        <v>25603.488645394966</v>
      </c>
      <c r="BC801" s="25">
        <f t="shared" si="302"/>
        <v>74226.582731377712</v>
      </c>
      <c r="BD801" s="25">
        <f t="shared" si="302"/>
        <v>215196.30313641208</v>
      </c>
      <c r="BE801" s="25">
        <f t="shared" si="302"/>
        <v>623900.48876334867</v>
      </c>
      <c r="BF801" s="25">
        <f t="shared" si="301"/>
        <v>1808829.499539858</v>
      </c>
      <c r="BG801" s="25">
        <f t="shared" si="301"/>
        <v>5244215.8008228196</v>
      </c>
      <c r="BH801" s="25">
        <f t="shared" si="301"/>
        <v>15204204.063164905</v>
      </c>
      <c r="BI801" s="25">
        <f t="shared" si="301"/>
        <v>44080539.207467429</v>
      </c>
      <c r="BJ801" s="25">
        <f t="shared" si="301"/>
        <v>127799787.60445273</v>
      </c>
      <c r="BK801" s="25">
        <f t="shared" si="301"/>
        <v>370521466.69325632</v>
      </c>
      <c r="BL801" s="25">
        <f t="shared" si="301"/>
        <v>1074228375.5313194</v>
      </c>
      <c r="BM801" s="25">
        <f t="shared" si="301"/>
        <v>3114439268.1283507</v>
      </c>
      <c r="BN801" s="25">
        <f t="shared" si="301"/>
        <v>9029487754.9259262</v>
      </c>
    </row>
    <row r="802" spans="2:66" x14ac:dyDescent="0.3">
      <c r="B802" s="73"/>
      <c r="F802" s="75"/>
      <c r="G802" s="23"/>
      <c r="H802" s="59">
        <f t="shared" si="286"/>
        <v>0</v>
      </c>
      <c r="I802" s="77">
        <f t="shared" si="295"/>
        <v>0</v>
      </c>
      <c r="J802">
        <f t="shared" si="300"/>
        <v>0</v>
      </c>
      <c r="K802">
        <f t="shared" si="300"/>
        <v>0</v>
      </c>
      <c r="L802">
        <f t="shared" si="300"/>
        <v>0</v>
      </c>
      <c r="M802">
        <f t="shared" si="300"/>
        <v>0</v>
      </c>
      <c r="N802">
        <f t="shared" si="300"/>
        <v>0</v>
      </c>
      <c r="O802">
        <f t="shared" si="300"/>
        <v>0</v>
      </c>
      <c r="P802">
        <f t="shared" si="300"/>
        <v>0</v>
      </c>
      <c r="Q802">
        <f t="shared" si="300"/>
        <v>0</v>
      </c>
      <c r="R802">
        <f t="shared" si="300"/>
        <v>0</v>
      </c>
      <c r="S802">
        <f t="shared" si="300"/>
        <v>0</v>
      </c>
      <c r="T802">
        <f t="shared" si="300"/>
        <v>0</v>
      </c>
      <c r="U802">
        <f t="shared" si="300"/>
        <v>0</v>
      </c>
      <c r="V802">
        <f t="shared" si="300"/>
        <v>0</v>
      </c>
      <c r="W802">
        <f t="shared" si="300"/>
        <v>0</v>
      </c>
      <c r="X802">
        <f t="shared" si="300"/>
        <v>0</v>
      </c>
      <c r="Y802">
        <f t="shared" si="300"/>
        <v>0</v>
      </c>
      <c r="Z802">
        <f t="shared" si="300"/>
        <v>0</v>
      </c>
      <c r="AA802">
        <f t="shared" si="300"/>
        <v>0</v>
      </c>
      <c r="AC802">
        <f t="shared" si="298"/>
        <v>0</v>
      </c>
      <c r="AD802">
        <f t="shared" si="298"/>
        <v>0</v>
      </c>
      <c r="AE802">
        <f t="shared" si="298"/>
        <v>0</v>
      </c>
      <c r="AF802">
        <f t="shared" si="298"/>
        <v>0</v>
      </c>
      <c r="AG802">
        <f t="shared" si="298"/>
        <v>0</v>
      </c>
      <c r="AH802">
        <f t="shared" si="298"/>
        <v>0</v>
      </c>
      <c r="AI802">
        <f t="shared" si="298"/>
        <v>0</v>
      </c>
      <c r="AJ802">
        <f t="shared" si="298"/>
        <v>0</v>
      </c>
      <c r="AK802">
        <f t="shared" si="298"/>
        <v>0</v>
      </c>
      <c r="AL802">
        <f t="shared" si="292"/>
        <v>0</v>
      </c>
      <c r="AM802">
        <f t="shared" si="292"/>
        <v>0</v>
      </c>
      <c r="AN802">
        <f t="shared" si="292"/>
        <v>0</v>
      </c>
      <c r="AO802">
        <f t="shared" si="292"/>
        <v>0</v>
      </c>
      <c r="AP802">
        <f t="shared" si="292"/>
        <v>0</v>
      </c>
      <c r="AQ802">
        <f t="shared" si="292"/>
        <v>0</v>
      </c>
      <c r="AR802">
        <f t="shared" si="292"/>
        <v>0</v>
      </c>
      <c r="AS802">
        <f t="shared" si="292"/>
        <v>0</v>
      </c>
      <c r="AT802">
        <f t="shared" si="291"/>
        <v>0</v>
      </c>
      <c r="AV802" s="25">
        <f t="shared" si="302"/>
        <v>45.171769645733413</v>
      </c>
      <c r="AW802" s="25">
        <f t="shared" si="302"/>
        <v>127.04522300052373</v>
      </c>
      <c r="AX802" s="25">
        <f t="shared" si="302"/>
        <v>364.41551061754836</v>
      </c>
      <c r="AY802" s="25">
        <f t="shared" si="302"/>
        <v>1052.6074841407044</v>
      </c>
      <c r="AZ802" s="25">
        <f t="shared" si="302"/>
        <v>3047.8369510477814</v>
      </c>
      <c r="BA802" s="25">
        <f t="shared" si="302"/>
        <v>8832.473765734987</v>
      </c>
      <c r="BB802" s="25">
        <f t="shared" si="302"/>
        <v>25603.488645394966</v>
      </c>
      <c r="BC802" s="25">
        <f t="shared" si="302"/>
        <v>74226.582731377712</v>
      </c>
      <c r="BD802" s="25">
        <f t="shared" si="302"/>
        <v>215196.30313641208</v>
      </c>
      <c r="BE802" s="25">
        <f t="shared" si="302"/>
        <v>623900.48876334867</v>
      </c>
      <c r="BF802" s="25">
        <f t="shared" si="301"/>
        <v>1808829.499539858</v>
      </c>
      <c r="BG802" s="25">
        <f t="shared" si="301"/>
        <v>5244215.8008228196</v>
      </c>
      <c r="BH802" s="25">
        <f t="shared" si="301"/>
        <v>15204204.063164905</v>
      </c>
      <c r="BI802" s="25">
        <f t="shared" si="301"/>
        <v>44080539.207467429</v>
      </c>
      <c r="BJ802" s="25">
        <f t="shared" si="301"/>
        <v>127799787.60445273</v>
      </c>
      <c r="BK802" s="25">
        <f t="shared" si="301"/>
        <v>370521466.69325632</v>
      </c>
      <c r="BL802" s="25">
        <f t="shared" si="301"/>
        <v>1074228375.5313194</v>
      </c>
      <c r="BM802" s="25">
        <f t="shared" si="301"/>
        <v>3114439268.1283507</v>
      </c>
      <c r="BN802" s="25">
        <f t="shared" si="301"/>
        <v>9029487754.9259262</v>
      </c>
    </row>
    <row r="803" spans="2:66" x14ac:dyDescent="0.3">
      <c r="B803" s="73"/>
      <c r="F803" s="75"/>
      <c r="G803" s="23"/>
      <c r="H803" s="59">
        <f t="shared" si="286"/>
        <v>0</v>
      </c>
      <c r="I803" s="77">
        <f t="shared" si="295"/>
        <v>0</v>
      </c>
      <c r="J803">
        <f t="shared" si="300"/>
        <v>0</v>
      </c>
      <c r="K803">
        <f t="shared" si="300"/>
        <v>0</v>
      </c>
      <c r="L803">
        <f t="shared" si="300"/>
        <v>0</v>
      </c>
      <c r="M803">
        <f t="shared" si="300"/>
        <v>0</v>
      </c>
      <c r="N803">
        <f t="shared" si="300"/>
        <v>0</v>
      </c>
      <c r="O803">
        <f t="shared" si="300"/>
        <v>0</v>
      </c>
      <c r="P803">
        <f t="shared" si="300"/>
        <v>0</v>
      </c>
      <c r="Q803">
        <f t="shared" si="300"/>
        <v>0</v>
      </c>
      <c r="R803">
        <f t="shared" si="300"/>
        <v>0</v>
      </c>
      <c r="S803">
        <f t="shared" si="300"/>
        <v>0</v>
      </c>
      <c r="T803">
        <f t="shared" si="300"/>
        <v>0</v>
      </c>
      <c r="U803">
        <f t="shared" si="300"/>
        <v>0</v>
      </c>
      <c r="V803">
        <f t="shared" si="300"/>
        <v>0</v>
      </c>
      <c r="W803">
        <f t="shared" si="300"/>
        <v>0</v>
      </c>
      <c r="X803">
        <f t="shared" si="300"/>
        <v>0</v>
      </c>
      <c r="Y803">
        <f t="shared" si="300"/>
        <v>0</v>
      </c>
      <c r="Z803">
        <f t="shared" si="300"/>
        <v>0</v>
      </c>
      <c r="AA803">
        <f t="shared" si="300"/>
        <v>0</v>
      </c>
      <c r="AC803">
        <f t="shared" si="298"/>
        <v>0</v>
      </c>
      <c r="AD803">
        <f t="shared" si="298"/>
        <v>0</v>
      </c>
      <c r="AE803">
        <f t="shared" si="298"/>
        <v>0</v>
      </c>
      <c r="AF803">
        <f t="shared" si="298"/>
        <v>0</v>
      </c>
      <c r="AG803">
        <f t="shared" si="298"/>
        <v>0</v>
      </c>
      <c r="AH803">
        <f t="shared" si="298"/>
        <v>0</v>
      </c>
      <c r="AI803">
        <f t="shared" si="298"/>
        <v>0</v>
      </c>
      <c r="AJ803">
        <f t="shared" si="298"/>
        <v>0</v>
      </c>
      <c r="AK803">
        <f t="shared" si="298"/>
        <v>0</v>
      </c>
      <c r="AL803">
        <f t="shared" si="292"/>
        <v>0</v>
      </c>
      <c r="AM803">
        <f t="shared" si="292"/>
        <v>0</v>
      </c>
      <c r="AN803">
        <f t="shared" si="292"/>
        <v>0</v>
      </c>
      <c r="AO803">
        <f t="shared" si="292"/>
        <v>0</v>
      </c>
      <c r="AP803">
        <f t="shared" si="292"/>
        <v>0</v>
      </c>
      <c r="AQ803">
        <f t="shared" si="292"/>
        <v>0</v>
      </c>
      <c r="AR803">
        <f t="shared" si="292"/>
        <v>0</v>
      </c>
      <c r="AS803">
        <f t="shared" ref="AS803:AT866" si="303">IF(AND(BL803&lt;=$G803,$G803&lt;BM803)=TRUE,BL$10*100+100*((LOG($G803)-LOG(BL803))/(LOG(BM803)-LOG(BL803))),0)</f>
        <v>0</v>
      </c>
      <c r="AT803">
        <f t="shared" si="291"/>
        <v>0</v>
      </c>
      <c r="AV803" s="25">
        <f t="shared" si="302"/>
        <v>45.171769645733413</v>
      </c>
      <c r="AW803" s="25">
        <f t="shared" si="302"/>
        <v>127.04522300052373</v>
      </c>
      <c r="AX803" s="25">
        <f t="shared" si="302"/>
        <v>364.41551061754836</v>
      </c>
      <c r="AY803" s="25">
        <f t="shared" si="302"/>
        <v>1052.6074841407044</v>
      </c>
      <c r="AZ803" s="25">
        <f t="shared" si="302"/>
        <v>3047.8369510477814</v>
      </c>
      <c r="BA803" s="25">
        <f t="shared" si="302"/>
        <v>8832.473765734987</v>
      </c>
      <c r="BB803" s="25">
        <f t="shared" si="302"/>
        <v>25603.488645394966</v>
      </c>
      <c r="BC803" s="25">
        <f t="shared" si="302"/>
        <v>74226.582731377712</v>
      </c>
      <c r="BD803" s="25">
        <f t="shared" si="302"/>
        <v>215196.30313641208</v>
      </c>
      <c r="BE803" s="25">
        <f t="shared" si="302"/>
        <v>623900.48876334867</v>
      </c>
      <c r="BF803" s="25">
        <f t="shared" si="301"/>
        <v>1808829.499539858</v>
      </c>
      <c r="BG803" s="25">
        <f t="shared" si="301"/>
        <v>5244215.8008228196</v>
      </c>
      <c r="BH803" s="25">
        <f t="shared" si="301"/>
        <v>15204204.063164905</v>
      </c>
      <c r="BI803" s="25">
        <f t="shared" si="301"/>
        <v>44080539.207467429</v>
      </c>
      <c r="BJ803" s="25">
        <f t="shared" si="301"/>
        <v>127799787.60445273</v>
      </c>
      <c r="BK803" s="25">
        <f t="shared" si="301"/>
        <v>370521466.69325632</v>
      </c>
      <c r="BL803" s="25">
        <f t="shared" si="301"/>
        <v>1074228375.5313194</v>
      </c>
      <c r="BM803" s="25">
        <f t="shared" si="301"/>
        <v>3114439268.1283507</v>
      </c>
      <c r="BN803" s="25">
        <f t="shared" si="301"/>
        <v>9029487754.9259262</v>
      </c>
    </row>
    <row r="804" spans="2:66" x14ac:dyDescent="0.3">
      <c r="B804" s="73"/>
      <c r="F804" s="75"/>
      <c r="G804" s="23"/>
      <c r="H804" s="59">
        <f t="shared" si="286"/>
        <v>0</v>
      </c>
      <c r="I804" s="77">
        <f t="shared" si="295"/>
        <v>0</v>
      </c>
      <c r="J804">
        <f t="shared" si="300"/>
        <v>0</v>
      </c>
      <c r="K804">
        <f t="shared" si="300"/>
        <v>0</v>
      </c>
      <c r="L804">
        <f t="shared" si="300"/>
        <v>0</v>
      </c>
      <c r="M804">
        <f t="shared" si="300"/>
        <v>0</v>
      </c>
      <c r="N804">
        <f t="shared" si="300"/>
        <v>0</v>
      </c>
      <c r="O804">
        <f t="shared" si="300"/>
        <v>0</v>
      </c>
      <c r="P804">
        <f t="shared" si="300"/>
        <v>0</v>
      </c>
      <c r="Q804">
        <f t="shared" si="300"/>
        <v>0</v>
      </c>
      <c r="R804">
        <f t="shared" si="300"/>
        <v>0</v>
      </c>
      <c r="S804">
        <f t="shared" si="300"/>
        <v>0</v>
      </c>
      <c r="T804">
        <f t="shared" si="300"/>
        <v>0</v>
      </c>
      <c r="U804">
        <f t="shared" si="300"/>
        <v>0</v>
      </c>
      <c r="V804">
        <f t="shared" si="300"/>
        <v>0</v>
      </c>
      <c r="W804">
        <f t="shared" si="300"/>
        <v>0</v>
      </c>
      <c r="X804">
        <f t="shared" si="300"/>
        <v>0</v>
      </c>
      <c r="Y804">
        <f t="shared" si="300"/>
        <v>0</v>
      </c>
      <c r="Z804">
        <f t="shared" si="300"/>
        <v>0</v>
      </c>
      <c r="AA804">
        <f t="shared" si="300"/>
        <v>0</v>
      </c>
      <c r="AC804">
        <f t="shared" si="298"/>
        <v>0</v>
      </c>
      <c r="AD804">
        <f t="shared" si="298"/>
        <v>0</v>
      </c>
      <c r="AE804">
        <f t="shared" si="298"/>
        <v>0</v>
      </c>
      <c r="AF804">
        <f t="shared" si="298"/>
        <v>0</v>
      </c>
      <c r="AG804">
        <f t="shared" si="298"/>
        <v>0</v>
      </c>
      <c r="AH804">
        <f t="shared" si="298"/>
        <v>0</v>
      </c>
      <c r="AI804">
        <f t="shared" si="298"/>
        <v>0</v>
      </c>
      <c r="AJ804">
        <f t="shared" si="298"/>
        <v>0</v>
      </c>
      <c r="AK804">
        <f t="shared" si="298"/>
        <v>0</v>
      </c>
      <c r="AL804">
        <f t="shared" si="298"/>
        <v>0</v>
      </c>
      <c r="AM804">
        <f t="shared" si="298"/>
        <v>0</v>
      </c>
      <c r="AN804">
        <f t="shared" si="298"/>
        <v>0</v>
      </c>
      <c r="AO804">
        <f t="shared" si="298"/>
        <v>0</v>
      </c>
      <c r="AP804">
        <f t="shared" si="298"/>
        <v>0</v>
      </c>
      <c r="AQ804">
        <f t="shared" si="298"/>
        <v>0</v>
      </c>
      <c r="AR804">
        <f t="shared" si="298"/>
        <v>0</v>
      </c>
      <c r="AS804">
        <f t="shared" si="303"/>
        <v>0</v>
      </c>
      <c r="AT804">
        <f t="shared" si="291"/>
        <v>0</v>
      </c>
      <c r="AV804" s="25">
        <f t="shared" si="302"/>
        <v>45.171769645733413</v>
      </c>
      <c r="AW804" s="25">
        <f t="shared" si="302"/>
        <v>127.04522300052373</v>
      </c>
      <c r="AX804" s="25">
        <f t="shared" si="302"/>
        <v>364.41551061754836</v>
      </c>
      <c r="AY804" s="25">
        <f t="shared" si="302"/>
        <v>1052.6074841407044</v>
      </c>
      <c r="AZ804" s="25">
        <f t="shared" si="302"/>
        <v>3047.8369510477814</v>
      </c>
      <c r="BA804" s="25">
        <f t="shared" si="302"/>
        <v>8832.473765734987</v>
      </c>
      <c r="BB804" s="25">
        <f t="shared" si="302"/>
        <v>25603.488645394966</v>
      </c>
      <c r="BC804" s="25">
        <f t="shared" si="302"/>
        <v>74226.582731377712</v>
      </c>
      <c r="BD804" s="25">
        <f t="shared" si="302"/>
        <v>215196.30313641208</v>
      </c>
      <c r="BE804" s="25">
        <f t="shared" si="302"/>
        <v>623900.48876334867</v>
      </c>
      <c r="BF804" s="25">
        <f t="shared" si="301"/>
        <v>1808829.499539858</v>
      </c>
      <c r="BG804" s="25">
        <f t="shared" si="301"/>
        <v>5244215.8008228196</v>
      </c>
      <c r="BH804" s="25">
        <f t="shared" si="301"/>
        <v>15204204.063164905</v>
      </c>
      <c r="BI804" s="25">
        <f t="shared" si="301"/>
        <v>44080539.207467429</v>
      </c>
      <c r="BJ804" s="25">
        <f t="shared" si="301"/>
        <v>127799787.60445273</v>
      </c>
      <c r="BK804" s="25">
        <f t="shared" si="301"/>
        <v>370521466.69325632</v>
      </c>
      <c r="BL804" s="25">
        <f t="shared" si="301"/>
        <v>1074228375.5313194</v>
      </c>
      <c r="BM804" s="25">
        <f t="shared" si="301"/>
        <v>3114439268.1283507</v>
      </c>
      <c r="BN804" s="25">
        <f t="shared" si="301"/>
        <v>9029487754.9259262</v>
      </c>
    </row>
    <row r="805" spans="2:66" x14ac:dyDescent="0.3">
      <c r="B805" s="73"/>
      <c r="F805" s="75"/>
      <c r="G805" s="23"/>
      <c r="H805" s="59">
        <f t="shared" si="286"/>
        <v>0</v>
      </c>
      <c r="I805" s="77">
        <f t="shared" si="295"/>
        <v>0</v>
      </c>
      <c r="J805">
        <f t="shared" si="300"/>
        <v>0</v>
      </c>
      <c r="K805">
        <f t="shared" si="300"/>
        <v>0</v>
      </c>
      <c r="L805">
        <f t="shared" si="300"/>
        <v>0</v>
      </c>
      <c r="M805">
        <f t="shared" ref="M805:AA805" si="304">IF(AND(M$10&lt;=$D805,$D805&lt;N$10)=TRUE,(M$9*100+100*($D805-M$10)/(N$10-M$10)),0)</f>
        <v>0</v>
      </c>
      <c r="N805">
        <f t="shared" si="304"/>
        <v>0</v>
      </c>
      <c r="O805">
        <f t="shared" si="304"/>
        <v>0</v>
      </c>
      <c r="P805">
        <f t="shared" si="304"/>
        <v>0</v>
      </c>
      <c r="Q805">
        <f t="shared" si="304"/>
        <v>0</v>
      </c>
      <c r="R805">
        <f t="shared" si="304"/>
        <v>0</v>
      </c>
      <c r="S805">
        <f t="shared" si="304"/>
        <v>0</v>
      </c>
      <c r="T805">
        <f t="shared" si="304"/>
        <v>0</v>
      </c>
      <c r="U805">
        <f t="shared" si="304"/>
        <v>0</v>
      </c>
      <c r="V805">
        <f t="shared" si="304"/>
        <v>0</v>
      </c>
      <c r="W805">
        <f t="shared" si="304"/>
        <v>0</v>
      </c>
      <c r="X805">
        <f t="shared" si="304"/>
        <v>0</v>
      </c>
      <c r="Y805">
        <f t="shared" si="304"/>
        <v>0</v>
      </c>
      <c r="Z805">
        <f t="shared" si="304"/>
        <v>0</v>
      </c>
      <c r="AA805">
        <f t="shared" si="304"/>
        <v>0</v>
      </c>
      <c r="AC805">
        <f t="shared" si="298"/>
        <v>0</v>
      </c>
      <c r="AD805">
        <f t="shared" si="298"/>
        <v>0</v>
      </c>
      <c r="AE805">
        <f t="shared" si="298"/>
        <v>0</v>
      </c>
      <c r="AF805">
        <f t="shared" si="298"/>
        <v>0</v>
      </c>
      <c r="AG805">
        <f t="shared" si="298"/>
        <v>0</v>
      </c>
      <c r="AH805">
        <f t="shared" si="298"/>
        <v>0</v>
      </c>
      <c r="AI805">
        <f t="shared" si="298"/>
        <v>0</v>
      </c>
      <c r="AJ805">
        <f t="shared" si="298"/>
        <v>0</v>
      </c>
      <c r="AK805">
        <f t="shared" si="298"/>
        <v>0</v>
      </c>
      <c r="AL805">
        <f t="shared" si="298"/>
        <v>0</v>
      </c>
      <c r="AM805">
        <f t="shared" si="298"/>
        <v>0</v>
      </c>
      <c r="AN805">
        <f t="shared" si="298"/>
        <v>0</v>
      </c>
      <c r="AO805">
        <f t="shared" si="298"/>
        <v>0</v>
      </c>
      <c r="AP805">
        <f t="shared" si="298"/>
        <v>0</v>
      </c>
      <c r="AQ805">
        <f t="shared" si="298"/>
        <v>0</v>
      </c>
      <c r="AR805">
        <f t="shared" si="298"/>
        <v>0</v>
      </c>
      <c r="AS805">
        <f t="shared" si="303"/>
        <v>0</v>
      </c>
      <c r="AT805">
        <f t="shared" si="291"/>
        <v>0</v>
      </c>
      <c r="AV805" s="25">
        <f t="shared" si="302"/>
        <v>45.171769645733413</v>
      </c>
      <c r="AW805" s="25">
        <f t="shared" si="302"/>
        <v>127.04522300052373</v>
      </c>
      <c r="AX805" s="25">
        <f t="shared" si="302"/>
        <v>364.41551061754836</v>
      </c>
      <c r="AY805" s="25">
        <f t="shared" si="302"/>
        <v>1052.6074841407044</v>
      </c>
      <c r="AZ805" s="25">
        <f t="shared" si="302"/>
        <v>3047.8369510477814</v>
      </c>
      <c r="BA805" s="25">
        <f t="shared" si="302"/>
        <v>8832.473765734987</v>
      </c>
      <c r="BB805" s="25">
        <f t="shared" si="302"/>
        <v>25603.488645394966</v>
      </c>
      <c r="BC805" s="25">
        <f t="shared" si="302"/>
        <v>74226.582731377712</v>
      </c>
      <c r="BD805" s="25">
        <f t="shared" si="302"/>
        <v>215196.30313641208</v>
      </c>
      <c r="BE805" s="25">
        <f t="shared" si="302"/>
        <v>623900.48876334867</v>
      </c>
      <c r="BF805" s="25">
        <f t="shared" si="301"/>
        <v>1808829.499539858</v>
      </c>
      <c r="BG805" s="25">
        <f t="shared" si="301"/>
        <v>5244215.8008228196</v>
      </c>
      <c r="BH805" s="25">
        <f t="shared" si="301"/>
        <v>15204204.063164905</v>
      </c>
      <c r="BI805" s="25">
        <f t="shared" si="301"/>
        <v>44080539.207467429</v>
      </c>
      <c r="BJ805" s="25">
        <f t="shared" si="301"/>
        <v>127799787.60445273</v>
      </c>
      <c r="BK805" s="25">
        <f t="shared" si="301"/>
        <v>370521466.69325632</v>
      </c>
      <c r="BL805" s="25">
        <f t="shared" si="301"/>
        <v>1074228375.5313194</v>
      </c>
      <c r="BM805" s="25">
        <f t="shared" si="301"/>
        <v>3114439268.1283507</v>
      </c>
      <c r="BN805" s="25">
        <f t="shared" si="301"/>
        <v>9029487754.9259262</v>
      </c>
    </row>
    <row r="806" spans="2:66" x14ac:dyDescent="0.3">
      <c r="B806" s="73"/>
      <c r="F806" s="75"/>
      <c r="G806" s="23"/>
      <c r="H806" s="59">
        <f t="shared" si="286"/>
        <v>0</v>
      </c>
      <c r="I806" s="77">
        <f t="shared" si="295"/>
        <v>0</v>
      </c>
      <c r="J806">
        <f t="shared" ref="J806:AA820" si="305">IF(AND(J$10&lt;=$D806,$D806&lt;K$10)=TRUE,(J$9*100+100*($D806-J$10)/(K$10-J$10)),0)</f>
        <v>0</v>
      </c>
      <c r="K806">
        <f t="shared" si="305"/>
        <v>0</v>
      </c>
      <c r="L806">
        <f t="shared" si="305"/>
        <v>0</v>
      </c>
      <c r="M806">
        <f t="shared" si="305"/>
        <v>0</v>
      </c>
      <c r="N806">
        <f t="shared" si="305"/>
        <v>0</v>
      </c>
      <c r="O806">
        <f t="shared" si="305"/>
        <v>0</v>
      </c>
      <c r="P806">
        <f t="shared" si="305"/>
        <v>0</v>
      </c>
      <c r="Q806">
        <f t="shared" si="305"/>
        <v>0</v>
      </c>
      <c r="R806">
        <f t="shared" si="305"/>
        <v>0</v>
      </c>
      <c r="S806">
        <f t="shared" si="305"/>
        <v>0</v>
      </c>
      <c r="T806">
        <f t="shared" si="305"/>
        <v>0</v>
      </c>
      <c r="U806">
        <f t="shared" si="305"/>
        <v>0</v>
      </c>
      <c r="V806">
        <f t="shared" si="305"/>
        <v>0</v>
      </c>
      <c r="W806">
        <f t="shared" si="305"/>
        <v>0</v>
      </c>
      <c r="X806">
        <f t="shared" si="305"/>
        <v>0</v>
      </c>
      <c r="Y806">
        <f t="shared" si="305"/>
        <v>0</v>
      </c>
      <c r="Z806">
        <f t="shared" si="305"/>
        <v>0</v>
      </c>
      <c r="AA806">
        <f t="shared" si="305"/>
        <v>0</v>
      </c>
      <c r="AC806">
        <f t="shared" si="298"/>
        <v>0</v>
      </c>
      <c r="AD806">
        <f t="shared" si="298"/>
        <v>0</v>
      </c>
      <c r="AE806">
        <f t="shared" si="298"/>
        <v>0</v>
      </c>
      <c r="AF806">
        <f t="shared" si="298"/>
        <v>0</v>
      </c>
      <c r="AG806">
        <f t="shared" si="298"/>
        <v>0</v>
      </c>
      <c r="AH806">
        <f t="shared" si="298"/>
        <v>0</v>
      </c>
      <c r="AI806">
        <f t="shared" si="298"/>
        <v>0</v>
      </c>
      <c r="AJ806">
        <f t="shared" si="298"/>
        <v>0</v>
      </c>
      <c r="AK806">
        <f t="shared" si="298"/>
        <v>0</v>
      </c>
      <c r="AL806">
        <f t="shared" si="298"/>
        <v>0</v>
      </c>
      <c r="AM806">
        <f t="shared" si="298"/>
        <v>0</v>
      </c>
      <c r="AN806">
        <f t="shared" si="298"/>
        <v>0</v>
      </c>
      <c r="AO806">
        <f t="shared" si="298"/>
        <v>0</v>
      </c>
      <c r="AP806">
        <f t="shared" si="298"/>
        <v>0</v>
      </c>
      <c r="AQ806">
        <f t="shared" si="298"/>
        <v>0</v>
      </c>
      <c r="AR806">
        <f t="shared" si="298"/>
        <v>0</v>
      </c>
      <c r="AS806">
        <f t="shared" si="303"/>
        <v>0</v>
      </c>
      <c r="AT806">
        <f t="shared" si="291"/>
        <v>0</v>
      </c>
      <c r="AV806" s="25">
        <f t="shared" si="302"/>
        <v>45.171769645733413</v>
      </c>
      <c r="AW806" s="25">
        <f t="shared" si="302"/>
        <v>127.04522300052373</v>
      </c>
      <c r="AX806" s="25">
        <f t="shared" si="302"/>
        <v>364.41551061754836</v>
      </c>
      <c r="AY806" s="25">
        <f t="shared" si="302"/>
        <v>1052.6074841407044</v>
      </c>
      <c r="AZ806" s="25">
        <f t="shared" si="302"/>
        <v>3047.8369510477814</v>
      </c>
      <c r="BA806" s="25">
        <f t="shared" si="302"/>
        <v>8832.473765734987</v>
      </c>
      <c r="BB806" s="25">
        <f t="shared" si="302"/>
        <v>25603.488645394966</v>
      </c>
      <c r="BC806" s="25">
        <f t="shared" si="302"/>
        <v>74226.582731377712</v>
      </c>
      <c r="BD806" s="25">
        <f t="shared" si="302"/>
        <v>215196.30313641208</v>
      </c>
      <c r="BE806" s="25">
        <f t="shared" si="302"/>
        <v>623900.48876334867</v>
      </c>
      <c r="BF806" s="25">
        <f t="shared" si="301"/>
        <v>1808829.499539858</v>
      </c>
      <c r="BG806" s="25">
        <f t="shared" si="301"/>
        <v>5244215.8008228196</v>
      </c>
      <c r="BH806" s="25">
        <f t="shared" si="301"/>
        <v>15204204.063164905</v>
      </c>
      <c r="BI806" s="25">
        <f t="shared" si="301"/>
        <v>44080539.207467429</v>
      </c>
      <c r="BJ806" s="25">
        <f t="shared" si="301"/>
        <v>127799787.60445273</v>
      </c>
      <c r="BK806" s="25">
        <f t="shared" si="301"/>
        <v>370521466.69325632</v>
      </c>
      <c r="BL806" s="25">
        <f t="shared" si="301"/>
        <v>1074228375.5313194</v>
      </c>
      <c r="BM806" s="25">
        <f t="shared" si="301"/>
        <v>3114439268.1283507</v>
      </c>
      <c r="BN806" s="25">
        <f t="shared" si="301"/>
        <v>9029487754.9259262</v>
      </c>
    </row>
    <row r="807" spans="2:66" x14ac:dyDescent="0.3">
      <c r="B807" s="73"/>
      <c r="F807" s="75"/>
      <c r="G807" s="23"/>
      <c r="H807" s="59">
        <f t="shared" si="286"/>
        <v>0</v>
      </c>
      <c r="I807" s="77">
        <f t="shared" si="295"/>
        <v>0</v>
      </c>
      <c r="J807">
        <f t="shared" si="305"/>
        <v>0</v>
      </c>
      <c r="K807">
        <f t="shared" si="305"/>
        <v>0</v>
      </c>
      <c r="L807">
        <f t="shared" si="305"/>
        <v>0</v>
      </c>
      <c r="M807">
        <f t="shared" si="305"/>
        <v>0</v>
      </c>
      <c r="N807">
        <f t="shared" si="305"/>
        <v>0</v>
      </c>
      <c r="O807">
        <f t="shared" si="305"/>
        <v>0</v>
      </c>
      <c r="P807">
        <f t="shared" si="305"/>
        <v>0</v>
      </c>
      <c r="Q807">
        <f t="shared" si="305"/>
        <v>0</v>
      </c>
      <c r="R807">
        <f t="shared" si="305"/>
        <v>0</v>
      </c>
      <c r="S807">
        <f t="shared" si="305"/>
        <v>0</v>
      </c>
      <c r="T807">
        <f t="shared" si="305"/>
        <v>0</v>
      </c>
      <c r="U807">
        <f t="shared" si="305"/>
        <v>0</v>
      </c>
      <c r="V807">
        <f t="shared" si="305"/>
        <v>0</v>
      </c>
      <c r="W807">
        <f t="shared" si="305"/>
        <v>0</v>
      </c>
      <c r="X807">
        <f t="shared" si="305"/>
        <v>0</v>
      </c>
      <c r="Y807">
        <f t="shared" si="305"/>
        <v>0</v>
      </c>
      <c r="Z807">
        <f t="shared" si="305"/>
        <v>0</v>
      </c>
      <c r="AA807">
        <f t="shared" si="305"/>
        <v>0</v>
      </c>
      <c r="AC807">
        <f t="shared" si="298"/>
        <v>0</v>
      </c>
      <c r="AD807">
        <f t="shared" si="298"/>
        <v>0</v>
      </c>
      <c r="AE807">
        <f t="shared" si="298"/>
        <v>0</v>
      </c>
      <c r="AF807">
        <f t="shared" si="298"/>
        <v>0</v>
      </c>
      <c r="AG807">
        <f t="shared" si="298"/>
        <v>0</v>
      </c>
      <c r="AH807">
        <f t="shared" si="298"/>
        <v>0</v>
      </c>
      <c r="AI807">
        <f t="shared" si="298"/>
        <v>0</v>
      </c>
      <c r="AJ807">
        <f t="shared" si="298"/>
        <v>0</v>
      </c>
      <c r="AK807">
        <f t="shared" si="298"/>
        <v>0</v>
      </c>
      <c r="AL807">
        <f t="shared" si="298"/>
        <v>0</v>
      </c>
      <c r="AM807">
        <f t="shared" si="298"/>
        <v>0</v>
      </c>
      <c r="AN807">
        <f t="shared" si="298"/>
        <v>0</v>
      </c>
      <c r="AO807">
        <f t="shared" si="298"/>
        <v>0</v>
      </c>
      <c r="AP807">
        <f t="shared" si="298"/>
        <v>0</v>
      </c>
      <c r="AQ807">
        <f t="shared" si="298"/>
        <v>0</v>
      </c>
      <c r="AR807">
        <f t="shared" si="298"/>
        <v>0</v>
      </c>
      <c r="AS807">
        <f t="shared" si="303"/>
        <v>0</v>
      </c>
      <c r="AT807">
        <f t="shared" si="291"/>
        <v>0</v>
      </c>
      <c r="AV807" s="25">
        <f t="shared" si="302"/>
        <v>45.171769645733413</v>
      </c>
      <c r="AW807" s="25">
        <f t="shared" si="302"/>
        <v>127.04522300052373</v>
      </c>
      <c r="AX807" s="25">
        <f t="shared" si="302"/>
        <v>364.41551061754836</v>
      </c>
      <c r="AY807" s="25">
        <f t="shared" si="302"/>
        <v>1052.6074841407044</v>
      </c>
      <c r="AZ807" s="25">
        <f t="shared" si="302"/>
        <v>3047.8369510477814</v>
      </c>
      <c r="BA807" s="25">
        <f t="shared" si="302"/>
        <v>8832.473765734987</v>
      </c>
      <c r="BB807" s="25">
        <f t="shared" si="302"/>
        <v>25603.488645394966</v>
      </c>
      <c r="BC807" s="25">
        <f t="shared" si="302"/>
        <v>74226.582731377712</v>
      </c>
      <c r="BD807" s="25">
        <f t="shared" si="302"/>
        <v>215196.30313641208</v>
      </c>
      <c r="BE807" s="25">
        <f t="shared" si="302"/>
        <v>623900.48876334867</v>
      </c>
      <c r="BF807" s="25">
        <f t="shared" si="301"/>
        <v>1808829.499539858</v>
      </c>
      <c r="BG807" s="25">
        <f t="shared" si="301"/>
        <v>5244215.8008228196</v>
      </c>
      <c r="BH807" s="25">
        <f t="shared" si="301"/>
        <v>15204204.063164905</v>
      </c>
      <c r="BI807" s="25">
        <f t="shared" si="301"/>
        <v>44080539.207467429</v>
      </c>
      <c r="BJ807" s="25">
        <f t="shared" si="301"/>
        <v>127799787.60445273</v>
      </c>
      <c r="BK807" s="25">
        <f t="shared" si="301"/>
        <v>370521466.69325632</v>
      </c>
      <c r="BL807" s="25">
        <f t="shared" si="301"/>
        <v>1074228375.5313194</v>
      </c>
      <c r="BM807" s="25">
        <f t="shared" si="301"/>
        <v>3114439268.1283507</v>
      </c>
      <c r="BN807" s="25">
        <f t="shared" si="301"/>
        <v>9029487754.9259262</v>
      </c>
    </row>
    <row r="808" spans="2:66" x14ac:dyDescent="0.3">
      <c r="B808" s="73"/>
      <c r="F808" s="75"/>
      <c r="G808" s="23"/>
      <c r="H808" s="59">
        <f t="shared" si="286"/>
        <v>0</v>
      </c>
      <c r="I808" s="77">
        <f t="shared" si="295"/>
        <v>0</v>
      </c>
      <c r="J808">
        <f t="shared" si="305"/>
        <v>0</v>
      </c>
      <c r="K808">
        <f t="shared" si="305"/>
        <v>0</v>
      </c>
      <c r="L808">
        <f t="shared" si="305"/>
        <v>0</v>
      </c>
      <c r="M808">
        <f t="shared" si="305"/>
        <v>0</v>
      </c>
      <c r="N808">
        <f t="shared" si="305"/>
        <v>0</v>
      </c>
      <c r="O808">
        <f t="shared" si="305"/>
        <v>0</v>
      </c>
      <c r="P808">
        <f t="shared" si="305"/>
        <v>0</v>
      </c>
      <c r="Q808">
        <f t="shared" si="305"/>
        <v>0</v>
      </c>
      <c r="R808">
        <f t="shared" si="305"/>
        <v>0</v>
      </c>
      <c r="S808">
        <f t="shared" si="305"/>
        <v>0</v>
      </c>
      <c r="T808">
        <f t="shared" si="305"/>
        <v>0</v>
      </c>
      <c r="U808">
        <f t="shared" si="305"/>
        <v>0</v>
      </c>
      <c r="V808">
        <f t="shared" si="305"/>
        <v>0</v>
      </c>
      <c r="W808">
        <f t="shared" si="305"/>
        <v>0</v>
      </c>
      <c r="X808">
        <f t="shared" si="305"/>
        <v>0</v>
      </c>
      <c r="Y808">
        <f t="shared" si="305"/>
        <v>0</v>
      </c>
      <c r="Z808">
        <f t="shared" si="305"/>
        <v>0</v>
      </c>
      <c r="AA808">
        <f t="shared" si="305"/>
        <v>0</v>
      </c>
      <c r="AC808">
        <f t="shared" si="298"/>
        <v>0</v>
      </c>
      <c r="AD808">
        <f t="shared" si="298"/>
        <v>0</v>
      </c>
      <c r="AE808">
        <f t="shared" ref="AE808:AR826" si="306">IF(AND(AX808&lt;=$G808,$G808&lt;AY808)=TRUE,AX$10*100+100*((LOG($G808)-LOG(AX808))/(LOG(AY808)-LOG(AX808))),0)</f>
        <v>0</v>
      </c>
      <c r="AF808">
        <f t="shared" si="306"/>
        <v>0</v>
      </c>
      <c r="AG808">
        <f t="shared" si="306"/>
        <v>0</v>
      </c>
      <c r="AH808">
        <f t="shared" si="306"/>
        <v>0</v>
      </c>
      <c r="AI808">
        <f t="shared" si="306"/>
        <v>0</v>
      </c>
      <c r="AJ808">
        <f t="shared" si="306"/>
        <v>0</v>
      </c>
      <c r="AK808">
        <f t="shared" si="306"/>
        <v>0</v>
      </c>
      <c r="AL808">
        <f t="shared" si="306"/>
        <v>0</v>
      </c>
      <c r="AM808">
        <f t="shared" si="306"/>
        <v>0</v>
      </c>
      <c r="AN808">
        <f t="shared" si="306"/>
        <v>0</v>
      </c>
      <c r="AO808">
        <f t="shared" si="306"/>
        <v>0</v>
      </c>
      <c r="AP808">
        <f t="shared" si="306"/>
        <v>0</v>
      </c>
      <c r="AQ808">
        <f t="shared" si="306"/>
        <v>0</v>
      </c>
      <c r="AR808">
        <f t="shared" si="306"/>
        <v>0</v>
      </c>
      <c r="AS808">
        <f t="shared" si="303"/>
        <v>0</v>
      </c>
      <c r="AT808">
        <f t="shared" si="291"/>
        <v>0</v>
      </c>
      <c r="AV808" s="25">
        <f t="shared" si="302"/>
        <v>45.171769645733413</v>
      </c>
      <c r="AW808" s="25">
        <f t="shared" si="302"/>
        <v>127.04522300052373</v>
      </c>
      <c r="AX808" s="25">
        <f t="shared" si="302"/>
        <v>364.41551061754836</v>
      </c>
      <c r="AY808" s="25">
        <f t="shared" si="302"/>
        <v>1052.6074841407044</v>
      </c>
      <c r="AZ808" s="25">
        <f t="shared" si="302"/>
        <v>3047.8369510477814</v>
      </c>
      <c r="BA808" s="25">
        <f t="shared" si="302"/>
        <v>8832.473765734987</v>
      </c>
      <c r="BB808" s="25">
        <f t="shared" si="302"/>
        <v>25603.488645394966</v>
      </c>
      <c r="BC808" s="25">
        <f t="shared" si="302"/>
        <v>74226.582731377712</v>
      </c>
      <c r="BD808" s="25">
        <f t="shared" si="302"/>
        <v>215196.30313641208</v>
      </c>
      <c r="BE808" s="25">
        <f t="shared" si="302"/>
        <v>623900.48876334867</v>
      </c>
      <c r="BF808" s="25">
        <f t="shared" si="301"/>
        <v>1808829.499539858</v>
      </c>
      <c r="BG808" s="25">
        <f t="shared" si="301"/>
        <v>5244215.8008228196</v>
      </c>
      <c r="BH808" s="25">
        <f t="shared" si="301"/>
        <v>15204204.063164905</v>
      </c>
      <c r="BI808" s="25">
        <f t="shared" si="301"/>
        <v>44080539.207467429</v>
      </c>
      <c r="BJ808" s="25">
        <f t="shared" si="301"/>
        <v>127799787.60445273</v>
      </c>
      <c r="BK808" s="25">
        <f t="shared" si="301"/>
        <v>370521466.69325632</v>
      </c>
      <c r="BL808" s="25">
        <f t="shared" si="301"/>
        <v>1074228375.5313194</v>
      </c>
      <c r="BM808" s="25">
        <f t="shared" si="301"/>
        <v>3114439268.1283507</v>
      </c>
      <c r="BN808" s="25">
        <f t="shared" si="301"/>
        <v>9029487754.9259262</v>
      </c>
    </row>
    <row r="809" spans="2:66" x14ac:dyDescent="0.3">
      <c r="B809" s="73"/>
      <c r="F809" s="75"/>
      <c r="G809" s="23"/>
      <c r="H809" s="59">
        <f t="shared" si="286"/>
        <v>0</v>
      </c>
      <c r="I809" s="77">
        <f t="shared" si="295"/>
        <v>0</v>
      </c>
      <c r="J809">
        <f t="shared" si="305"/>
        <v>0</v>
      </c>
      <c r="K809">
        <f t="shared" si="305"/>
        <v>0</v>
      </c>
      <c r="L809">
        <f t="shared" si="305"/>
        <v>0</v>
      </c>
      <c r="M809">
        <f t="shared" si="305"/>
        <v>0</v>
      </c>
      <c r="N809">
        <f t="shared" si="305"/>
        <v>0</v>
      </c>
      <c r="O809">
        <f t="shared" si="305"/>
        <v>0</v>
      </c>
      <c r="P809">
        <f t="shared" si="305"/>
        <v>0</v>
      </c>
      <c r="Q809">
        <f t="shared" si="305"/>
        <v>0</v>
      </c>
      <c r="R809">
        <f t="shared" si="305"/>
        <v>0</v>
      </c>
      <c r="S809">
        <f t="shared" si="305"/>
        <v>0</v>
      </c>
      <c r="T809">
        <f t="shared" si="305"/>
        <v>0</v>
      </c>
      <c r="U809">
        <f t="shared" si="305"/>
        <v>0</v>
      </c>
      <c r="V809">
        <f t="shared" si="305"/>
        <v>0</v>
      </c>
      <c r="W809">
        <f t="shared" si="305"/>
        <v>0</v>
      </c>
      <c r="X809">
        <f t="shared" si="305"/>
        <v>0</v>
      </c>
      <c r="Y809">
        <f t="shared" si="305"/>
        <v>0</v>
      </c>
      <c r="Z809">
        <f t="shared" si="305"/>
        <v>0</v>
      </c>
      <c r="AA809">
        <f t="shared" si="305"/>
        <v>0</v>
      </c>
      <c r="AC809">
        <f t="shared" ref="AC809:AI864" si="307">IF(AND(AV809&lt;=$G809,$G809&lt;AW809)=TRUE,AV$10*100+100*((LOG($G809)-LOG(AV809))/(LOG(AW809)-LOG(AV809))),0)</f>
        <v>0</v>
      </c>
      <c r="AD809">
        <f t="shared" si="307"/>
        <v>0</v>
      </c>
      <c r="AE809">
        <f t="shared" si="306"/>
        <v>0</v>
      </c>
      <c r="AF809">
        <f t="shared" si="306"/>
        <v>0</v>
      </c>
      <c r="AG809">
        <f t="shared" si="306"/>
        <v>0</v>
      </c>
      <c r="AH809">
        <f t="shared" si="306"/>
        <v>0</v>
      </c>
      <c r="AI809">
        <f t="shared" si="306"/>
        <v>0</v>
      </c>
      <c r="AJ809">
        <f t="shared" si="306"/>
        <v>0</v>
      </c>
      <c r="AK809">
        <f t="shared" si="306"/>
        <v>0</v>
      </c>
      <c r="AL809">
        <f t="shared" si="306"/>
        <v>0</v>
      </c>
      <c r="AM809">
        <f t="shared" si="306"/>
        <v>0</v>
      </c>
      <c r="AN809">
        <f t="shared" si="306"/>
        <v>0</v>
      </c>
      <c r="AO809">
        <f t="shared" si="306"/>
        <v>0</v>
      </c>
      <c r="AP809">
        <f t="shared" si="306"/>
        <v>0</v>
      </c>
      <c r="AQ809">
        <f t="shared" si="306"/>
        <v>0</v>
      </c>
      <c r="AR809">
        <f t="shared" si="306"/>
        <v>0</v>
      </c>
      <c r="AS809">
        <f t="shared" si="303"/>
        <v>0</v>
      </c>
      <c r="AT809">
        <f t="shared" si="291"/>
        <v>0</v>
      </c>
      <c r="AV809" s="25">
        <f t="shared" si="302"/>
        <v>45.171769645733413</v>
      </c>
      <c r="AW809" s="25">
        <f t="shared" si="302"/>
        <v>127.04522300052373</v>
      </c>
      <c r="AX809" s="25">
        <f t="shared" si="302"/>
        <v>364.41551061754836</v>
      </c>
      <c r="AY809" s="25">
        <f t="shared" si="302"/>
        <v>1052.6074841407044</v>
      </c>
      <c r="AZ809" s="25">
        <f t="shared" si="302"/>
        <v>3047.8369510477814</v>
      </c>
      <c r="BA809" s="25">
        <f t="shared" si="302"/>
        <v>8832.473765734987</v>
      </c>
      <c r="BB809" s="25">
        <f t="shared" si="302"/>
        <v>25603.488645394966</v>
      </c>
      <c r="BC809" s="25">
        <f t="shared" si="302"/>
        <v>74226.582731377712</v>
      </c>
      <c r="BD809" s="25">
        <f t="shared" si="302"/>
        <v>215196.30313641208</v>
      </c>
      <c r="BE809" s="25">
        <f t="shared" si="302"/>
        <v>623900.48876334867</v>
      </c>
      <c r="BF809" s="25">
        <f t="shared" si="301"/>
        <v>1808829.499539858</v>
      </c>
      <c r="BG809" s="25">
        <f t="shared" si="301"/>
        <v>5244215.8008228196</v>
      </c>
      <c r="BH809" s="25">
        <f t="shared" si="301"/>
        <v>15204204.063164905</v>
      </c>
      <c r="BI809" s="25">
        <f t="shared" si="301"/>
        <v>44080539.207467429</v>
      </c>
      <c r="BJ809" s="25">
        <f t="shared" si="301"/>
        <v>127799787.60445273</v>
      </c>
      <c r="BK809" s="25">
        <f t="shared" si="301"/>
        <v>370521466.69325632</v>
      </c>
      <c r="BL809" s="25">
        <f t="shared" si="301"/>
        <v>1074228375.5313194</v>
      </c>
      <c r="BM809" s="25">
        <f t="shared" si="301"/>
        <v>3114439268.1283507</v>
      </c>
      <c r="BN809" s="25">
        <f t="shared" si="301"/>
        <v>9029487754.9259262</v>
      </c>
    </row>
    <row r="810" spans="2:66" x14ac:dyDescent="0.3">
      <c r="B810" s="73"/>
      <c r="F810" s="75"/>
      <c r="G810" s="23"/>
      <c r="H810" s="59">
        <f t="shared" si="286"/>
        <v>0</v>
      </c>
      <c r="I810" s="77">
        <f t="shared" si="295"/>
        <v>0</v>
      </c>
      <c r="J810">
        <f t="shared" si="305"/>
        <v>0</v>
      </c>
      <c r="K810">
        <f t="shared" si="305"/>
        <v>0</v>
      </c>
      <c r="L810">
        <f t="shared" si="305"/>
        <v>0</v>
      </c>
      <c r="M810">
        <f t="shared" si="305"/>
        <v>0</v>
      </c>
      <c r="N810">
        <f t="shared" si="305"/>
        <v>0</v>
      </c>
      <c r="O810">
        <f t="shared" si="305"/>
        <v>0</v>
      </c>
      <c r="P810">
        <f t="shared" si="305"/>
        <v>0</v>
      </c>
      <c r="Q810">
        <f t="shared" si="305"/>
        <v>0</v>
      </c>
      <c r="R810">
        <f t="shared" si="305"/>
        <v>0</v>
      </c>
      <c r="S810">
        <f t="shared" si="305"/>
        <v>0</v>
      </c>
      <c r="T810">
        <f t="shared" si="305"/>
        <v>0</v>
      </c>
      <c r="U810">
        <f t="shared" si="305"/>
        <v>0</v>
      </c>
      <c r="V810">
        <f t="shared" si="305"/>
        <v>0</v>
      </c>
      <c r="W810">
        <f t="shared" si="305"/>
        <v>0</v>
      </c>
      <c r="X810">
        <f t="shared" si="305"/>
        <v>0</v>
      </c>
      <c r="Y810">
        <f t="shared" si="305"/>
        <v>0</v>
      </c>
      <c r="Z810">
        <f t="shared" si="305"/>
        <v>0</v>
      </c>
      <c r="AA810">
        <f t="shared" si="305"/>
        <v>0</v>
      </c>
      <c r="AC810">
        <f t="shared" si="307"/>
        <v>0</v>
      </c>
      <c r="AD810">
        <f t="shared" si="307"/>
        <v>0</v>
      </c>
      <c r="AE810">
        <f t="shared" si="306"/>
        <v>0</v>
      </c>
      <c r="AF810">
        <f t="shared" si="306"/>
        <v>0</v>
      </c>
      <c r="AG810">
        <f t="shared" si="306"/>
        <v>0</v>
      </c>
      <c r="AH810">
        <f t="shared" si="306"/>
        <v>0</v>
      </c>
      <c r="AI810">
        <f t="shared" si="306"/>
        <v>0</v>
      </c>
      <c r="AJ810">
        <f t="shared" si="306"/>
        <v>0</v>
      </c>
      <c r="AK810">
        <f t="shared" si="306"/>
        <v>0</v>
      </c>
      <c r="AL810">
        <f t="shared" si="306"/>
        <v>0</v>
      </c>
      <c r="AM810">
        <f t="shared" si="306"/>
        <v>0</v>
      </c>
      <c r="AN810">
        <f t="shared" si="306"/>
        <v>0</v>
      </c>
      <c r="AO810">
        <f t="shared" si="306"/>
        <v>0</v>
      </c>
      <c r="AP810">
        <f t="shared" si="306"/>
        <v>0</v>
      </c>
      <c r="AQ810">
        <f t="shared" si="306"/>
        <v>0</v>
      </c>
      <c r="AR810">
        <f t="shared" si="306"/>
        <v>0</v>
      </c>
      <c r="AS810">
        <f t="shared" si="303"/>
        <v>0</v>
      </c>
      <c r="AT810">
        <f t="shared" si="291"/>
        <v>0</v>
      </c>
      <c r="AV810" s="25">
        <f t="shared" si="302"/>
        <v>45.171769645733413</v>
      </c>
      <c r="AW810" s="25">
        <f t="shared" si="302"/>
        <v>127.04522300052373</v>
      </c>
      <c r="AX810" s="25">
        <f t="shared" si="302"/>
        <v>364.41551061754836</v>
      </c>
      <c r="AY810" s="25">
        <f t="shared" si="302"/>
        <v>1052.6074841407044</v>
      </c>
      <c r="AZ810" s="25">
        <f t="shared" si="302"/>
        <v>3047.8369510477814</v>
      </c>
      <c r="BA810" s="25">
        <f t="shared" si="302"/>
        <v>8832.473765734987</v>
      </c>
      <c r="BB810" s="25">
        <f t="shared" si="302"/>
        <v>25603.488645394966</v>
      </c>
      <c r="BC810" s="25">
        <f t="shared" si="302"/>
        <v>74226.582731377712</v>
      </c>
      <c r="BD810" s="25">
        <f t="shared" si="302"/>
        <v>215196.30313641208</v>
      </c>
      <c r="BE810" s="25">
        <f t="shared" si="302"/>
        <v>623900.48876334867</v>
      </c>
      <c r="BF810" s="25">
        <f t="shared" si="301"/>
        <v>1808829.499539858</v>
      </c>
      <c r="BG810" s="25">
        <f t="shared" si="301"/>
        <v>5244215.8008228196</v>
      </c>
      <c r="BH810" s="25">
        <f t="shared" si="301"/>
        <v>15204204.063164905</v>
      </c>
      <c r="BI810" s="25">
        <f t="shared" si="301"/>
        <v>44080539.207467429</v>
      </c>
      <c r="BJ810" s="25">
        <f t="shared" si="301"/>
        <v>127799787.60445273</v>
      </c>
      <c r="BK810" s="25">
        <f t="shared" si="301"/>
        <v>370521466.69325632</v>
      </c>
      <c r="BL810" s="25">
        <f t="shared" si="301"/>
        <v>1074228375.5313194</v>
      </c>
      <c r="BM810" s="25">
        <f t="shared" si="301"/>
        <v>3114439268.1283507</v>
      </c>
      <c r="BN810" s="25">
        <f t="shared" si="301"/>
        <v>9029487754.9259262</v>
      </c>
    </row>
    <row r="811" spans="2:66" x14ac:dyDescent="0.3">
      <c r="B811" s="73"/>
      <c r="F811" s="75"/>
      <c r="G811" s="23"/>
      <c r="H811" s="59">
        <f t="shared" si="286"/>
        <v>0</v>
      </c>
      <c r="I811" s="77">
        <f t="shared" si="295"/>
        <v>0</v>
      </c>
      <c r="J811">
        <f t="shared" si="305"/>
        <v>0</v>
      </c>
      <c r="K811">
        <f t="shared" si="305"/>
        <v>0</v>
      </c>
      <c r="L811">
        <f t="shared" si="305"/>
        <v>0</v>
      </c>
      <c r="M811">
        <f t="shared" si="305"/>
        <v>0</v>
      </c>
      <c r="N811">
        <f t="shared" si="305"/>
        <v>0</v>
      </c>
      <c r="O811">
        <f t="shared" si="305"/>
        <v>0</v>
      </c>
      <c r="P811">
        <f t="shared" si="305"/>
        <v>0</v>
      </c>
      <c r="Q811">
        <f t="shared" si="305"/>
        <v>0</v>
      </c>
      <c r="R811">
        <f t="shared" si="305"/>
        <v>0</v>
      </c>
      <c r="S811">
        <f t="shared" si="305"/>
        <v>0</v>
      </c>
      <c r="T811">
        <f t="shared" si="305"/>
        <v>0</v>
      </c>
      <c r="U811">
        <f t="shared" si="305"/>
        <v>0</v>
      </c>
      <c r="V811">
        <f t="shared" si="305"/>
        <v>0</v>
      </c>
      <c r="W811">
        <f t="shared" si="305"/>
        <v>0</v>
      </c>
      <c r="X811">
        <f t="shared" si="305"/>
        <v>0</v>
      </c>
      <c r="Y811">
        <f t="shared" si="305"/>
        <v>0</v>
      </c>
      <c r="Z811">
        <f t="shared" si="305"/>
        <v>0</v>
      </c>
      <c r="AA811">
        <f t="shared" si="305"/>
        <v>0</v>
      </c>
      <c r="AC811">
        <f t="shared" si="307"/>
        <v>0</v>
      </c>
      <c r="AD811">
        <f t="shared" si="307"/>
        <v>0</v>
      </c>
      <c r="AE811">
        <f t="shared" si="306"/>
        <v>0</v>
      </c>
      <c r="AF811">
        <f t="shared" si="306"/>
        <v>0</v>
      </c>
      <c r="AG811">
        <f t="shared" si="306"/>
        <v>0</v>
      </c>
      <c r="AH811">
        <f t="shared" si="306"/>
        <v>0</v>
      </c>
      <c r="AI811">
        <f t="shared" si="306"/>
        <v>0</v>
      </c>
      <c r="AJ811">
        <f t="shared" si="306"/>
        <v>0</v>
      </c>
      <c r="AK811">
        <f t="shared" si="306"/>
        <v>0</v>
      </c>
      <c r="AL811">
        <f t="shared" si="306"/>
        <v>0</v>
      </c>
      <c r="AM811">
        <f t="shared" si="306"/>
        <v>0</v>
      </c>
      <c r="AN811">
        <f t="shared" si="306"/>
        <v>0</v>
      </c>
      <c r="AO811">
        <f t="shared" si="306"/>
        <v>0</v>
      </c>
      <c r="AP811">
        <f t="shared" si="306"/>
        <v>0</v>
      </c>
      <c r="AQ811">
        <f t="shared" si="306"/>
        <v>0</v>
      </c>
      <c r="AR811">
        <f t="shared" si="306"/>
        <v>0</v>
      </c>
      <c r="AS811">
        <f t="shared" si="303"/>
        <v>0</v>
      </c>
      <c r="AT811">
        <f t="shared" si="291"/>
        <v>0</v>
      </c>
      <c r="AV811" s="25">
        <f t="shared" si="302"/>
        <v>45.171769645733413</v>
      </c>
      <c r="AW811" s="25">
        <f t="shared" si="302"/>
        <v>127.04522300052373</v>
      </c>
      <c r="AX811" s="25">
        <f t="shared" si="302"/>
        <v>364.41551061754836</v>
      </c>
      <c r="AY811" s="25">
        <f t="shared" si="302"/>
        <v>1052.6074841407044</v>
      </c>
      <c r="AZ811" s="25">
        <f t="shared" si="302"/>
        <v>3047.8369510477814</v>
      </c>
      <c r="BA811" s="25">
        <f t="shared" si="302"/>
        <v>8832.473765734987</v>
      </c>
      <c r="BB811" s="25">
        <f t="shared" si="302"/>
        <v>25603.488645394966</v>
      </c>
      <c r="BC811" s="25">
        <f t="shared" si="302"/>
        <v>74226.582731377712</v>
      </c>
      <c r="BD811" s="25">
        <f t="shared" si="302"/>
        <v>215196.30313641208</v>
      </c>
      <c r="BE811" s="25">
        <f t="shared" si="302"/>
        <v>623900.48876334867</v>
      </c>
      <c r="BF811" s="25">
        <f t="shared" si="302"/>
        <v>1808829.499539858</v>
      </c>
      <c r="BG811" s="25">
        <f t="shared" si="302"/>
        <v>5244215.8008228196</v>
      </c>
      <c r="BH811" s="25">
        <f t="shared" si="302"/>
        <v>15204204.063164905</v>
      </c>
      <c r="BI811" s="25">
        <f t="shared" si="302"/>
        <v>44080539.207467429</v>
      </c>
      <c r="BJ811" s="25">
        <f t="shared" si="302"/>
        <v>127799787.60445273</v>
      </c>
      <c r="BK811" s="25">
        <f t="shared" si="302"/>
        <v>370521466.69325632</v>
      </c>
      <c r="BL811" s="25">
        <f t="shared" ref="BF811:BN826" si="308">$H$1+EXP(EXP($H$6*($E$4+($D811-$D$4)*$C$4)+$H$5)*BL$10+EXP($H$4*($E$4+($D811-$D$4)*$C$4)+$H$3)+$H$2)</f>
        <v>1074228375.5313194</v>
      </c>
      <c r="BM811" s="25">
        <f t="shared" si="308"/>
        <v>3114439268.1283507</v>
      </c>
      <c r="BN811" s="25">
        <f t="shared" si="308"/>
        <v>9029487754.9259262</v>
      </c>
    </row>
    <row r="812" spans="2:66" x14ac:dyDescent="0.3">
      <c r="B812" s="73"/>
      <c r="F812" s="75"/>
      <c r="G812" s="23"/>
      <c r="H812" s="59">
        <f t="shared" si="286"/>
        <v>0</v>
      </c>
      <c r="I812" s="77">
        <f t="shared" si="295"/>
        <v>0</v>
      </c>
      <c r="J812">
        <f t="shared" si="305"/>
        <v>0</v>
      </c>
      <c r="K812">
        <f t="shared" si="305"/>
        <v>0</v>
      </c>
      <c r="L812">
        <f t="shared" si="305"/>
        <v>0</v>
      </c>
      <c r="M812">
        <f t="shared" si="305"/>
        <v>0</v>
      </c>
      <c r="N812">
        <f t="shared" si="305"/>
        <v>0</v>
      </c>
      <c r="O812">
        <f t="shared" si="305"/>
        <v>0</v>
      </c>
      <c r="P812">
        <f t="shared" si="305"/>
        <v>0</v>
      </c>
      <c r="Q812">
        <f t="shared" si="305"/>
        <v>0</v>
      </c>
      <c r="R812">
        <f t="shared" si="305"/>
        <v>0</v>
      </c>
      <c r="S812">
        <f t="shared" si="305"/>
        <v>0</v>
      </c>
      <c r="T812">
        <f t="shared" si="305"/>
        <v>0</v>
      </c>
      <c r="U812">
        <f t="shared" si="305"/>
        <v>0</v>
      </c>
      <c r="V812">
        <f t="shared" si="305"/>
        <v>0</v>
      </c>
      <c r="W812">
        <f t="shared" si="305"/>
        <v>0</v>
      </c>
      <c r="X812">
        <f t="shared" si="305"/>
        <v>0</v>
      </c>
      <c r="Y812">
        <f t="shared" si="305"/>
        <v>0</v>
      </c>
      <c r="Z812">
        <f t="shared" si="305"/>
        <v>0</v>
      </c>
      <c r="AA812">
        <f t="shared" si="305"/>
        <v>0</v>
      </c>
      <c r="AC812">
        <f t="shared" si="307"/>
        <v>0</v>
      </c>
      <c r="AD812">
        <f t="shared" si="307"/>
        <v>0</v>
      </c>
      <c r="AE812">
        <f t="shared" si="306"/>
        <v>0</v>
      </c>
      <c r="AF812">
        <f t="shared" si="306"/>
        <v>0</v>
      </c>
      <c r="AG812">
        <f t="shared" si="306"/>
        <v>0</v>
      </c>
      <c r="AH812">
        <f t="shared" si="306"/>
        <v>0</v>
      </c>
      <c r="AI812">
        <f t="shared" si="306"/>
        <v>0</v>
      </c>
      <c r="AJ812">
        <f t="shared" si="306"/>
        <v>0</v>
      </c>
      <c r="AK812">
        <f t="shared" si="306"/>
        <v>0</v>
      </c>
      <c r="AL812">
        <f t="shared" si="306"/>
        <v>0</v>
      </c>
      <c r="AM812">
        <f t="shared" si="306"/>
        <v>0</v>
      </c>
      <c r="AN812">
        <f t="shared" si="306"/>
        <v>0</v>
      </c>
      <c r="AO812">
        <f t="shared" si="306"/>
        <v>0</v>
      </c>
      <c r="AP812">
        <f t="shared" si="306"/>
        <v>0</v>
      </c>
      <c r="AQ812">
        <f t="shared" si="306"/>
        <v>0</v>
      </c>
      <c r="AR812">
        <f t="shared" si="306"/>
        <v>0</v>
      </c>
      <c r="AS812">
        <f t="shared" si="303"/>
        <v>0</v>
      </c>
      <c r="AT812">
        <f t="shared" si="291"/>
        <v>0</v>
      </c>
      <c r="AV812" s="25">
        <f t="shared" ref="AV812:BK827" si="309">$H$1+EXP(EXP($H$6*($E$4+($D812-$D$4)*$C$4)+$H$5)*AV$10+EXP($H$4*($E$4+($D812-$D$4)*$C$4)+$H$3)+$H$2)</f>
        <v>45.171769645733413</v>
      </c>
      <c r="AW812" s="25">
        <f t="shared" si="309"/>
        <v>127.04522300052373</v>
      </c>
      <c r="AX812" s="25">
        <f t="shared" si="309"/>
        <v>364.41551061754836</v>
      </c>
      <c r="AY812" s="25">
        <f t="shared" si="309"/>
        <v>1052.6074841407044</v>
      </c>
      <c r="AZ812" s="25">
        <f t="shared" si="309"/>
        <v>3047.8369510477814</v>
      </c>
      <c r="BA812" s="25">
        <f t="shared" si="309"/>
        <v>8832.473765734987</v>
      </c>
      <c r="BB812" s="25">
        <f t="shared" si="309"/>
        <v>25603.488645394966</v>
      </c>
      <c r="BC812" s="25">
        <f t="shared" si="309"/>
        <v>74226.582731377712</v>
      </c>
      <c r="BD812" s="25">
        <f t="shared" si="309"/>
        <v>215196.30313641208</v>
      </c>
      <c r="BE812" s="25">
        <f t="shared" si="309"/>
        <v>623900.48876334867</v>
      </c>
      <c r="BF812" s="25">
        <f t="shared" si="308"/>
        <v>1808829.499539858</v>
      </c>
      <c r="BG812" s="25">
        <f t="shared" si="308"/>
        <v>5244215.8008228196</v>
      </c>
      <c r="BH812" s="25">
        <f t="shared" si="308"/>
        <v>15204204.063164905</v>
      </c>
      <c r="BI812" s="25">
        <f t="shared" si="308"/>
        <v>44080539.207467429</v>
      </c>
      <c r="BJ812" s="25">
        <f t="shared" si="308"/>
        <v>127799787.60445273</v>
      </c>
      <c r="BK812" s="25">
        <f t="shared" si="308"/>
        <v>370521466.69325632</v>
      </c>
      <c r="BL812" s="25">
        <f t="shared" si="308"/>
        <v>1074228375.5313194</v>
      </c>
      <c r="BM812" s="25">
        <f t="shared" si="308"/>
        <v>3114439268.1283507</v>
      </c>
      <c r="BN812" s="25">
        <f t="shared" si="308"/>
        <v>9029487754.9259262</v>
      </c>
    </row>
    <row r="813" spans="2:66" x14ac:dyDescent="0.3">
      <c r="B813" s="73"/>
      <c r="F813" s="75"/>
      <c r="G813" s="23"/>
      <c r="H813" s="59">
        <f t="shared" si="286"/>
        <v>0</v>
      </c>
      <c r="I813" s="77">
        <f t="shared" si="295"/>
        <v>0</v>
      </c>
      <c r="J813">
        <f t="shared" si="305"/>
        <v>0</v>
      </c>
      <c r="K813">
        <f t="shared" si="305"/>
        <v>0</v>
      </c>
      <c r="L813">
        <f t="shared" si="305"/>
        <v>0</v>
      </c>
      <c r="M813">
        <f t="shared" si="305"/>
        <v>0</v>
      </c>
      <c r="N813">
        <f t="shared" si="305"/>
        <v>0</v>
      </c>
      <c r="O813">
        <f t="shared" si="305"/>
        <v>0</v>
      </c>
      <c r="P813">
        <f t="shared" si="305"/>
        <v>0</v>
      </c>
      <c r="Q813">
        <f t="shared" si="305"/>
        <v>0</v>
      </c>
      <c r="R813">
        <f t="shared" si="305"/>
        <v>0</v>
      </c>
      <c r="S813">
        <f t="shared" si="305"/>
        <v>0</v>
      </c>
      <c r="T813">
        <f t="shared" si="305"/>
        <v>0</v>
      </c>
      <c r="U813">
        <f t="shared" si="305"/>
        <v>0</v>
      </c>
      <c r="V813">
        <f t="shared" si="305"/>
        <v>0</v>
      </c>
      <c r="W813">
        <f t="shared" si="305"/>
        <v>0</v>
      </c>
      <c r="X813">
        <f t="shared" si="305"/>
        <v>0</v>
      </c>
      <c r="Y813">
        <f t="shared" si="305"/>
        <v>0</v>
      </c>
      <c r="Z813">
        <f t="shared" si="305"/>
        <v>0</v>
      </c>
      <c r="AA813">
        <f t="shared" si="305"/>
        <v>0</v>
      </c>
      <c r="AC813">
        <f t="shared" si="307"/>
        <v>0</v>
      </c>
      <c r="AD813">
        <f t="shared" si="307"/>
        <v>0</v>
      </c>
      <c r="AE813">
        <f t="shared" si="306"/>
        <v>0</v>
      </c>
      <c r="AF813">
        <f t="shared" si="306"/>
        <v>0</v>
      </c>
      <c r="AG813">
        <f t="shared" si="306"/>
        <v>0</v>
      </c>
      <c r="AH813">
        <f t="shared" si="306"/>
        <v>0</v>
      </c>
      <c r="AI813">
        <f t="shared" si="306"/>
        <v>0</v>
      </c>
      <c r="AJ813">
        <f t="shared" si="306"/>
        <v>0</v>
      </c>
      <c r="AK813">
        <f t="shared" si="306"/>
        <v>0</v>
      </c>
      <c r="AL813">
        <f t="shared" si="306"/>
        <v>0</v>
      </c>
      <c r="AM813">
        <f t="shared" si="306"/>
        <v>0</v>
      </c>
      <c r="AN813">
        <f t="shared" si="306"/>
        <v>0</v>
      </c>
      <c r="AO813">
        <f t="shared" si="306"/>
        <v>0</v>
      </c>
      <c r="AP813">
        <f t="shared" si="306"/>
        <v>0</v>
      </c>
      <c r="AQ813">
        <f t="shared" si="306"/>
        <v>0</v>
      </c>
      <c r="AR813">
        <f t="shared" si="306"/>
        <v>0</v>
      </c>
      <c r="AS813">
        <f t="shared" si="303"/>
        <v>0</v>
      </c>
      <c r="AT813">
        <f t="shared" si="291"/>
        <v>0</v>
      </c>
      <c r="AV813" s="25">
        <f t="shared" si="309"/>
        <v>45.171769645733413</v>
      </c>
      <c r="AW813" s="25">
        <f t="shared" si="309"/>
        <v>127.04522300052373</v>
      </c>
      <c r="AX813" s="25">
        <f t="shared" si="309"/>
        <v>364.41551061754836</v>
      </c>
      <c r="AY813" s="25">
        <f t="shared" si="309"/>
        <v>1052.6074841407044</v>
      </c>
      <c r="AZ813" s="25">
        <f t="shared" si="309"/>
        <v>3047.8369510477814</v>
      </c>
      <c r="BA813" s="25">
        <f t="shared" si="309"/>
        <v>8832.473765734987</v>
      </c>
      <c r="BB813" s="25">
        <f t="shared" si="309"/>
        <v>25603.488645394966</v>
      </c>
      <c r="BC813" s="25">
        <f t="shared" si="309"/>
        <v>74226.582731377712</v>
      </c>
      <c r="BD813" s="25">
        <f t="shared" si="309"/>
        <v>215196.30313641208</v>
      </c>
      <c r="BE813" s="25">
        <f t="shared" si="309"/>
        <v>623900.48876334867</v>
      </c>
      <c r="BF813" s="25">
        <f t="shared" si="308"/>
        <v>1808829.499539858</v>
      </c>
      <c r="BG813" s="25">
        <f t="shared" si="308"/>
        <v>5244215.8008228196</v>
      </c>
      <c r="BH813" s="25">
        <f t="shared" si="308"/>
        <v>15204204.063164905</v>
      </c>
      <c r="BI813" s="25">
        <f t="shared" si="308"/>
        <v>44080539.207467429</v>
      </c>
      <c r="BJ813" s="25">
        <f t="shared" si="308"/>
        <v>127799787.60445273</v>
      </c>
      <c r="BK813" s="25">
        <f t="shared" si="308"/>
        <v>370521466.69325632</v>
      </c>
      <c r="BL813" s="25">
        <f t="shared" si="308"/>
        <v>1074228375.5313194</v>
      </c>
      <c r="BM813" s="25">
        <f t="shared" si="308"/>
        <v>3114439268.1283507</v>
      </c>
      <c r="BN813" s="25">
        <f t="shared" si="308"/>
        <v>9029487754.9259262</v>
      </c>
    </row>
    <row r="814" spans="2:66" x14ac:dyDescent="0.3">
      <c r="B814" s="73"/>
      <c r="F814" s="75"/>
      <c r="G814" s="23"/>
      <c r="H814" s="59">
        <f t="shared" ref="H814:H877" si="310">SUM(J814:Z814)</f>
        <v>0</v>
      </c>
      <c r="I814" s="77">
        <f t="shared" si="295"/>
        <v>0</v>
      </c>
      <c r="J814">
        <f t="shared" si="305"/>
        <v>0</v>
      </c>
      <c r="K814">
        <f t="shared" si="305"/>
        <v>0</v>
      </c>
      <c r="L814">
        <f t="shared" si="305"/>
        <v>0</v>
      </c>
      <c r="M814">
        <f t="shared" si="305"/>
        <v>0</v>
      </c>
      <c r="N814">
        <f t="shared" si="305"/>
        <v>0</v>
      </c>
      <c r="O814">
        <f t="shared" si="305"/>
        <v>0</v>
      </c>
      <c r="P814">
        <f t="shared" si="305"/>
        <v>0</v>
      </c>
      <c r="Q814">
        <f t="shared" si="305"/>
        <v>0</v>
      </c>
      <c r="R814">
        <f t="shared" si="305"/>
        <v>0</v>
      </c>
      <c r="S814">
        <f t="shared" si="305"/>
        <v>0</v>
      </c>
      <c r="T814">
        <f t="shared" si="305"/>
        <v>0</v>
      </c>
      <c r="U814">
        <f t="shared" si="305"/>
        <v>0</v>
      </c>
      <c r="V814">
        <f t="shared" si="305"/>
        <v>0</v>
      </c>
      <c r="W814">
        <f t="shared" si="305"/>
        <v>0</v>
      </c>
      <c r="X814">
        <f t="shared" si="305"/>
        <v>0</v>
      </c>
      <c r="Y814">
        <f t="shared" si="305"/>
        <v>0</v>
      </c>
      <c r="Z814">
        <f t="shared" si="305"/>
        <v>0</v>
      </c>
      <c r="AA814">
        <f t="shared" si="305"/>
        <v>0</v>
      </c>
      <c r="AC814">
        <f t="shared" si="307"/>
        <v>0</v>
      </c>
      <c r="AD814">
        <f t="shared" si="307"/>
        <v>0</v>
      </c>
      <c r="AE814">
        <f t="shared" si="306"/>
        <v>0</v>
      </c>
      <c r="AF814">
        <f t="shared" si="306"/>
        <v>0</v>
      </c>
      <c r="AG814">
        <f t="shared" si="306"/>
        <v>0</v>
      </c>
      <c r="AH814">
        <f t="shared" si="306"/>
        <v>0</v>
      </c>
      <c r="AI814">
        <f t="shared" si="306"/>
        <v>0</v>
      </c>
      <c r="AJ814">
        <f t="shared" si="306"/>
        <v>0</v>
      </c>
      <c r="AK814">
        <f t="shared" si="306"/>
        <v>0</v>
      </c>
      <c r="AL814">
        <f t="shared" si="306"/>
        <v>0</v>
      </c>
      <c r="AM814">
        <f t="shared" si="306"/>
        <v>0</v>
      </c>
      <c r="AN814">
        <f t="shared" si="306"/>
        <v>0</v>
      </c>
      <c r="AO814">
        <f t="shared" si="306"/>
        <v>0</v>
      </c>
      <c r="AP814">
        <f t="shared" si="306"/>
        <v>0</v>
      </c>
      <c r="AQ814">
        <f t="shared" si="306"/>
        <v>0</v>
      </c>
      <c r="AR814">
        <f t="shared" si="306"/>
        <v>0</v>
      </c>
      <c r="AS814">
        <f t="shared" si="303"/>
        <v>0</v>
      </c>
      <c r="AT814">
        <f t="shared" si="291"/>
        <v>0</v>
      </c>
      <c r="AV814" s="25">
        <f t="shared" si="309"/>
        <v>45.171769645733413</v>
      </c>
      <c r="AW814" s="25">
        <f t="shared" si="309"/>
        <v>127.04522300052373</v>
      </c>
      <c r="AX814" s="25">
        <f t="shared" si="309"/>
        <v>364.41551061754836</v>
      </c>
      <c r="AY814" s="25">
        <f t="shared" si="309"/>
        <v>1052.6074841407044</v>
      </c>
      <c r="AZ814" s="25">
        <f t="shared" si="309"/>
        <v>3047.8369510477814</v>
      </c>
      <c r="BA814" s="25">
        <f t="shared" si="309"/>
        <v>8832.473765734987</v>
      </c>
      <c r="BB814" s="25">
        <f t="shared" si="309"/>
        <v>25603.488645394966</v>
      </c>
      <c r="BC814" s="25">
        <f t="shared" si="309"/>
        <v>74226.582731377712</v>
      </c>
      <c r="BD814" s="25">
        <f t="shared" si="309"/>
        <v>215196.30313641208</v>
      </c>
      <c r="BE814" s="25">
        <f t="shared" si="309"/>
        <v>623900.48876334867</v>
      </c>
      <c r="BF814" s="25">
        <f t="shared" si="308"/>
        <v>1808829.499539858</v>
      </c>
      <c r="BG814" s="25">
        <f t="shared" si="308"/>
        <v>5244215.8008228196</v>
      </c>
      <c r="BH814" s="25">
        <f t="shared" si="308"/>
        <v>15204204.063164905</v>
      </c>
      <c r="BI814" s="25">
        <f t="shared" si="308"/>
        <v>44080539.207467429</v>
      </c>
      <c r="BJ814" s="25">
        <f t="shared" si="308"/>
        <v>127799787.60445273</v>
      </c>
      <c r="BK814" s="25">
        <f t="shared" si="308"/>
        <v>370521466.69325632</v>
      </c>
      <c r="BL814" s="25">
        <f t="shared" si="308"/>
        <v>1074228375.5313194</v>
      </c>
      <c r="BM814" s="25">
        <f t="shared" si="308"/>
        <v>3114439268.1283507</v>
      </c>
      <c r="BN814" s="25">
        <f t="shared" si="308"/>
        <v>9029487754.9259262</v>
      </c>
    </row>
    <row r="815" spans="2:66" x14ac:dyDescent="0.3">
      <c r="B815" s="73"/>
      <c r="F815" s="75"/>
      <c r="G815" s="23"/>
      <c r="H815" s="59">
        <f t="shared" si="310"/>
        <v>0</v>
      </c>
      <c r="I815" s="77">
        <f t="shared" si="295"/>
        <v>0</v>
      </c>
      <c r="J815">
        <f t="shared" si="305"/>
        <v>0</v>
      </c>
      <c r="K815">
        <f t="shared" si="305"/>
        <v>0</v>
      </c>
      <c r="L815">
        <f t="shared" si="305"/>
        <v>0</v>
      </c>
      <c r="M815">
        <f t="shared" si="305"/>
        <v>0</v>
      </c>
      <c r="N815">
        <f t="shared" si="305"/>
        <v>0</v>
      </c>
      <c r="O815">
        <f t="shared" si="305"/>
        <v>0</v>
      </c>
      <c r="P815">
        <f t="shared" si="305"/>
        <v>0</v>
      </c>
      <c r="Q815">
        <f t="shared" si="305"/>
        <v>0</v>
      </c>
      <c r="R815">
        <f t="shared" si="305"/>
        <v>0</v>
      </c>
      <c r="S815">
        <f t="shared" si="305"/>
        <v>0</v>
      </c>
      <c r="T815">
        <f t="shared" si="305"/>
        <v>0</v>
      </c>
      <c r="U815">
        <f t="shared" si="305"/>
        <v>0</v>
      </c>
      <c r="V815">
        <f t="shared" si="305"/>
        <v>0</v>
      </c>
      <c r="W815">
        <f t="shared" si="305"/>
        <v>0</v>
      </c>
      <c r="X815">
        <f t="shared" si="305"/>
        <v>0</v>
      </c>
      <c r="Y815">
        <f t="shared" si="305"/>
        <v>0</v>
      </c>
      <c r="Z815">
        <f t="shared" si="305"/>
        <v>0</v>
      </c>
      <c r="AA815">
        <f t="shared" si="305"/>
        <v>0</v>
      </c>
      <c r="AC815">
        <f t="shared" si="307"/>
        <v>0</v>
      </c>
      <c r="AD815">
        <f t="shared" si="307"/>
        <v>0</v>
      </c>
      <c r="AE815">
        <f t="shared" si="306"/>
        <v>0</v>
      </c>
      <c r="AF815">
        <f t="shared" si="306"/>
        <v>0</v>
      </c>
      <c r="AG815">
        <f t="shared" si="306"/>
        <v>0</v>
      </c>
      <c r="AH815">
        <f t="shared" si="306"/>
        <v>0</v>
      </c>
      <c r="AI815">
        <f t="shared" si="306"/>
        <v>0</v>
      </c>
      <c r="AJ815">
        <f t="shared" si="306"/>
        <v>0</v>
      </c>
      <c r="AK815">
        <f t="shared" si="306"/>
        <v>0</v>
      </c>
      <c r="AL815">
        <f t="shared" si="306"/>
        <v>0</v>
      </c>
      <c r="AM815">
        <f t="shared" si="306"/>
        <v>0</v>
      </c>
      <c r="AN815">
        <f t="shared" si="306"/>
        <v>0</v>
      </c>
      <c r="AO815">
        <f t="shared" si="306"/>
        <v>0</v>
      </c>
      <c r="AP815">
        <f t="shared" si="306"/>
        <v>0</v>
      </c>
      <c r="AQ815">
        <f t="shared" si="306"/>
        <v>0</v>
      </c>
      <c r="AR815">
        <f t="shared" si="306"/>
        <v>0</v>
      </c>
      <c r="AS815">
        <f t="shared" si="303"/>
        <v>0</v>
      </c>
      <c r="AT815">
        <f t="shared" si="291"/>
        <v>0</v>
      </c>
      <c r="AV815" s="25">
        <f t="shared" si="309"/>
        <v>45.171769645733413</v>
      </c>
      <c r="AW815" s="25">
        <f t="shared" si="309"/>
        <v>127.04522300052373</v>
      </c>
      <c r="AX815" s="25">
        <f t="shared" si="309"/>
        <v>364.41551061754836</v>
      </c>
      <c r="AY815" s="25">
        <f t="shared" si="309"/>
        <v>1052.6074841407044</v>
      </c>
      <c r="AZ815" s="25">
        <f t="shared" si="309"/>
        <v>3047.8369510477814</v>
      </c>
      <c r="BA815" s="25">
        <f t="shared" si="309"/>
        <v>8832.473765734987</v>
      </c>
      <c r="BB815" s="25">
        <f t="shared" si="309"/>
        <v>25603.488645394966</v>
      </c>
      <c r="BC815" s="25">
        <f t="shared" si="309"/>
        <v>74226.582731377712</v>
      </c>
      <c r="BD815" s="25">
        <f t="shared" si="309"/>
        <v>215196.30313641208</v>
      </c>
      <c r="BE815" s="25">
        <f t="shared" si="309"/>
        <v>623900.48876334867</v>
      </c>
      <c r="BF815" s="25">
        <f t="shared" si="308"/>
        <v>1808829.499539858</v>
      </c>
      <c r="BG815" s="25">
        <f t="shared" si="308"/>
        <v>5244215.8008228196</v>
      </c>
      <c r="BH815" s="25">
        <f t="shared" si="308"/>
        <v>15204204.063164905</v>
      </c>
      <c r="BI815" s="25">
        <f t="shared" si="308"/>
        <v>44080539.207467429</v>
      </c>
      <c r="BJ815" s="25">
        <f t="shared" si="308"/>
        <v>127799787.60445273</v>
      </c>
      <c r="BK815" s="25">
        <f t="shared" si="308"/>
        <v>370521466.69325632</v>
      </c>
      <c r="BL815" s="25">
        <f t="shared" si="308"/>
        <v>1074228375.5313194</v>
      </c>
      <c r="BM815" s="25">
        <f t="shared" si="308"/>
        <v>3114439268.1283507</v>
      </c>
      <c r="BN815" s="25">
        <f t="shared" si="308"/>
        <v>9029487754.9259262</v>
      </c>
    </row>
    <row r="816" spans="2:66" x14ac:dyDescent="0.3">
      <c r="B816" s="73"/>
      <c r="F816" s="75"/>
      <c r="G816" s="23"/>
      <c r="H816" s="59">
        <f t="shared" si="310"/>
        <v>0</v>
      </c>
      <c r="I816" s="77">
        <f t="shared" si="295"/>
        <v>0</v>
      </c>
      <c r="J816">
        <f t="shared" si="305"/>
        <v>0</v>
      </c>
      <c r="K816">
        <f t="shared" si="305"/>
        <v>0</v>
      </c>
      <c r="L816">
        <f t="shared" si="305"/>
        <v>0</v>
      </c>
      <c r="M816">
        <f t="shared" si="305"/>
        <v>0</v>
      </c>
      <c r="N816">
        <f t="shared" si="305"/>
        <v>0</v>
      </c>
      <c r="O816">
        <f t="shared" si="305"/>
        <v>0</v>
      </c>
      <c r="P816">
        <f t="shared" si="305"/>
        <v>0</v>
      </c>
      <c r="Q816">
        <f t="shared" si="305"/>
        <v>0</v>
      </c>
      <c r="R816">
        <f t="shared" si="305"/>
        <v>0</v>
      </c>
      <c r="S816">
        <f t="shared" si="305"/>
        <v>0</v>
      </c>
      <c r="T816">
        <f t="shared" si="305"/>
        <v>0</v>
      </c>
      <c r="U816">
        <f t="shared" si="305"/>
        <v>0</v>
      </c>
      <c r="V816">
        <f t="shared" si="305"/>
        <v>0</v>
      </c>
      <c r="W816">
        <f t="shared" si="305"/>
        <v>0</v>
      </c>
      <c r="X816">
        <f t="shared" si="305"/>
        <v>0</v>
      </c>
      <c r="Y816">
        <f t="shared" si="305"/>
        <v>0</v>
      </c>
      <c r="Z816">
        <f t="shared" si="305"/>
        <v>0</v>
      </c>
      <c r="AA816">
        <f t="shared" si="305"/>
        <v>0</v>
      </c>
      <c r="AC816">
        <f t="shared" si="307"/>
        <v>0</v>
      </c>
      <c r="AD816">
        <f t="shared" si="307"/>
        <v>0</v>
      </c>
      <c r="AE816">
        <f t="shared" si="306"/>
        <v>0</v>
      </c>
      <c r="AF816">
        <f t="shared" si="306"/>
        <v>0</v>
      </c>
      <c r="AG816">
        <f t="shared" si="306"/>
        <v>0</v>
      </c>
      <c r="AH816">
        <f t="shared" si="306"/>
        <v>0</v>
      </c>
      <c r="AI816">
        <f t="shared" si="306"/>
        <v>0</v>
      </c>
      <c r="AJ816">
        <f t="shared" si="306"/>
        <v>0</v>
      </c>
      <c r="AK816">
        <f t="shared" si="306"/>
        <v>0</v>
      </c>
      <c r="AL816">
        <f t="shared" si="306"/>
        <v>0</v>
      </c>
      <c r="AM816">
        <f t="shared" si="306"/>
        <v>0</v>
      </c>
      <c r="AN816">
        <f t="shared" si="306"/>
        <v>0</v>
      </c>
      <c r="AO816">
        <f t="shared" si="306"/>
        <v>0</v>
      </c>
      <c r="AP816">
        <f t="shared" si="306"/>
        <v>0</v>
      </c>
      <c r="AQ816">
        <f t="shared" si="306"/>
        <v>0</v>
      </c>
      <c r="AR816">
        <f t="shared" si="306"/>
        <v>0</v>
      </c>
      <c r="AS816">
        <f t="shared" si="303"/>
        <v>0</v>
      </c>
      <c r="AT816">
        <f t="shared" si="291"/>
        <v>0</v>
      </c>
      <c r="AV816" s="25">
        <f t="shared" si="309"/>
        <v>45.171769645733413</v>
      </c>
      <c r="AW816" s="25">
        <f t="shared" si="309"/>
        <v>127.04522300052373</v>
      </c>
      <c r="AX816" s="25">
        <f t="shared" si="309"/>
        <v>364.41551061754836</v>
      </c>
      <c r="AY816" s="25">
        <f t="shared" si="309"/>
        <v>1052.6074841407044</v>
      </c>
      <c r="AZ816" s="25">
        <f t="shared" si="309"/>
        <v>3047.8369510477814</v>
      </c>
      <c r="BA816" s="25">
        <f t="shared" si="309"/>
        <v>8832.473765734987</v>
      </c>
      <c r="BB816" s="25">
        <f t="shared" si="309"/>
        <v>25603.488645394966</v>
      </c>
      <c r="BC816" s="25">
        <f t="shared" si="309"/>
        <v>74226.582731377712</v>
      </c>
      <c r="BD816" s="25">
        <f t="shared" si="309"/>
        <v>215196.30313641208</v>
      </c>
      <c r="BE816" s="25">
        <f t="shared" si="309"/>
        <v>623900.48876334867</v>
      </c>
      <c r="BF816" s="25">
        <f t="shared" si="308"/>
        <v>1808829.499539858</v>
      </c>
      <c r="BG816" s="25">
        <f t="shared" si="308"/>
        <v>5244215.8008228196</v>
      </c>
      <c r="BH816" s="25">
        <f t="shared" si="308"/>
        <v>15204204.063164905</v>
      </c>
      <c r="BI816" s="25">
        <f t="shared" si="308"/>
        <v>44080539.207467429</v>
      </c>
      <c r="BJ816" s="25">
        <f t="shared" si="308"/>
        <v>127799787.60445273</v>
      </c>
      <c r="BK816" s="25">
        <f t="shared" si="308"/>
        <v>370521466.69325632</v>
      </c>
      <c r="BL816" s="25">
        <f t="shared" si="308"/>
        <v>1074228375.5313194</v>
      </c>
      <c r="BM816" s="25">
        <f t="shared" si="308"/>
        <v>3114439268.1283507</v>
      </c>
      <c r="BN816" s="25">
        <f t="shared" si="308"/>
        <v>9029487754.9259262</v>
      </c>
    </row>
    <row r="817" spans="2:66" x14ac:dyDescent="0.3">
      <c r="B817" s="73"/>
      <c r="F817" s="75"/>
      <c r="G817" s="23"/>
      <c r="H817" s="59">
        <f t="shared" si="310"/>
        <v>0</v>
      </c>
      <c r="I817" s="77">
        <f t="shared" si="295"/>
        <v>0</v>
      </c>
      <c r="J817">
        <f t="shared" si="305"/>
        <v>0</v>
      </c>
      <c r="K817">
        <f t="shared" si="305"/>
        <v>0</v>
      </c>
      <c r="L817">
        <f t="shared" si="305"/>
        <v>0</v>
      </c>
      <c r="M817">
        <f t="shared" si="305"/>
        <v>0</v>
      </c>
      <c r="N817">
        <f t="shared" si="305"/>
        <v>0</v>
      </c>
      <c r="O817">
        <f t="shared" si="305"/>
        <v>0</v>
      </c>
      <c r="P817">
        <f t="shared" si="305"/>
        <v>0</v>
      </c>
      <c r="Q817">
        <f t="shared" si="305"/>
        <v>0</v>
      </c>
      <c r="R817">
        <f t="shared" si="305"/>
        <v>0</v>
      </c>
      <c r="S817">
        <f t="shared" si="305"/>
        <v>0</v>
      </c>
      <c r="T817">
        <f t="shared" si="305"/>
        <v>0</v>
      </c>
      <c r="U817">
        <f t="shared" si="305"/>
        <v>0</v>
      </c>
      <c r="V817">
        <f t="shared" si="305"/>
        <v>0</v>
      </c>
      <c r="W817">
        <f t="shared" si="305"/>
        <v>0</v>
      </c>
      <c r="X817">
        <f t="shared" si="305"/>
        <v>0</v>
      </c>
      <c r="Y817">
        <f t="shared" si="305"/>
        <v>0</v>
      </c>
      <c r="Z817">
        <f t="shared" si="305"/>
        <v>0</v>
      </c>
      <c r="AA817">
        <f t="shared" si="305"/>
        <v>0</v>
      </c>
      <c r="AC817">
        <f t="shared" si="307"/>
        <v>0</v>
      </c>
      <c r="AD817">
        <f t="shared" si="307"/>
        <v>0</v>
      </c>
      <c r="AE817">
        <f t="shared" si="306"/>
        <v>0</v>
      </c>
      <c r="AF817">
        <f t="shared" si="306"/>
        <v>0</v>
      </c>
      <c r="AG817">
        <f t="shared" si="306"/>
        <v>0</v>
      </c>
      <c r="AH817">
        <f t="shared" si="306"/>
        <v>0</v>
      </c>
      <c r="AI817">
        <f t="shared" si="306"/>
        <v>0</v>
      </c>
      <c r="AJ817">
        <f t="shared" si="306"/>
        <v>0</v>
      </c>
      <c r="AK817">
        <f t="shared" si="306"/>
        <v>0</v>
      </c>
      <c r="AL817">
        <f t="shared" si="306"/>
        <v>0</v>
      </c>
      <c r="AM817">
        <f t="shared" si="306"/>
        <v>0</v>
      </c>
      <c r="AN817">
        <f t="shared" si="306"/>
        <v>0</v>
      </c>
      <c r="AO817">
        <f t="shared" si="306"/>
        <v>0</v>
      </c>
      <c r="AP817">
        <f t="shared" si="306"/>
        <v>0</v>
      </c>
      <c r="AQ817">
        <f t="shared" si="306"/>
        <v>0</v>
      </c>
      <c r="AR817">
        <f t="shared" si="306"/>
        <v>0</v>
      </c>
      <c r="AS817">
        <f t="shared" si="303"/>
        <v>0</v>
      </c>
      <c r="AT817">
        <f t="shared" si="291"/>
        <v>0</v>
      </c>
      <c r="AV817" s="25">
        <f t="shared" si="309"/>
        <v>45.171769645733413</v>
      </c>
      <c r="AW817" s="25">
        <f t="shared" si="309"/>
        <v>127.04522300052373</v>
      </c>
      <c r="AX817" s="25">
        <f t="shared" si="309"/>
        <v>364.41551061754836</v>
      </c>
      <c r="AY817" s="25">
        <f t="shared" si="309"/>
        <v>1052.6074841407044</v>
      </c>
      <c r="AZ817" s="25">
        <f t="shared" si="309"/>
        <v>3047.8369510477814</v>
      </c>
      <c r="BA817" s="25">
        <f t="shared" si="309"/>
        <v>8832.473765734987</v>
      </c>
      <c r="BB817" s="25">
        <f t="shared" si="309"/>
        <v>25603.488645394966</v>
      </c>
      <c r="BC817" s="25">
        <f t="shared" si="309"/>
        <v>74226.582731377712</v>
      </c>
      <c r="BD817" s="25">
        <f t="shared" si="309"/>
        <v>215196.30313641208</v>
      </c>
      <c r="BE817" s="25">
        <f t="shared" si="309"/>
        <v>623900.48876334867</v>
      </c>
      <c r="BF817" s="25">
        <f t="shared" si="308"/>
        <v>1808829.499539858</v>
      </c>
      <c r="BG817" s="25">
        <f t="shared" si="308"/>
        <v>5244215.8008228196</v>
      </c>
      <c r="BH817" s="25">
        <f t="shared" si="308"/>
        <v>15204204.063164905</v>
      </c>
      <c r="BI817" s="25">
        <f t="shared" si="308"/>
        <v>44080539.207467429</v>
      </c>
      <c r="BJ817" s="25">
        <f t="shared" si="308"/>
        <v>127799787.60445273</v>
      </c>
      <c r="BK817" s="25">
        <f t="shared" si="308"/>
        <v>370521466.69325632</v>
      </c>
      <c r="BL817" s="25">
        <f t="shared" si="308"/>
        <v>1074228375.5313194</v>
      </c>
      <c r="BM817" s="25">
        <f t="shared" si="308"/>
        <v>3114439268.1283507</v>
      </c>
      <c r="BN817" s="25">
        <f t="shared" si="308"/>
        <v>9029487754.9259262</v>
      </c>
    </row>
    <row r="818" spans="2:66" x14ac:dyDescent="0.3">
      <c r="B818" s="73"/>
      <c r="F818" s="75"/>
      <c r="G818" s="23"/>
      <c r="H818" s="59">
        <f t="shared" si="310"/>
        <v>0</v>
      </c>
      <c r="I818" s="77">
        <f t="shared" si="295"/>
        <v>0</v>
      </c>
      <c r="J818">
        <f t="shared" si="305"/>
        <v>0</v>
      </c>
      <c r="K818">
        <f t="shared" si="305"/>
        <v>0</v>
      </c>
      <c r="L818">
        <f t="shared" si="305"/>
        <v>0</v>
      </c>
      <c r="M818">
        <f t="shared" si="305"/>
        <v>0</v>
      </c>
      <c r="N818">
        <f t="shared" si="305"/>
        <v>0</v>
      </c>
      <c r="O818">
        <f t="shared" si="305"/>
        <v>0</v>
      </c>
      <c r="P818">
        <f t="shared" si="305"/>
        <v>0</v>
      </c>
      <c r="Q818">
        <f t="shared" si="305"/>
        <v>0</v>
      </c>
      <c r="R818">
        <f t="shared" si="305"/>
        <v>0</v>
      </c>
      <c r="S818">
        <f t="shared" si="305"/>
        <v>0</v>
      </c>
      <c r="T818">
        <f t="shared" si="305"/>
        <v>0</v>
      </c>
      <c r="U818">
        <f t="shared" si="305"/>
        <v>0</v>
      </c>
      <c r="V818">
        <f t="shared" si="305"/>
        <v>0</v>
      </c>
      <c r="W818">
        <f t="shared" si="305"/>
        <v>0</v>
      </c>
      <c r="X818">
        <f t="shared" si="305"/>
        <v>0</v>
      </c>
      <c r="Y818">
        <f t="shared" si="305"/>
        <v>0</v>
      </c>
      <c r="Z818">
        <f t="shared" si="305"/>
        <v>0</v>
      </c>
      <c r="AA818">
        <f t="shared" si="305"/>
        <v>0</v>
      </c>
      <c r="AC818">
        <f t="shared" si="307"/>
        <v>0</v>
      </c>
      <c r="AD818">
        <f t="shared" si="307"/>
        <v>0</v>
      </c>
      <c r="AE818">
        <f t="shared" si="306"/>
        <v>0</v>
      </c>
      <c r="AF818">
        <f t="shared" si="306"/>
        <v>0</v>
      </c>
      <c r="AG818">
        <f t="shared" si="306"/>
        <v>0</v>
      </c>
      <c r="AH818">
        <f t="shared" si="306"/>
        <v>0</v>
      </c>
      <c r="AI818">
        <f t="shared" si="306"/>
        <v>0</v>
      </c>
      <c r="AJ818">
        <f t="shared" si="306"/>
        <v>0</v>
      </c>
      <c r="AK818">
        <f t="shared" si="306"/>
        <v>0</v>
      </c>
      <c r="AL818">
        <f t="shared" si="306"/>
        <v>0</v>
      </c>
      <c r="AM818">
        <f t="shared" si="306"/>
        <v>0</v>
      </c>
      <c r="AN818">
        <f t="shared" si="306"/>
        <v>0</v>
      </c>
      <c r="AO818">
        <f t="shared" si="306"/>
        <v>0</v>
      </c>
      <c r="AP818">
        <f t="shared" si="306"/>
        <v>0</v>
      </c>
      <c r="AQ818">
        <f t="shared" si="306"/>
        <v>0</v>
      </c>
      <c r="AR818">
        <f t="shared" si="306"/>
        <v>0</v>
      </c>
      <c r="AS818">
        <f t="shared" si="303"/>
        <v>0</v>
      </c>
      <c r="AT818">
        <f t="shared" si="291"/>
        <v>0</v>
      </c>
      <c r="AV818" s="25">
        <f t="shared" si="309"/>
        <v>45.171769645733413</v>
      </c>
      <c r="AW818" s="25">
        <f t="shared" si="309"/>
        <v>127.04522300052373</v>
      </c>
      <c r="AX818" s="25">
        <f t="shared" si="309"/>
        <v>364.41551061754836</v>
      </c>
      <c r="AY818" s="25">
        <f t="shared" si="309"/>
        <v>1052.6074841407044</v>
      </c>
      <c r="AZ818" s="25">
        <f t="shared" si="309"/>
        <v>3047.8369510477814</v>
      </c>
      <c r="BA818" s="25">
        <f t="shared" si="309"/>
        <v>8832.473765734987</v>
      </c>
      <c r="BB818" s="25">
        <f t="shared" si="309"/>
        <v>25603.488645394966</v>
      </c>
      <c r="BC818" s="25">
        <f t="shared" si="309"/>
        <v>74226.582731377712</v>
      </c>
      <c r="BD818" s="25">
        <f t="shared" si="309"/>
        <v>215196.30313641208</v>
      </c>
      <c r="BE818" s="25">
        <f t="shared" si="309"/>
        <v>623900.48876334867</v>
      </c>
      <c r="BF818" s="25">
        <f t="shared" si="308"/>
        <v>1808829.499539858</v>
      </c>
      <c r="BG818" s="25">
        <f t="shared" si="308"/>
        <v>5244215.8008228196</v>
      </c>
      <c r="BH818" s="25">
        <f t="shared" si="308"/>
        <v>15204204.063164905</v>
      </c>
      <c r="BI818" s="25">
        <f t="shared" si="308"/>
        <v>44080539.207467429</v>
      </c>
      <c r="BJ818" s="25">
        <f t="shared" si="308"/>
        <v>127799787.60445273</v>
      </c>
      <c r="BK818" s="25">
        <f t="shared" si="308"/>
        <v>370521466.69325632</v>
      </c>
      <c r="BL818" s="25">
        <f t="shared" si="308"/>
        <v>1074228375.5313194</v>
      </c>
      <c r="BM818" s="25">
        <f t="shared" si="308"/>
        <v>3114439268.1283507</v>
      </c>
      <c r="BN818" s="25">
        <f t="shared" si="308"/>
        <v>9029487754.9259262</v>
      </c>
    </row>
    <row r="819" spans="2:66" x14ac:dyDescent="0.3">
      <c r="B819" s="73"/>
      <c r="F819" s="75"/>
      <c r="G819" s="23"/>
      <c r="H819" s="59">
        <f t="shared" si="310"/>
        <v>0</v>
      </c>
      <c r="I819" s="77">
        <f t="shared" si="295"/>
        <v>0</v>
      </c>
      <c r="J819">
        <f t="shared" si="305"/>
        <v>0</v>
      </c>
      <c r="K819">
        <f t="shared" si="305"/>
        <v>0</v>
      </c>
      <c r="L819">
        <f t="shared" si="305"/>
        <v>0</v>
      </c>
      <c r="M819">
        <f t="shared" si="305"/>
        <v>0</v>
      </c>
      <c r="N819">
        <f t="shared" si="305"/>
        <v>0</v>
      </c>
      <c r="O819">
        <f t="shared" si="305"/>
        <v>0</v>
      </c>
      <c r="P819">
        <f t="shared" si="305"/>
        <v>0</v>
      </c>
      <c r="Q819">
        <f t="shared" si="305"/>
        <v>0</v>
      </c>
      <c r="R819">
        <f t="shared" si="305"/>
        <v>0</v>
      </c>
      <c r="S819">
        <f t="shared" si="305"/>
        <v>0</v>
      </c>
      <c r="T819">
        <f t="shared" si="305"/>
        <v>0</v>
      </c>
      <c r="U819">
        <f t="shared" si="305"/>
        <v>0</v>
      </c>
      <c r="V819">
        <f t="shared" si="305"/>
        <v>0</v>
      </c>
      <c r="W819">
        <f t="shared" si="305"/>
        <v>0</v>
      </c>
      <c r="X819">
        <f t="shared" si="305"/>
        <v>0</v>
      </c>
      <c r="Y819">
        <f t="shared" si="305"/>
        <v>0</v>
      </c>
      <c r="Z819">
        <f t="shared" si="305"/>
        <v>0</v>
      </c>
      <c r="AA819">
        <f t="shared" si="305"/>
        <v>0</v>
      </c>
      <c r="AC819">
        <f t="shared" si="307"/>
        <v>0</v>
      </c>
      <c r="AD819">
        <f t="shared" si="307"/>
        <v>0</v>
      </c>
      <c r="AE819">
        <f t="shared" si="306"/>
        <v>0</v>
      </c>
      <c r="AF819">
        <f t="shared" si="306"/>
        <v>0</v>
      </c>
      <c r="AG819">
        <f t="shared" si="306"/>
        <v>0</v>
      </c>
      <c r="AH819">
        <f t="shared" si="306"/>
        <v>0</v>
      </c>
      <c r="AI819">
        <f t="shared" si="306"/>
        <v>0</v>
      </c>
      <c r="AJ819">
        <f t="shared" si="306"/>
        <v>0</v>
      </c>
      <c r="AK819">
        <f t="shared" si="306"/>
        <v>0</v>
      </c>
      <c r="AL819">
        <f t="shared" si="306"/>
        <v>0</v>
      </c>
      <c r="AM819">
        <f t="shared" si="306"/>
        <v>0</v>
      </c>
      <c r="AN819">
        <f t="shared" si="306"/>
        <v>0</v>
      </c>
      <c r="AO819">
        <f t="shared" si="306"/>
        <v>0</v>
      </c>
      <c r="AP819">
        <f t="shared" si="306"/>
        <v>0</v>
      </c>
      <c r="AQ819">
        <f t="shared" si="306"/>
        <v>0</v>
      </c>
      <c r="AR819">
        <f t="shared" si="306"/>
        <v>0</v>
      </c>
      <c r="AS819">
        <f t="shared" si="303"/>
        <v>0</v>
      </c>
      <c r="AT819">
        <f t="shared" si="291"/>
        <v>0</v>
      </c>
      <c r="AV819" s="25">
        <f t="shared" si="309"/>
        <v>45.171769645733413</v>
      </c>
      <c r="AW819" s="25">
        <f t="shared" si="309"/>
        <v>127.04522300052373</v>
      </c>
      <c r="AX819" s="25">
        <f t="shared" si="309"/>
        <v>364.41551061754836</v>
      </c>
      <c r="AY819" s="25">
        <f t="shared" si="309"/>
        <v>1052.6074841407044</v>
      </c>
      <c r="AZ819" s="25">
        <f t="shared" si="309"/>
        <v>3047.8369510477814</v>
      </c>
      <c r="BA819" s="25">
        <f t="shared" si="309"/>
        <v>8832.473765734987</v>
      </c>
      <c r="BB819" s="25">
        <f t="shared" si="309"/>
        <v>25603.488645394966</v>
      </c>
      <c r="BC819" s="25">
        <f t="shared" si="309"/>
        <v>74226.582731377712</v>
      </c>
      <c r="BD819" s="25">
        <f t="shared" si="309"/>
        <v>215196.30313641208</v>
      </c>
      <c r="BE819" s="25">
        <f t="shared" si="309"/>
        <v>623900.48876334867</v>
      </c>
      <c r="BF819" s="25">
        <f t="shared" si="308"/>
        <v>1808829.499539858</v>
      </c>
      <c r="BG819" s="25">
        <f t="shared" si="308"/>
        <v>5244215.8008228196</v>
      </c>
      <c r="BH819" s="25">
        <f t="shared" si="308"/>
        <v>15204204.063164905</v>
      </c>
      <c r="BI819" s="25">
        <f t="shared" si="308"/>
        <v>44080539.207467429</v>
      </c>
      <c r="BJ819" s="25">
        <f t="shared" si="308"/>
        <v>127799787.60445273</v>
      </c>
      <c r="BK819" s="25">
        <f t="shared" si="308"/>
        <v>370521466.69325632</v>
      </c>
      <c r="BL819" s="25">
        <f t="shared" si="308"/>
        <v>1074228375.5313194</v>
      </c>
      <c r="BM819" s="25">
        <f t="shared" si="308"/>
        <v>3114439268.1283507</v>
      </c>
      <c r="BN819" s="25">
        <f t="shared" si="308"/>
        <v>9029487754.9259262</v>
      </c>
    </row>
    <row r="820" spans="2:66" x14ac:dyDescent="0.3">
      <c r="B820" s="73"/>
      <c r="F820" s="75"/>
      <c r="G820" s="23"/>
      <c r="H820" s="59">
        <f t="shared" si="310"/>
        <v>0</v>
      </c>
      <c r="I820" s="77">
        <f t="shared" si="295"/>
        <v>0</v>
      </c>
      <c r="J820">
        <f t="shared" si="305"/>
        <v>0</v>
      </c>
      <c r="K820">
        <f t="shared" si="305"/>
        <v>0</v>
      </c>
      <c r="L820">
        <f t="shared" si="305"/>
        <v>0</v>
      </c>
      <c r="M820">
        <f t="shared" ref="M820:AA820" si="311">IF(AND(M$10&lt;=$D820,$D820&lt;N$10)=TRUE,(M$9*100+100*($D820-M$10)/(N$10-M$10)),0)</f>
        <v>0</v>
      </c>
      <c r="N820">
        <f t="shared" si="311"/>
        <v>0</v>
      </c>
      <c r="O820">
        <f t="shared" si="311"/>
        <v>0</v>
      </c>
      <c r="P820">
        <f t="shared" si="311"/>
        <v>0</v>
      </c>
      <c r="Q820">
        <f t="shared" si="311"/>
        <v>0</v>
      </c>
      <c r="R820">
        <f t="shared" si="311"/>
        <v>0</v>
      </c>
      <c r="S820">
        <f t="shared" si="311"/>
        <v>0</v>
      </c>
      <c r="T820">
        <f t="shared" si="311"/>
        <v>0</v>
      </c>
      <c r="U820">
        <f t="shared" si="311"/>
        <v>0</v>
      </c>
      <c r="V820">
        <f t="shared" si="311"/>
        <v>0</v>
      </c>
      <c r="W820">
        <f t="shared" si="311"/>
        <v>0</v>
      </c>
      <c r="X820">
        <f t="shared" si="311"/>
        <v>0</v>
      </c>
      <c r="Y820">
        <f t="shared" si="311"/>
        <v>0</v>
      </c>
      <c r="Z820">
        <f t="shared" si="311"/>
        <v>0</v>
      </c>
      <c r="AA820">
        <f t="shared" si="311"/>
        <v>0</v>
      </c>
      <c r="AC820">
        <f t="shared" si="307"/>
        <v>0</v>
      </c>
      <c r="AD820">
        <f t="shared" si="307"/>
        <v>0</v>
      </c>
      <c r="AE820">
        <f t="shared" si="306"/>
        <v>0</v>
      </c>
      <c r="AF820">
        <f t="shared" si="306"/>
        <v>0</v>
      </c>
      <c r="AG820">
        <f t="shared" si="306"/>
        <v>0</v>
      </c>
      <c r="AH820">
        <f t="shared" si="306"/>
        <v>0</v>
      </c>
      <c r="AI820">
        <f t="shared" si="306"/>
        <v>0</v>
      </c>
      <c r="AJ820">
        <f t="shared" si="306"/>
        <v>0</v>
      </c>
      <c r="AK820">
        <f t="shared" si="306"/>
        <v>0</v>
      </c>
      <c r="AL820">
        <f t="shared" si="306"/>
        <v>0</v>
      </c>
      <c r="AM820">
        <f t="shared" si="306"/>
        <v>0</v>
      </c>
      <c r="AN820">
        <f t="shared" si="306"/>
        <v>0</v>
      </c>
      <c r="AO820">
        <f t="shared" si="306"/>
        <v>0</v>
      </c>
      <c r="AP820">
        <f t="shared" si="306"/>
        <v>0</v>
      </c>
      <c r="AQ820">
        <f t="shared" si="306"/>
        <v>0</v>
      </c>
      <c r="AR820">
        <f t="shared" si="306"/>
        <v>0</v>
      </c>
      <c r="AS820">
        <f t="shared" si="303"/>
        <v>0</v>
      </c>
      <c r="AT820">
        <f t="shared" si="291"/>
        <v>0</v>
      </c>
      <c r="AV820" s="25">
        <f t="shared" si="309"/>
        <v>45.171769645733413</v>
      </c>
      <c r="AW820" s="25">
        <f t="shared" si="309"/>
        <v>127.04522300052373</v>
      </c>
      <c r="AX820" s="25">
        <f t="shared" si="309"/>
        <v>364.41551061754836</v>
      </c>
      <c r="AY820" s="25">
        <f t="shared" si="309"/>
        <v>1052.6074841407044</v>
      </c>
      <c r="AZ820" s="25">
        <f t="shared" si="309"/>
        <v>3047.8369510477814</v>
      </c>
      <c r="BA820" s="25">
        <f t="shared" si="309"/>
        <v>8832.473765734987</v>
      </c>
      <c r="BB820" s="25">
        <f t="shared" si="309"/>
        <v>25603.488645394966</v>
      </c>
      <c r="BC820" s="25">
        <f t="shared" si="309"/>
        <v>74226.582731377712</v>
      </c>
      <c r="BD820" s="25">
        <f t="shared" si="309"/>
        <v>215196.30313641208</v>
      </c>
      <c r="BE820" s="25">
        <f t="shared" si="309"/>
        <v>623900.48876334867</v>
      </c>
      <c r="BF820" s="25">
        <f t="shared" si="308"/>
        <v>1808829.499539858</v>
      </c>
      <c r="BG820" s="25">
        <f t="shared" si="308"/>
        <v>5244215.8008228196</v>
      </c>
      <c r="BH820" s="25">
        <f t="shared" si="308"/>
        <v>15204204.063164905</v>
      </c>
      <c r="BI820" s="25">
        <f t="shared" si="308"/>
        <v>44080539.207467429</v>
      </c>
      <c r="BJ820" s="25">
        <f t="shared" si="308"/>
        <v>127799787.60445273</v>
      </c>
      <c r="BK820" s="25">
        <f t="shared" si="308"/>
        <v>370521466.69325632</v>
      </c>
      <c r="BL820" s="25">
        <f t="shared" si="308"/>
        <v>1074228375.5313194</v>
      </c>
      <c r="BM820" s="25">
        <f t="shared" si="308"/>
        <v>3114439268.1283507</v>
      </c>
      <c r="BN820" s="25">
        <f t="shared" si="308"/>
        <v>9029487754.9259262</v>
      </c>
    </row>
    <row r="821" spans="2:66" x14ac:dyDescent="0.3">
      <c r="B821" s="73"/>
      <c r="F821" s="75"/>
      <c r="G821" s="23"/>
      <c r="H821" s="59">
        <f t="shared" si="310"/>
        <v>0</v>
      </c>
      <c r="I821" s="77">
        <f t="shared" si="295"/>
        <v>0</v>
      </c>
      <c r="J821">
        <f t="shared" ref="J821:AA835" si="312">IF(AND(J$10&lt;=$D821,$D821&lt;K$10)=TRUE,(J$9*100+100*($D821-J$10)/(K$10-J$10)),0)</f>
        <v>0</v>
      </c>
      <c r="K821">
        <f t="shared" si="312"/>
        <v>0</v>
      </c>
      <c r="L821">
        <f t="shared" si="312"/>
        <v>0</v>
      </c>
      <c r="M821">
        <f t="shared" si="312"/>
        <v>0</v>
      </c>
      <c r="N821">
        <f t="shared" si="312"/>
        <v>0</v>
      </c>
      <c r="O821">
        <f t="shared" si="312"/>
        <v>0</v>
      </c>
      <c r="P821">
        <f t="shared" si="312"/>
        <v>0</v>
      </c>
      <c r="Q821">
        <f t="shared" si="312"/>
        <v>0</v>
      </c>
      <c r="R821">
        <f t="shared" si="312"/>
        <v>0</v>
      </c>
      <c r="S821">
        <f t="shared" si="312"/>
        <v>0</v>
      </c>
      <c r="T821">
        <f t="shared" si="312"/>
        <v>0</v>
      </c>
      <c r="U821">
        <f t="shared" si="312"/>
        <v>0</v>
      </c>
      <c r="V821">
        <f t="shared" si="312"/>
        <v>0</v>
      </c>
      <c r="W821">
        <f t="shared" si="312"/>
        <v>0</v>
      </c>
      <c r="X821">
        <f t="shared" si="312"/>
        <v>0</v>
      </c>
      <c r="Y821">
        <f t="shared" si="312"/>
        <v>0</v>
      </c>
      <c r="Z821">
        <f t="shared" si="312"/>
        <v>0</v>
      </c>
      <c r="AA821">
        <f t="shared" si="312"/>
        <v>0</v>
      </c>
      <c r="AC821">
        <f t="shared" si="307"/>
        <v>0</v>
      </c>
      <c r="AD821">
        <f t="shared" si="307"/>
        <v>0</v>
      </c>
      <c r="AE821">
        <f t="shared" si="306"/>
        <v>0</v>
      </c>
      <c r="AF821">
        <f t="shared" si="306"/>
        <v>0</v>
      </c>
      <c r="AG821">
        <f t="shared" si="306"/>
        <v>0</v>
      </c>
      <c r="AH821">
        <f t="shared" si="306"/>
        <v>0</v>
      </c>
      <c r="AI821">
        <f t="shared" si="306"/>
        <v>0</v>
      </c>
      <c r="AJ821">
        <f t="shared" si="306"/>
        <v>0</v>
      </c>
      <c r="AK821">
        <f t="shared" si="306"/>
        <v>0</v>
      </c>
      <c r="AL821">
        <f t="shared" si="306"/>
        <v>0</v>
      </c>
      <c r="AM821">
        <f t="shared" si="306"/>
        <v>0</v>
      </c>
      <c r="AN821">
        <f t="shared" si="306"/>
        <v>0</v>
      </c>
      <c r="AO821">
        <f t="shared" si="306"/>
        <v>0</v>
      </c>
      <c r="AP821">
        <f t="shared" si="306"/>
        <v>0</v>
      </c>
      <c r="AQ821">
        <f t="shared" si="306"/>
        <v>0</v>
      </c>
      <c r="AR821">
        <f t="shared" si="306"/>
        <v>0</v>
      </c>
      <c r="AS821">
        <f t="shared" si="303"/>
        <v>0</v>
      </c>
      <c r="AT821">
        <f t="shared" si="291"/>
        <v>0</v>
      </c>
      <c r="AV821" s="25">
        <f t="shared" si="309"/>
        <v>45.171769645733413</v>
      </c>
      <c r="AW821" s="25">
        <f t="shared" si="309"/>
        <v>127.04522300052373</v>
      </c>
      <c r="AX821" s="25">
        <f t="shared" si="309"/>
        <v>364.41551061754836</v>
      </c>
      <c r="AY821" s="25">
        <f t="shared" si="309"/>
        <v>1052.6074841407044</v>
      </c>
      <c r="AZ821" s="25">
        <f t="shared" si="309"/>
        <v>3047.8369510477814</v>
      </c>
      <c r="BA821" s="25">
        <f t="shared" si="309"/>
        <v>8832.473765734987</v>
      </c>
      <c r="BB821" s="25">
        <f t="shared" si="309"/>
        <v>25603.488645394966</v>
      </c>
      <c r="BC821" s="25">
        <f t="shared" si="309"/>
        <v>74226.582731377712</v>
      </c>
      <c r="BD821" s="25">
        <f t="shared" si="309"/>
        <v>215196.30313641208</v>
      </c>
      <c r="BE821" s="25">
        <f t="shared" si="309"/>
        <v>623900.48876334867</v>
      </c>
      <c r="BF821" s="25">
        <f t="shared" si="308"/>
        <v>1808829.499539858</v>
      </c>
      <c r="BG821" s="25">
        <f t="shared" si="308"/>
        <v>5244215.8008228196</v>
      </c>
      <c r="BH821" s="25">
        <f t="shared" si="308"/>
        <v>15204204.063164905</v>
      </c>
      <c r="BI821" s="25">
        <f t="shared" si="308"/>
        <v>44080539.207467429</v>
      </c>
      <c r="BJ821" s="25">
        <f t="shared" si="308"/>
        <v>127799787.60445273</v>
      </c>
      <c r="BK821" s="25">
        <f t="shared" si="308"/>
        <v>370521466.69325632</v>
      </c>
      <c r="BL821" s="25">
        <f t="shared" si="308"/>
        <v>1074228375.5313194</v>
      </c>
      <c r="BM821" s="25">
        <f t="shared" si="308"/>
        <v>3114439268.1283507</v>
      </c>
      <c r="BN821" s="25">
        <f t="shared" si="308"/>
        <v>9029487754.9259262</v>
      </c>
    </row>
    <row r="822" spans="2:66" x14ac:dyDescent="0.3">
      <c r="B822" s="73"/>
      <c r="F822" s="75"/>
      <c r="G822" s="23"/>
      <c r="H822" s="59">
        <f t="shared" si="310"/>
        <v>0</v>
      </c>
      <c r="I822" s="77">
        <f t="shared" si="295"/>
        <v>0</v>
      </c>
      <c r="J822">
        <f t="shared" si="312"/>
        <v>0</v>
      </c>
      <c r="K822">
        <f t="shared" si="312"/>
        <v>0</v>
      </c>
      <c r="L822">
        <f t="shared" si="312"/>
        <v>0</v>
      </c>
      <c r="M822">
        <f t="shared" si="312"/>
        <v>0</v>
      </c>
      <c r="N822">
        <f t="shared" si="312"/>
        <v>0</v>
      </c>
      <c r="O822">
        <f t="shared" si="312"/>
        <v>0</v>
      </c>
      <c r="P822">
        <f t="shared" si="312"/>
        <v>0</v>
      </c>
      <c r="Q822">
        <f t="shared" si="312"/>
        <v>0</v>
      </c>
      <c r="R822">
        <f t="shared" si="312"/>
        <v>0</v>
      </c>
      <c r="S822">
        <f t="shared" si="312"/>
        <v>0</v>
      </c>
      <c r="T822">
        <f t="shared" si="312"/>
        <v>0</v>
      </c>
      <c r="U822">
        <f t="shared" si="312"/>
        <v>0</v>
      </c>
      <c r="V822">
        <f t="shared" si="312"/>
        <v>0</v>
      </c>
      <c r="W822">
        <f t="shared" si="312"/>
        <v>0</v>
      </c>
      <c r="X822">
        <f t="shared" si="312"/>
        <v>0</v>
      </c>
      <c r="Y822">
        <f t="shared" si="312"/>
        <v>0</v>
      </c>
      <c r="Z822">
        <f t="shared" si="312"/>
        <v>0</v>
      </c>
      <c r="AA822">
        <f t="shared" si="312"/>
        <v>0</v>
      </c>
      <c r="AC822">
        <f t="shared" si="307"/>
        <v>0</v>
      </c>
      <c r="AD822">
        <f t="shared" si="307"/>
        <v>0</v>
      </c>
      <c r="AE822">
        <f t="shared" si="306"/>
        <v>0</v>
      </c>
      <c r="AF822">
        <f t="shared" si="306"/>
        <v>0</v>
      </c>
      <c r="AG822">
        <f t="shared" si="306"/>
        <v>0</v>
      </c>
      <c r="AH822">
        <f t="shared" si="306"/>
        <v>0</v>
      </c>
      <c r="AI822">
        <f t="shared" si="306"/>
        <v>0</v>
      </c>
      <c r="AJ822">
        <f t="shared" si="306"/>
        <v>0</v>
      </c>
      <c r="AK822">
        <f t="shared" si="306"/>
        <v>0</v>
      </c>
      <c r="AL822">
        <f t="shared" si="306"/>
        <v>0</v>
      </c>
      <c r="AM822">
        <f t="shared" si="306"/>
        <v>0</v>
      </c>
      <c r="AN822">
        <f t="shared" si="306"/>
        <v>0</v>
      </c>
      <c r="AO822">
        <f t="shared" si="306"/>
        <v>0</v>
      </c>
      <c r="AP822">
        <f t="shared" si="306"/>
        <v>0</v>
      </c>
      <c r="AQ822">
        <f t="shared" si="306"/>
        <v>0</v>
      </c>
      <c r="AR822">
        <f t="shared" si="306"/>
        <v>0</v>
      </c>
      <c r="AS822">
        <f t="shared" si="303"/>
        <v>0</v>
      </c>
      <c r="AT822">
        <f t="shared" si="291"/>
        <v>0</v>
      </c>
      <c r="AV822" s="25">
        <f t="shared" si="309"/>
        <v>45.171769645733413</v>
      </c>
      <c r="AW822" s="25">
        <f t="shared" si="309"/>
        <v>127.04522300052373</v>
      </c>
      <c r="AX822" s="25">
        <f t="shared" si="309"/>
        <v>364.41551061754836</v>
      </c>
      <c r="AY822" s="25">
        <f t="shared" si="309"/>
        <v>1052.6074841407044</v>
      </c>
      <c r="AZ822" s="25">
        <f t="shared" si="309"/>
        <v>3047.8369510477814</v>
      </c>
      <c r="BA822" s="25">
        <f t="shared" si="309"/>
        <v>8832.473765734987</v>
      </c>
      <c r="BB822" s="25">
        <f t="shared" si="309"/>
        <v>25603.488645394966</v>
      </c>
      <c r="BC822" s="25">
        <f t="shared" si="309"/>
        <v>74226.582731377712</v>
      </c>
      <c r="BD822" s="25">
        <f t="shared" si="309"/>
        <v>215196.30313641208</v>
      </c>
      <c r="BE822" s="25">
        <f t="shared" si="309"/>
        <v>623900.48876334867</v>
      </c>
      <c r="BF822" s="25">
        <f t="shared" si="308"/>
        <v>1808829.499539858</v>
      </c>
      <c r="BG822" s="25">
        <f t="shared" si="308"/>
        <v>5244215.8008228196</v>
      </c>
      <c r="BH822" s="25">
        <f t="shared" si="308"/>
        <v>15204204.063164905</v>
      </c>
      <c r="BI822" s="25">
        <f t="shared" si="308"/>
        <v>44080539.207467429</v>
      </c>
      <c r="BJ822" s="25">
        <f t="shared" si="308"/>
        <v>127799787.60445273</v>
      </c>
      <c r="BK822" s="25">
        <f t="shared" si="308"/>
        <v>370521466.69325632</v>
      </c>
      <c r="BL822" s="25">
        <f t="shared" si="308"/>
        <v>1074228375.5313194</v>
      </c>
      <c r="BM822" s="25">
        <f t="shared" si="308"/>
        <v>3114439268.1283507</v>
      </c>
      <c r="BN822" s="25">
        <f t="shared" si="308"/>
        <v>9029487754.9259262</v>
      </c>
    </row>
    <row r="823" spans="2:66" x14ac:dyDescent="0.3">
      <c r="B823" s="73"/>
      <c r="F823" s="75"/>
      <c r="G823" s="23"/>
      <c r="H823" s="59">
        <f t="shared" si="310"/>
        <v>0</v>
      </c>
      <c r="I823" s="77">
        <f t="shared" si="295"/>
        <v>0</v>
      </c>
      <c r="J823">
        <f t="shared" si="312"/>
        <v>0</v>
      </c>
      <c r="K823">
        <f t="shared" si="312"/>
        <v>0</v>
      </c>
      <c r="L823">
        <f t="shared" si="312"/>
        <v>0</v>
      </c>
      <c r="M823">
        <f t="shared" si="312"/>
        <v>0</v>
      </c>
      <c r="N823">
        <f t="shared" si="312"/>
        <v>0</v>
      </c>
      <c r="O823">
        <f t="shared" si="312"/>
        <v>0</v>
      </c>
      <c r="P823">
        <f t="shared" si="312"/>
        <v>0</v>
      </c>
      <c r="Q823">
        <f t="shared" si="312"/>
        <v>0</v>
      </c>
      <c r="R823">
        <f t="shared" si="312"/>
        <v>0</v>
      </c>
      <c r="S823">
        <f t="shared" si="312"/>
        <v>0</v>
      </c>
      <c r="T823">
        <f t="shared" si="312"/>
        <v>0</v>
      </c>
      <c r="U823">
        <f t="shared" si="312"/>
        <v>0</v>
      </c>
      <c r="V823">
        <f t="shared" si="312"/>
        <v>0</v>
      </c>
      <c r="W823">
        <f t="shared" si="312"/>
        <v>0</v>
      </c>
      <c r="X823">
        <f t="shared" si="312"/>
        <v>0</v>
      </c>
      <c r="Y823">
        <f t="shared" si="312"/>
        <v>0</v>
      </c>
      <c r="Z823">
        <f t="shared" si="312"/>
        <v>0</v>
      </c>
      <c r="AA823">
        <f t="shared" si="312"/>
        <v>0</v>
      </c>
      <c r="AC823">
        <f t="shared" si="307"/>
        <v>0</v>
      </c>
      <c r="AD823">
        <f t="shared" si="307"/>
        <v>0</v>
      </c>
      <c r="AE823">
        <f t="shared" si="306"/>
        <v>0</v>
      </c>
      <c r="AF823">
        <f t="shared" si="306"/>
        <v>0</v>
      </c>
      <c r="AG823">
        <f t="shared" si="306"/>
        <v>0</v>
      </c>
      <c r="AH823">
        <f t="shared" si="306"/>
        <v>0</v>
      </c>
      <c r="AI823">
        <f t="shared" si="306"/>
        <v>0</v>
      </c>
      <c r="AJ823">
        <f t="shared" si="306"/>
        <v>0</v>
      </c>
      <c r="AK823">
        <f t="shared" si="306"/>
        <v>0</v>
      </c>
      <c r="AL823">
        <f t="shared" si="306"/>
        <v>0</v>
      </c>
      <c r="AM823">
        <f t="shared" si="306"/>
        <v>0</v>
      </c>
      <c r="AN823">
        <f t="shared" si="306"/>
        <v>0</v>
      </c>
      <c r="AO823">
        <f t="shared" si="306"/>
        <v>0</v>
      </c>
      <c r="AP823">
        <f t="shared" si="306"/>
        <v>0</v>
      </c>
      <c r="AQ823">
        <f t="shared" si="306"/>
        <v>0</v>
      </c>
      <c r="AR823">
        <f t="shared" si="306"/>
        <v>0</v>
      </c>
      <c r="AS823">
        <f t="shared" si="303"/>
        <v>0</v>
      </c>
      <c r="AT823">
        <f t="shared" si="291"/>
        <v>0</v>
      </c>
      <c r="AV823" s="25">
        <f t="shared" si="309"/>
        <v>45.171769645733413</v>
      </c>
      <c r="AW823" s="25">
        <f t="shared" si="309"/>
        <v>127.04522300052373</v>
      </c>
      <c r="AX823" s="25">
        <f t="shared" si="309"/>
        <v>364.41551061754836</v>
      </c>
      <c r="AY823" s="25">
        <f t="shared" si="309"/>
        <v>1052.6074841407044</v>
      </c>
      <c r="AZ823" s="25">
        <f t="shared" si="309"/>
        <v>3047.8369510477814</v>
      </c>
      <c r="BA823" s="25">
        <f t="shared" si="309"/>
        <v>8832.473765734987</v>
      </c>
      <c r="BB823" s="25">
        <f t="shared" si="309"/>
        <v>25603.488645394966</v>
      </c>
      <c r="BC823" s="25">
        <f t="shared" si="309"/>
        <v>74226.582731377712</v>
      </c>
      <c r="BD823" s="25">
        <f t="shared" si="309"/>
        <v>215196.30313641208</v>
      </c>
      <c r="BE823" s="25">
        <f t="shared" si="309"/>
        <v>623900.48876334867</v>
      </c>
      <c r="BF823" s="25">
        <f t="shared" si="308"/>
        <v>1808829.499539858</v>
      </c>
      <c r="BG823" s="25">
        <f t="shared" si="308"/>
        <v>5244215.8008228196</v>
      </c>
      <c r="BH823" s="25">
        <f t="shared" si="308"/>
        <v>15204204.063164905</v>
      </c>
      <c r="BI823" s="25">
        <f t="shared" si="308"/>
        <v>44080539.207467429</v>
      </c>
      <c r="BJ823" s="25">
        <f t="shared" si="308"/>
        <v>127799787.60445273</v>
      </c>
      <c r="BK823" s="25">
        <f t="shared" si="308"/>
        <v>370521466.69325632</v>
      </c>
      <c r="BL823" s="25">
        <f t="shared" si="308"/>
        <v>1074228375.5313194</v>
      </c>
      <c r="BM823" s="25">
        <f t="shared" si="308"/>
        <v>3114439268.1283507</v>
      </c>
      <c r="BN823" s="25">
        <f t="shared" si="308"/>
        <v>9029487754.9259262</v>
      </c>
    </row>
    <row r="824" spans="2:66" x14ac:dyDescent="0.3">
      <c r="B824" s="73"/>
      <c r="F824" s="75"/>
      <c r="G824" s="23"/>
      <c r="H824" s="59">
        <f t="shared" si="310"/>
        <v>0</v>
      </c>
      <c r="I824" s="77">
        <f t="shared" si="295"/>
        <v>0</v>
      </c>
      <c r="J824">
        <f t="shared" si="312"/>
        <v>0</v>
      </c>
      <c r="K824">
        <f t="shared" si="312"/>
        <v>0</v>
      </c>
      <c r="L824">
        <f t="shared" si="312"/>
        <v>0</v>
      </c>
      <c r="M824">
        <f t="shared" si="312"/>
        <v>0</v>
      </c>
      <c r="N824">
        <f t="shared" si="312"/>
        <v>0</v>
      </c>
      <c r="O824">
        <f t="shared" si="312"/>
        <v>0</v>
      </c>
      <c r="P824">
        <f t="shared" si="312"/>
        <v>0</v>
      </c>
      <c r="Q824">
        <f t="shared" si="312"/>
        <v>0</v>
      </c>
      <c r="R824">
        <f t="shared" si="312"/>
        <v>0</v>
      </c>
      <c r="S824">
        <f t="shared" si="312"/>
        <v>0</v>
      </c>
      <c r="T824">
        <f t="shared" si="312"/>
        <v>0</v>
      </c>
      <c r="U824">
        <f t="shared" si="312"/>
        <v>0</v>
      </c>
      <c r="V824">
        <f t="shared" si="312"/>
        <v>0</v>
      </c>
      <c r="W824">
        <f t="shared" si="312"/>
        <v>0</v>
      </c>
      <c r="X824">
        <f t="shared" si="312"/>
        <v>0</v>
      </c>
      <c r="Y824">
        <f t="shared" si="312"/>
        <v>0</v>
      </c>
      <c r="Z824">
        <f t="shared" si="312"/>
        <v>0</v>
      </c>
      <c r="AA824">
        <f t="shared" si="312"/>
        <v>0</v>
      </c>
      <c r="AC824">
        <f t="shared" si="307"/>
        <v>0</v>
      </c>
      <c r="AD824">
        <f t="shared" si="307"/>
        <v>0</v>
      </c>
      <c r="AE824">
        <f t="shared" si="306"/>
        <v>0</v>
      </c>
      <c r="AF824">
        <f t="shared" si="306"/>
        <v>0</v>
      </c>
      <c r="AG824">
        <f t="shared" si="306"/>
        <v>0</v>
      </c>
      <c r="AH824">
        <f t="shared" si="306"/>
        <v>0</v>
      </c>
      <c r="AI824">
        <f t="shared" si="306"/>
        <v>0</v>
      </c>
      <c r="AJ824">
        <f t="shared" si="306"/>
        <v>0</v>
      </c>
      <c r="AK824">
        <f t="shared" si="306"/>
        <v>0</v>
      </c>
      <c r="AL824">
        <f t="shared" si="306"/>
        <v>0</v>
      </c>
      <c r="AM824">
        <f t="shared" si="306"/>
        <v>0</v>
      </c>
      <c r="AN824">
        <f t="shared" si="306"/>
        <v>0</v>
      </c>
      <c r="AO824">
        <f t="shared" si="306"/>
        <v>0</v>
      </c>
      <c r="AP824">
        <f t="shared" si="306"/>
        <v>0</v>
      </c>
      <c r="AQ824">
        <f t="shared" si="306"/>
        <v>0</v>
      </c>
      <c r="AR824">
        <f t="shared" si="306"/>
        <v>0</v>
      </c>
      <c r="AS824">
        <f t="shared" si="303"/>
        <v>0</v>
      </c>
      <c r="AT824">
        <f t="shared" si="291"/>
        <v>0</v>
      </c>
      <c r="AV824" s="25">
        <f t="shared" si="309"/>
        <v>45.171769645733413</v>
      </c>
      <c r="AW824" s="25">
        <f t="shared" si="309"/>
        <v>127.04522300052373</v>
      </c>
      <c r="AX824" s="25">
        <f t="shared" si="309"/>
        <v>364.41551061754836</v>
      </c>
      <c r="AY824" s="25">
        <f t="shared" si="309"/>
        <v>1052.6074841407044</v>
      </c>
      <c r="AZ824" s="25">
        <f t="shared" si="309"/>
        <v>3047.8369510477814</v>
      </c>
      <c r="BA824" s="25">
        <f t="shared" si="309"/>
        <v>8832.473765734987</v>
      </c>
      <c r="BB824" s="25">
        <f t="shared" si="309"/>
        <v>25603.488645394966</v>
      </c>
      <c r="BC824" s="25">
        <f t="shared" si="309"/>
        <v>74226.582731377712</v>
      </c>
      <c r="BD824" s="25">
        <f t="shared" si="309"/>
        <v>215196.30313641208</v>
      </c>
      <c r="BE824" s="25">
        <f t="shared" si="309"/>
        <v>623900.48876334867</v>
      </c>
      <c r="BF824" s="25">
        <f t="shared" si="308"/>
        <v>1808829.499539858</v>
      </c>
      <c r="BG824" s="25">
        <f t="shared" si="308"/>
        <v>5244215.8008228196</v>
      </c>
      <c r="BH824" s="25">
        <f t="shared" si="308"/>
        <v>15204204.063164905</v>
      </c>
      <c r="BI824" s="25">
        <f t="shared" si="308"/>
        <v>44080539.207467429</v>
      </c>
      <c r="BJ824" s="25">
        <f t="shared" si="308"/>
        <v>127799787.60445273</v>
      </c>
      <c r="BK824" s="25">
        <f t="shared" si="308"/>
        <v>370521466.69325632</v>
      </c>
      <c r="BL824" s="25">
        <f t="shared" si="308"/>
        <v>1074228375.5313194</v>
      </c>
      <c r="BM824" s="25">
        <f t="shared" si="308"/>
        <v>3114439268.1283507</v>
      </c>
      <c r="BN824" s="25">
        <f t="shared" si="308"/>
        <v>9029487754.9259262</v>
      </c>
    </row>
    <row r="825" spans="2:66" x14ac:dyDescent="0.3">
      <c r="B825" s="73"/>
      <c r="F825" s="75"/>
      <c r="G825" s="23"/>
      <c r="H825" s="59">
        <f t="shared" si="310"/>
        <v>0</v>
      </c>
      <c r="I825" s="77">
        <f t="shared" si="295"/>
        <v>0</v>
      </c>
      <c r="J825">
        <f t="shared" si="312"/>
        <v>0</v>
      </c>
      <c r="K825">
        <f t="shared" si="312"/>
        <v>0</v>
      </c>
      <c r="L825">
        <f t="shared" si="312"/>
        <v>0</v>
      </c>
      <c r="M825">
        <f t="shared" si="312"/>
        <v>0</v>
      </c>
      <c r="N825">
        <f t="shared" si="312"/>
        <v>0</v>
      </c>
      <c r="O825">
        <f t="shared" si="312"/>
        <v>0</v>
      </c>
      <c r="P825">
        <f t="shared" si="312"/>
        <v>0</v>
      </c>
      <c r="Q825">
        <f t="shared" si="312"/>
        <v>0</v>
      </c>
      <c r="R825">
        <f t="shared" si="312"/>
        <v>0</v>
      </c>
      <c r="S825">
        <f t="shared" si="312"/>
        <v>0</v>
      </c>
      <c r="T825">
        <f t="shared" si="312"/>
        <v>0</v>
      </c>
      <c r="U825">
        <f t="shared" si="312"/>
        <v>0</v>
      </c>
      <c r="V825">
        <f t="shared" si="312"/>
        <v>0</v>
      </c>
      <c r="W825">
        <f t="shared" si="312"/>
        <v>0</v>
      </c>
      <c r="X825">
        <f t="shared" si="312"/>
        <v>0</v>
      </c>
      <c r="Y825">
        <f t="shared" si="312"/>
        <v>0</v>
      </c>
      <c r="Z825">
        <f t="shared" si="312"/>
        <v>0</v>
      </c>
      <c r="AA825">
        <f t="shared" si="312"/>
        <v>0</v>
      </c>
      <c r="AC825">
        <f t="shared" si="307"/>
        <v>0</v>
      </c>
      <c r="AD825">
        <f t="shared" si="307"/>
        <v>0</v>
      </c>
      <c r="AE825">
        <f t="shared" si="306"/>
        <v>0</v>
      </c>
      <c r="AF825">
        <f t="shared" si="306"/>
        <v>0</v>
      </c>
      <c r="AG825">
        <f t="shared" si="306"/>
        <v>0</v>
      </c>
      <c r="AH825">
        <f t="shared" si="306"/>
        <v>0</v>
      </c>
      <c r="AI825">
        <f t="shared" si="306"/>
        <v>0</v>
      </c>
      <c r="AJ825">
        <f t="shared" si="306"/>
        <v>0</v>
      </c>
      <c r="AK825">
        <f t="shared" si="306"/>
        <v>0</v>
      </c>
      <c r="AL825">
        <f t="shared" si="306"/>
        <v>0</v>
      </c>
      <c r="AM825">
        <f t="shared" si="306"/>
        <v>0</v>
      </c>
      <c r="AN825">
        <f t="shared" si="306"/>
        <v>0</v>
      </c>
      <c r="AO825">
        <f t="shared" si="306"/>
        <v>0</v>
      </c>
      <c r="AP825">
        <f t="shared" si="306"/>
        <v>0</v>
      </c>
      <c r="AQ825">
        <f t="shared" si="306"/>
        <v>0</v>
      </c>
      <c r="AR825">
        <f t="shared" si="306"/>
        <v>0</v>
      </c>
      <c r="AS825">
        <f t="shared" si="303"/>
        <v>0</v>
      </c>
      <c r="AT825">
        <f t="shared" si="291"/>
        <v>0</v>
      </c>
      <c r="AV825" s="25">
        <f t="shared" si="309"/>
        <v>45.171769645733413</v>
      </c>
      <c r="AW825" s="25">
        <f t="shared" si="309"/>
        <v>127.04522300052373</v>
      </c>
      <c r="AX825" s="25">
        <f t="shared" si="309"/>
        <v>364.41551061754836</v>
      </c>
      <c r="AY825" s="25">
        <f t="shared" si="309"/>
        <v>1052.6074841407044</v>
      </c>
      <c r="AZ825" s="25">
        <f t="shared" si="309"/>
        <v>3047.8369510477814</v>
      </c>
      <c r="BA825" s="25">
        <f t="shared" si="309"/>
        <v>8832.473765734987</v>
      </c>
      <c r="BB825" s="25">
        <f t="shared" si="309"/>
        <v>25603.488645394966</v>
      </c>
      <c r="BC825" s="25">
        <f t="shared" si="309"/>
        <v>74226.582731377712</v>
      </c>
      <c r="BD825" s="25">
        <f t="shared" si="309"/>
        <v>215196.30313641208</v>
      </c>
      <c r="BE825" s="25">
        <f t="shared" si="309"/>
        <v>623900.48876334867</v>
      </c>
      <c r="BF825" s="25">
        <f t="shared" si="308"/>
        <v>1808829.499539858</v>
      </c>
      <c r="BG825" s="25">
        <f t="shared" si="308"/>
        <v>5244215.8008228196</v>
      </c>
      <c r="BH825" s="25">
        <f t="shared" si="308"/>
        <v>15204204.063164905</v>
      </c>
      <c r="BI825" s="25">
        <f t="shared" si="308"/>
        <v>44080539.207467429</v>
      </c>
      <c r="BJ825" s="25">
        <f t="shared" si="308"/>
        <v>127799787.60445273</v>
      </c>
      <c r="BK825" s="25">
        <f t="shared" si="308"/>
        <v>370521466.69325632</v>
      </c>
      <c r="BL825" s="25">
        <f t="shared" si="308"/>
        <v>1074228375.5313194</v>
      </c>
      <c r="BM825" s="25">
        <f t="shared" si="308"/>
        <v>3114439268.1283507</v>
      </c>
      <c r="BN825" s="25">
        <f t="shared" si="308"/>
        <v>9029487754.9259262</v>
      </c>
    </row>
    <row r="826" spans="2:66" x14ac:dyDescent="0.3">
      <c r="B826" s="73"/>
      <c r="F826" s="75"/>
      <c r="G826" s="23"/>
      <c r="H826" s="59">
        <f t="shared" si="310"/>
        <v>0</v>
      </c>
      <c r="I826" s="77">
        <f t="shared" si="295"/>
        <v>0</v>
      </c>
      <c r="J826">
        <f t="shared" si="312"/>
        <v>0</v>
      </c>
      <c r="K826">
        <f t="shared" si="312"/>
        <v>0</v>
      </c>
      <c r="L826">
        <f t="shared" si="312"/>
        <v>0</v>
      </c>
      <c r="M826">
        <f t="shared" si="312"/>
        <v>0</v>
      </c>
      <c r="N826">
        <f t="shared" si="312"/>
        <v>0</v>
      </c>
      <c r="O826">
        <f t="shared" si="312"/>
        <v>0</v>
      </c>
      <c r="P826">
        <f t="shared" si="312"/>
        <v>0</v>
      </c>
      <c r="Q826">
        <f t="shared" si="312"/>
        <v>0</v>
      </c>
      <c r="R826">
        <f t="shared" si="312"/>
        <v>0</v>
      </c>
      <c r="S826">
        <f t="shared" si="312"/>
        <v>0</v>
      </c>
      <c r="T826">
        <f t="shared" si="312"/>
        <v>0</v>
      </c>
      <c r="U826">
        <f t="shared" si="312"/>
        <v>0</v>
      </c>
      <c r="V826">
        <f t="shared" si="312"/>
        <v>0</v>
      </c>
      <c r="W826">
        <f t="shared" si="312"/>
        <v>0</v>
      </c>
      <c r="X826">
        <f t="shared" si="312"/>
        <v>0</v>
      </c>
      <c r="Y826">
        <f t="shared" si="312"/>
        <v>0</v>
      </c>
      <c r="Z826">
        <f t="shared" si="312"/>
        <v>0</v>
      </c>
      <c r="AA826">
        <f t="shared" si="312"/>
        <v>0</v>
      </c>
      <c r="AC826">
        <f t="shared" si="307"/>
        <v>0</v>
      </c>
      <c r="AD826">
        <f t="shared" si="307"/>
        <v>0</v>
      </c>
      <c r="AE826">
        <f t="shared" si="306"/>
        <v>0</v>
      </c>
      <c r="AF826">
        <f t="shared" si="306"/>
        <v>0</v>
      </c>
      <c r="AG826">
        <f t="shared" si="306"/>
        <v>0</v>
      </c>
      <c r="AH826">
        <f t="shared" ref="AH826:AR849" si="313">IF(AND(BA826&lt;=$G826,$G826&lt;BB826)=TRUE,BA$10*100+100*((LOG($G826)-LOG(BA826))/(LOG(BB826)-LOG(BA826))),0)</f>
        <v>0</v>
      </c>
      <c r="AI826">
        <f t="shared" si="313"/>
        <v>0</v>
      </c>
      <c r="AJ826">
        <f t="shared" si="313"/>
        <v>0</v>
      </c>
      <c r="AK826">
        <f t="shared" si="313"/>
        <v>0</v>
      </c>
      <c r="AL826">
        <f t="shared" si="313"/>
        <v>0</v>
      </c>
      <c r="AM826">
        <f t="shared" si="313"/>
        <v>0</v>
      </c>
      <c r="AN826">
        <f t="shared" si="313"/>
        <v>0</v>
      </c>
      <c r="AO826">
        <f t="shared" si="313"/>
        <v>0</v>
      </c>
      <c r="AP826">
        <f t="shared" si="313"/>
        <v>0</v>
      </c>
      <c r="AQ826">
        <f t="shared" si="313"/>
        <v>0</v>
      </c>
      <c r="AR826">
        <f t="shared" si="313"/>
        <v>0</v>
      </c>
      <c r="AS826">
        <f t="shared" si="303"/>
        <v>0</v>
      </c>
      <c r="AT826">
        <f t="shared" si="291"/>
        <v>0</v>
      </c>
      <c r="AV826" s="25">
        <f t="shared" si="309"/>
        <v>45.171769645733413</v>
      </c>
      <c r="AW826" s="25">
        <f t="shared" si="309"/>
        <v>127.04522300052373</v>
      </c>
      <c r="AX826" s="25">
        <f t="shared" si="309"/>
        <v>364.41551061754836</v>
      </c>
      <c r="AY826" s="25">
        <f t="shared" si="309"/>
        <v>1052.6074841407044</v>
      </c>
      <c r="AZ826" s="25">
        <f t="shared" si="309"/>
        <v>3047.8369510477814</v>
      </c>
      <c r="BA826" s="25">
        <f t="shared" si="309"/>
        <v>8832.473765734987</v>
      </c>
      <c r="BB826" s="25">
        <f t="shared" si="309"/>
        <v>25603.488645394966</v>
      </c>
      <c r="BC826" s="25">
        <f t="shared" si="309"/>
        <v>74226.582731377712</v>
      </c>
      <c r="BD826" s="25">
        <f t="shared" si="309"/>
        <v>215196.30313641208</v>
      </c>
      <c r="BE826" s="25">
        <f t="shared" si="309"/>
        <v>623900.48876334867</v>
      </c>
      <c r="BF826" s="25">
        <f t="shared" si="308"/>
        <v>1808829.499539858</v>
      </c>
      <c r="BG826" s="25">
        <f t="shared" si="308"/>
        <v>5244215.8008228196</v>
      </c>
      <c r="BH826" s="25">
        <f t="shared" si="308"/>
        <v>15204204.063164905</v>
      </c>
      <c r="BI826" s="25">
        <f t="shared" si="308"/>
        <v>44080539.207467429</v>
      </c>
      <c r="BJ826" s="25">
        <f t="shared" si="308"/>
        <v>127799787.60445273</v>
      </c>
      <c r="BK826" s="25">
        <f t="shared" si="308"/>
        <v>370521466.69325632</v>
      </c>
      <c r="BL826" s="25">
        <f t="shared" si="308"/>
        <v>1074228375.5313194</v>
      </c>
      <c r="BM826" s="25">
        <f t="shared" si="308"/>
        <v>3114439268.1283507</v>
      </c>
      <c r="BN826" s="25">
        <f t="shared" si="308"/>
        <v>9029487754.9259262</v>
      </c>
    </row>
    <row r="827" spans="2:66" x14ac:dyDescent="0.3">
      <c r="B827" s="73"/>
      <c r="F827" s="75"/>
      <c r="G827" s="23"/>
      <c r="H827" s="59">
        <f t="shared" si="310"/>
        <v>0</v>
      </c>
      <c r="I827" s="77">
        <f t="shared" si="295"/>
        <v>0</v>
      </c>
      <c r="J827">
        <f t="shared" si="312"/>
        <v>0</v>
      </c>
      <c r="K827">
        <f t="shared" si="312"/>
        <v>0</v>
      </c>
      <c r="L827">
        <f t="shared" si="312"/>
        <v>0</v>
      </c>
      <c r="M827">
        <f t="shared" si="312"/>
        <v>0</v>
      </c>
      <c r="N827">
        <f t="shared" si="312"/>
        <v>0</v>
      </c>
      <c r="O827">
        <f t="shared" si="312"/>
        <v>0</v>
      </c>
      <c r="P827">
        <f t="shared" si="312"/>
        <v>0</v>
      </c>
      <c r="Q827">
        <f t="shared" si="312"/>
        <v>0</v>
      </c>
      <c r="R827">
        <f t="shared" si="312"/>
        <v>0</v>
      </c>
      <c r="S827">
        <f t="shared" si="312"/>
        <v>0</v>
      </c>
      <c r="T827">
        <f t="shared" si="312"/>
        <v>0</v>
      </c>
      <c r="U827">
        <f t="shared" si="312"/>
        <v>0</v>
      </c>
      <c r="V827">
        <f t="shared" si="312"/>
        <v>0</v>
      </c>
      <c r="W827">
        <f t="shared" si="312"/>
        <v>0</v>
      </c>
      <c r="X827">
        <f t="shared" si="312"/>
        <v>0</v>
      </c>
      <c r="Y827">
        <f t="shared" si="312"/>
        <v>0</v>
      </c>
      <c r="Z827">
        <f t="shared" si="312"/>
        <v>0</v>
      </c>
      <c r="AA827">
        <f t="shared" si="312"/>
        <v>0</v>
      </c>
      <c r="AC827">
        <f t="shared" si="307"/>
        <v>0</v>
      </c>
      <c r="AD827">
        <f t="shared" si="307"/>
        <v>0</v>
      </c>
      <c r="AE827">
        <f t="shared" si="307"/>
        <v>0</v>
      </c>
      <c r="AF827">
        <f t="shared" si="307"/>
        <v>0</v>
      </c>
      <c r="AG827">
        <f t="shared" si="307"/>
        <v>0</v>
      </c>
      <c r="AH827">
        <f t="shared" si="313"/>
        <v>0</v>
      </c>
      <c r="AI827">
        <f t="shared" si="313"/>
        <v>0</v>
      </c>
      <c r="AJ827">
        <f t="shared" si="313"/>
        <v>0</v>
      </c>
      <c r="AK827">
        <f t="shared" si="313"/>
        <v>0</v>
      </c>
      <c r="AL827">
        <f t="shared" si="313"/>
        <v>0</v>
      </c>
      <c r="AM827">
        <f t="shared" si="313"/>
        <v>0</v>
      </c>
      <c r="AN827">
        <f t="shared" si="313"/>
        <v>0</v>
      </c>
      <c r="AO827">
        <f t="shared" si="313"/>
        <v>0</v>
      </c>
      <c r="AP827">
        <f t="shared" si="313"/>
        <v>0</v>
      </c>
      <c r="AQ827">
        <f t="shared" si="313"/>
        <v>0</v>
      </c>
      <c r="AR827">
        <f t="shared" si="313"/>
        <v>0</v>
      </c>
      <c r="AS827">
        <f t="shared" si="303"/>
        <v>0</v>
      </c>
      <c r="AT827">
        <f t="shared" si="291"/>
        <v>0</v>
      </c>
      <c r="AV827" s="25">
        <f t="shared" si="309"/>
        <v>45.171769645733413</v>
      </c>
      <c r="AW827" s="25">
        <f t="shared" si="309"/>
        <v>127.04522300052373</v>
      </c>
      <c r="AX827" s="25">
        <f t="shared" si="309"/>
        <v>364.41551061754836</v>
      </c>
      <c r="AY827" s="25">
        <f t="shared" si="309"/>
        <v>1052.6074841407044</v>
      </c>
      <c r="AZ827" s="25">
        <f t="shared" si="309"/>
        <v>3047.8369510477814</v>
      </c>
      <c r="BA827" s="25">
        <f t="shared" si="309"/>
        <v>8832.473765734987</v>
      </c>
      <c r="BB827" s="25">
        <f t="shared" si="309"/>
        <v>25603.488645394966</v>
      </c>
      <c r="BC827" s="25">
        <f t="shared" si="309"/>
        <v>74226.582731377712</v>
      </c>
      <c r="BD827" s="25">
        <f t="shared" si="309"/>
        <v>215196.30313641208</v>
      </c>
      <c r="BE827" s="25">
        <f t="shared" si="309"/>
        <v>623900.48876334867</v>
      </c>
      <c r="BF827" s="25">
        <f t="shared" si="309"/>
        <v>1808829.499539858</v>
      </c>
      <c r="BG827" s="25">
        <f t="shared" si="309"/>
        <v>5244215.8008228196</v>
      </c>
      <c r="BH827" s="25">
        <f t="shared" si="309"/>
        <v>15204204.063164905</v>
      </c>
      <c r="BI827" s="25">
        <f t="shared" si="309"/>
        <v>44080539.207467429</v>
      </c>
      <c r="BJ827" s="25">
        <f t="shared" si="309"/>
        <v>127799787.60445273</v>
      </c>
      <c r="BK827" s="25">
        <f t="shared" si="309"/>
        <v>370521466.69325632</v>
      </c>
      <c r="BL827" s="25">
        <f t="shared" ref="BF827:BN842" si="314">$H$1+EXP(EXP($H$6*($E$4+($D827-$D$4)*$C$4)+$H$5)*BL$10+EXP($H$4*($E$4+($D827-$D$4)*$C$4)+$H$3)+$H$2)</f>
        <v>1074228375.5313194</v>
      </c>
      <c r="BM827" s="25">
        <f t="shared" si="314"/>
        <v>3114439268.1283507</v>
      </c>
      <c r="BN827" s="25">
        <f t="shared" si="314"/>
        <v>9029487754.9259262</v>
      </c>
    </row>
    <row r="828" spans="2:66" x14ac:dyDescent="0.3">
      <c r="B828" s="73"/>
      <c r="F828" s="75"/>
      <c r="G828" s="23"/>
      <c r="H828" s="59">
        <f t="shared" si="310"/>
        <v>0</v>
      </c>
      <c r="I828" s="77">
        <f t="shared" si="295"/>
        <v>0</v>
      </c>
      <c r="J828">
        <f t="shared" si="312"/>
        <v>0</v>
      </c>
      <c r="K828">
        <f t="shared" si="312"/>
        <v>0</v>
      </c>
      <c r="L828">
        <f t="shared" si="312"/>
        <v>0</v>
      </c>
      <c r="M828">
        <f t="shared" si="312"/>
        <v>0</v>
      </c>
      <c r="N828">
        <f t="shared" si="312"/>
        <v>0</v>
      </c>
      <c r="O828">
        <f t="shared" si="312"/>
        <v>0</v>
      </c>
      <c r="P828">
        <f t="shared" si="312"/>
        <v>0</v>
      </c>
      <c r="Q828">
        <f t="shared" si="312"/>
        <v>0</v>
      </c>
      <c r="R828">
        <f t="shared" si="312"/>
        <v>0</v>
      </c>
      <c r="S828">
        <f t="shared" si="312"/>
        <v>0</v>
      </c>
      <c r="T828">
        <f t="shared" si="312"/>
        <v>0</v>
      </c>
      <c r="U828">
        <f t="shared" si="312"/>
        <v>0</v>
      </c>
      <c r="V828">
        <f t="shared" si="312"/>
        <v>0</v>
      </c>
      <c r="W828">
        <f t="shared" si="312"/>
        <v>0</v>
      </c>
      <c r="X828">
        <f t="shared" si="312"/>
        <v>0</v>
      </c>
      <c r="Y828">
        <f t="shared" si="312"/>
        <v>0</v>
      </c>
      <c r="Z828">
        <f t="shared" si="312"/>
        <v>0</v>
      </c>
      <c r="AA828">
        <f t="shared" si="312"/>
        <v>0</v>
      </c>
      <c r="AC828">
        <f t="shared" si="307"/>
        <v>0</v>
      </c>
      <c r="AD828">
        <f t="shared" si="307"/>
        <v>0</v>
      </c>
      <c r="AE828">
        <f t="shared" si="307"/>
        <v>0</v>
      </c>
      <c r="AF828">
        <f t="shared" si="307"/>
        <v>0</v>
      </c>
      <c r="AG828">
        <f t="shared" si="307"/>
        <v>0</v>
      </c>
      <c r="AH828">
        <f t="shared" si="313"/>
        <v>0</v>
      </c>
      <c r="AI828">
        <f t="shared" si="313"/>
        <v>0</v>
      </c>
      <c r="AJ828">
        <f t="shared" si="313"/>
        <v>0</v>
      </c>
      <c r="AK828">
        <f t="shared" si="313"/>
        <v>0</v>
      </c>
      <c r="AL828">
        <f t="shared" si="313"/>
        <v>0</v>
      </c>
      <c r="AM828">
        <f t="shared" si="313"/>
        <v>0</v>
      </c>
      <c r="AN828">
        <f t="shared" si="313"/>
        <v>0</v>
      </c>
      <c r="AO828">
        <f t="shared" si="313"/>
        <v>0</v>
      </c>
      <c r="AP828">
        <f t="shared" si="313"/>
        <v>0</v>
      </c>
      <c r="AQ828">
        <f t="shared" si="313"/>
        <v>0</v>
      </c>
      <c r="AR828">
        <f t="shared" si="313"/>
        <v>0</v>
      </c>
      <c r="AS828">
        <f t="shared" si="303"/>
        <v>0</v>
      </c>
      <c r="AT828">
        <f t="shared" si="291"/>
        <v>0</v>
      </c>
      <c r="AV828" s="25">
        <f t="shared" ref="AV828:BK843" si="315">$H$1+EXP(EXP($H$6*($E$4+($D828-$D$4)*$C$4)+$H$5)*AV$10+EXP($H$4*($E$4+($D828-$D$4)*$C$4)+$H$3)+$H$2)</f>
        <v>45.171769645733413</v>
      </c>
      <c r="AW828" s="25">
        <f t="shared" si="315"/>
        <v>127.04522300052373</v>
      </c>
      <c r="AX828" s="25">
        <f t="shared" si="315"/>
        <v>364.41551061754836</v>
      </c>
      <c r="AY828" s="25">
        <f t="shared" si="315"/>
        <v>1052.6074841407044</v>
      </c>
      <c r="AZ828" s="25">
        <f t="shared" si="315"/>
        <v>3047.8369510477814</v>
      </c>
      <c r="BA828" s="25">
        <f t="shared" si="315"/>
        <v>8832.473765734987</v>
      </c>
      <c r="BB828" s="25">
        <f t="shared" si="315"/>
        <v>25603.488645394966</v>
      </c>
      <c r="BC828" s="25">
        <f t="shared" si="315"/>
        <v>74226.582731377712</v>
      </c>
      <c r="BD828" s="25">
        <f t="shared" si="315"/>
        <v>215196.30313641208</v>
      </c>
      <c r="BE828" s="25">
        <f t="shared" si="315"/>
        <v>623900.48876334867</v>
      </c>
      <c r="BF828" s="25">
        <f t="shared" si="314"/>
        <v>1808829.499539858</v>
      </c>
      <c r="BG828" s="25">
        <f t="shared" si="314"/>
        <v>5244215.8008228196</v>
      </c>
      <c r="BH828" s="25">
        <f t="shared" si="314"/>
        <v>15204204.063164905</v>
      </c>
      <c r="BI828" s="25">
        <f t="shared" si="314"/>
        <v>44080539.207467429</v>
      </c>
      <c r="BJ828" s="25">
        <f t="shared" si="314"/>
        <v>127799787.60445273</v>
      </c>
      <c r="BK828" s="25">
        <f t="shared" si="314"/>
        <v>370521466.69325632</v>
      </c>
      <c r="BL828" s="25">
        <f t="shared" si="314"/>
        <v>1074228375.5313194</v>
      </c>
      <c r="BM828" s="25">
        <f t="shared" si="314"/>
        <v>3114439268.1283507</v>
      </c>
      <c r="BN828" s="25">
        <f t="shared" si="314"/>
        <v>9029487754.9259262</v>
      </c>
    </row>
    <row r="829" spans="2:66" x14ac:dyDescent="0.3">
      <c r="B829" s="73"/>
      <c r="F829" s="75"/>
      <c r="G829" s="23"/>
      <c r="H829" s="59">
        <f t="shared" si="310"/>
        <v>0</v>
      </c>
      <c r="I829" s="77">
        <f t="shared" si="295"/>
        <v>0</v>
      </c>
      <c r="J829">
        <f t="shared" si="312"/>
        <v>0</v>
      </c>
      <c r="K829">
        <f t="shared" si="312"/>
        <v>0</v>
      </c>
      <c r="L829">
        <f t="shared" si="312"/>
        <v>0</v>
      </c>
      <c r="M829">
        <f t="shared" si="312"/>
        <v>0</v>
      </c>
      <c r="N829">
        <f t="shared" si="312"/>
        <v>0</v>
      </c>
      <c r="O829">
        <f t="shared" si="312"/>
        <v>0</v>
      </c>
      <c r="P829">
        <f t="shared" si="312"/>
        <v>0</v>
      </c>
      <c r="Q829">
        <f t="shared" si="312"/>
        <v>0</v>
      </c>
      <c r="R829">
        <f t="shared" si="312"/>
        <v>0</v>
      </c>
      <c r="S829">
        <f t="shared" si="312"/>
        <v>0</v>
      </c>
      <c r="T829">
        <f t="shared" si="312"/>
        <v>0</v>
      </c>
      <c r="U829">
        <f t="shared" si="312"/>
        <v>0</v>
      </c>
      <c r="V829">
        <f t="shared" si="312"/>
        <v>0</v>
      </c>
      <c r="W829">
        <f t="shared" si="312"/>
        <v>0</v>
      </c>
      <c r="X829">
        <f t="shared" si="312"/>
        <v>0</v>
      </c>
      <c r="Y829">
        <f t="shared" si="312"/>
        <v>0</v>
      </c>
      <c r="Z829">
        <f t="shared" si="312"/>
        <v>0</v>
      </c>
      <c r="AA829">
        <f t="shared" si="312"/>
        <v>0</v>
      </c>
      <c r="AC829">
        <f t="shared" si="307"/>
        <v>0</v>
      </c>
      <c r="AD829">
        <f t="shared" si="307"/>
        <v>0</v>
      </c>
      <c r="AE829">
        <f t="shared" si="307"/>
        <v>0</v>
      </c>
      <c r="AF829">
        <f t="shared" si="307"/>
        <v>0</v>
      </c>
      <c r="AG829">
        <f t="shared" si="307"/>
        <v>0</v>
      </c>
      <c r="AH829">
        <f t="shared" si="313"/>
        <v>0</v>
      </c>
      <c r="AI829">
        <f t="shared" si="313"/>
        <v>0</v>
      </c>
      <c r="AJ829">
        <f t="shared" si="313"/>
        <v>0</v>
      </c>
      <c r="AK829">
        <f t="shared" si="313"/>
        <v>0</v>
      </c>
      <c r="AL829">
        <f t="shared" si="313"/>
        <v>0</v>
      </c>
      <c r="AM829">
        <f t="shared" si="313"/>
        <v>0</v>
      </c>
      <c r="AN829">
        <f t="shared" si="313"/>
        <v>0</v>
      </c>
      <c r="AO829">
        <f t="shared" si="313"/>
        <v>0</v>
      </c>
      <c r="AP829">
        <f t="shared" si="313"/>
        <v>0</v>
      </c>
      <c r="AQ829">
        <f t="shared" si="313"/>
        <v>0</v>
      </c>
      <c r="AR829">
        <f t="shared" si="313"/>
        <v>0</v>
      </c>
      <c r="AS829">
        <f t="shared" si="303"/>
        <v>0</v>
      </c>
      <c r="AT829">
        <f t="shared" si="291"/>
        <v>0</v>
      </c>
      <c r="AV829" s="25">
        <f t="shared" si="315"/>
        <v>45.171769645733413</v>
      </c>
      <c r="AW829" s="25">
        <f t="shared" si="315"/>
        <v>127.04522300052373</v>
      </c>
      <c r="AX829" s="25">
        <f t="shared" si="315"/>
        <v>364.41551061754836</v>
      </c>
      <c r="AY829" s="25">
        <f t="shared" si="315"/>
        <v>1052.6074841407044</v>
      </c>
      <c r="AZ829" s="25">
        <f t="shared" si="315"/>
        <v>3047.8369510477814</v>
      </c>
      <c r="BA829" s="25">
        <f t="shared" si="315"/>
        <v>8832.473765734987</v>
      </c>
      <c r="BB829" s="25">
        <f t="shared" si="315"/>
        <v>25603.488645394966</v>
      </c>
      <c r="BC829" s="25">
        <f t="shared" si="315"/>
        <v>74226.582731377712</v>
      </c>
      <c r="BD829" s="25">
        <f t="shared" si="315"/>
        <v>215196.30313641208</v>
      </c>
      <c r="BE829" s="25">
        <f t="shared" si="315"/>
        <v>623900.48876334867</v>
      </c>
      <c r="BF829" s="25">
        <f t="shared" si="314"/>
        <v>1808829.499539858</v>
      </c>
      <c r="BG829" s="25">
        <f t="shared" si="314"/>
        <v>5244215.8008228196</v>
      </c>
      <c r="BH829" s="25">
        <f t="shared" si="314"/>
        <v>15204204.063164905</v>
      </c>
      <c r="BI829" s="25">
        <f t="shared" si="314"/>
        <v>44080539.207467429</v>
      </c>
      <c r="BJ829" s="25">
        <f t="shared" si="314"/>
        <v>127799787.60445273</v>
      </c>
      <c r="BK829" s="25">
        <f t="shared" si="314"/>
        <v>370521466.69325632</v>
      </c>
      <c r="BL829" s="25">
        <f t="shared" si="314"/>
        <v>1074228375.5313194</v>
      </c>
      <c r="BM829" s="25">
        <f t="shared" si="314"/>
        <v>3114439268.1283507</v>
      </c>
      <c r="BN829" s="25">
        <f t="shared" si="314"/>
        <v>9029487754.9259262</v>
      </c>
    </row>
    <row r="830" spans="2:66" x14ac:dyDescent="0.3">
      <c r="B830" s="73"/>
      <c r="F830" s="75"/>
      <c r="G830" s="23"/>
      <c r="H830" s="59">
        <f t="shared" si="310"/>
        <v>0</v>
      </c>
      <c r="I830" s="77">
        <f t="shared" si="295"/>
        <v>0</v>
      </c>
      <c r="J830">
        <f t="shared" si="312"/>
        <v>0</v>
      </c>
      <c r="K830">
        <f t="shared" si="312"/>
        <v>0</v>
      </c>
      <c r="L830">
        <f t="shared" si="312"/>
        <v>0</v>
      </c>
      <c r="M830">
        <f t="shared" si="312"/>
        <v>0</v>
      </c>
      <c r="N830">
        <f t="shared" si="312"/>
        <v>0</v>
      </c>
      <c r="O830">
        <f t="shared" si="312"/>
        <v>0</v>
      </c>
      <c r="P830">
        <f t="shared" si="312"/>
        <v>0</v>
      </c>
      <c r="Q830">
        <f t="shared" si="312"/>
        <v>0</v>
      </c>
      <c r="R830">
        <f t="shared" si="312"/>
        <v>0</v>
      </c>
      <c r="S830">
        <f t="shared" si="312"/>
        <v>0</v>
      </c>
      <c r="T830">
        <f t="shared" si="312"/>
        <v>0</v>
      </c>
      <c r="U830">
        <f t="shared" si="312"/>
        <v>0</v>
      </c>
      <c r="V830">
        <f t="shared" si="312"/>
        <v>0</v>
      </c>
      <c r="W830">
        <f t="shared" si="312"/>
        <v>0</v>
      </c>
      <c r="X830">
        <f t="shared" si="312"/>
        <v>0</v>
      </c>
      <c r="Y830">
        <f t="shared" si="312"/>
        <v>0</v>
      </c>
      <c r="Z830">
        <f t="shared" si="312"/>
        <v>0</v>
      </c>
      <c r="AA830">
        <f t="shared" si="312"/>
        <v>0</v>
      </c>
      <c r="AC830">
        <f t="shared" si="307"/>
        <v>0</v>
      </c>
      <c r="AD830">
        <f t="shared" si="307"/>
        <v>0</v>
      </c>
      <c r="AE830">
        <f t="shared" si="307"/>
        <v>0</v>
      </c>
      <c r="AF830">
        <f t="shared" si="307"/>
        <v>0</v>
      </c>
      <c r="AG830">
        <f t="shared" si="307"/>
        <v>0</v>
      </c>
      <c r="AH830">
        <f t="shared" si="313"/>
        <v>0</v>
      </c>
      <c r="AI830">
        <f t="shared" si="313"/>
        <v>0</v>
      </c>
      <c r="AJ830">
        <f t="shared" si="313"/>
        <v>0</v>
      </c>
      <c r="AK830">
        <f t="shared" si="313"/>
        <v>0</v>
      </c>
      <c r="AL830">
        <f t="shared" si="313"/>
        <v>0</v>
      </c>
      <c r="AM830">
        <f t="shared" si="313"/>
        <v>0</v>
      </c>
      <c r="AN830">
        <f t="shared" si="313"/>
        <v>0</v>
      </c>
      <c r="AO830">
        <f t="shared" si="313"/>
        <v>0</v>
      </c>
      <c r="AP830">
        <f t="shared" si="313"/>
        <v>0</v>
      </c>
      <c r="AQ830">
        <f t="shared" si="313"/>
        <v>0</v>
      </c>
      <c r="AR830">
        <f t="shared" si="313"/>
        <v>0</v>
      </c>
      <c r="AS830">
        <f t="shared" si="303"/>
        <v>0</v>
      </c>
      <c r="AT830">
        <f t="shared" si="291"/>
        <v>0</v>
      </c>
      <c r="AV830" s="25">
        <f t="shared" si="315"/>
        <v>45.171769645733413</v>
      </c>
      <c r="AW830" s="25">
        <f t="shared" si="315"/>
        <v>127.04522300052373</v>
      </c>
      <c r="AX830" s="25">
        <f t="shared" si="315"/>
        <v>364.41551061754836</v>
      </c>
      <c r="AY830" s="25">
        <f t="shared" si="315"/>
        <v>1052.6074841407044</v>
      </c>
      <c r="AZ830" s="25">
        <f t="shared" si="315"/>
        <v>3047.8369510477814</v>
      </c>
      <c r="BA830" s="25">
        <f t="shared" si="315"/>
        <v>8832.473765734987</v>
      </c>
      <c r="BB830" s="25">
        <f t="shared" si="315"/>
        <v>25603.488645394966</v>
      </c>
      <c r="BC830" s="25">
        <f t="shared" si="315"/>
        <v>74226.582731377712</v>
      </c>
      <c r="BD830" s="25">
        <f t="shared" si="315"/>
        <v>215196.30313641208</v>
      </c>
      <c r="BE830" s="25">
        <f t="shared" si="315"/>
        <v>623900.48876334867</v>
      </c>
      <c r="BF830" s="25">
        <f t="shared" si="314"/>
        <v>1808829.499539858</v>
      </c>
      <c r="BG830" s="25">
        <f t="shared" si="314"/>
        <v>5244215.8008228196</v>
      </c>
      <c r="BH830" s="25">
        <f t="shared" si="314"/>
        <v>15204204.063164905</v>
      </c>
      <c r="BI830" s="25">
        <f t="shared" si="314"/>
        <v>44080539.207467429</v>
      </c>
      <c r="BJ830" s="25">
        <f t="shared" si="314"/>
        <v>127799787.60445273</v>
      </c>
      <c r="BK830" s="25">
        <f t="shared" si="314"/>
        <v>370521466.69325632</v>
      </c>
      <c r="BL830" s="25">
        <f t="shared" si="314"/>
        <v>1074228375.5313194</v>
      </c>
      <c r="BM830" s="25">
        <f t="shared" si="314"/>
        <v>3114439268.1283507</v>
      </c>
      <c r="BN830" s="25">
        <f t="shared" si="314"/>
        <v>9029487754.9259262</v>
      </c>
    </row>
    <row r="831" spans="2:66" x14ac:dyDescent="0.3">
      <c r="B831" s="73"/>
      <c r="F831" s="75"/>
      <c r="G831" s="23"/>
      <c r="H831" s="59">
        <f t="shared" si="310"/>
        <v>0</v>
      </c>
      <c r="I831" s="77">
        <f t="shared" si="295"/>
        <v>0</v>
      </c>
      <c r="J831">
        <f t="shared" si="312"/>
        <v>0</v>
      </c>
      <c r="K831">
        <f t="shared" si="312"/>
        <v>0</v>
      </c>
      <c r="L831">
        <f t="shared" si="312"/>
        <v>0</v>
      </c>
      <c r="M831">
        <f t="shared" si="312"/>
        <v>0</v>
      </c>
      <c r="N831">
        <f t="shared" si="312"/>
        <v>0</v>
      </c>
      <c r="O831">
        <f t="shared" si="312"/>
        <v>0</v>
      </c>
      <c r="P831">
        <f t="shared" si="312"/>
        <v>0</v>
      </c>
      <c r="Q831">
        <f t="shared" si="312"/>
        <v>0</v>
      </c>
      <c r="R831">
        <f t="shared" si="312"/>
        <v>0</v>
      </c>
      <c r="S831">
        <f t="shared" si="312"/>
        <v>0</v>
      </c>
      <c r="T831">
        <f t="shared" si="312"/>
        <v>0</v>
      </c>
      <c r="U831">
        <f t="shared" si="312"/>
        <v>0</v>
      </c>
      <c r="V831">
        <f t="shared" si="312"/>
        <v>0</v>
      </c>
      <c r="W831">
        <f t="shared" si="312"/>
        <v>0</v>
      </c>
      <c r="X831">
        <f t="shared" si="312"/>
        <v>0</v>
      </c>
      <c r="Y831">
        <f t="shared" si="312"/>
        <v>0</v>
      </c>
      <c r="Z831">
        <f t="shared" si="312"/>
        <v>0</v>
      </c>
      <c r="AA831">
        <f t="shared" si="312"/>
        <v>0</v>
      </c>
      <c r="AC831">
        <f t="shared" si="307"/>
        <v>0</v>
      </c>
      <c r="AD831">
        <f t="shared" si="307"/>
        <v>0</v>
      </c>
      <c r="AE831">
        <f t="shared" si="307"/>
        <v>0</v>
      </c>
      <c r="AF831">
        <f t="shared" si="307"/>
        <v>0</v>
      </c>
      <c r="AG831">
        <f t="shared" si="307"/>
        <v>0</v>
      </c>
      <c r="AH831">
        <f t="shared" si="313"/>
        <v>0</v>
      </c>
      <c r="AI831">
        <f t="shared" si="313"/>
        <v>0</v>
      </c>
      <c r="AJ831">
        <f t="shared" si="313"/>
        <v>0</v>
      </c>
      <c r="AK831">
        <f t="shared" si="313"/>
        <v>0</v>
      </c>
      <c r="AL831">
        <f t="shared" si="313"/>
        <v>0</v>
      </c>
      <c r="AM831">
        <f t="shared" si="313"/>
        <v>0</v>
      </c>
      <c r="AN831">
        <f t="shared" si="313"/>
        <v>0</v>
      </c>
      <c r="AO831">
        <f t="shared" si="313"/>
        <v>0</v>
      </c>
      <c r="AP831">
        <f t="shared" si="313"/>
        <v>0</v>
      </c>
      <c r="AQ831">
        <f t="shared" si="313"/>
        <v>0</v>
      </c>
      <c r="AR831">
        <f t="shared" si="313"/>
        <v>0</v>
      </c>
      <c r="AS831">
        <f t="shared" si="303"/>
        <v>0</v>
      </c>
      <c r="AT831">
        <f t="shared" si="303"/>
        <v>0</v>
      </c>
      <c r="AV831" s="25">
        <f t="shared" si="315"/>
        <v>45.171769645733413</v>
      </c>
      <c r="AW831" s="25">
        <f t="shared" si="315"/>
        <v>127.04522300052373</v>
      </c>
      <c r="AX831" s="25">
        <f t="shared" si="315"/>
        <v>364.41551061754836</v>
      </c>
      <c r="AY831" s="25">
        <f t="shared" si="315"/>
        <v>1052.6074841407044</v>
      </c>
      <c r="AZ831" s="25">
        <f t="shared" si="315"/>
        <v>3047.8369510477814</v>
      </c>
      <c r="BA831" s="25">
        <f t="shared" si="315"/>
        <v>8832.473765734987</v>
      </c>
      <c r="BB831" s="25">
        <f t="shared" si="315"/>
        <v>25603.488645394966</v>
      </c>
      <c r="BC831" s="25">
        <f t="shared" si="315"/>
        <v>74226.582731377712</v>
      </c>
      <c r="BD831" s="25">
        <f t="shared" si="315"/>
        <v>215196.30313641208</v>
      </c>
      <c r="BE831" s="25">
        <f t="shared" si="315"/>
        <v>623900.48876334867</v>
      </c>
      <c r="BF831" s="25">
        <f t="shared" si="314"/>
        <v>1808829.499539858</v>
      </c>
      <c r="BG831" s="25">
        <f t="shared" si="314"/>
        <v>5244215.8008228196</v>
      </c>
      <c r="BH831" s="25">
        <f t="shared" si="314"/>
        <v>15204204.063164905</v>
      </c>
      <c r="BI831" s="25">
        <f t="shared" si="314"/>
        <v>44080539.207467429</v>
      </c>
      <c r="BJ831" s="25">
        <f t="shared" si="314"/>
        <v>127799787.60445273</v>
      </c>
      <c r="BK831" s="25">
        <f t="shared" si="314"/>
        <v>370521466.69325632</v>
      </c>
      <c r="BL831" s="25">
        <f t="shared" si="314"/>
        <v>1074228375.5313194</v>
      </c>
      <c r="BM831" s="25">
        <f t="shared" si="314"/>
        <v>3114439268.1283507</v>
      </c>
      <c r="BN831" s="25">
        <f t="shared" si="314"/>
        <v>9029487754.9259262</v>
      </c>
    </row>
    <row r="832" spans="2:66" x14ac:dyDescent="0.3">
      <c r="B832" s="73"/>
      <c r="F832" s="75"/>
      <c r="G832" s="23"/>
      <c r="H832" s="59">
        <f t="shared" si="310"/>
        <v>0</v>
      </c>
      <c r="I832" s="77">
        <f t="shared" si="295"/>
        <v>0</v>
      </c>
      <c r="J832">
        <f t="shared" si="312"/>
        <v>0</v>
      </c>
      <c r="K832">
        <f t="shared" si="312"/>
        <v>0</v>
      </c>
      <c r="L832">
        <f t="shared" si="312"/>
        <v>0</v>
      </c>
      <c r="M832">
        <f t="shared" si="312"/>
        <v>0</v>
      </c>
      <c r="N832">
        <f t="shared" si="312"/>
        <v>0</v>
      </c>
      <c r="O832">
        <f t="shared" si="312"/>
        <v>0</v>
      </c>
      <c r="P832">
        <f t="shared" si="312"/>
        <v>0</v>
      </c>
      <c r="Q832">
        <f t="shared" si="312"/>
        <v>0</v>
      </c>
      <c r="R832">
        <f t="shared" si="312"/>
        <v>0</v>
      </c>
      <c r="S832">
        <f t="shared" si="312"/>
        <v>0</v>
      </c>
      <c r="T832">
        <f t="shared" si="312"/>
        <v>0</v>
      </c>
      <c r="U832">
        <f t="shared" si="312"/>
        <v>0</v>
      </c>
      <c r="V832">
        <f t="shared" si="312"/>
        <v>0</v>
      </c>
      <c r="W832">
        <f t="shared" si="312"/>
        <v>0</v>
      </c>
      <c r="X832">
        <f t="shared" si="312"/>
        <v>0</v>
      </c>
      <c r="Y832">
        <f t="shared" si="312"/>
        <v>0</v>
      </c>
      <c r="Z832">
        <f t="shared" si="312"/>
        <v>0</v>
      </c>
      <c r="AA832">
        <f t="shared" si="312"/>
        <v>0</v>
      </c>
      <c r="AC832">
        <f t="shared" si="307"/>
        <v>0</v>
      </c>
      <c r="AD832">
        <f t="shared" si="307"/>
        <v>0</v>
      </c>
      <c r="AE832">
        <f t="shared" si="307"/>
        <v>0</v>
      </c>
      <c r="AF832">
        <f t="shared" si="307"/>
        <v>0</v>
      </c>
      <c r="AG832">
        <f t="shared" si="307"/>
        <v>0</v>
      </c>
      <c r="AH832">
        <f t="shared" si="313"/>
        <v>0</v>
      </c>
      <c r="AI832">
        <f t="shared" si="313"/>
        <v>0</v>
      </c>
      <c r="AJ832">
        <f t="shared" si="313"/>
        <v>0</v>
      </c>
      <c r="AK832">
        <f t="shared" si="313"/>
        <v>0</v>
      </c>
      <c r="AL832">
        <f t="shared" si="313"/>
        <v>0</v>
      </c>
      <c r="AM832">
        <f t="shared" si="313"/>
        <v>0</v>
      </c>
      <c r="AN832">
        <f t="shared" si="313"/>
        <v>0</v>
      </c>
      <c r="AO832">
        <f t="shared" si="313"/>
        <v>0</v>
      </c>
      <c r="AP832">
        <f t="shared" si="313"/>
        <v>0</v>
      </c>
      <c r="AQ832">
        <f t="shared" si="313"/>
        <v>0</v>
      </c>
      <c r="AR832">
        <f t="shared" si="313"/>
        <v>0</v>
      </c>
      <c r="AS832">
        <f t="shared" si="303"/>
        <v>0</v>
      </c>
      <c r="AT832">
        <f t="shared" si="303"/>
        <v>0</v>
      </c>
      <c r="AV832" s="25">
        <f t="shared" si="315"/>
        <v>45.171769645733413</v>
      </c>
      <c r="AW832" s="25">
        <f t="shared" si="315"/>
        <v>127.04522300052373</v>
      </c>
      <c r="AX832" s="25">
        <f t="shared" si="315"/>
        <v>364.41551061754836</v>
      </c>
      <c r="AY832" s="25">
        <f t="shared" si="315"/>
        <v>1052.6074841407044</v>
      </c>
      <c r="AZ832" s="25">
        <f t="shared" si="315"/>
        <v>3047.8369510477814</v>
      </c>
      <c r="BA832" s="25">
        <f t="shared" si="315"/>
        <v>8832.473765734987</v>
      </c>
      <c r="BB832" s="25">
        <f t="shared" si="315"/>
        <v>25603.488645394966</v>
      </c>
      <c r="BC832" s="25">
        <f t="shared" si="315"/>
        <v>74226.582731377712</v>
      </c>
      <c r="BD832" s="25">
        <f t="shared" si="315"/>
        <v>215196.30313641208</v>
      </c>
      <c r="BE832" s="25">
        <f t="shared" si="315"/>
        <v>623900.48876334867</v>
      </c>
      <c r="BF832" s="25">
        <f t="shared" si="314"/>
        <v>1808829.499539858</v>
      </c>
      <c r="BG832" s="25">
        <f t="shared" si="314"/>
        <v>5244215.8008228196</v>
      </c>
      <c r="BH832" s="25">
        <f t="shared" si="314"/>
        <v>15204204.063164905</v>
      </c>
      <c r="BI832" s="25">
        <f t="shared" si="314"/>
        <v>44080539.207467429</v>
      </c>
      <c r="BJ832" s="25">
        <f t="shared" si="314"/>
        <v>127799787.60445273</v>
      </c>
      <c r="BK832" s="25">
        <f t="shared" si="314"/>
        <v>370521466.69325632</v>
      </c>
      <c r="BL832" s="25">
        <f t="shared" si="314"/>
        <v>1074228375.5313194</v>
      </c>
      <c r="BM832" s="25">
        <f t="shared" si="314"/>
        <v>3114439268.1283507</v>
      </c>
      <c r="BN832" s="25">
        <f t="shared" si="314"/>
        <v>9029487754.9259262</v>
      </c>
    </row>
    <row r="833" spans="2:66" x14ac:dyDescent="0.3">
      <c r="B833" s="73"/>
      <c r="F833" s="75"/>
      <c r="G833" s="23"/>
      <c r="H833" s="59">
        <f t="shared" si="310"/>
        <v>0</v>
      </c>
      <c r="I833" s="77">
        <f t="shared" si="295"/>
        <v>0</v>
      </c>
      <c r="J833">
        <f t="shared" si="312"/>
        <v>0</v>
      </c>
      <c r="K833">
        <f t="shared" si="312"/>
        <v>0</v>
      </c>
      <c r="L833">
        <f t="shared" si="312"/>
        <v>0</v>
      </c>
      <c r="M833">
        <f t="shared" si="312"/>
        <v>0</v>
      </c>
      <c r="N833">
        <f t="shared" si="312"/>
        <v>0</v>
      </c>
      <c r="O833">
        <f t="shared" si="312"/>
        <v>0</v>
      </c>
      <c r="P833">
        <f t="shared" si="312"/>
        <v>0</v>
      </c>
      <c r="Q833">
        <f t="shared" si="312"/>
        <v>0</v>
      </c>
      <c r="R833">
        <f t="shared" si="312"/>
        <v>0</v>
      </c>
      <c r="S833">
        <f t="shared" si="312"/>
        <v>0</v>
      </c>
      <c r="T833">
        <f t="shared" si="312"/>
        <v>0</v>
      </c>
      <c r="U833">
        <f t="shared" si="312"/>
        <v>0</v>
      </c>
      <c r="V833">
        <f t="shared" si="312"/>
        <v>0</v>
      </c>
      <c r="W833">
        <f t="shared" si="312"/>
        <v>0</v>
      </c>
      <c r="X833">
        <f t="shared" si="312"/>
        <v>0</v>
      </c>
      <c r="Y833">
        <f t="shared" si="312"/>
        <v>0</v>
      </c>
      <c r="Z833">
        <f t="shared" si="312"/>
        <v>0</v>
      </c>
      <c r="AA833">
        <f t="shared" si="312"/>
        <v>0</v>
      </c>
      <c r="AC833">
        <f t="shared" si="307"/>
        <v>0</v>
      </c>
      <c r="AD833">
        <f t="shared" si="307"/>
        <v>0</v>
      </c>
      <c r="AE833">
        <f t="shared" si="307"/>
        <v>0</v>
      </c>
      <c r="AF833">
        <f t="shared" si="307"/>
        <v>0</v>
      </c>
      <c r="AG833">
        <f t="shared" si="307"/>
        <v>0</v>
      </c>
      <c r="AH833">
        <f t="shared" si="313"/>
        <v>0</v>
      </c>
      <c r="AI833">
        <f t="shared" si="313"/>
        <v>0</v>
      </c>
      <c r="AJ833">
        <f t="shared" si="313"/>
        <v>0</v>
      </c>
      <c r="AK833">
        <f t="shared" si="313"/>
        <v>0</v>
      </c>
      <c r="AL833">
        <f t="shared" si="313"/>
        <v>0</v>
      </c>
      <c r="AM833">
        <f t="shared" si="313"/>
        <v>0</v>
      </c>
      <c r="AN833">
        <f t="shared" si="313"/>
        <v>0</v>
      </c>
      <c r="AO833">
        <f t="shared" si="313"/>
        <v>0</v>
      </c>
      <c r="AP833">
        <f t="shared" si="313"/>
        <v>0</v>
      </c>
      <c r="AQ833">
        <f t="shared" si="313"/>
        <v>0</v>
      </c>
      <c r="AR833">
        <f t="shared" si="313"/>
        <v>0</v>
      </c>
      <c r="AS833">
        <f t="shared" si="303"/>
        <v>0</v>
      </c>
      <c r="AT833">
        <f t="shared" si="303"/>
        <v>0</v>
      </c>
      <c r="AV833" s="25">
        <f t="shared" si="315"/>
        <v>45.171769645733413</v>
      </c>
      <c r="AW833" s="25">
        <f t="shared" si="315"/>
        <v>127.04522300052373</v>
      </c>
      <c r="AX833" s="25">
        <f t="shared" si="315"/>
        <v>364.41551061754836</v>
      </c>
      <c r="AY833" s="25">
        <f t="shared" si="315"/>
        <v>1052.6074841407044</v>
      </c>
      <c r="AZ833" s="25">
        <f t="shared" si="315"/>
        <v>3047.8369510477814</v>
      </c>
      <c r="BA833" s="25">
        <f t="shared" si="315"/>
        <v>8832.473765734987</v>
      </c>
      <c r="BB833" s="25">
        <f t="shared" si="315"/>
        <v>25603.488645394966</v>
      </c>
      <c r="BC833" s="25">
        <f t="shared" si="315"/>
        <v>74226.582731377712</v>
      </c>
      <c r="BD833" s="25">
        <f t="shared" si="315"/>
        <v>215196.30313641208</v>
      </c>
      <c r="BE833" s="25">
        <f t="shared" si="315"/>
        <v>623900.48876334867</v>
      </c>
      <c r="BF833" s="25">
        <f t="shared" si="314"/>
        <v>1808829.499539858</v>
      </c>
      <c r="BG833" s="25">
        <f t="shared" si="314"/>
        <v>5244215.8008228196</v>
      </c>
      <c r="BH833" s="25">
        <f t="shared" si="314"/>
        <v>15204204.063164905</v>
      </c>
      <c r="BI833" s="25">
        <f t="shared" si="314"/>
        <v>44080539.207467429</v>
      </c>
      <c r="BJ833" s="25">
        <f t="shared" si="314"/>
        <v>127799787.60445273</v>
      </c>
      <c r="BK833" s="25">
        <f t="shared" si="314"/>
        <v>370521466.69325632</v>
      </c>
      <c r="BL833" s="25">
        <f t="shared" si="314"/>
        <v>1074228375.5313194</v>
      </c>
      <c r="BM833" s="25">
        <f t="shared" si="314"/>
        <v>3114439268.1283507</v>
      </c>
      <c r="BN833" s="25">
        <f t="shared" si="314"/>
        <v>9029487754.9259262</v>
      </c>
    </row>
    <row r="834" spans="2:66" x14ac:dyDescent="0.3">
      <c r="B834" s="73"/>
      <c r="F834" s="75"/>
      <c r="G834" s="23"/>
      <c r="H834" s="59">
        <f t="shared" si="310"/>
        <v>0</v>
      </c>
      <c r="I834" s="77">
        <f t="shared" si="295"/>
        <v>0</v>
      </c>
      <c r="J834">
        <f t="shared" si="312"/>
        <v>0</v>
      </c>
      <c r="K834">
        <f t="shared" si="312"/>
        <v>0</v>
      </c>
      <c r="L834">
        <f t="shared" si="312"/>
        <v>0</v>
      </c>
      <c r="M834">
        <f t="shared" si="312"/>
        <v>0</v>
      </c>
      <c r="N834">
        <f t="shared" si="312"/>
        <v>0</v>
      </c>
      <c r="O834">
        <f t="shared" si="312"/>
        <v>0</v>
      </c>
      <c r="P834">
        <f t="shared" si="312"/>
        <v>0</v>
      </c>
      <c r="Q834">
        <f t="shared" si="312"/>
        <v>0</v>
      </c>
      <c r="R834">
        <f t="shared" si="312"/>
        <v>0</v>
      </c>
      <c r="S834">
        <f t="shared" si="312"/>
        <v>0</v>
      </c>
      <c r="T834">
        <f t="shared" si="312"/>
        <v>0</v>
      </c>
      <c r="U834">
        <f t="shared" si="312"/>
        <v>0</v>
      </c>
      <c r="V834">
        <f t="shared" si="312"/>
        <v>0</v>
      </c>
      <c r="W834">
        <f t="shared" si="312"/>
        <v>0</v>
      </c>
      <c r="X834">
        <f t="shared" si="312"/>
        <v>0</v>
      </c>
      <c r="Y834">
        <f t="shared" si="312"/>
        <v>0</v>
      </c>
      <c r="Z834">
        <f t="shared" si="312"/>
        <v>0</v>
      </c>
      <c r="AA834">
        <f t="shared" si="312"/>
        <v>0</v>
      </c>
      <c r="AC834">
        <f t="shared" si="307"/>
        <v>0</v>
      </c>
      <c r="AD834">
        <f t="shared" si="307"/>
        <v>0</v>
      </c>
      <c r="AE834">
        <f t="shared" si="307"/>
        <v>0</v>
      </c>
      <c r="AF834">
        <f t="shared" si="307"/>
        <v>0</v>
      </c>
      <c r="AG834">
        <f t="shared" si="307"/>
        <v>0</v>
      </c>
      <c r="AH834">
        <f t="shared" si="313"/>
        <v>0</v>
      </c>
      <c r="AI834">
        <f t="shared" si="313"/>
        <v>0</v>
      </c>
      <c r="AJ834">
        <f t="shared" si="313"/>
        <v>0</v>
      </c>
      <c r="AK834">
        <f t="shared" si="313"/>
        <v>0</v>
      </c>
      <c r="AL834">
        <f t="shared" si="313"/>
        <v>0</v>
      </c>
      <c r="AM834">
        <f t="shared" si="313"/>
        <v>0</v>
      </c>
      <c r="AN834">
        <f t="shared" si="313"/>
        <v>0</v>
      </c>
      <c r="AO834">
        <f t="shared" si="313"/>
        <v>0</v>
      </c>
      <c r="AP834">
        <f t="shared" si="313"/>
        <v>0</v>
      </c>
      <c r="AQ834">
        <f t="shared" si="313"/>
        <v>0</v>
      </c>
      <c r="AR834">
        <f t="shared" si="313"/>
        <v>0</v>
      </c>
      <c r="AS834">
        <f t="shared" si="303"/>
        <v>0</v>
      </c>
      <c r="AT834">
        <f t="shared" si="303"/>
        <v>0</v>
      </c>
      <c r="AV834" s="25">
        <f t="shared" si="315"/>
        <v>45.171769645733413</v>
      </c>
      <c r="AW834" s="25">
        <f t="shared" si="315"/>
        <v>127.04522300052373</v>
      </c>
      <c r="AX834" s="25">
        <f t="shared" si="315"/>
        <v>364.41551061754836</v>
      </c>
      <c r="AY834" s="25">
        <f t="shared" si="315"/>
        <v>1052.6074841407044</v>
      </c>
      <c r="AZ834" s="25">
        <f t="shared" si="315"/>
        <v>3047.8369510477814</v>
      </c>
      <c r="BA834" s="25">
        <f t="shared" si="315"/>
        <v>8832.473765734987</v>
      </c>
      <c r="BB834" s="25">
        <f t="shared" si="315"/>
        <v>25603.488645394966</v>
      </c>
      <c r="BC834" s="25">
        <f t="shared" si="315"/>
        <v>74226.582731377712</v>
      </c>
      <c r="BD834" s="25">
        <f t="shared" si="315"/>
        <v>215196.30313641208</v>
      </c>
      <c r="BE834" s="25">
        <f t="shared" si="315"/>
        <v>623900.48876334867</v>
      </c>
      <c r="BF834" s="25">
        <f t="shared" si="314"/>
        <v>1808829.499539858</v>
      </c>
      <c r="BG834" s="25">
        <f t="shared" si="314"/>
        <v>5244215.8008228196</v>
      </c>
      <c r="BH834" s="25">
        <f t="shared" si="314"/>
        <v>15204204.063164905</v>
      </c>
      <c r="BI834" s="25">
        <f t="shared" si="314"/>
        <v>44080539.207467429</v>
      </c>
      <c r="BJ834" s="25">
        <f t="shared" si="314"/>
        <v>127799787.60445273</v>
      </c>
      <c r="BK834" s="25">
        <f t="shared" si="314"/>
        <v>370521466.69325632</v>
      </c>
      <c r="BL834" s="25">
        <f t="shared" si="314"/>
        <v>1074228375.5313194</v>
      </c>
      <c r="BM834" s="25">
        <f t="shared" si="314"/>
        <v>3114439268.1283507</v>
      </c>
      <c r="BN834" s="25">
        <f t="shared" si="314"/>
        <v>9029487754.9259262</v>
      </c>
    </row>
    <row r="835" spans="2:66" x14ac:dyDescent="0.3">
      <c r="B835" s="73"/>
      <c r="F835" s="75"/>
      <c r="G835" s="23"/>
      <c r="H835" s="59">
        <f t="shared" si="310"/>
        <v>0</v>
      </c>
      <c r="I835" s="77">
        <f t="shared" si="295"/>
        <v>0</v>
      </c>
      <c r="J835">
        <f t="shared" si="312"/>
        <v>0</v>
      </c>
      <c r="K835">
        <f t="shared" si="312"/>
        <v>0</v>
      </c>
      <c r="L835">
        <f t="shared" si="312"/>
        <v>0</v>
      </c>
      <c r="M835">
        <f t="shared" ref="M835:AA835" si="316">IF(AND(M$10&lt;=$D835,$D835&lt;N$10)=TRUE,(M$9*100+100*($D835-M$10)/(N$10-M$10)),0)</f>
        <v>0</v>
      </c>
      <c r="N835">
        <f t="shared" si="316"/>
        <v>0</v>
      </c>
      <c r="O835">
        <f t="shared" si="316"/>
        <v>0</v>
      </c>
      <c r="P835">
        <f t="shared" si="316"/>
        <v>0</v>
      </c>
      <c r="Q835">
        <f t="shared" si="316"/>
        <v>0</v>
      </c>
      <c r="R835">
        <f t="shared" si="316"/>
        <v>0</v>
      </c>
      <c r="S835">
        <f t="shared" si="316"/>
        <v>0</v>
      </c>
      <c r="T835">
        <f t="shared" si="316"/>
        <v>0</v>
      </c>
      <c r="U835">
        <f t="shared" si="316"/>
        <v>0</v>
      </c>
      <c r="V835">
        <f t="shared" si="316"/>
        <v>0</v>
      </c>
      <c r="W835">
        <f t="shared" si="316"/>
        <v>0</v>
      </c>
      <c r="X835">
        <f t="shared" si="316"/>
        <v>0</v>
      </c>
      <c r="Y835">
        <f t="shared" si="316"/>
        <v>0</v>
      </c>
      <c r="Z835">
        <f t="shared" si="316"/>
        <v>0</v>
      </c>
      <c r="AA835">
        <f t="shared" si="316"/>
        <v>0</v>
      </c>
      <c r="AC835">
        <f t="shared" si="307"/>
        <v>0</v>
      </c>
      <c r="AD835">
        <f t="shared" si="307"/>
        <v>0</v>
      </c>
      <c r="AE835">
        <f t="shared" si="307"/>
        <v>0</v>
      </c>
      <c r="AF835">
        <f t="shared" si="307"/>
        <v>0</v>
      </c>
      <c r="AG835">
        <f t="shared" si="307"/>
        <v>0</v>
      </c>
      <c r="AH835">
        <f t="shared" si="313"/>
        <v>0</v>
      </c>
      <c r="AI835">
        <f t="shared" si="313"/>
        <v>0</v>
      </c>
      <c r="AJ835">
        <f t="shared" si="313"/>
        <v>0</v>
      </c>
      <c r="AK835">
        <f t="shared" si="313"/>
        <v>0</v>
      </c>
      <c r="AL835">
        <f t="shared" si="313"/>
        <v>0</v>
      </c>
      <c r="AM835">
        <f t="shared" si="313"/>
        <v>0</v>
      </c>
      <c r="AN835">
        <f t="shared" si="313"/>
        <v>0</v>
      </c>
      <c r="AO835">
        <f t="shared" si="313"/>
        <v>0</v>
      </c>
      <c r="AP835">
        <f t="shared" si="313"/>
        <v>0</v>
      </c>
      <c r="AQ835">
        <f t="shared" si="313"/>
        <v>0</v>
      </c>
      <c r="AR835">
        <f t="shared" si="313"/>
        <v>0</v>
      </c>
      <c r="AS835">
        <f t="shared" si="303"/>
        <v>0</v>
      </c>
      <c r="AT835">
        <f t="shared" si="303"/>
        <v>0</v>
      </c>
      <c r="AV835" s="25">
        <f t="shared" si="315"/>
        <v>45.171769645733413</v>
      </c>
      <c r="AW835" s="25">
        <f t="shared" si="315"/>
        <v>127.04522300052373</v>
      </c>
      <c r="AX835" s="25">
        <f t="shared" si="315"/>
        <v>364.41551061754836</v>
      </c>
      <c r="AY835" s="25">
        <f t="shared" si="315"/>
        <v>1052.6074841407044</v>
      </c>
      <c r="AZ835" s="25">
        <f t="shared" si="315"/>
        <v>3047.8369510477814</v>
      </c>
      <c r="BA835" s="25">
        <f t="shared" si="315"/>
        <v>8832.473765734987</v>
      </c>
      <c r="BB835" s="25">
        <f t="shared" si="315"/>
        <v>25603.488645394966</v>
      </c>
      <c r="BC835" s="25">
        <f t="shared" si="315"/>
        <v>74226.582731377712</v>
      </c>
      <c r="BD835" s="25">
        <f t="shared" si="315"/>
        <v>215196.30313641208</v>
      </c>
      <c r="BE835" s="25">
        <f t="shared" si="315"/>
        <v>623900.48876334867</v>
      </c>
      <c r="BF835" s="25">
        <f t="shared" si="314"/>
        <v>1808829.499539858</v>
      </c>
      <c r="BG835" s="25">
        <f t="shared" si="314"/>
        <v>5244215.8008228196</v>
      </c>
      <c r="BH835" s="25">
        <f t="shared" si="314"/>
        <v>15204204.063164905</v>
      </c>
      <c r="BI835" s="25">
        <f t="shared" si="314"/>
        <v>44080539.207467429</v>
      </c>
      <c r="BJ835" s="25">
        <f t="shared" si="314"/>
        <v>127799787.60445273</v>
      </c>
      <c r="BK835" s="25">
        <f t="shared" si="314"/>
        <v>370521466.69325632</v>
      </c>
      <c r="BL835" s="25">
        <f t="shared" si="314"/>
        <v>1074228375.5313194</v>
      </c>
      <c r="BM835" s="25">
        <f t="shared" si="314"/>
        <v>3114439268.1283507</v>
      </c>
      <c r="BN835" s="25">
        <f t="shared" si="314"/>
        <v>9029487754.9259262</v>
      </c>
    </row>
    <row r="836" spans="2:66" x14ac:dyDescent="0.3">
      <c r="B836" s="73"/>
      <c r="F836" s="75"/>
      <c r="G836" s="23"/>
      <c r="H836" s="59">
        <f t="shared" si="310"/>
        <v>0</v>
      </c>
      <c r="I836" s="77">
        <f t="shared" si="295"/>
        <v>0</v>
      </c>
      <c r="J836">
        <f t="shared" ref="J836:AA850" si="317">IF(AND(J$10&lt;=$D836,$D836&lt;K$10)=TRUE,(J$9*100+100*($D836-J$10)/(K$10-J$10)),0)</f>
        <v>0</v>
      </c>
      <c r="K836">
        <f t="shared" si="317"/>
        <v>0</v>
      </c>
      <c r="L836">
        <f t="shared" si="317"/>
        <v>0</v>
      </c>
      <c r="M836">
        <f t="shared" si="317"/>
        <v>0</v>
      </c>
      <c r="N836">
        <f t="shared" si="317"/>
        <v>0</v>
      </c>
      <c r="O836">
        <f t="shared" si="317"/>
        <v>0</v>
      </c>
      <c r="P836">
        <f t="shared" si="317"/>
        <v>0</v>
      </c>
      <c r="Q836">
        <f t="shared" si="317"/>
        <v>0</v>
      </c>
      <c r="R836">
        <f t="shared" si="317"/>
        <v>0</v>
      </c>
      <c r="S836">
        <f t="shared" si="317"/>
        <v>0</v>
      </c>
      <c r="T836">
        <f t="shared" si="317"/>
        <v>0</v>
      </c>
      <c r="U836">
        <f t="shared" si="317"/>
        <v>0</v>
      </c>
      <c r="V836">
        <f t="shared" si="317"/>
        <v>0</v>
      </c>
      <c r="W836">
        <f t="shared" si="317"/>
        <v>0</v>
      </c>
      <c r="X836">
        <f t="shared" si="317"/>
        <v>0</v>
      </c>
      <c r="Y836">
        <f t="shared" si="317"/>
        <v>0</v>
      </c>
      <c r="Z836">
        <f t="shared" si="317"/>
        <v>0</v>
      </c>
      <c r="AA836">
        <f t="shared" si="317"/>
        <v>0</v>
      </c>
      <c r="AC836">
        <f t="shared" si="307"/>
        <v>0</v>
      </c>
      <c r="AD836">
        <f t="shared" si="307"/>
        <v>0</v>
      </c>
      <c r="AE836">
        <f t="shared" si="307"/>
        <v>0</v>
      </c>
      <c r="AF836">
        <f t="shared" si="307"/>
        <v>0</v>
      </c>
      <c r="AG836">
        <f t="shared" si="307"/>
        <v>0</v>
      </c>
      <c r="AH836">
        <f t="shared" si="313"/>
        <v>0</v>
      </c>
      <c r="AI836">
        <f t="shared" si="313"/>
        <v>0</v>
      </c>
      <c r="AJ836">
        <f t="shared" si="313"/>
        <v>0</v>
      </c>
      <c r="AK836">
        <f t="shared" si="313"/>
        <v>0</v>
      </c>
      <c r="AL836">
        <f t="shared" si="313"/>
        <v>0</v>
      </c>
      <c r="AM836">
        <f t="shared" si="313"/>
        <v>0</v>
      </c>
      <c r="AN836">
        <f t="shared" si="313"/>
        <v>0</v>
      </c>
      <c r="AO836">
        <f t="shared" si="313"/>
        <v>0</v>
      </c>
      <c r="AP836">
        <f t="shared" si="313"/>
        <v>0</v>
      </c>
      <c r="AQ836">
        <f t="shared" si="313"/>
        <v>0</v>
      </c>
      <c r="AR836">
        <f t="shared" si="313"/>
        <v>0</v>
      </c>
      <c r="AS836">
        <f t="shared" si="303"/>
        <v>0</v>
      </c>
      <c r="AT836">
        <f t="shared" si="303"/>
        <v>0</v>
      </c>
      <c r="AV836" s="25">
        <f t="shared" si="315"/>
        <v>45.171769645733413</v>
      </c>
      <c r="AW836" s="25">
        <f t="shared" si="315"/>
        <v>127.04522300052373</v>
      </c>
      <c r="AX836" s="25">
        <f t="shared" si="315"/>
        <v>364.41551061754836</v>
      </c>
      <c r="AY836" s="25">
        <f t="shared" si="315"/>
        <v>1052.6074841407044</v>
      </c>
      <c r="AZ836" s="25">
        <f t="shared" si="315"/>
        <v>3047.8369510477814</v>
      </c>
      <c r="BA836" s="25">
        <f t="shared" si="315"/>
        <v>8832.473765734987</v>
      </c>
      <c r="BB836" s="25">
        <f t="shared" si="315"/>
        <v>25603.488645394966</v>
      </c>
      <c r="BC836" s="25">
        <f t="shared" si="315"/>
        <v>74226.582731377712</v>
      </c>
      <c r="BD836" s="25">
        <f t="shared" si="315"/>
        <v>215196.30313641208</v>
      </c>
      <c r="BE836" s="25">
        <f t="shared" si="315"/>
        <v>623900.48876334867</v>
      </c>
      <c r="BF836" s="25">
        <f t="shared" si="314"/>
        <v>1808829.499539858</v>
      </c>
      <c r="BG836" s="25">
        <f t="shared" si="314"/>
        <v>5244215.8008228196</v>
      </c>
      <c r="BH836" s="25">
        <f t="shared" si="314"/>
        <v>15204204.063164905</v>
      </c>
      <c r="BI836" s="25">
        <f t="shared" si="314"/>
        <v>44080539.207467429</v>
      </c>
      <c r="BJ836" s="25">
        <f t="shared" si="314"/>
        <v>127799787.60445273</v>
      </c>
      <c r="BK836" s="25">
        <f t="shared" si="314"/>
        <v>370521466.69325632</v>
      </c>
      <c r="BL836" s="25">
        <f t="shared" si="314"/>
        <v>1074228375.5313194</v>
      </c>
      <c r="BM836" s="25">
        <f t="shared" si="314"/>
        <v>3114439268.1283507</v>
      </c>
      <c r="BN836" s="25">
        <f t="shared" si="314"/>
        <v>9029487754.9259262</v>
      </c>
    </row>
    <row r="837" spans="2:66" x14ac:dyDescent="0.3">
      <c r="B837" s="73"/>
      <c r="F837" s="75"/>
      <c r="G837" s="23"/>
      <c r="H837" s="59">
        <f t="shared" si="310"/>
        <v>0</v>
      </c>
      <c r="I837" s="77">
        <f t="shared" si="295"/>
        <v>0</v>
      </c>
      <c r="J837">
        <f t="shared" si="317"/>
        <v>0</v>
      </c>
      <c r="K837">
        <f t="shared" si="317"/>
        <v>0</v>
      </c>
      <c r="L837">
        <f t="shared" si="317"/>
        <v>0</v>
      </c>
      <c r="M837">
        <f t="shared" si="317"/>
        <v>0</v>
      </c>
      <c r="N837">
        <f t="shared" si="317"/>
        <v>0</v>
      </c>
      <c r="O837">
        <f t="shared" si="317"/>
        <v>0</v>
      </c>
      <c r="P837">
        <f t="shared" si="317"/>
        <v>0</v>
      </c>
      <c r="Q837">
        <f t="shared" si="317"/>
        <v>0</v>
      </c>
      <c r="R837">
        <f t="shared" si="317"/>
        <v>0</v>
      </c>
      <c r="S837">
        <f t="shared" si="317"/>
        <v>0</v>
      </c>
      <c r="T837">
        <f t="shared" si="317"/>
        <v>0</v>
      </c>
      <c r="U837">
        <f t="shared" si="317"/>
        <v>0</v>
      </c>
      <c r="V837">
        <f t="shared" si="317"/>
        <v>0</v>
      </c>
      <c r="W837">
        <f t="shared" si="317"/>
        <v>0</v>
      </c>
      <c r="X837">
        <f t="shared" si="317"/>
        <v>0</v>
      </c>
      <c r="Y837">
        <f t="shared" si="317"/>
        <v>0</v>
      </c>
      <c r="Z837">
        <f t="shared" si="317"/>
        <v>0</v>
      </c>
      <c r="AA837">
        <f t="shared" si="317"/>
        <v>0</v>
      </c>
      <c r="AC837">
        <f t="shared" si="307"/>
        <v>0</v>
      </c>
      <c r="AD837">
        <f t="shared" si="307"/>
        <v>0</v>
      </c>
      <c r="AE837">
        <f t="shared" si="307"/>
        <v>0</v>
      </c>
      <c r="AF837">
        <f t="shared" si="307"/>
        <v>0</v>
      </c>
      <c r="AG837">
        <f t="shared" si="307"/>
        <v>0</v>
      </c>
      <c r="AH837">
        <f t="shared" si="313"/>
        <v>0</v>
      </c>
      <c r="AI837">
        <f t="shared" si="313"/>
        <v>0</v>
      </c>
      <c r="AJ837">
        <f t="shared" si="313"/>
        <v>0</v>
      </c>
      <c r="AK837">
        <f t="shared" si="313"/>
        <v>0</v>
      </c>
      <c r="AL837">
        <f t="shared" si="313"/>
        <v>0</v>
      </c>
      <c r="AM837">
        <f t="shared" si="313"/>
        <v>0</v>
      </c>
      <c r="AN837">
        <f t="shared" si="313"/>
        <v>0</v>
      </c>
      <c r="AO837">
        <f t="shared" si="313"/>
        <v>0</v>
      </c>
      <c r="AP837">
        <f t="shared" si="313"/>
        <v>0</v>
      </c>
      <c r="AQ837">
        <f t="shared" si="313"/>
        <v>0</v>
      </c>
      <c r="AR837">
        <f t="shared" si="313"/>
        <v>0</v>
      </c>
      <c r="AS837">
        <f t="shared" si="303"/>
        <v>0</v>
      </c>
      <c r="AT837">
        <f t="shared" si="303"/>
        <v>0</v>
      </c>
      <c r="AV837" s="25">
        <f t="shared" si="315"/>
        <v>45.171769645733413</v>
      </c>
      <c r="AW837" s="25">
        <f t="shared" si="315"/>
        <v>127.04522300052373</v>
      </c>
      <c r="AX837" s="25">
        <f t="shared" si="315"/>
        <v>364.41551061754836</v>
      </c>
      <c r="AY837" s="25">
        <f t="shared" si="315"/>
        <v>1052.6074841407044</v>
      </c>
      <c r="AZ837" s="25">
        <f t="shared" si="315"/>
        <v>3047.8369510477814</v>
      </c>
      <c r="BA837" s="25">
        <f t="shared" si="315"/>
        <v>8832.473765734987</v>
      </c>
      <c r="BB837" s="25">
        <f t="shared" si="315"/>
        <v>25603.488645394966</v>
      </c>
      <c r="BC837" s="25">
        <f t="shared" si="315"/>
        <v>74226.582731377712</v>
      </c>
      <c r="BD837" s="25">
        <f t="shared" si="315"/>
        <v>215196.30313641208</v>
      </c>
      <c r="BE837" s="25">
        <f t="shared" si="315"/>
        <v>623900.48876334867</v>
      </c>
      <c r="BF837" s="25">
        <f t="shared" si="314"/>
        <v>1808829.499539858</v>
      </c>
      <c r="BG837" s="25">
        <f t="shared" si="314"/>
        <v>5244215.8008228196</v>
      </c>
      <c r="BH837" s="25">
        <f t="shared" si="314"/>
        <v>15204204.063164905</v>
      </c>
      <c r="BI837" s="25">
        <f t="shared" si="314"/>
        <v>44080539.207467429</v>
      </c>
      <c r="BJ837" s="25">
        <f t="shared" si="314"/>
        <v>127799787.60445273</v>
      </c>
      <c r="BK837" s="25">
        <f t="shared" si="314"/>
        <v>370521466.69325632</v>
      </c>
      <c r="BL837" s="25">
        <f t="shared" si="314"/>
        <v>1074228375.5313194</v>
      </c>
      <c r="BM837" s="25">
        <f t="shared" si="314"/>
        <v>3114439268.1283507</v>
      </c>
      <c r="BN837" s="25">
        <f t="shared" si="314"/>
        <v>9029487754.9259262</v>
      </c>
    </row>
    <row r="838" spans="2:66" x14ac:dyDescent="0.3">
      <c r="B838" s="73"/>
      <c r="F838" s="75"/>
      <c r="G838" s="23"/>
      <c r="H838" s="59">
        <f t="shared" si="310"/>
        <v>0</v>
      </c>
      <c r="I838" s="77">
        <f t="shared" si="295"/>
        <v>0</v>
      </c>
      <c r="J838">
        <f t="shared" si="317"/>
        <v>0</v>
      </c>
      <c r="K838">
        <f t="shared" si="317"/>
        <v>0</v>
      </c>
      <c r="L838">
        <f t="shared" si="317"/>
        <v>0</v>
      </c>
      <c r="M838">
        <f t="shared" si="317"/>
        <v>0</v>
      </c>
      <c r="N838">
        <f t="shared" si="317"/>
        <v>0</v>
      </c>
      <c r="O838">
        <f t="shared" si="317"/>
        <v>0</v>
      </c>
      <c r="P838">
        <f t="shared" si="317"/>
        <v>0</v>
      </c>
      <c r="Q838">
        <f t="shared" si="317"/>
        <v>0</v>
      </c>
      <c r="R838">
        <f t="shared" si="317"/>
        <v>0</v>
      </c>
      <c r="S838">
        <f t="shared" si="317"/>
        <v>0</v>
      </c>
      <c r="T838">
        <f t="shared" si="317"/>
        <v>0</v>
      </c>
      <c r="U838">
        <f t="shared" si="317"/>
        <v>0</v>
      </c>
      <c r="V838">
        <f t="shared" si="317"/>
        <v>0</v>
      </c>
      <c r="W838">
        <f t="shared" si="317"/>
        <v>0</v>
      </c>
      <c r="X838">
        <f t="shared" si="317"/>
        <v>0</v>
      </c>
      <c r="Y838">
        <f t="shared" si="317"/>
        <v>0</v>
      </c>
      <c r="Z838">
        <f t="shared" si="317"/>
        <v>0</v>
      </c>
      <c r="AA838">
        <f t="shared" si="317"/>
        <v>0</v>
      </c>
      <c r="AC838">
        <f t="shared" si="307"/>
        <v>0</v>
      </c>
      <c r="AD838">
        <f t="shared" si="307"/>
        <v>0</v>
      </c>
      <c r="AE838">
        <f t="shared" si="307"/>
        <v>0</v>
      </c>
      <c r="AF838">
        <f t="shared" si="307"/>
        <v>0</v>
      </c>
      <c r="AG838">
        <f t="shared" si="307"/>
        <v>0</v>
      </c>
      <c r="AH838">
        <f t="shared" si="313"/>
        <v>0</v>
      </c>
      <c r="AI838">
        <f t="shared" si="313"/>
        <v>0</v>
      </c>
      <c r="AJ838">
        <f t="shared" si="313"/>
        <v>0</v>
      </c>
      <c r="AK838">
        <f t="shared" si="313"/>
        <v>0</v>
      </c>
      <c r="AL838">
        <f t="shared" si="313"/>
        <v>0</v>
      </c>
      <c r="AM838">
        <f t="shared" si="313"/>
        <v>0</v>
      </c>
      <c r="AN838">
        <f t="shared" si="313"/>
        <v>0</v>
      </c>
      <c r="AO838">
        <f t="shared" si="313"/>
        <v>0</v>
      </c>
      <c r="AP838">
        <f t="shared" si="313"/>
        <v>0</v>
      </c>
      <c r="AQ838">
        <f t="shared" si="313"/>
        <v>0</v>
      </c>
      <c r="AR838">
        <f t="shared" si="313"/>
        <v>0</v>
      </c>
      <c r="AS838">
        <f t="shared" si="303"/>
        <v>0</v>
      </c>
      <c r="AT838">
        <f t="shared" si="303"/>
        <v>0</v>
      </c>
      <c r="AV838" s="25">
        <f t="shared" si="315"/>
        <v>45.171769645733413</v>
      </c>
      <c r="AW838" s="25">
        <f t="shared" si="315"/>
        <v>127.04522300052373</v>
      </c>
      <c r="AX838" s="25">
        <f t="shared" si="315"/>
        <v>364.41551061754836</v>
      </c>
      <c r="AY838" s="25">
        <f t="shared" si="315"/>
        <v>1052.6074841407044</v>
      </c>
      <c r="AZ838" s="25">
        <f t="shared" si="315"/>
        <v>3047.8369510477814</v>
      </c>
      <c r="BA838" s="25">
        <f t="shared" si="315"/>
        <v>8832.473765734987</v>
      </c>
      <c r="BB838" s="25">
        <f t="shared" si="315"/>
        <v>25603.488645394966</v>
      </c>
      <c r="BC838" s="25">
        <f t="shared" si="315"/>
        <v>74226.582731377712</v>
      </c>
      <c r="BD838" s="25">
        <f t="shared" si="315"/>
        <v>215196.30313641208</v>
      </c>
      <c r="BE838" s="25">
        <f t="shared" si="315"/>
        <v>623900.48876334867</v>
      </c>
      <c r="BF838" s="25">
        <f t="shared" si="314"/>
        <v>1808829.499539858</v>
      </c>
      <c r="BG838" s="25">
        <f t="shared" si="314"/>
        <v>5244215.8008228196</v>
      </c>
      <c r="BH838" s="25">
        <f t="shared" si="314"/>
        <v>15204204.063164905</v>
      </c>
      <c r="BI838" s="25">
        <f t="shared" si="314"/>
        <v>44080539.207467429</v>
      </c>
      <c r="BJ838" s="25">
        <f t="shared" si="314"/>
        <v>127799787.60445273</v>
      </c>
      <c r="BK838" s="25">
        <f t="shared" si="314"/>
        <v>370521466.69325632</v>
      </c>
      <c r="BL838" s="25">
        <f t="shared" si="314"/>
        <v>1074228375.5313194</v>
      </c>
      <c r="BM838" s="25">
        <f t="shared" si="314"/>
        <v>3114439268.1283507</v>
      </c>
      <c r="BN838" s="25">
        <f t="shared" si="314"/>
        <v>9029487754.9259262</v>
      </c>
    </row>
    <row r="839" spans="2:66" x14ac:dyDescent="0.3">
      <c r="B839" s="73"/>
      <c r="F839" s="75"/>
      <c r="G839" s="23"/>
      <c r="H839" s="59">
        <f t="shared" si="310"/>
        <v>0</v>
      </c>
      <c r="I839" s="77">
        <f t="shared" si="295"/>
        <v>0</v>
      </c>
      <c r="J839">
        <f t="shared" si="317"/>
        <v>0</v>
      </c>
      <c r="K839">
        <f t="shared" si="317"/>
        <v>0</v>
      </c>
      <c r="L839">
        <f t="shared" si="317"/>
        <v>0</v>
      </c>
      <c r="M839">
        <f t="shared" si="317"/>
        <v>0</v>
      </c>
      <c r="N839">
        <f t="shared" si="317"/>
        <v>0</v>
      </c>
      <c r="O839">
        <f t="shared" si="317"/>
        <v>0</v>
      </c>
      <c r="P839">
        <f t="shared" si="317"/>
        <v>0</v>
      </c>
      <c r="Q839">
        <f t="shared" si="317"/>
        <v>0</v>
      </c>
      <c r="R839">
        <f t="shared" si="317"/>
        <v>0</v>
      </c>
      <c r="S839">
        <f t="shared" si="317"/>
        <v>0</v>
      </c>
      <c r="T839">
        <f t="shared" si="317"/>
        <v>0</v>
      </c>
      <c r="U839">
        <f t="shared" si="317"/>
        <v>0</v>
      </c>
      <c r="V839">
        <f t="shared" si="317"/>
        <v>0</v>
      </c>
      <c r="W839">
        <f t="shared" si="317"/>
        <v>0</v>
      </c>
      <c r="X839">
        <f t="shared" si="317"/>
        <v>0</v>
      </c>
      <c r="Y839">
        <f t="shared" si="317"/>
        <v>0</v>
      </c>
      <c r="Z839">
        <f t="shared" si="317"/>
        <v>0</v>
      </c>
      <c r="AA839">
        <f t="shared" si="317"/>
        <v>0</v>
      </c>
      <c r="AC839">
        <f t="shared" si="307"/>
        <v>0</v>
      </c>
      <c r="AD839">
        <f t="shared" si="307"/>
        <v>0</v>
      </c>
      <c r="AE839">
        <f t="shared" si="307"/>
        <v>0</v>
      </c>
      <c r="AF839">
        <f t="shared" si="307"/>
        <v>0</v>
      </c>
      <c r="AG839">
        <f t="shared" si="307"/>
        <v>0</v>
      </c>
      <c r="AH839">
        <f t="shared" si="313"/>
        <v>0</v>
      </c>
      <c r="AI839">
        <f t="shared" si="313"/>
        <v>0</v>
      </c>
      <c r="AJ839">
        <f t="shared" si="313"/>
        <v>0</v>
      </c>
      <c r="AK839">
        <f t="shared" si="313"/>
        <v>0</v>
      </c>
      <c r="AL839">
        <f t="shared" si="313"/>
        <v>0</v>
      </c>
      <c r="AM839">
        <f t="shared" si="313"/>
        <v>0</v>
      </c>
      <c r="AN839">
        <f t="shared" si="313"/>
        <v>0</v>
      </c>
      <c r="AO839">
        <f t="shared" si="313"/>
        <v>0</v>
      </c>
      <c r="AP839">
        <f t="shared" si="313"/>
        <v>0</v>
      </c>
      <c r="AQ839">
        <f t="shared" si="313"/>
        <v>0</v>
      </c>
      <c r="AR839">
        <f t="shared" si="313"/>
        <v>0</v>
      </c>
      <c r="AS839">
        <f t="shared" si="303"/>
        <v>0</v>
      </c>
      <c r="AT839">
        <f t="shared" si="303"/>
        <v>0</v>
      </c>
      <c r="AV839" s="25">
        <f t="shared" si="315"/>
        <v>45.171769645733413</v>
      </c>
      <c r="AW839" s="25">
        <f t="shared" si="315"/>
        <v>127.04522300052373</v>
      </c>
      <c r="AX839" s="25">
        <f t="shared" si="315"/>
        <v>364.41551061754836</v>
      </c>
      <c r="AY839" s="25">
        <f t="shared" si="315"/>
        <v>1052.6074841407044</v>
      </c>
      <c r="AZ839" s="25">
        <f t="shared" si="315"/>
        <v>3047.8369510477814</v>
      </c>
      <c r="BA839" s="25">
        <f t="shared" si="315"/>
        <v>8832.473765734987</v>
      </c>
      <c r="BB839" s="25">
        <f t="shared" si="315"/>
        <v>25603.488645394966</v>
      </c>
      <c r="BC839" s="25">
        <f t="shared" si="315"/>
        <v>74226.582731377712</v>
      </c>
      <c r="BD839" s="25">
        <f t="shared" si="315"/>
        <v>215196.30313641208</v>
      </c>
      <c r="BE839" s="25">
        <f t="shared" si="315"/>
        <v>623900.48876334867</v>
      </c>
      <c r="BF839" s="25">
        <f t="shared" si="314"/>
        <v>1808829.499539858</v>
      </c>
      <c r="BG839" s="25">
        <f t="shared" si="314"/>
        <v>5244215.8008228196</v>
      </c>
      <c r="BH839" s="25">
        <f t="shared" si="314"/>
        <v>15204204.063164905</v>
      </c>
      <c r="BI839" s="25">
        <f t="shared" si="314"/>
        <v>44080539.207467429</v>
      </c>
      <c r="BJ839" s="25">
        <f t="shared" si="314"/>
        <v>127799787.60445273</v>
      </c>
      <c r="BK839" s="25">
        <f t="shared" si="314"/>
        <v>370521466.69325632</v>
      </c>
      <c r="BL839" s="25">
        <f t="shared" si="314"/>
        <v>1074228375.5313194</v>
      </c>
      <c r="BM839" s="25">
        <f t="shared" si="314"/>
        <v>3114439268.1283507</v>
      </c>
      <c r="BN839" s="25">
        <f t="shared" si="314"/>
        <v>9029487754.9259262</v>
      </c>
    </row>
    <row r="840" spans="2:66" x14ac:dyDescent="0.3">
      <c r="B840" s="73"/>
      <c r="F840" s="75"/>
      <c r="G840" s="23"/>
      <c r="H840" s="59">
        <f t="shared" si="310"/>
        <v>0</v>
      </c>
      <c r="I840" s="77">
        <f t="shared" si="295"/>
        <v>0</v>
      </c>
      <c r="J840">
        <f t="shared" si="317"/>
        <v>0</v>
      </c>
      <c r="K840">
        <f t="shared" si="317"/>
        <v>0</v>
      </c>
      <c r="L840">
        <f t="shared" si="317"/>
        <v>0</v>
      </c>
      <c r="M840">
        <f t="shared" si="317"/>
        <v>0</v>
      </c>
      <c r="N840">
        <f t="shared" si="317"/>
        <v>0</v>
      </c>
      <c r="O840">
        <f t="shared" si="317"/>
        <v>0</v>
      </c>
      <c r="P840">
        <f t="shared" si="317"/>
        <v>0</v>
      </c>
      <c r="Q840">
        <f t="shared" si="317"/>
        <v>0</v>
      </c>
      <c r="R840">
        <f t="shared" si="317"/>
        <v>0</v>
      </c>
      <c r="S840">
        <f t="shared" si="317"/>
        <v>0</v>
      </c>
      <c r="T840">
        <f t="shared" si="317"/>
        <v>0</v>
      </c>
      <c r="U840">
        <f t="shared" si="317"/>
        <v>0</v>
      </c>
      <c r="V840">
        <f t="shared" si="317"/>
        <v>0</v>
      </c>
      <c r="W840">
        <f t="shared" si="317"/>
        <v>0</v>
      </c>
      <c r="X840">
        <f t="shared" si="317"/>
        <v>0</v>
      </c>
      <c r="Y840">
        <f t="shared" si="317"/>
        <v>0</v>
      </c>
      <c r="Z840">
        <f t="shared" si="317"/>
        <v>0</v>
      </c>
      <c r="AA840">
        <f t="shared" si="317"/>
        <v>0</v>
      </c>
      <c r="AC840">
        <f t="shared" si="307"/>
        <v>0</v>
      </c>
      <c r="AD840">
        <f t="shared" si="307"/>
        <v>0</v>
      </c>
      <c r="AE840">
        <f t="shared" si="307"/>
        <v>0</v>
      </c>
      <c r="AF840">
        <f t="shared" si="307"/>
        <v>0</v>
      </c>
      <c r="AG840">
        <f t="shared" si="307"/>
        <v>0</v>
      </c>
      <c r="AH840">
        <f t="shared" si="313"/>
        <v>0</v>
      </c>
      <c r="AI840">
        <f t="shared" si="313"/>
        <v>0</v>
      </c>
      <c r="AJ840">
        <f t="shared" si="313"/>
        <v>0</v>
      </c>
      <c r="AK840">
        <f t="shared" si="313"/>
        <v>0</v>
      </c>
      <c r="AL840">
        <f t="shared" si="313"/>
        <v>0</v>
      </c>
      <c r="AM840">
        <f t="shared" si="313"/>
        <v>0</v>
      </c>
      <c r="AN840">
        <f t="shared" si="313"/>
        <v>0</v>
      </c>
      <c r="AO840">
        <f t="shared" si="313"/>
        <v>0</v>
      </c>
      <c r="AP840">
        <f t="shared" si="313"/>
        <v>0</v>
      </c>
      <c r="AQ840">
        <f t="shared" si="313"/>
        <v>0</v>
      </c>
      <c r="AR840">
        <f t="shared" si="313"/>
        <v>0</v>
      </c>
      <c r="AS840">
        <f t="shared" si="303"/>
        <v>0</v>
      </c>
      <c r="AT840">
        <f t="shared" si="303"/>
        <v>0</v>
      </c>
      <c r="AV840" s="25">
        <f t="shared" si="315"/>
        <v>45.171769645733413</v>
      </c>
      <c r="AW840" s="25">
        <f t="shared" si="315"/>
        <v>127.04522300052373</v>
      </c>
      <c r="AX840" s="25">
        <f t="shared" si="315"/>
        <v>364.41551061754836</v>
      </c>
      <c r="AY840" s="25">
        <f t="shared" si="315"/>
        <v>1052.6074841407044</v>
      </c>
      <c r="AZ840" s="25">
        <f t="shared" si="315"/>
        <v>3047.8369510477814</v>
      </c>
      <c r="BA840" s="25">
        <f t="shared" si="315"/>
        <v>8832.473765734987</v>
      </c>
      <c r="BB840" s="25">
        <f t="shared" si="315"/>
        <v>25603.488645394966</v>
      </c>
      <c r="BC840" s="25">
        <f t="shared" si="315"/>
        <v>74226.582731377712</v>
      </c>
      <c r="BD840" s="25">
        <f t="shared" si="315"/>
        <v>215196.30313641208</v>
      </c>
      <c r="BE840" s="25">
        <f t="shared" si="315"/>
        <v>623900.48876334867</v>
      </c>
      <c r="BF840" s="25">
        <f t="shared" si="314"/>
        <v>1808829.499539858</v>
      </c>
      <c r="BG840" s="25">
        <f t="shared" si="314"/>
        <v>5244215.8008228196</v>
      </c>
      <c r="BH840" s="25">
        <f t="shared" si="314"/>
        <v>15204204.063164905</v>
      </c>
      <c r="BI840" s="25">
        <f t="shared" si="314"/>
        <v>44080539.207467429</v>
      </c>
      <c r="BJ840" s="25">
        <f t="shared" si="314"/>
        <v>127799787.60445273</v>
      </c>
      <c r="BK840" s="25">
        <f t="shared" si="314"/>
        <v>370521466.69325632</v>
      </c>
      <c r="BL840" s="25">
        <f t="shared" si="314"/>
        <v>1074228375.5313194</v>
      </c>
      <c r="BM840" s="25">
        <f t="shared" si="314"/>
        <v>3114439268.1283507</v>
      </c>
      <c r="BN840" s="25">
        <f t="shared" si="314"/>
        <v>9029487754.9259262</v>
      </c>
    </row>
    <row r="841" spans="2:66" x14ac:dyDescent="0.3">
      <c r="B841" s="73"/>
      <c r="F841" s="75"/>
      <c r="G841" s="23"/>
      <c r="H841" s="59">
        <f t="shared" si="310"/>
        <v>0</v>
      </c>
      <c r="I841" s="77">
        <f t="shared" si="295"/>
        <v>0</v>
      </c>
      <c r="J841">
        <f t="shared" si="317"/>
        <v>0</v>
      </c>
      <c r="K841">
        <f t="shared" si="317"/>
        <v>0</v>
      </c>
      <c r="L841">
        <f t="shared" si="317"/>
        <v>0</v>
      </c>
      <c r="M841">
        <f t="shared" si="317"/>
        <v>0</v>
      </c>
      <c r="N841">
        <f t="shared" si="317"/>
        <v>0</v>
      </c>
      <c r="O841">
        <f t="shared" si="317"/>
        <v>0</v>
      </c>
      <c r="P841">
        <f t="shared" si="317"/>
        <v>0</v>
      </c>
      <c r="Q841">
        <f t="shared" si="317"/>
        <v>0</v>
      </c>
      <c r="R841">
        <f t="shared" si="317"/>
        <v>0</v>
      </c>
      <c r="S841">
        <f t="shared" si="317"/>
        <v>0</v>
      </c>
      <c r="T841">
        <f t="shared" si="317"/>
        <v>0</v>
      </c>
      <c r="U841">
        <f t="shared" si="317"/>
        <v>0</v>
      </c>
      <c r="V841">
        <f t="shared" si="317"/>
        <v>0</v>
      </c>
      <c r="W841">
        <f t="shared" si="317"/>
        <v>0</v>
      </c>
      <c r="X841">
        <f t="shared" si="317"/>
        <v>0</v>
      </c>
      <c r="Y841">
        <f t="shared" si="317"/>
        <v>0</v>
      </c>
      <c r="Z841">
        <f t="shared" si="317"/>
        <v>0</v>
      </c>
      <c r="AA841">
        <f t="shared" si="317"/>
        <v>0</v>
      </c>
      <c r="AC841">
        <f t="shared" si="307"/>
        <v>0</v>
      </c>
      <c r="AD841">
        <f t="shared" si="307"/>
        <v>0</v>
      </c>
      <c r="AE841">
        <f t="shared" si="307"/>
        <v>0</v>
      </c>
      <c r="AF841">
        <f t="shared" si="307"/>
        <v>0</v>
      </c>
      <c r="AG841">
        <f t="shared" si="307"/>
        <v>0</v>
      </c>
      <c r="AH841">
        <f t="shared" si="313"/>
        <v>0</v>
      </c>
      <c r="AI841">
        <f t="shared" si="313"/>
        <v>0</v>
      </c>
      <c r="AJ841">
        <f t="shared" si="313"/>
        <v>0</v>
      </c>
      <c r="AK841">
        <f t="shared" si="313"/>
        <v>0</v>
      </c>
      <c r="AL841">
        <f t="shared" si="313"/>
        <v>0</v>
      </c>
      <c r="AM841">
        <f t="shared" si="313"/>
        <v>0</v>
      </c>
      <c r="AN841">
        <f t="shared" si="313"/>
        <v>0</v>
      </c>
      <c r="AO841">
        <f t="shared" si="313"/>
        <v>0</v>
      </c>
      <c r="AP841">
        <f t="shared" si="313"/>
        <v>0</v>
      </c>
      <c r="AQ841">
        <f t="shared" si="313"/>
        <v>0</v>
      </c>
      <c r="AR841">
        <f t="shared" si="313"/>
        <v>0</v>
      </c>
      <c r="AS841">
        <f t="shared" si="303"/>
        <v>0</v>
      </c>
      <c r="AT841">
        <f t="shared" si="303"/>
        <v>0</v>
      </c>
      <c r="AV841" s="25">
        <f t="shared" si="315"/>
        <v>45.171769645733413</v>
      </c>
      <c r="AW841" s="25">
        <f t="shared" si="315"/>
        <v>127.04522300052373</v>
      </c>
      <c r="AX841" s="25">
        <f t="shared" si="315"/>
        <v>364.41551061754836</v>
      </c>
      <c r="AY841" s="25">
        <f t="shared" si="315"/>
        <v>1052.6074841407044</v>
      </c>
      <c r="AZ841" s="25">
        <f t="shared" si="315"/>
        <v>3047.8369510477814</v>
      </c>
      <c r="BA841" s="25">
        <f t="shared" si="315"/>
        <v>8832.473765734987</v>
      </c>
      <c r="BB841" s="25">
        <f t="shared" si="315"/>
        <v>25603.488645394966</v>
      </c>
      <c r="BC841" s="25">
        <f t="shared" si="315"/>
        <v>74226.582731377712</v>
      </c>
      <c r="BD841" s="25">
        <f t="shared" si="315"/>
        <v>215196.30313641208</v>
      </c>
      <c r="BE841" s="25">
        <f t="shared" si="315"/>
        <v>623900.48876334867</v>
      </c>
      <c r="BF841" s="25">
        <f t="shared" si="314"/>
        <v>1808829.499539858</v>
      </c>
      <c r="BG841" s="25">
        <f t="shared" si="314"/>
        <v>5244215.8008228196</v>
      </c>
      <c r="BH841" s="25">
        <f t="shared" si="314"/>
        <v>15204204.063164905</v>
      </c>
      <c r="BI841" s="25">
        <f t="shared" si="314"/>
        <v>44080539.207467429</v>
      </c>
      <c r="BJ841" s="25">
        <f t="shared" si="314"/>
        <v>127799787.60445273</v>
      </c>
      <c r="BK841" s="25">
        <f t="shared" si="314"/>
        <v>370521466.69325632</v>
      </c>
      <c r="BL841" s="25">
        <f t="shared" si="314"/>
        <v>1074228375.5313194</v>
      </c>
      <c r="BM841" s="25">
        <f t="shared" si="314"/>
        <v>3114439268.1283507</v>
      </c>
      <c r="BN841" s="25">
        <f t="shared" si="314"/>
        <v>9029487754.9259262</v>
      </c>
    </row>
    <row r="842" spans="2:66" x14ac:dyDescent="0.3">
      <c r="B842" s="73"/>
      <c r="F842" s="75"/>
      <c r="G842" s="23"/>
      <c r="H842" s="59">
        <f t="shared" si="310"/>
        <v>0</v>
      </c>
      <c r="I842" s="77">
        <f t="shared" si="295"/>
        <v>0</v>
      </c>
      <c r="J842">
        <f t="shared" si="317"/>
        <v>0</v>
      </c>
      <c r="K842">
        <f t="shared" si="317"/>
        <v>0</v>
      </c>
      <c r="L842">
        <f t="shared" si="317"/>
        <v>0</v>
      </c>
      <c r="M842">
        <f t="shared" si="317"/>
        <v>0</v>
      </c>
      <c r="N842">
        <f t="shared" si="317"/>
        <v>0</v>
      </c>
      <c r="O842">
        <f t="shared" si="317"/>
        <v>0</v>
      </c>
      <c r="P842">
        <f t="shared" si="317"/>
        <v>0</v>
      </c>
      <c r="Q842">
        <f t="shared" si="317"/>
        <v>0</v>
      </c>
      <c r="R842">
        <f t="shared" si="317"/>
        <v>0</v>
      </c>
      <c r="S842">
        <f t="shared" si="317"/>
        <v>0</v>
      </c>
      <c r="T842">
        <f t="shared" si="317"/>
        <v>0</v>
      </c>
      <c r="U842">
        <f t="shared" si="317"/>
        <v>0</v>
      </c>
      <c r="V842">
        <f t="shared" si="317"/>
        <v>0</v>
      </c>
      <c r="W842">
        <f t="shared" si="317"/>
        <v>0</v>
      </c>
      <c r="X842">
        <f t="shared" si="317"/>
        <v>0</v>
      </c>
      <c r="Y842">
        <f t="shared" si="317"/>
        <v>0</v>
      </c>
      <c r="Z842">
        <f t="shared" si="317"/>
        <v>0</v>
      </c>
      <c r="AA842">
        <f t="shared" si="317"/>
        <v>0</v>
      </c>
      <c r="AC842">
        <f t="shared" si="307"/>
        <v>0</v>
      </c>
      <c r="AD842">
        <f t="shared" si="307"/>
        <v>0</v>
      </c>
      <c r="AE842">
        <f t="shared" si="307"/>
        <v>0</v>
      </c>
      <c r="AF842">
        <f t="shared" si="307"/>
        <v>0</v>
      </c>
      <c r="AG842">
        <f t="shared" si="307"/>
        <v>0</v>
      </c>
      <c r="AH842">
        <f t="shared" si="313"/>
        <v>0</v>
      </c>
      <c r="AI842">
        <f t="shared" si="313"/>
        <v>0</v>
      </c>
      <c r="AJ842">
        <f t="shared" si="313"/>
        <v>0</v>
      </c>
      <c r="AK842">
        <f t="shared" si="313"/>
        <v>0</v>
      </c>
      <c r="AL842">
        <f t="shared" si="313"/>
        <v>0</v>
      </c>
      <c r="AM842">
        <f t="shared" si="313"/>
        <v>0</v>
      </c>
      <c r="AN842">
        <f t="shared" si="313"/>
        <v>0</v>
      </c>
      <c r="AO842">
        <f t="shared" si="313"/>
        <v>0</v>
      </c>
      <c r="AP842">
        <f t="shared" si="313"/>
        <v>0</v>
      </c>
      <c r="AQ842">
        <f t="shared" si="313"/>
        <v>0</v>
      </c>
      <c r="AR842">
        <f t="shared" si="313"/>
        <v>0</v>
      </c>
      <c r="AS842">
        <f t="shared" si="303"/>
        <v>0</v>
      </c>
      <c r="AT842">
        <f t="shared" si="303"/>
        <v>0</v>
      </c>
      <c r="AV842" s="25">
        <f t="shared" si="315"/>
        <v>45.171769645733413</v>
      </c>
      <c r="AW842" s="25">
        <f t="shared" si="315"/>
        <v>127.04522300052373</v>
      </c>
      <c r="AX842" s="25">
        <f t="shared" si="315"/>
        <v>364.41551061754836</v>
      </c>
      <c r="AY842" s="25">
        <f t="shared" si="315"/>
        <v>1052.6074841407044</v>
      </c>
      <c r="AZ842" s="25">
        <f t="shared" si="315"/>
        <v>3047.8369510477814</v>
      </c>
      <c r="BA842" s="25">
        <f t="shared" si="315"/>
        <v>8832.473765734987</v>
      </c>
      <c r="BB842" s="25">
        <f t="shared" si="315"/>
        <v>25603.488645394966</v>
      </c>
      <c r="BC842" s="25">
        <f t="shared" si="315"/>
        <v>74226.582731377712</v>
      </c>
      <c r="BD842" s="25">
        <f t="shared" si="315"/>
        <v>215196.30313641208</v>
      </c>
      <c r="BE842" s="25">
        <f t="shared" si="315"/>
        <v>623900.48876334867</v>
      </c>
      <c r="BF842" s="25">
        <f t="shared" si="314"/>
        <v>1808829.499539858</v>
      </c>
      <c r="BG842" s="25">
        <f t="shared" si="314"/>
        <v>5244215.8008228196</v>
      </c>
      <c r="BH842" s="25">
        <f t="shared" si="314"/>
        <v>15204204.063164905</v>
      </c>
      <c r="BI842" s="25">
        <f t="shared" si="314"/>
        <v>44080539.207467429</v>
      </c>
      <c r="BJ842" s="25">
        <f t="shared" si="314"/>
        <v>127799787.60445273</v>
      </c>
      <c r="BK842" s="25">
        <f t="shared" si="314"/>
        <v>370521466.69325632</v>
      </c>
      <c r="BL842" s="25">
        <f t="shared" si="314"/>
        <v>1074228375.5313194</v>
      </c>
      <c r="BM842" s="25">
        <f t="shared" si="314"/>
        <v>3114439268.1283507</v>
      </c>
      <c r="BN842" s="25">
        <f t="shared" si="314"/>
        <v>9029487754.9259262</v>
      </c>
    </row>
    <row r="843" spans="2:66" x14ac:dyDescent="0.3">
      <c r="B843" s="73"/>
      <c r="F843" s="75"/>
      <c r="G843" s="23"/>
      <c r="H843" s="59">
        <f t="shared" si="310"/>
        <v>0</v>
      </c>
      <c r="I843" s="77">
        <f t="shared" ref="I843:I906" si="318">SUM(AC843:AS843)</f>
        <v>0</v>
      </c>
      <c r="J843">
        <f t="shared" si="317"/>
        <v>0</v>
      </c>
      <c r="K843">
        <f t="shared" si="317"/>
        <v>0</v>
      </c>
      <c r="L843">
        <f t="shared" si="317"/>
        <v>0</v>
      </c>
      <c r="M843">
        <f t="shared" si="317"/>
        <v>0</v>
      </c>
      <c r="N843">
        <f t="shared" si="317"/>
        <v>0</v>
      </c>
      <c r="O843">
        <f t="shared" si="317"/>
        <v>0</v>
      </c>
      <c r="P843">
        <f t="shared" si="317"/>
        <v>0</v>
      </c>
      <c r="Q843">
        <f t="shared" si="317"/>
        <v>0</v>
      </c>
      <c r="R843">
        <f t="shared" si="317"/>
        <v>0</v>
      </c>
      <c r="S843">
        <f t="shared" si="317"/>
        <v>0</v>
      </c>
      <c r="T843">
        <f t="shared" si="317"/>
        <v>0</v>
      </c>
      <c r="U843">
        <f t="shared" si="317"/>
        <v>0</v>
      </c>
      <c r="V843">
        <f t="shared" si="317"/>
        <v>0</v>
      </c>
      <c r="W843">
        <f t="shared" si="317"/>
        <v>0</v>
      </c>
      <c r="X843">
        <f t="shared" si="317"/>
        <v>0</v>
      </c>
      <c r="Y843">
        <f t="shared" si="317"/>
        <v>0</v>
      </c>
      <c r="Z843">
        <f t="shared" si="317"/>
        <v>0</v>
      </c>
      <c r="AA843">
        <f t="shared" si="317"/>
        <v>0</v>
      </c>
      <c r="AC843">
        <f t="shared" si="307"/>
        <v>0</v>
      </c>
      <c r="AD843">
        <f t="shared" si="307"/>
        <v>0</v>
      </c>
      <c r="AE843">
        <f t="shared" si="307"/>
        <v>0</v>
      </c>
      <c r="AF843">
        <f t="shared" si="307"/>
        <v>0</v>
      </c>
      <c r="AG843">
        <f t="shared" si="307"/>
        <v>0</v>
      </c>
      <c r="AH843">
        <f t="shared" si="313"/>
        <v>0</v>
      </c>
      <c r="AI843">
        <f t="shared" si="313"/>
        <v>0</v>
      </c>
      <c r="AJ843">
        <f t="shared" si="313"/>
        <v>0</v>
      </c>
      <c r="AK843">
        <f t="shared" si="313"/>
        <v>0</v>
      </c>
      <c r="AL843">
        <f t="shared" si="313"/>
        <v>0</v>
      </c>
      <c r="AM843">
        <f t="shared" si="313"/>
        <v>0</v>
      </c>
      <c r="AN843">
        <f t="shared" si="313"/>
        <v>0</v>
      </c>
      <c r="AO843">
        <f t="shared" si="313"/>
        <v>0</v>
      </c>
      <c r="AP843">
        <f t="shared" si="313"/>
        <v>0</v>
      </c>
      <c r="AQ843">
        <f t="shared" si="313"/>
        <v>0</v>
      </c>
      <c r="AR843">
        <f t="shared" si="313"/>
        <v>0</v>
      </c>
      <c r="AS843">
        <f t="shared" si="303"/>
        <v>0</v>
      </c>
      <c r="AT843">
        <f t="shared" si="303"/>
        <v>0</v>
      </c>
      <c r="AV843" s="25">
        <f t="shared" si="315"/>
        <v>45.171769645733413</v>
      </c>
      <c r="AW843" s="25">
        <f t="shared" si="315"/>
        <v>127.04522300052373</v>
      </c>
      <c r="AX843" s="25">
        <f t="shared" si="315"/>
        <v>364.41551061754836</v>
      </c>
      <c r="AY843" s="25">
        <f t="shared" si="315"/>
        <v>1052.6074841407044</v>
      </c>
      <c r="AZ843" s="25">
        <f t="shared" si="315"/>
        <v>3047.8369510477814</v>
      </c>
      <c r="BA843" s="25">
        <f t="shared" si="315"/>
        <v>8832.473765734987</v>
      </c>
      <c r="BB843" s="25">
        <f t="shared" si="315"/>
        <v>25603.488645394966</v>
      </c>
      <c r="BC843" s="25">
        <f t="shared" si="315"/>
        <v>74226.582731377712</v>
      </c>
      <c r="BD843" s="25">
        <f t="shared" si="315"/>
        <v>215196.30313641208</v>
      </c>
      <c r="BE843" s="25">
        <f t="shared" si="315"/>
        <v>623900.48876334867</v>
      </c>
      <c r="BF843" s="25">
        <f t="shared" si="315"/>
        <v>1808829.499539858</v>
      </c>
      <c r="BG843" s="25">
        <f t="shared" si="315"/>
        <v>5244215.8008228196</v>
      </c>
      <c r="BH843" s="25">
        <f t="shared" si="315"/>
        <v>15204204.063164905</v>
      </c>
      <c r="BI843" s="25">
        <f t="shared" si="315"/>
        <v>44080539.207467429</v>
      </c>
      <c r="BJ843" s="25">
        <f t="shared" si="315"/>
        <v>127799787.60445273</v>
      </c>
      <c r="BK843" s="25">
        <f t="shared" si="315"/>
        <v>370521466.69325632</v>
      </c>
      <c r="BL843" s="25">
        <f t="shared" ref="BF843:BN858" si="319">$H$1+EXP(EXP($H$6*($E$4+($D843-$D$4)*$C$4)+$H$5)*BL$10+EXP($H$4*($E$4+($D843-$D$4)*$C$4)+$H$3)+$H$2)</f>
        <v>1074228375.5313194</v>
      </c>
      <c r="BM843" s="25">
        <f t="shared" si="319"/>
        <v>3114439268.1283507</v>
      </c>
      <c r="BN843" s="25">
        <f t="shared" si="319"/>
        <v>9029487754.9259262</v>
      </c>
    </row>
    <row r="844" spans="2:66" x14ac:dyDescent="0.3">
      <c r="B844" s="73"/>
      <c r="F844" s="75"/>
      <c r="G844" s="23"/>
      <c r="H844" s="59">
        <f t="shared" si="310"/>
        <v>0</v>
      </c>
      <c r="I844" s="77">
        <f t="shared" si="318"/>
        <v>0</v>
      </c>
      <c r="J844">
        <f t="shared" si="317"/>
        <v>0</v>
      </c>
      <c r="K844">
        <f t="shared" si="317"/>
        <v>0</v>
      </c>
      <c r="L844">
        <f t="shared" si="317"/>
        <v>0</v>
      </c>
      <c r="M844">
        <f t="shared" si="317"/>
        <v>0</v>
      </c>
      <c r="N844">
        <f t="shared" si="317"/>
        <v>0</v>
      </c>
      <c r="O844">
        <f t="shared" si="317"/>
        <v>0</v>
      </c>
      <c r="P844">
        <f t="shared" si="317"/>
        <v>0</v>
      </c>
      <c r="Q844">
        <f t="shared" si="317"/>
        <v>0</v>
      </c>
      <c r="R844">
        <f t="shared" si="317"/>
        <v>0</v>
      </c>
      <c r="S844">
        <f t="shared" si="317"/>
        <v>0</v>
      </c>
      <c r="T844">
        <f t="shared" si="317"/>
        <v>0</v>
      </c>
      <c r="U844">
        <f t="shared" si="317"/>
        <v>0</v>
      </c>
      <c r="V844">
        <f t="shared" si="317"/>
        <v>0</v>
      </c>
      <c r="W844">
        <f t="shared" si="317"/>
        <v>0</v>
      </c>
      <c r="X844">
        <f t="shared" si="317"/>
        <v>0</v>
      </c>
      <c r="Y844">
        <f t="shared" si="317"/>
        <v>0</v>
      </c>
      <c r="Z844">
        <f t="shared" si="317"/>
        <v>0</v>
      </c>
      <c r="AA844">
        <f t="shared" si="317"/>
        <v>0</v>
      </c>
      <c r="AC844">
        <f t="shared" si="307"/>
        <v>0</v>
      </c>
      <c r="AD844">
        <f t="shared" si="307"/>
        <v>0</v>
      </c>
      <c r="AE844">
        <f t="shared" si="307"/>
        <v>0</v>
      </c>
      <c r="AF844">
        <f t="shared" si="307"/>
        <v>0</v>
      </c>
      <c r="AG844">
        <f t="shared" si="307"/>
        <v>0</v>
      </c>
      <c r="AH844">
        <f t="shared" si="313"/>
        <v>0</v>
      </c>
      <c r="AI844">
        <f t="shared" si="313"/>
        <v>0</v>
      </c>
      <c r="AJ844">
        <f t="shared" si="313"/>
        <v>0</v>
      </c>
      <c r="AK844">
        <f t="shared" si="313"/>
        <v>0</v>
      </c>
      <c r="AL844">
        <f t="shared" si="313"/>
        <v>0</v>
      </c>
      <c r="AM844">
        <f t="shared" si="313"/>
        <v>0</v>
      </c>
      <c r="AN844">
        <f t="shared" si="313"/>
        <v>0</v>
      </c>
      <c r="AO844">
        <f t="shared" si="313"/>
        <v>0</v>
      </c>
      <c r="AP844">
        <f t="shared" si="313"/>
        <v>0</v>
      </c>
      <c r="AQ844">
        <f t="shared" si="313"/>
        <v>0</v>
      </c>
      <c r="AR844">
        <f t="shared" si="313"/>
        <v>0</v>
      </c>
      <c r="AS844">
        <f t="shared" si="303"/>
        <v>0</v>
      </c>
      <c r="AT844">
        <f t="shared" si="303"/>
        <v>0</v>
      </c>
      <c r="AV844" s="25">
        <f t="shared" ref="AV844:BK859" si="320">$H$1+EXP(EXP($H$6*($E$4+($D844-$D$4)*$C$4)+$H$5)*AV$10+EXP($H$4*($E$4+($D844-$D$4)*$C$4)+$H$3)+$H$2)</f>
        <v>45.171769645733413</v>
      </c>
      <c r="AW844" s="25">
        <f t="shared" si="320"/>
        <v>127.04522300052373</v>
      </c>
      <c r="AX844" s="25">
        <f t="shared" si="320"/>
        <v>364.41551061754836</v>
      </c>
      <c r="AY844" s="25">
        <f t="shared" si="320"/>
        <v>1052.6074841407044</v>
      </c>
      <c r="AZ844" s="25">
        <f t="shared" si="320"/>
        <v>3047.8369510477814</v>
      </c>
      <c r="BA844" s="25">
        <f t="shared" si="320"/>
        <v>8832.473765734987</v>
      </c>
      <c r="BB844" s="25">
        <f t="shared" si="320"/>
        <v>25603.488645394966</v>
      </c>
      <c r="BC844" s="25">
        <f t="shared" si="320"/>
        <v>74226.582731377712</v>
      </c>
      <c r="BD844" s="25">
        <f t="shared" si="320"/>
        <v>215196.30313641208</v>
      </c>
      <c r="BE844" s="25">
        <f t="shared" si="320"/>
        <v>623900.48876334867</v>
      </c>
      <c r="BF844" s="25">
        <f t="shared" si="319"/>
        <v>1808829.499539858</v>
      </c>
      <c r="BG844" s="25">
        <f t="shared" si="319"/>
        <v>5244215.8008228196</v>
      </c>
      <c r="BH844" s="25">
        <f t="shared" si="319"/>
        <v>15204204.063164905</v>
      </c>
      <c r="BI844" s="25">
        <f t="shared" si="319"/>
        <v>44080539.207467429</v>
      </c>
      <c r="BJ844" s="25">
        <f t="shared" si="319"/>
        <v>127799787.60445273</v>
      </c>
      <c r="BK844" s="25">
        <f t="shared" si="319"/>
        <v>370521466.69325632</v>
      </c>
      <c r="BL844" s="25">
        <f t="shared" si="319"/>
        <v>1074228375.5313194</v>
      </c>
      <c r="BM844" s="25">
        <f t="shared" si="319"/>
        <v>3114439268.1283507</v>
      </c>
      <c r="BN844" s="25">
        <f t="shared" si="319"/>
        <v>9029487754.9259262</v>
      </c>
    </row>
    <row r="845" spans="2:66" x14ac:dyDescent="0.3">
      <c r="B845" s="73"/>
      <c r="F845" s="75"/>
      <c r="G845" s="23"/>
      <c r="H845" s="59">
        <f t="shared" si="310"/>
        <v>0</v>
      </c>
      <c r="I845" s="77">
        <f t="shared" si="318"/>
        <v>0</v>
      </c>
      <c r="J845">
        <f t="shared" si="317"/>
        <v>0</v>
      </c>
      <c r="K845">
        <f t="shared" si="317"/>
        <v>0</v>
      </c>
      <c r="L845">
        <f t="shared" si="317"/>
        <v>0</v>
      </c>
      <c r="M845">
        <f t="shared" si="317"/>
        <v>0</v>
      </c>
      <c r="N845">
        <f t="shared" si="317"/>
        <v>0</v>
      </c>
      <c r="O845">
        <f t="shared" si="317"/>
        <v>0</v>
      </c>
      <c r="P845">
        <f t="shared" si="317"/>
        <v>0</v>
      </c>
      <c r="Q845">
        <f t="shared" si="317"/>
        <v>0</v>
      </c>
      <c r="R845">
        <f t="shared" si="317"/>
        <v>0</v>
      </c>
      <c r="S845">
        <f t="shared" si="317"/>
        <v>0</v>
      </c>
      <c r="T845">
        <f t="shared" si="317"/>
        <v>0</v>
      </c>
      <c r="U845">
        <f t="shared" si="317"/>
        <v>0</v>
      </c>
      <c r="V845">
        <f t="shared" si="317"/>
        <v>0</v>
      </c>
      <c r="W845">
        <f t="shared" si="317"/>
        <v>0</v>
      </c>
      <c r="X845">
        <f t="shared" si="317"/>
        <v>0</v>
      </c>
      <c r="Y845">
        <f t="shared" si="317"/>
        <v>0</v>
      </c>
      <c r="Z845">
        <f t="shared" si="317"/>
        <v>0</v>
      </c>
      <c r="AA845">
        <f t="shared" si="317"/>
        <v>0</v>
      </c>
      <c r="AC845">
        <f t="shared" si="307"/>
        <v>0</v>
      </c>
      <c r="AD845">
        <f t="shared" si="307"/>
        <v>0</v>
      </c>
      <c r="AE845">
        <f t="shared" si="307"/>
        <v>0</v>
      </c>
      <c r="AF845">
        <f t="shared" si="307"/>
        <v>0</v>
      </c>
      <c r="AG845">
        <f t="shared" si="307"/>
        <v>0</v>
      </c>
      <c r="AH845">
        <f t="shared" si="313"/>
        <v>0</v>
      </c>
      <c r="AI845">
        <f t="shared" si="313"/>
        <v>0</v>
      </c>
      <c r="AJ845">
        <f t="shared" si="313"/>
        <v>0</v>
      </c>
      <c r="AK845">
        <f t="shared" si="313"/>
        <v>0</v>
      </c>
      <c r="AL845">
        <f t="shared" si="313"/>
        <v>0</v>
      </c>
      <c r="AM845">
        <f t="shared" si="313"/>
        <v>0</v>
      </c>
      <c r="AN845">
        <f t="shared" si="313"/>
        <v>0</v>
      </c>
      <c r="AO845">
        <f t="shared" si="313"/>
        <v>0</v>
      </c>
      <c r="AP845">
        <f t="shared" si="313"/>
        <v>0</v>
      </c>
      <c r="AQ845">
        <f t="shared" si="313"/>
        <v>0</v>
      </c>
      <c r="AR845">
        <f t="shared" si="313"/>
        <v>0</v>
      </c>
      <c r="AS845">
        <f t="shared" si="303"/>
        <v>0</v>
      </c>
      <c r="AT845">
        <f t="shared" si="303"/>
        <v>0</v>
      </c>
      <c r="AV845" s="25">
        <f t="shared" si="320"/>
        <v>45.171769645733413</v>
      </c>
      <c r="AW845" s="25">
        <f t="shared" si="320"/>
        <v>127.04522300052373</v>
      </c>
      <c r="AX845" s="25">
        <f t="shared" si="320"/>
        <v>364.41551061754836</v>
      </c>
      <c r="AY845" s="25">
        <f t="shared" si="320"/>
        <v>1052.6074841407044</v>
      </c>
      <c r="AZ845" s="25">
        <f t="shared" si="320"/>
        <v>3047.8369510477814</v>
      </c>
      <c r="BA845" s="25">
        <f t="shared" si="320"/>
        <v>8832.473765734987</v>
      </c>
      <c r="BB845" s="25">
        <f t="shared" si="320"/>
        <v>25603.488645394966</v>
      </c>
      <c r="BC845" s="25">
        <f t="shared" si="320"/>
        <v>74226.582731377712</v>
      </c>
      <c r="BD845" s="25">
        <f t="shared" si="320"/>
        <v>215196.30313641208</v>
      </c>
      <c r="BE845" s="25">
        <f t="shared" si="320"/>
        <v>623900.48876334867</v>
      </c>
      <c r="BF845" s="25">
        <f t="shared" si="319"/>
        <v>1808829.499539858</v>
      </c>
      <c r="BG845" s="25">
        <f t="shared" si="319"/>
        <v>5244215.8008228196</v>
      </c>
      <c r="BH845" s="25">
        <f t="shared" si="319"/>
        <v>15204204.063164905</v>
      </c>
      <c r="BI845" s="25">
        <f t="shared" si="319"/>
        <v>44080539.207467429</v>
      </c>
      <c r="BJ845" s="25">
        <f t="shared" si="319"/>
        <v>127799787.60445273</v>
      </c>
      <c r="BK845" s="25">
        <f t="shared" si="319"/>
        <v>370521466.69325632</v>
      </c>
      <c r="BL845" s="25">
        <f t="shared" si="319"/>
        <v>1074228375.5313194</v>
      </c>
      <c r="BM845" s="25">
        <f t="shared" si="319"/>
        <v>3114439268.1283507</v>
      </c>
      <c r="BN845" s="25">
        <f t="shared" si="319"/>
        <v>9029487754.9259262</v>
      </c>
    </row>
    <row r="846" spans="2:66" x14ac:dyDescent="0.3">
      <c r="B846" s="73"/>
      <c r="F846" s="75"/>
      <c r="G846" s="23"/>
      <c r="H846" s="59">
        <f t="shared" si="310"/>
        <v>0</v>
      </c>
      <c r="I846" s="77">
        <f t="shared" si="318"/>
        <v>0</v>
      </c>
      <c r="J846">
        <f t="shared" si="317"/>
        <v>0</v>
      </c>
      <c r="K846">
        <f t="shared" si="317"/>
        <v>0</v>
      </c>
      <c r="L846">
        <f t="shared" si="317"/>
        <v>0</v>
      </c>
      <c r="M846">
        <f t="shared" si="317"/>
        <v>0</v>
      </c>
      <c r="N846">
        <f t="shared" si="317"/>
        <v>0</v>
      </c>
      <c r="O846">
        <f t="shared" si="317"/>
        <v>0</v>
      </c>
      <c r="P846">
        <f t="shared" si="317"/>
        <v>0</v>
      </c>
      <c r="Q846">
        <f t="shared" si="317"/>
        <v>0</v>
      </c>
      <c r="R846">
        <f t="shared" si="317"/>
        <v>0</v>
      </c>
      <c r="S846">
        <f t="shared" si="317"/>
        <v>0</v>
      </c>
      <c r="T846">
        <f t="shared" si="317"/>
        <v>0</v>
      </c>
      <c r="U846">
        <f t="shared" si="317"/>
        <v>0</v>
      </c>
      <c r="V846">
        <f t="shared" si="317"/>
        <v>0</v>
      </c>
      <c r="W846">
        <f t="shared" si="317"/>
        <v>0</v>
      </c>
      <c r="X846">
        <f t="shared" si="317"/>
        <v>0</v>
      </c>
      <c r="Y846">
        <f t="shared" si="317"/>
        <v>0</v>
      </c>
      <c r="Z846">
        <f t="shared" si="317"/>
        <v>0</v>
      </c>
      <c r="AA846">
        <f t="shared" si="317"/>
        <v>0</v>
      </c>
      <c r="AC846">
        <f t="shared" si="307"/>
        <v>0</v>
      </c>
      <c r="AD846">
        <f t="shared" si="307"/>
        <v>0</v>
      </c>
      <c r="AE846">
        <f t="shared" si="307"/>
        <v>0</v>
      </c>
      <c r="AF846">
        <f t="shared" si="307"/>
        <v>0</v>
      </c>
      <c r="AG846">
        <f t="shared" si="307"/>
        <v>0</v>
      </c>
      <c r="AH846">
        <f t="shared" si="313"/>
        <v>0</v>
      </c>
      <c r="AI846">
        <f t="shared" si="313"/>
        <v>0</v>
      </c>
      <c r="AJ846">
        <f t="shared" si="313"/>
        <v>0</v>
      </c>
      <c r="AK846">
        <f t="shared" si="313"/>
        <v>0</v>
      </c>
      <c r="AL846">
        <f t="shared" si="313"/>
        <v>0</v>
      </c>
      <c r="AM846">
        <f t="shared" si="313"/>
        <v>0</v>
      </c>
      <c r="AN846">
        <f t="shared" si="313"/>
        <v>0</v>
      </c>
      <c r="AO846">
        <f t="shared" si="313"/>
        <v>0</v>
      </c>
      <c r="AP846">
        <f t="shared" si="313"/>
        <v>0</v>
      </c>
      <c r="AQ846">
        <f t="shared" si="313"/>
        <v>0</v>
      </c>
      <c r="AR846">
        <f t="shared" si="313"/>
        <v>0</v>
      </c>
      <c r="AS846">
        <f t="shared" si="303"/>
        <v>0</v>
      </c>
      <c r="AT846">
        <f t="shared" si="303"/>
        <v>0</v>
      </c>
      <c r="AV846" s="25">
        <f t="shared" si="320"/>
        <v>45.171769645733413</v>
      </c>
      <c r="AW846" s="25">
        <f t="shared" si="320"/>
        <v>127.04522300052373</v>
      </c>
      <c r="AX846" s="25">
        <f t="shared" si="320"/>
        <v>364.41551061754836</v>
      </c>
      <c r="AY846" s="25">
        <f t="shared" si="320"/>
        <v>1052.6074841407044</v>
      </c>
      <c r="AZ846" s="25">
        <f t="shared" si="320"/>
        <v>3047.8369510477814</v>
      </c>
      <c r="BA846" s="25">
        <f t="shared" si="320"/>
        <v>8832.473765734987</v>
      </c>
      <c r="BB846" s="25">
        <f t="shared" si="320"/>
        <v>25603.488645394966</v>
      </c>
      <c r="BC846" s="25">
        <f t="shared" si="320"/>
        <v>74226.582731377712</v>
      </c>
      <c r="BD846" s="25">
        <f t="shared" si="320"/>
        <v>215196.30313641208</v>
      </c>
      <c r="BE846" s="25">
        <f t="shared" si="320"/>
        <v>623900.48876334867</v>
      </c>
      <c r="BF846" s="25">
        <f t="shared" si="319"/>
        <v>1808829.499539858</v>
      </c>
      <c r="BG846" s="25">
        <f t="shared" si="319"/>
        <v>5244215.8008228196</v>
      </c>
      <c r="BH846" s="25">
        <f t="shared" si="319"/>
        <v>15204204.063164905</v>
      </c>
      <c r="BI846" s="25">
        <f t="shared" si="319"/>
        <v>44080539.207467429</v>
      </c>
      <c r="BJ846" s="25">
        <f t="shared" si="319"/>
        <v>127799787.60445273</v>
      </c>
      <c r="BK846" s="25">
        <f t="shared" si="319"/>
        <v>370521466.69325632</v>
      </c>
      <c r="BL846" s="25">
        <f t="shared" si="319"/>
        <v>1074228375.5313194</v>
      </c>
      <c r="BM846" s="25">
        <f t="shared" si="319"/>
        <v>3114439268.1283507</v>
      </c>
      <c r="BN846" s="25">
        <f t="shared" si="319"/>
        <v>9029487754.9259262</v>
      </c>
    </row>
    <row r="847" spans="2:66" x14ac:dyDescent="0.3">
      <c r="B847" s="73"/>
      <c r="F847" s="75"/>
      <c r="G847" s="23"/>
      <c r="H847" s="59">
        <f t="shared" si="310"/>
        <v>0</v>
      </c>
      <c r="I847" s="77">
        <f t="shared" si="318"/>
        <v>0</v>
      </c>
      <c r="J847">
        <f t="shared" si="317"/>
        <v>0</v>
      </c>
      <c r="K847">
        <f t="shared" si="317"/>
        <v>0</v>
      </c>
      <c r="L847">
        <f t="shared" si="317"/>
        <v>0</v>
      </c>
      <c r="M847">
        <f t="shared" si="317"/>
        <v>0</v>
      </c>
      <c r="N847">
        <f t="shared" si="317"/>
        <v>0</v>
      </c>
      <c r="O847">
        <f t="shared" si="317"/>
        <v>0</v>
      </c>
      <c r="P847">
        <f t="shared" si="317"/>
        <v>0</v>
      </c>
      <c r="Q847">
        <f t="shared" si="317"/>
        <v>0</v>
      </c>
      <c r="R847">
        <f t="shared" si="317"/>
        <v>0</v>
      </c>
      <c r="S847">
        <f t="shared" si="317"/>
        <v>0</v>
      </c>
      <c r="T847">
        <f t="shared" si="317"/>
        <v>0</v>
      </c>
      <c r="U847">
        <f t="shared" si="317"/>
        <v>0</v>
      </c>
      <c r="V847">
        <f t="shared" si="317"/>
        <v>0</v>
      </c>
      <c r="W847">
        <f t="shared" si="317"/>
        <v>0</v>
      </c>
      <c r="X847">
        <f t="shared" si="317"/>
        <v>0</v>
      </c>
      <c r="Y847">
        <f t="shared" si="317"/>
        <v>0</v>
      </c>
      <c r="Z847">
        <f t="shared" si="317"/>
        <v>0</v>
      </c>
      <c r="AA847">
        <f t="shared" si="317"/>
        <v>0</v>
      </c>
      <c r="AC847">
        <f t="shared" si="307"/>
        <v>0</v>
      </c>
      <c r="AD847">
        <f t="shared" si="307"/>
        <v>0</v>
      </c>
      <c r="AE847">
        <f t="shared" si="307"/>
        <v>0</v>
      </c>
      <c r="AF847">
        <f t="shared" si="307"/>
        <v>0</v>
      </c>
      <c r="AG847">
        <f t="shared" si="307"/>
        <v>0</v>
      </c>
      <c r="AH847">
        <f t="shared" si="313"/>
        <v>0</v>
      </c>
      <c r="AI847">
        <f t="shared" si="313"/>
        <v>0</v>
      </c>
      <c r="AJ847">
        <f t="shared" si="313"/>
        <v>0</v>
      </c>
      <c r="AK847">
        <f t="shared" si="313"/>
        <v>0</v>
      </c>
      <c r="AL847">
        <f t="shared" si="313"/>
        <v>0</v>
      </c>
      <c r="AM847">
        <f t="shared" si="313"/>
        <v>0</v>
      </c>
      <c r="AN847">
        <f t="shared" si="313"/>
        <v>0</v>
      </c>
      <c r="AO847">
        <f t="shared" si="313"/>
        <v>0</v>
      </c>
      <c r="AP847">
        <f t="shared" si="313"/>
        <v>0</v>
      </c>
      <c r="AQ847">
        <f t="shared" si="313"/>
        <v>0</v>
      </c>
      <c r="AR847">
        <f t="shared" si="313"/>
        <v>0</v>
      </c>
      <c r="AS847">
        <f t="shared" si="303"/>
        <v>0</v>
      </c>
      <c r="AT847">
        <f t="shared" si="303"/>
        <v>0</v>
      </c>
      <c r="AV847" s="25">
        <f t="shared" si="320"/>
        <v>45.171769645733413</v>
      </c>
      <c r="AW847" s="25">
        <f t="shared" si="320"/>
        <v>127.04522300052373</v>
      </c>
      <c r="AX847" s="25">
        <f t="shared" si="320"/>
        <v>364.41551061754836</v>
      </c>
      <c r="AY847" s="25">
        <f t="shared" si="320"/>
        <v>1052.6074841407044</v>
      </c>
      <c r="AZ847" s="25">
        <f t="shared" si="320"/>
        <v>3047.8369510477814</v>
      </c>
      <c r="BA847" s="25">
        <f t="shared" si="320"/>
        <v>8832.473765734987</v>
      </c>
      <c r="BB847" s="25">
        <f t="shared" si="320"/>
        <v>25603.488645394966</v>
      </c>
      <c r="BC847" s="25">
        <f t="shared" si="320"/>
        <v>74226.582731377712</v>
      </c>
      <c r="BD847" s="25">
        <f t="shared" si="320"/>
        <v>215196.30313641208</v>
      </c>
      <c r="BE847" s="25">
        <f t="shared" si="320"/>
        <v>623900.48876334867</v>
      </c>
      <c r="BF847" s="25">
        <f t="shared" si="319"/>
        <v>1808829.499539858</v>
      </c>
      <c r="BG847" s="25">
        <f t="shared" si="319"/>
        <v>5244215.8008228196</v>
      </c>
      <c r="BH847" s="25">
        <f t="shared" si="319"/>
        <v>15204204.063164905</v>
      </c>
      <c r="BI847" s="25">
        <f t="shared" si="319"/>
        <v>44080539.207467429</v>
      </c>
      <c r="BJ847" s="25">
        <f t="shared" si="319"/>
        <v>127799787.60445273</v>
      </c>
      <c r="BK847" s="25">
        <f t="shared" si="319"/>
        <v>370521466.69325632</v>
      </c>
      <c r="BL847" s="25">
        <f t="shared" si="319"/>
        <v>1074228375.5313194</v>
      </c>
      <c r="BM847" s="25">
        <f t="shared" si="319"/>
        <v>3114439268.1283507</v>
      </c>
      <c r="BN847" s="25">
        <f t="shared" si="319"/>
        <v>9029487754.9259262</v>
      </c>
    </row>
    <row r="848" spans="2:66" x14ac:dyDescent="0.3">
      <c r="B848" s="73"/>
      <c r="F848" s="75"/>
      <c r="G848" s="23"/>
      <c r="H848" s="59">
        <f t="shared" si="310"/>
        <v>0</v>
      </c>
      <c r="I848" s="77">
        <f t="shared" si="318"/>
        <v>0</v>
      </c>
      <c r="J848">
        <f t="shared" si="317"/>
        <v>0</v>
      </c>
      <c r="K848">
        <f t="shared" si="317"/>
        <v>0</v>
      </c>
      <c r="L848">
        <f t="shared" si="317"/>
        <v>0</v>
      </c>
      <c r="M848">
        <f t="shared" si="317"/>
        <v>0</v>
      </c>
      <c r="N848">
        <f t="shared" si="317"/>
        <v>0</v>
      </c>
      <c r="O848">
        <f t="shared" si="317"/>
        <v>0</v>
      </c>
      <c r="P848">
        <f t="shared" si="317"/>
        <v>0</v>
      </c>
      <c r="Q848">
        <f t="shared" si="317"/>
        <v>0</v>
      </c>
      <c r="R848">
        <f t="shared" si="317"/>
        <v>0</v>
      </c>
      <c r="S848">
        <f t="shared" si="317"/>
        <v>0</v>
      </c>
      <c r="T848">
        <f t="shared" si="317"/>
        <v>0</v>
      </c>
      <c r="U848">
        <f t="shared" si="317"/>
        <v>0</v>
      </c>
      <c r="V848">
        <f t="shared" si="317"/>
        <v>0</v>
      </c>
      <c r="W848">
        <f t="shared" si="317"/>
        <v>0</v>
      </c>
      <c r="X848">
        <f t="shared" si="317"/>
        <v>0</v>
      </c>
      <c r="Y848">
        <f t="shared" si="317"/>
        <v>0</v>
      </c>
      <c r="Z848">
        <f t="shared" si="317"/>
        <v>0</v>
      </c>
      <c r="AA848">
        <f t="shared" si="317"/>
        <v>0</v>
      </c>
      <c r="AC848">
        <f t="shared" si="307"/>
        <v>0</v>
      </c>
      <c r="AD848">
        <f t="shared" si="307"/>
        <v>0</v>
      </c>
      <c r="AE848">
        <f t="shared" si="307"/>
        <v>0</v>
      </c>
      <c r="AF848">
        <f t="shared" si="307"/>
        <v>0</v>
      </c>
      <c r="AG848">
        <f t="shared" si="307"/>
        <v>0</v>
      </c>
      <c r="AH848">
        <f t="shared" si="313"/>
        <v>0</v>
      </c>
      <c r="AI848">
        <f t="shared" si="313"/>
        <v>0</v>
      </c>
      <c r="AJ848">
        <f t="shared" si="313"/>
        <v>0</v>
      </c>
      <c r="AK848">
        <f t="shared" si="313"/>
        <v>0</v>
      </c>
      <c r="AL848">
        <f t="shared" si="313"/>
        <v>0</v>
      </c>
      <c r="AM848">
        <f t="shared" si="313"/>
        <v>0</v>
      </c>
      <c r="AN848">
        <f t="shared" si="313"/>
        <v>0</v>
      </c>
      <c r="AO848">
        <f t="shared" si="313"/>
        <v>0</v>
      </c>
      <c r="AP848">
        <f t="shared" si="313"/>
        <v>0</v>
      </c>
      <c r="AQ848">
        <f t="shared" si="313"/>
        <v>0</v>
      </c>
      <c r="AR848">
        <f t="shared" si="313"/>
        <v>0</v>
      </c>
      <c r="AS848">
        <f t="shared" si="303"/>
        <v>0</v>
      </c>
      <c r="AT848">
        <f t="shared" si="303"/>
        <v>0</v>
      </c>
      <c r="AV848" s="25">
        <f t="shared" si="320"/>
        <v>45.171769645733413</v>
      </c>
      <c r="AW848" s="25">
        <f t="shared" si="320"/>
        <v>127.04522300052373</v>
      </c>
      <c r="AX848" s="25">
        <f t="shared" si="320"/>
        <v>364.41551061754836</v>
      </c>
      <c r="AY848" s="25">
        <f t="shared" si="320"/>
        <v>1052.6074841407044</v>
      </c>
      <c r="AZ848" s="25">
        <f t="shared" si="320"/>
        <v>3047.8369510477814</v>
      </c>
      <c r="BA848" s="25">
        <f t="shared" si="320"/>
        <v>8832.473765734987</v>
      </c>
      <c r="BB848" s="25">
        <f t="shared" si="320"/>
        <v>25603.488645394966</v>
      </c>
      <c r="BC848" s="25">
        <f t="shared" si="320"/>
        <v>74226.582731377712</v>
      </c>
      <c r="BD848" s="25">
        <f t="shared" si="320"/>
        <v>215196.30313641208</v>
      </c>
      <c r="BE848" s="25">
        <f t="shared" si="320"/>
        <v>623900.48876334867</v>
      </c>
      <c r="BF848" s="25">
        <f t="shared" si="319"/>
        <v>1808829.499539858</v>
      </c>
      <c r="BG848" s="25">
        <f t="shared" si="319"/>
        <v>5244215.8008228196</v>
      </c>
      <c r="BH848" s="25">
        <f t="shared" si="319"/>
        <v>15204204.063164905</v>
      </c>
      <c r="BI848" s="25">
        <f t="shared" si="319"/>
        <v>44080539.207467429</v>
      </c>
      <c r="BJ848" s="25">
        <f t="shared" si="319"/>
        <v>127799787.60445273</v>
      </c>
      <c r="BK848" s="25">
        <f t="shared" si="319"/>
        <v>370521466.69325632</v>
      </c>
      <c r="BL848" s="25">
        <f t="shared" si="319"/>
        <v>1074228375.5313194</v>
      </c>
      <c r="BM848" s="25">
        <f t="shared" si="319"/>
        <v>3114439268.1283507</v>
      </c>
      <c r="BN848" s="25">
        <f t="shared" si="319"/>
        <v>9029487754.9259262</v>
      </c>
    </row>
    <row r="849" spans="2:66" x14ac:dyDescent="0.3">
      <c r="B849" s="73"/>
      <c r="F849" s="75"/>
      <c r="G849" s="23"/>
      <c r="H849" s="59">
        <f t="shared" si="310"/>
        <v>0</v>
      </c>
      <c r="I849" s="77">
        <f t="shared" si="318"/>
        <v>0</v>
      </c>
      <c r="J849">
        <f t="shared" si="317"/>
        <v>0</v>
      </c>
      <c r="K849">
        <f t="shared" si="317"/>
        <v>0</v>
      </c>
      <c r="L849">
        <f t="shared" si="317"/>
        <v>0</v>
      </c>
      <c r="M849">
        <f t="shared" si="317"/>
        <v>0</v>
      </c>
      <c r="N849">
        <f t="shared" si="317"/>
        <v>0</v>
      </c>
      <c r="O849">
        <f t="shared" si="317"/>
        <v>0</v>
      </c>
      <c r="P849">
        <f t="shared" si="317"/>
        <v>0</v>
      </c>
      <c r="Q849">
        <f t="shared" si="317"/>
        <v>0</v>
      </c>
      <c r="R849">
        <f t="shared" si="317"/>
        <v>0</v>
      </c>
      <c r="S849">
        <f t="shared" si="317"/>
        <v>0</v>
      </c>
      <c r="T849">
        <f t="shared" si="317"/>
        <v>0</v>
      </c>
      <c r="U849">
        <f t="shared" si="317"/>
        <v>0</v>
      </c>
      <c r="V849">
        <f t="shared" si="317"/>
        <v>0</v>
      </c>
      <c r="W849">
        <f t="shared" si="317"/>
        <v>0</v>
      </c>
      <c r="X849">
        <f t="shared" si="317"/>
        <v>0</v>
      </c>
      <c r="Y849">
        <f t="shared" si="317"/>
        <v>0</v>
      </c>
      <c r="Z849">
        <f t="shared" si="317"/>
        <v>0</v>
      </c>
      <c r="AA849">
        <f t="shared" si="317"/>
        <v>0</v>
      </c>
      <c r="AC849">
        <f t="shared" si="307"/>
        <v>0</v>
      </c>
      <c r="AD849">
        <f t="shared" si="307"/>
        <v>0</v>
      </c>
      <c r="AE849">
        <f t="shared" si="307"/>
        <v>0</v>
      </c>
      <c r="AF849">
        <f t="shared" si="307"/>
        <v>0</v>
      </c>
      <c r="AG849">
        <f t="shared" si="307"/>
        <v>0</v>
      </c>
      <c r="AH849">
        <f t="shared" si="313"/>
        <v>0</v>
      </c>
      <c r="AI849">
        <f t="shared" si="313"/>
        <v>0</v>
      </c>
      <c r="AJ849">
        <f t="shared" ref="AJ849:AT875" si="321">IF(AND(BC849&lt;=$G849,$G849&lt;BD849)=TRUE,BC$10*100+100*((LOG($G849)-LOG(BC849))/(LOG(BD849)-LOG(BC849))),0)</f>
        <v>0</v>
      </c>
      <c r="AK849">
        <f t="shared" si="321"/>
        <v>0</v>
      </c>
      <c r="AL849">
        <f t="shared" si="321"/>
        <v>0</v>
      </c>
      <c r="AM849">
        <f t="shared" si="321"/>
        <v>0</v>
      </c>
      <c r="AN849">
        <f t="shared" si="321"/>
        <v>0</v>
      </c>
      <c r="AO849">
        <f t="shared" si="321"/>
        <v>0</v>
      </c>
      <c r="AP849">
        <f t="shared" si="321"/>
        <v>0</v>
      </c>
      <c r="AQ849">
        <f t="shared" si="321"/>
        <v>0</v>
      </c>
      <c r="AR849">
        <f t="shared" si="321"/>
        <v>0</v>
      </c>
      <c r="AS849">
        <f t="shared" si="303"/>
        <v>0</v>
      </c>
      <c r="AT849">
        <f t="shared" si="303"/>
        <v>0</v>
      </c>
      <c r="AV849" s="25">
        <f t="shared" si="320"/>
        <v>45.171769645733413</v>
      </c>
      <c r="AW849" s="25">
        <f t="shared" si="320"/>
        <v>127.04522300052373</v>
      </c>
      <c r="AX849" s="25">
        <f t="shared" si="320"/>
        <v>364.41551061754836</v>
      </c>
      <c r="AY849" s="25">
        <f t="shared" si="320"/>
        <v>1052.6074841407044</v>
      </c>
      <c r="AZ849" s="25">
        <f t="shared" si="320"/>
        <v>3047.8369510477814</v>
      </c>
      <c r="BA849" s="25">
        <f t="shared" si="320"/>
        <v>8832.473765734987</v>
      </c>
      <c r="BB849" s="25">
        <f t="shared" si="320"/>
        <v>25603.488645394966</v>
      </c>
      <c r="BC849" s="25">
        <f t="shared" si="320"/>
        <v>74226.582731377712</v>
      </c>
      <c r="BD849" s="25">
        <f t="shared" si="320"/>
        <v>215196.30313641208</v>
      </c>
      <c r="BE849" s="25">
        <f t="shared" si="320"/>
        <v>623900.48876334867</v>
      </c>
      <c r="BF849" s="25">
        <f t="shared" si="319"/>
        <v>1808829.499539858</v>
      </c>
      <c r="BG849" s="25">
        <f t="shared" si="319"/>
        <v>5244215.8008228196</v>
      </c>
      <c r="BH849" s="25">
        <f t="shared" si="319"/>
        <v>15204204.063164905</v>
      </c>
      <c r="BI849" s="25">
        <f t="shared" si="319"/>
        <v>44080539.207467429</v>
      </c>
      <c r="BJ849" s="25">
        <f t="shared" si="319"/>
        <v>127799787.60445273</v>
      </c>
      <c r="BK849" s="25">
        <f t="shared" si="319"/>
        <v>370521466.69325632</v>
      </c>
      <c r="BL849" s="25">
        <f t="shared" si="319"/>
        <v>1074228375.5313194</v>
      </c>
      <c r="BM849" s="25">
        <f t="shared" si="319"/>
        <v>3114439268.1283507</v>
      </c>
      <c r="BN849" s="25">
        <f t="shared" si="319"/>
        <v>9029487754.9259262</v>
      </c>
    </row>
    <row r="850" spans="2:66" x14ac:dyDescent="0.3">
      <c r="B850" s="73"/>
      <c r="F850" s="75"/>
      <c r="G850" s="23"/>
      <c r="H850" s="59">
        <f t="shared" si="310"/>
        <v>0</v>
      </c>
      <c r="I850" s="77">
        <f t="shared" si="318"/>
        <v>0</v>
      </c>
      <c r="J850">
        <f t="shared" si="317"/>
        <v>0</v>
      </c>
      <c r="K850">
        <f t="shared" si="317"/>
        <v>0</v>
      </c>
      <c r="L850">
        <f t="shared" si="317"/>
        <v>0</v>
      </c>
      <c r="M850">
        <f t="shared" ref="M850:AA850" si="322">IF(AND(M$10&lt;=$D850,$D850&lt;N$10)=TRUE,(M$9*100+100*($D850-M$10)/(N$10-M$10)),0)</f>
        <v>0</v>
      </c>
      <c r="N850">
        <f t="shared" si="322"/>
        <v>0</v>
      </c>
      <c r="O850">
        <f t="shared" si="322"/>
        <v>0</v>
      </c>
      <c r="P850">
        <f t="shared" si="322"/>
        <v>0</v>
      </c>
      <c r="Q850">
        <f t="shared" si="322"/>
        <v>0</v>
      </c>
      <c r="R850">
        <f t="shared" si="322"/>
        <v>0</v>
      </c>
      <c r="S850">
        <f t="shared" si="322"/>
        <v>0</v>
      </c>
      <c r="T850">
        <f t="shared" si="322"/>
        <v>0</v>
      </c>
      <c r="U850">
        <f t="shared" si="322"/>
        <v>0</v>
      </c>
      <c r="V850">
        <f t="shared" si="322"/>
        <v>0</v>
      </c>
      <c r="W850">
        <f t="shared" si="322"/>
        <v>0</v>
      </c>
      <c r="X850">
        <f t="shared" si="322"/>
        <v>0</v>
      </c>
      <c r="Y850">
        <f t="shared" si="322"/>
        <v>0</v>
      </c>
      <c r="Z850">
        <f t="shared" si="322"/>
        <v>0</v>
      </c>
      <c r="AA850">
        <f t="shared" si="322"/>
        <v>0</v>
      </c>
      <c r="AC850">
        <f t="shared" si="307"/>
        <v>0</v>
      </c>
      <c r="AD850">
        <f t="shared" si="307"/>
        <v>0</v>
      </c>
      <c r="AE850">
        <f t="shared" si="307"/>
        <v>0</v>
      </c>
      <c r="AF850">
        <f t="shared" si="307"/>
        <v>0</v>
      </c>
      <c r="AG850">
        <f t="shared" si="307"/>
        <v>0</v>
      </c>
      <c r="AH850">
        <f t="shared" si="307"/>
        <v>0</v>
      </c>
      <c r="AI850">
        <f t="shared" si="307"/>
        <v>0</v>
      </c>
      <c r="AJ850">
        <f t="shared" si="321"/>
        <v>0</v>
      </c>
      <c r="AK850">
        <f t="shared" si="321"/>
        <v>0</v>
      </c>
      <c r="AL850">
        <f t="shared" si="321"/>
        <v>0</v>
      </c>
      <c r="AM850">
        <f t="shared" si="321"/>
        <v>0</v>
      </c>
      <c r="AN850">
        <f t="shared" si="321"/>
        <v>0</v>
      </c>
      <c r="AO850">
        <f t="shared" si="321"/>
        <v>0</v>
      </c>
      <c r="AP850">
        <f t="shared" si="321"/>
        <v>0</v>
      </c>
      <c r="AQ850">
        <f t="shared" si="321"/>
        <v>0</v>
      </c>
      <c r="AR850">
        <f t="shared" si="321"/>
        <v>0</v>
      </c>
      <c r="AS850">
        <f t="shared" si="303"/>
        <v>0</v>
      </c>
      <c r="AT850">
        <f t="shared" si="303"/>
        <v>0</v>
      </c>
      <c r="AV850" s="25">
        <f t="shared" si="320"/>
        <v>45.171769645733413</v>
      </c>
      <c r="AW850" s="25">
        <f t="shared" si="320"/>
        <v>127.04522300052373</v>
      </c>
      <c r="AX850" s="25">
        <f t="shared" si="320"/>
        <v>364.41551061754836</v>
      </c>
      <c r="AY850" s="25">
        <f t="shared" si="320"/>
        <v>1052.6074841407044</v>
      </c>
      <c r="AZ850" s="25">
        <f t="shared" si="320"/>
        <v>3047.8369510477814</v>
      </c>
      <c r="BA850" s="25">
        <f t="shared" si="320"/>
        <v>8832.473765734987</v>
      </c>
      <c r="BB850" s="25">
        <f t="shared" si="320"/>
        <v>25603.488645394966</v>
      </c>
      <c r="BC850" s="25">
        <f t="shared" si="320"/>
        <v>74226.582731377712</v>
      </c>
      <c r="BD850" s="25">
        <f t="shared" si="320"/>
        <v>215196.30313641208</v>
      </c>
      <c r="BE850" s="25">
        <f t="shared" si="320"/>
        <v>623900.48876334867</v>
      </c>
      <c r="BF850" s="25">
        <f t="shared" si="319"/>
        <v>1808829.499539858</v>
      </c>
      <c r="BG850" s="25">
        <f t="shared" si="319"/>
        <v>5244215.8008228196</v>
      </c>
      <c r="BH850" s="25">
        <f t="shared" si="319"/>
        <v>15204204.063164905</v>
      </c>
      <c r="BI850" s="25">
        <f t="shared" si="319"/>
        <v>44080539.207467429</v>
      </c>
      <c r="BJ850" s="25">
        <f t="shared" si="319"/>
        <v>127799787.60445273</v>
      </c>
      <c r="BK850" s="25">
        <f t="shared" si="319"/>
        <v>370521466.69325632</v>
      </c>
      <c r="BL850" s="25">
        <f t="shared" si="319"/>
        <v>1074228375.5313194</v>
      </c>
      <c r="BM850" s="25">
        <f t="shared" si="319"/>
        <v>3114439268.1283507</v>
      </c>
      <c r="BN850" s="25">
        <f t="shared" si="319"/>
        <v>9029487754.9259262</v>
      </c>
    </row>
    <row r="851" spans="2:66" x14ac:dyDescent="0.3">
      <c r="B851" s="73"/>
      <c r="F851" s="75"/>
      <c r="G851" s="23"/>
      <c r="H851" s="59">
        <f t="shared" si="310"/>
        <v>0</v>
      </c>
      <c r="I851" s="77">
        <f t="shared" si="318"/>
        <v>0</v>
      </c>
      <c r="J851">
        <f t="shared" ref="J851:AA865" si="323">IF(AND(J$10&lt;=$D851,$D851&lt;K$10)=TRUE,(J$9*100+100*($D851-J$10)/(K$10-J$10)),0)</f>
        <v>0</v>
      </c>
      <c r="K851">
        <f t="shared" si="323"/>
        <v>0</v>
      </c>
      <c r="L851">
        <f t="shared" si="323"/>
        <v>0</v>
      </c>
      <c r="M851">
        <f t="shared" si="323"/>
        <v>0</v>
      </c>
      <c r="N851">
        <f t="shared" si="323"/>
        <v>0</v>
      </c>
      <c r="O851">
        <f t="shared" si="323"/>
        <v>0</v>
      </c>
      <c r="P851">
        <f t="shared" si="323"/>
        <v>0</v>
      </c>
      <c r="Q851">
        <f t="shared" si="323"/>
        <v>0</v>
      </c>
      <c r="R851">
        <f t="shared" si="323"/>
        <v>0</v>
      </c>
      <c r="S851">
        <f t="shared" si="323"/>
        <v>0</v>
      </c>
      <c r="T851">
        <f t="shared" si="323"/>
        <v>0</v>
      </c>
      <c r="U851">
        <f t="shared" si="323"/>
        <v>0</v>
      </c>
      <c r="V851">
        <f t="shared" si="323"/>
        <v>0</v>
      </c>
      <c r="W851">
        <f t="shared" si="323"/>
        <v>0</v>
      </c>
      <c r="X851">
        <f t="shared" si="323"/>
        <v>0</v>
      </c>
      <c r="Y851">
        <f t="shared" si="323"/>
        <v>0</v>
      </c>
      <c r="Z851">
        <f t="shared" si="323"/>
        <v>0</v>
      </c>
      <c r="AA851">
        <f t="shared" si="323"/>
        <v>0</v>
      </c>
      <c r="AC851">
        <f t="shared" si="307"/>
        <v>0</v>
      </c>
      <c r="AD851">
        <f t="shared" si="307"/>
        <v>0</v>
      </c>
      <c r="AE851">
        <f t="shared" si="307"/>
        <v>0</v>
      </c>
      <c r="AF851">
        <f t="shared" si="307"/>
        <v>0</v>
      </c>
      <c r="AG851">
        <f t="shared" si="307"/>
        <v>0</v>
      </c>
      <c r="AH851">
        <f t="shared" si="307"/>
        <v>0</v>
      </c>
      <c r="AI851">
        <f t="shared" si="307"/>
        <v>0</v>
      </c>
      <c r="AJ851">
        <f t="shared" si="321"/>
        <v>0</v>
      </c>
      <c r="AK851">
        <f t="shared" si="321"/>
        <v>0</v>
      </c>
      <c r="AL851">
        <f t="shared" si="321"/>
        <v>0</v>
      </c>
      <c r="AM851">
        <f t="shared" si="321"/>
        <v>0</v>
      </c>
      <c r="AN851">
        <f t="shared" si="321"/>
        <v>0</v>
      </c>
      <c r="AO851">
        <f t="shared" si="321"/>
        <v>0</v>
      </c>
      <c r="AP851">
        <f t="shared" si="321"/>
        <v>0</v>
      </c>
      <c r="AQ851">
        <f t="shared" si="321"/>
        <v>0</v>
      </c>
      <c r="AR851">
        <f t="shared" si="321"/>
        <v>0</v>
      </c>
      <c r="AS851">
        <f t="shared" si="303"/>
        <v>0</v>
      </c>
      <c r="AT851">
        <f t="shared" si="303"/>
        <v>0</v>
      </c>
      <c r="AV851" s="25">
        <f t="shared" si="320"/>
        <v>45.171769645733413</v>
      </c>
      <c r="AW851" s="25">
        <f t="shared" si="320"/>
        <v>127.04522300052373</v>
      </c>
      <c r="AX851" s="25">
        <f t="shared" si="320"/>
        <v>364.41551061754836</v>
      </c>
      <c r="AY851" s="25">
        <f t="shared" si="320"/>
        <v>1052.6074841407044</v>
      </c>
      <c r="AZ851" s="25">
        <f t="shared" si="320"/>
        <v>3047.8369510477814</v>
      </c>
      <c r="BA851" s="25">
        <f t="shared" si="320"/>
        <v>8832.473765734987</v>
      </c>
      <c r="BB851" s="25">
        <f t="shared" si="320"/>
        <v>25603.488645394966</v>
      </c>
      <c r="BC851" s="25">
        <f t="shared" si="320"/>
        <v>74226.582731377712</v>
      </c>
      <c r="BD851" s="25">
        <f t="shared" si="320"/>
        <v>215196.30313641208</v>
      </c>
      <c r="BE851" s="25">
        <f t="shared" si="320"/>
        <v>623900.48876334867</v>
      </c>
      <c r="BF851" s="25">
        <f t="shared" si="319"/>
        <v>1808829.499539858</v>
      </c>
      <c r="BG851" s="25">
        <f t="shared" si="319"/>
        <v>5244215.8008228196</v>
      </c>
      <c r="BH851" s="25">
        <f t="shared" si="319"/>
        <v>15204204.063164905</v>
      </c>
      <c r="BI851" s="25">
        <f t="shared" si="319"/>
        <v>44080539.207467429</v>
      </c>
      <c r="BJ851" s="25">
        <f t="shared" si="319"/>
        <v>127799787.60445273</v>
      </c>
      <c r="BK851" s="25">
        <f t="shared" si="319"/>
        <v>370521466.69325632</v>
      </c>
      <c r="BL851" s="25">
        <f t="shared" si="319"/>
        <v>1074228375.5313194</v>
      </c>
      <c r="BM851" s="25">
        <f t="shared" si="319"/>
        <v>3114439268.1283507</v>
      </c>
      <c r="BN851" s="25">
        <f t="shared" si="319"/>
        <v>9029487754.9259262</v>
      </c>
    </row>
    <row r="852" spans="2:66" x14ac:dyDescent="0.3">
      <c r="B852" s="73"/>
      <c r="F852" s="75"/>
      <c r="G852" s="23"/>
      <c r="H852" s="59">
        <f t="shared" si="310"/>
        <v>0</v>
      </c>
      <c r="I852" s="77">
        <f t="shared" si="318"/>
        <v>0</v>
      </c>
      <c r="J852">
        <f t="shared" si="323"/>
        <v>0</v>
      </c>
      <c r="K852">
        <f t="shared" si="323"/>
        <v>0</v>
      </c>
      <c r="L852">
        <f t="shared" si="323"/>
        <v>0</v>
      </c>
      <c r="M852">
        <f t="shared" si="323"/>
        <v>0</v>
      </c>
      <c r="N852">
        <f t="shared" si="323"/>
        <v>0</v>
      </c>
      <c r="O852">
        <f t="shared" si="323"/>
        <v>0</v>
      </c>
      <c r="P852">
        <f t="shared" si="323"/>
        <v>0</v>
      </c>
      <c r="Q852">
        <f t="shared" si="323"/>
        <v>0</v>
      </c>
      <c r="R852">
        <f t="shared" si="323"/>
        <v>0</v>
      </c>
      <c r="S852">
        <f t="shared" si="323"/>
        <v>0</v>
      </c>
      <c r="T852">
        <f t="shared" si="323"/>
        <v>0</v>
      </c>
      <c r="U852">
        <f t="shared" si="323"/>
        <v>0</v>
      </c>
      <c r="V852">
        <f t="shared" si="323"/>
        <v>0</v>
      </c>
      <c r="W852">
        <f t="shared" si="323"/>
        <v>0</v>
      </c>
      <c r="X852">
        <f t="shared" si="323"/>
        <v>0</v>
      </c>
      <c r="Y852">
        <f t="shared" si="323"/>
        <v>0</v>
      </c>
      <c r="Z852">
        <f t="shared" si="323"/>
        <v>0</v>
      </c>
      <c r="AA852">
        <f t="shared" si="323"/>
        <v>0</v>
      </c>
      <c r="AC852">
        <f t="shared" si="307"/>
        <v>0</v>
      </c>
      <c r="AD852">
        <f t="shared" si="307"/>
        <v>0</v>
      </c>
      <c r="AE852">
        <f t="shared" si="307"/>
        <v>0</v>
      </c>
      <c r="AF852">
        <f t="shared" si="307"/>
        <v>0</v>
      </c>
      <c r="AG852">
        <f t="shared" si="307"/>
        <v>0</v>
      </c>
      <c r="AH852">
        <f t="shared" si="307"/>
        <v>0</v>
      </c>
      <c r="AI852">
        <f t="shared" si="307"/>
        <v>0</v>
      </c>
      <c r="AJ852">
        <f t="shared" si="321"/>
        <v>0</v>
      </c>
      <c r="AK852">
        <f t="shared" si="321"/>
        <v>0</v>
      </c>
      <c r="AL852">
        <f t="shared" si="321"/>
        <v>0</v>
      </c>
      <c r="AM852">
        <f t="shared" si="321"/>
        <v>0</v>
      </c>
      <c r="AN852">
        <f t="shared" si="321"/>
        <v>0</v>
      </c>
      <c r="AO852">
        <f t="shared" si="321"/>
        <v>0</v>
      </c>
      <c r="AP852">
        <f t="shared" si="321"/>
        <v>0</v>
      </c>
      <c r="AQ852">
        <f t="shared" si="321"/>
        <v>0</v>
      </c>
      <c r="AR852">
        <f t="shared" si="321"/>
        <v>0</v>
      </c>
      <c r="AS852">
        <f t="shared" si="303"/>
        <v>0</v>
      </c>
      <c r="AT852">
        <f t="shared" si="303"/>
        <v>0</v>
      </c>
      <c r="AV852" s="25">
        <f t="shared" si="320"/>
        <v>45.171769645733413</v>
      </c>
      <c r="AW852" s="25">
        <f t="shared" si="320"/>
        <v>127.04522300052373</v>
      </c>
      <c r="AX852" s="25">
        <f t="shared" si="320"/>
        <v>364.41551061754836</v>
      </c>
      <c r="AY852" s="25">
        <f t="shared" si="320"/>
        <v>1052.6074841407044</v>
      </c>
      <c r="AZ852" s="25">
        <f t="shared" si="320"/>
        <v>3047.8369510477814</v>
      </c>
      <c r="BA852" s="25">
        <f t="shared" si="320"/>
        <v>8832.473765734987</v>
      </c>
      <c r="BB852" s="25">
        <f t="shared" si="320"/>
        <v>25603.488645394966</v>
      </c>
      <c r="BC852" s="25">
        <f t="shared" si="320"/>
        <v>74226.582731377712</v>
      </c>
      <c r="BD852" s="25">
        <f t="shared" si="320"/>
        <v>215196.30313641208</v>
      </c>
      <c r="BE852" s="25">
        <f t="shared" si="320"/>
        <v>623900.48876334867</v>
      </c>
      <c r="BF852" s="25">
        <f t="shared" si="319"/>
        <v>1808829.499539858</v>
      </c>
      <c r="BG852" s="25">
        <f t="shared" si="319"/>
        <v>5244215.8008228196</v>
      </c>
      <c r="BH852" s="25">
        <f t="shared" si="319"/>
        <v>15204204.063164905</v>
      </c>
      <c r="BI852" s="25">
        <f t="shared" si="319"/>
        <v>44080539.207467429</v>
      </c>
      <c r="BJ852" s="25">
        <f t="shared" si="319"/>
        <v>127799787.60445273</v>
      </c>
      <c r="BK852" s="25">
        <f t="shared" si="319"/>
        <v>370521466.69325632</v>
      </c>
      <c r="BL852" s="25">
        <f t="shared" si="319"/>
        <v>1074228375.5313194</v>
      </c>
      <c r="BM852" s="25">
        <f t="shared" si="319"/>
        <v>3114439268.1283507</v>
      </c>
      <c r="BN852" s="25">
        <f t="shared" si="319"/>
        <v>9029487754.9259262</v>
      </c>
    </row>
    <row r="853" spans="2:66" x14ac:dyDescent="0.3">
      <c r="B853" s="73"/>
      <c r="F853" s="75"/>
      <c r="G853" s="23"/>
      <c r="H853" s="59">
        <f t="shared" si="310"/>
        <v>0</v>
      </c>
      <c r="I853" s="77">
        <f t="shared" si="318"/>
        <v>0</v>
      </c>
      <c r="J853">
        <f t="shared" si="323"/>
        <v>0</v>
      </c>
      <c r="K853">
        <f t="shared" si="323"/>
        <v>0</v>
      </c>
      <c r="L853">
        <f t="shared" si="323"/>
        <v>0</v>
      </c>
      <c r="M853">
        <f t="shared" si="323"/>
        <v>0</v>
      </c>
      <c r="N853">
        <f t="shared" si="323"/>
        <v>0</v>
      </c>
      <c r="O853">
        <f t="shared" si="323"/>
        <v>0</v>
      </c>
      <c r="P853">
        <f t="shared" si="323"/>
        <v>0</v>
      </c>
      <c r="Q853">
        <f t="shared" si="323"/>
        <v>0</v>
      </c>
      <c r="R853">
        <f t="shared" si="323"/>
        <v>0</v>
      </c>
      <c r="S853">
        <f t="shared" si="323"/>
        <v>0</v>
      </c>
      <c r="T853">
        <f t="shared" si="323"/>
        <v>0</v>
      </c>
      <c r="U853">
        <f t="shared" si="323"/>
        <v>0</v>
      </c>
      <c r="V853">
        <f t="shared" si="323"/>
        <v>0</v>
      </c>
      <c r="W853">
        <f t="shared" si="323"/>
        <v>0</v>
      </c>
      <c r="X853">
        <f t="shared" si="323"/>
        <v>0</v>
      </c>
      <c r="Y853">
        <f t="shared" si="323"/>
        <v>0</v>
      </c>
      <c r="Z853">
        <f t="shared" si="323"/>
        <v>0</v>
      </c>
      <c r="AA853">
        <f t="shared" si="323"/>
        <v>0</v>
      </c>
      <c r="AC853">
        <f t="shared" si="307"/>
        <v>0</v>
      </c>
      <c r="AD853">
        <f t="shared" si="307"/>
        <v>0</v>
      </c>
      <c r="AE853">
        <f t="shared" si="307"/>
        <v>0</v>
      </c>
      <c r="AF853">
        <f t="shared" si="307"/>
        <v>0</v>
      </c>
      <c r="AG853">
        <f t="shared" si="307"/>
        <v>0</v>
      </c>
      <c r="AH853">
        <f t="shared" si="307"/>
        <v>0</v>
      </c>
      <c r="AI853">
        <f t="shared" si="307"/>
        <v>0</v>
      </c>
      <c r="AJ853">
        <f t="shared" si="321"/>
        <v>0</v>
      </c>
      <c r="AK853">
        <f t="shared" si="321"/>
        <v>0</v>
      </c>
      <c r="AL853">
        <f t="shared" si="321"/>
        <v>0</v>
      </c>
      <c r="AM853">
        <f t="shared" si="321"/>
        <v>0</v>
      </c>
      <c r="AN853">
        <f t="shared" si="321"/>
        <v>0</v>
      </c>
      <c r="AO853">
        <f t="shared" si="321"/>
        <v>0</v>
      </c>
      <c r="AP853">
        <f t="shared" si="321"/>
        <v>0</v>
      </c>
      <c r="AQ853">
        <f t="shared" si="321"/>
        <v>0</v>
      </c>
      <c r="AR853">
        <f t="shared" si="321"/>
        <v>0</v>
      </c>
      <c r="AS853">
        <f t="shared" si="303"/>
        <v>0</v>
      </c>
      <c r="AT853">
        <f t="shared" si="303"/>
        <v>0</v>
      </c>
      <c r="AV853" s="25">
        <f t="shared" si="320"/>
        <v>45.171769645733413</v>
      </c>
      <c r="AW853" s="25">
        <f t="shared" si="320"/>
        <v>127.04522300052373</v>
      </c>
      <c r="AX853" s="25">
        <f t="shared" si="320"/>
        <v>364.41551061754836</v>
      </c>
      <c r="AY853" s="25">
        <f t="shared" si="320"/>
        <v>1052.6074841407044</v>
      </c>
      <c r="AZ853" s="25">
        <f t="shared" si="320"/>
        <v>3047.8369510477814</v>
      </c>
      <c r="BA853" s="25">
        <f t="shared" si="320"/>
        <v>8832.473765734987</v>
      </c>
      <c r="BB853" s="25">
        <f t="shared" si="320"/>
        <v>25603.488645394966</v>
      </c>
      <c r="BC853" s="25">
        <f t="shared" si="320"/>
        <v>74226.582731377712</v>
      </c>
      <c r="BD853" s="25">
        <f t="shared" si="320"/>
        <v>215196.30313641208</v>
      </c>
      <c r="BE853" s="25">
        <f t="shared" si="320"/>
        <v>623900.48876334867</v>
      </c>
      <c r="BF853" s="25">
        <f t="shared" si="319"/>
        <v>1808829.499539858</v>
      </c>
      <c r="BG853" s="25">
        <f t="shared" si="319"/>
        <v>5244215.8008228196</v>
      </c>
      <c r="BH853" s="25">
        <f t="shared" si="319"/>
        <v>15204204.063164905</v>
      </c>
      <c r="BI853" s="25">
        <f t="shared" si="319"/>
        <v>44080539.207467429</v>
      </c>
      <c r="BJ853" s="25">
        <f t="shared" si="319"/>
        <v>127799787.60445273</v>
      </c>
      <c r="BK853" s="25">
        <f t="shared" si="319"/>
        <v>370521466.69325632</v>
      </c>
      <c r="BL853" s="25">
        <f t="shared" si="319"/>
        <v>1074228375.5313194</v>
      </c>
      <c r="BM853" s="25">
        <f t="shared" si="319"/>
        <v>3114439268.1283507</v>
      </c>
      <c r="BN853" s="25">
        <f t="shared" si="319"/>
        <v>9029487754.9259262</v>
      </c>
    </row>
    <row r="854" spans="2:66" x14ac:dyDescent="0.3">
      <c r="B854" s="73"/>
      <c r="F854" s="75"/>
      <c r="G854" s="23"/>
      <c r="H854" s="59">
        <f t="shared" si="310"/>
        <v>0</v>
      </c>
      <c r="I854" s="77">
        <f t="shared" si="318"/>
        <v>0</v>
      </c>
      <c r="J854">
        <f t="shared" si="323"/>
        <v>0</v>
      </c>
      <c r="K854">
        <f t="shared" si="323"/>
        <v>0</v>
      </c>
      <c r="L854">
        <f t="shared" si="323"/>
        <v>0</v>
      </c>
      <c r="M854">
        <f t="shared" si="323"/>
        <v>0</v>
      </c>
      <c r="N854">
        <f t="shared" si="323"/>
        <v>0</v>
      </c>
      <c r="O854">
        <f t="shared" si="323"/>
        <v>0</v>
      </c>
      <c r="P854">
        <f t="shared" si="323"/>
        <v>0</v>
      </c>
      <c r="Q854">
        <f t="shared" si="323"/>
        <v>0</v>
      </c>
      <c r="R854">
        <f t="shared" si="323"/>
        <v>0</v>
      </c>
      <c r="S854">
        <f t="shared" si="323"/>
        <v>0</v>
      </c>
      <c r="T854">
        <f t="shared" si="323"/>
        <v>0</v>
      </c>
      <c r="U854">
        <f t="shared" si="323"/>
        <v>0</v>
      </c>
      <c r="V854">
        <f t="shared" si="323"/>
        <v>0</v>
      </c>
      <c r="W854">
        <f t="shared" si="323"/>
        <v>0</v>
      </c>
      <c r="X854">
        <f t="shared" si="323"/>
        <v>0</v>
      </c>
      <c r="Y854">
        <f t="shared" si="323"/>
        <v>0</v>
      </c>
      <c r="Z854">
        <f t="shared" si="323"/>
        <v>0</v>
      </c>
      <c r="AA854">
        <f t="shared" si="323"/>
        <v>0</v>
      </c>
      <c r="AC854">
        <f t="shared" si="307"/>
        <v>0</v>
      </c>
      <c r="AD854">
        <f t="shared" si="307"/>
        <v>0</v>
      </c>
      <c r="AE854">
        <f t="shared" si="307"/>
        <v>0</v>
      </c>
      <c r="AF854">
        <f t="shared" si="307"/>
        <v>0</v>
      </c>
      <c r="AG854">
        <f t="shared" si="307"/>
        <v>0</v>
      </c>
      <c r="AH854">
        <f t="shared" si="307"/>
        <v>0</v>
      </c>
      <c r="AI854">
        <f t="shared" si="307"/>
        <v>0</v>
      </c>
      <c r="AJ854">
        <f t="shared" si="321"/>
        <v>0</v>
      </c>
      <c r="AK854">
        <f t="shared" si="321"/>
        <v>0</v>
      </c>
      <c r="AL854">
        <f t="shared" si="321"/>
        <v>0</v>
      </c>
      <c r="AM854">
        <f t="shared" si="321"/>
        <v>0</v>
      </c>
      <c r="AN854">
        <f t="shared" si="321"/>
        <v>0</v>
      </c>
      <c r="AO854">
        <f t="shared" si="321"/>
        <v>0</v>
      </c>
      <c r="AP854">
        <f t="shared" si="321"/>
        <v>0</v>
      </c>
      <c r="AQ854">
        <f t="shared" si="321"/>
        <v>0</v>
      </c>
      <c r="AR854">
        <f t="shared" si="321"/>
        <v>0</v>
      </c>
      <c r="AS854">
        <f t="shared" si="303"/>
        <v>0</v>
      </c>
      <c r="AT854">
        <f t="shared" si="303"/>
        <v>0</v>
      </c>
      <c r="AV854" s="25">
        <f t="shared" si="320"/>
        <v>45.171769645733413</v>
      </c>
      <c r="AW854" s="25">
        <f t="shared" si="320"/>
        <v>127.04522300052373</v>
      </c>
      <c r="AX854" s="25">
        <f t="shared" si="320"/>
        <v>364.41551061754836</v>
      </c>
      <c r="AY854" s="25">
        <f t="shared" si="320"/>
        <v>1052.6074841407044</v>
      </c>
      <c r="AZ854" s="25">
        <f t="shared" si="320"/>
        <v>3047.8369510477814</v>
      </c>
      <c r="BA854" s="25">
        <f t="shared" si="320"/>
        <v>8832.473765734987</v>
      </c>
      <c r="BB854" s="25">
        <f t="shared" si="320"/>
        <v>25603.488645394966</v>
      </c>
      <c r="BC854" s="25">
        <f t="shared" si="320"/>
        <v>74226.582731377712</v>
      </c>
      <c r="BD854" s="25">
        <f t="shared" si="320"/>
        <v>215196.30313641208</v>
      </c>
      <c r="BE854" s="25">
        <f t="shared" si="320"/>
        <v>623900.48876334867</v>
      </c>
      <c r="BF854" s="25">
        <f t="shared" si="319"/>
        <v>1808829.499539858</v>
      </c>
      <c r="BG854" s="25">
        <f t="shared" si="319"/>
        <v>5244215.8008228196</v>
      </c>
      <c r="BH854" s="25">
        <f t="shared" si="319"/>
        <v>15204204.063164905</v>
      </c>
      <c r="BI854" s="25">
        <f t="shared" si="319"/>
        <v>44080539.207467429</v>
      </c>
      <c r="BJ854" s="25">
        <f t="shared" si="319"/>
        <v>127799787.60445273</v>
      </c>
      <c r="BK854" s="25">
        <f t="shared" si="319"/>
        <v>370521466.69325632</v>
      </c>
      <c r="BL854" s="25">
        <f t="shared" si="319"/>
        <v>1074228375.5313194</v>
      </c>
      <c r="BM854" s="25">
        <f t="shared" si="319"/>
        <v>3114439268.1283507</v>
      </c>
      <c r="BN854" s="25">
        <f t="shared" si="319"/>
        <v>9029487754.9259262</v>
      </c>
    </row>
    <row r="855" spans="2:66" x14ac:dyDescent="0.3">
      <c r="B855" s="73"/>
      <c r="F855" s="75"/>
      <c r="G855" s="23"/>
      <c r="H855" s="59">
        <f t="shared" si="310"/>
        <v>0</v>
      </c>
      <c r="I855" s="77">
        <f t="shared" si="318"/>
        <v>0</v>
      </c>
      <c r="J855">
        <f t="shared" si="323"/>
        <v>0</v>
      </c>
      <c r="K855">
        <f t="shared" si="323"/>
        <v>0</v>
      </c>
      <c r="L855">
        <f t="shared" si="323"/>
        <v>0</v>
      </c>
      <c r="M855">
        <f t="shared" si="323"/>
        <v>0</v>
      </c>
      <c r="N855">
        <f t="shared" si="323"/>
        <v>0</v>
      </c>
      <c r="O855">
        <f t="shared" si="323"/>
        <v>0</v>
      </c>
      <c r="P855">
        <f t="shared" si="323"/>
        <v>0</v>
      </c>
      <c r="Q855">
        <f t="shared" si="323"/>
        <v>0</v>
      </c>
      <c r="R855">
        <f t="shared" si="323"/>
        <v>0</v>
      </c>
      <c r="S855">
        <f t="shared" si="323"/>
        <v>0</v>
      </c>
      <c r="T855">
        <f t="shared" si="323"/>
        <v>0</v>
      </c>
      <c r="U855">
        <f t="shared" si="323"/>
        <v>0</v>
      </c>
      <c r="V855">
        <f t="shared" si="323"/>
        <v>0</v>
      </c>
      <c r="W855">
        <f t="shared" si="323"/>
        <v>0</v>
      </c>
      <c r="X855">
        <f t="shared" si="323"/>
        <v>0</v>
      </c>
      <c r="Y855">
        <f t="shared" si="323"/>
        <v>0</v>
      </c>
      <c r="Z855">
        <f t="shared" si="323"/>
        <v>0</v>
      </c>
      <c r="AA855">
        <f t="shared" si="323"/>
        <v>0</v>
      </c>
      <c r="AC855">
        <f t="shared" si="307"/>
        <v>0</v>
      </c>
      <c r="AD855">
        <f t="shared" si="307"/>
        <v>0</v>
      </c>
      <c r="AE855">
        <f t="shared" si="307"/>
        <v>0</v>
      </c>
      <c r="AF855">
        <f t="shared" si="307"/>
        <v>0</v>
      </c>
      <c r="AG855">
        <f t="shared" si="307"/>
        <v>0</v>
      </c>
      <c r="AH855">
        <f t="shared" si="307"/>
        <v>0</v>
      </c>
      <c r="AI855">
        <f t="shared" si="307"/>
        <v>0</v>
      </c>
      <c r="AJ855">
        <f t="shared" si="321"/>
        <v>0</v>
      </c>
      <c r="AK855">
        <f t="shared" si="321"/>
        <v>0</v>
      </c>
      <c r="AL855">
        <f t="shared" si="321"/>
        <v>0</v>
      </c>
      <c r="AM855">
        <f t="shared" si="321"/>
        <v>0</v>
      </c>
      <c r="AN855">
        <f t="shared" si="321"/>
        <v>0</v>
      </c>
      <c r="AO855">
        <f t="shared" si="321"/>
        <v>0</v>
      </c>
      <c r="AP855">
        <f t="shared" si="321"/>
        <v>0</v>
      </c>
      <c r="AQ855">
        <f t="shared" si="321"/>
        <v>0</v>
      </c>
      <c r="AR855">
        <f t="shared" si="321"/>
        <v>0</v>
      </c>
      <c r="AS855">
        <f t="shared" si="303"/>
        <v>0</v>
      </c>
      <c r="AT855">
        <f t="shared" si="303"/>
        <v>0</v>
      </c>
      <c r="AV855" s="25">
        <f t="shared" si="320"/>
        <v>45.171769645733413</v>
      </c>
      <c r="AW855" s="25">
        <f t="shared" si="320"/>
        <v>127.04522300052373</v>
      </c>
      <c r="AX855" s="25">
        <f t="shared" si="320"/>
        <v>364.41551061754836</v>
      </c>
      <c r="AY855" s="25">
        <f t="shared" si="320"/>
        <v>1052.6074841407044</v>
      </c>
      <c r="AZ855" s="25">
        <f t="shared" si="320"/>
        <v>3047.8369510477814</v>
      </c>
      <c r="BA855" s="25">
        <f t="shared" si="320"/>
        <v>8832.473765734987</v>
      </c>
      <c r="BB855" s="25">
        <f t="shared" si="320"/>
        <v>25603.488645394966</v>
      </c>
      <c r="BC855" s="25">
        <f t="shared" si="320"/>
        <v>74226.582731377712</v>
      </c>
      <c r="BD855" s="25">
        <f t="shared" si="320"/>
        <v>215196.30313641208</v>
      </c>
      <c r="BE855" s="25">
        <f t="shared" si="320"/>
        <v>623900.48876334867</v>
      </c>
      <c r="BF855" s="25">
        <f t="shared" si="319"/>
        <v>1808829.499539858</v>
      </c>
      <c r="BG855" s="25">
        <f t="shared" si="319"/>
        <v>5244215.8008228196</v>
      </c>
      <c r="BH855" s="25">
        <f t="shared" si="319"/>
        <v>15204204.063164905</v>
      </c>
      <c r="BI855" s="25">
        <f t="shared" si="319"/>
        <v>44080539.207467429</v>
      </c>
      <c r="BJ855" s="25">
        <f t="shared" si="319"/>
        <v>127799787.60445273</v>
      </c>
      <c r="BK855" s="25">
        <f t="shared" si="319"/>
        <v>370521466.69325632</v>
      </c>
      <c r="BL855" s="25">
        <f t="shared" si="319"/>
        <v>1074228375.5313194</v>
      </c>
      <c r="BM855" s="25">
        <f t="shared" si="319"/>
        <v>3114439268.1283507</v>
      </c>
      <c r="BN855" s="25">
        <f t="shared" si="319"/>
        <v>9029487754.9259262</v>
      </c>
    </row>
    <row r="856" spans="2:66" x14ac:dyDescent="0.3">
      <c r="B856" s="73"/>
      <c r="F856" s="75"/>
      <c r="G856" s="23"/>
      <c r="H856" s="59">
        <f t="shared" si="310"/>
        <v>0</v>
      </c>
      <c r="I856" s="77">
        <f t="shared" si="318"/>
        <v>0</v>
      </c>
      <c r="J856">
        <f t="shared" si="323"/>
        <v>0</v>
      </c>
      <c r="K856">
        <f t="shared" si="323"/>
        <v>0</v>
      </c>
      <c r="L856">
        <f t="shared" si="323"/>
        <v>0</v>
      </c>
      <c r="M856">
        <f t="shared" si="323"/>
        <v>0</v>
      </c>
      <c r="N856">
        <f t="shared" si="323"/>
        <v>0</v>
      </c>
      <c r="O856">
        <f t="shared" si="323"/>
        <v>0</v>
      </c>
      <c r="P856">
        <f t="shared" si="323"/>
        <v>0</v>
      </c>
      <c r="Q856">
        <f t="shared" si="323"/>
        <v>0</v>
      </c>
      <c r="R856">
        <f t="shared" si="323"/>
        <v>0</v>
      </c>
      <c r="S856">
        <f t="shared" si="323"/>
        <v>0</v>
      </c>
      <c r="T856">
        <f t="shared" si="323"/>
        <v>0</v>
      </c>
      <c r="U856">
        <f t="shared" si="323"/>
        <v>0</v>
      </c>
      <c r="V856">
        <f t="shared" si="323"/>
        <v>0</v>
      </c>
      <c r="W856">
        <f t="shared" si="323"/>
        <v>0</v>
      </c>
      <c r="X856">
        <f t="shared" si="323"/>
        <v>0</v>
      </c>
      <c r="Y856">
        <f t="shared" si="323"/>
        <v>0</v>
      </c>
      <c r="Z856">
        <f t="shared" si="323"/>
        <v>0</v>
      </c>
      <c r="AA856">
        <f t="shared" si="323"/>
        <v>0</v>
      </c>
      <c r="AC856">
        <f t="shared" si="307"/>
        <v>0</v>
      </c>
      <c r="AD856">
        <f t="shared" si="307"/>
        <v>0</v>
      </c>
      <c r="AE856">
        <f t="shared" si="307"/>
        <v>0</v>
      </c>
      <c r="AF856">
        <f t="shared" si="307"/>
        <v>0</v>
      </c>
      <c r="AG856">
        <f t="shared" si="307"/>
        <v>0</v>
      </c>
      <c r="AH856">
        <f t="shared" si="307"/>
        <v>0</v>
      </c>
      <c r="AI856">
        <f t="shared" si="307"/>
        <v>0</v>
      </c>
      <c r="AJ856">
        <f t="shared" si="321"/>
        <v>0</v>
      </c>
      <c r="AK856">
        <f t="shared" si="321"/>
        <v>0</v>
      </c>
      <c r="AL856">
        <f t="shared" si="321"/>
        <v>0</v>
      </c>
      <c r="AM856">
        <f t="shared" si="321"/>
        <v>0</v>
      </c>
      <c r="AN856">
        <f t="shared" si="321"/>
        <v>0</v>
      </c>
      <c r="AO856">
        <f t="shared" si="321"/>
        <v>0</v>
      </c>
      <c r="AP856">
        <f t="shared" si="321"/>
        <v>0</v>
      </c>
      <c r="AQ856">
        <f t="shared" si="321"/>
        <v>0</v>
      </c>
      <c r="AR856">
        <f t="shared" si="321"/>
        <v>0</v>
      </c>
      <c r="AS856">
        <f t="shared" si="303"/>
        <v>0</v>
      </c>
      <c r="AT856">
        <f t="shared" si="303"/>
        <v>0</v>
      </c>
      <c r="AV856" s="25">
        <f t="shared" si="320"/>
        <v>45.171769645733413</v>
      </c>
      <c r="AW856" s="25">
        <f t="shared" si="320"/>
        <v>127.04522300052373</v>
      </c>
      <c r="AX856" s="25">
        <f t="shared" si="320"/>
        <v>364.41551061754836</v>
      </c>
      <c r="AY856" s="25">
        <f t="shared" si="320"/>
        <v>1052.6074841407044</v>
      </c>
      <c r="AZ856" s="25">
        <f t="shared" si="320"/>
        <v>3047.8369510477814</v>
      </c>
      <c r="BA856" s="25">
        <f t="shared" si="320"/>
        <v>8832.473765734987</v>
      </c>
      <c r="BB856" s="25">
        <f t="shared" si="320"/>
        <v>25603.488645394966</v>
      </c>
      <c r="BC856" s="25">
        <f t="shared" si="320"/>
        <v>74226.582731377712</v>
      </c>
      <c r="BD856" s="25">
        <f t="shared" si="320"/>
        <v>215196.30313641208</v>
      </c>
      <c r="BE856" s="25">
        <f t="shared" si="320"/>
        <v>623900.48876334867</v>
      </c>
      <c r="BF856" s="25">
        <f t="shared" si="319"/>
        <v>1808829.499539858</v>
      </c>
      <c r="BG856" s="25">
        <f t="shared" si="319"/>
        <v>5244215.8008228196</v>
      </c>
      <c r="BH856" s="25">
        <f t="shared" si="319"/>
        <v>15204204.063164905</v>
      </c>
      <c r="BI856" s="25">
        <f t="shared" si="319"/>
        <v>44080539.207467429</v>
      </c>
      <c r="BJ856" s="25">
        <f t="shared" si="319"/>
        <v>127799787.60445273</v>
      </c>
      <c r="BK856" s="25">
        <f t="shared" si="319"/>
        <v>370521466.69325632</v>
      </c>
      <c r="BL856" s="25">
        <f t="shared" si="319"/>
        <v>1074228375.5313194</v>
      </c>
      <c r="BM856" s="25">
        <f t="shared" si="319"/>
        <v>3114439268.1283507</v>
      </c>
      <c r="BN856" s="25">
        <f t="shared" si="319"/>
        <v>9029487754.9259262</v>
      </c>
    </row>
    <row r="857" spans="2:66" x14ac:dyDescent="0.3">
      <c r="B857" s="73"/>
      <c r="F857" s="75"/>
      <c r="G857" s="23"/>
      <c r="H857" s="59">
        <f t="shared" si="310"/>
        <v>0</v>
      </c>
      <c r="I857" s="77">
        <f t="shared" si="318"/>
        <v>0</v>
      </c>
      <c r="J857">
        <f t="shared" si="323"/>
        <v>0</v>
      </c>
      <c r="K857">
        <f t="shared" si="323"/>
        <v>0</v>
      </c>
      <c r="L857">
        <f t="shared" si="323"/>
        <v>0</v>
      </c>
      <c r="M857">
        <f t="shared" si="323"/>
        <v>0</v>
      </c>
      <c r="N857">
        <f t="shared" si="323"/>
        <v>0</v>
      </c>
      <c r="O857">
        <f t="shared" si="323"/>
        <v>0</v>
      </c>
      <c r="P857">
        <f t="shared" si="323"/>
        <v>0</v>
      </c>
      <c r="Q857">
        <f t="shared" si="323"/>
        <v>0</v>
      </c>
      <c r="R857">
        <f t="shared" si="323"/>
        <v>0</v>
      </c>
      <c r="S857">
        <f t="shared" si="323"/>
        <v>0</v>
      </c>
      <c r="T857">
        <f t="shared" si="323"/>
        <v>0</v>
      </c>
      <c r="U857">
        <f t="shared" si="323"/>
        <v>0</v>
      </c>
      <c r="V857">
        <f t="shared" si="323"/>
        <v>0</v>
      </c>
      <c r="W857">
        <f t="shared" si="323"/>
        <v>0</v>
      </c>
      <c r="X857">
        <f t="shared" si="323"/>
        <v>0</v>
      </c>
      <c r="Y857">
        <f t="shared" si="323"/>
        <v>0</v>
      </c>
      <c r="Z857">
        <f t="shared" si="323"/>
        <v>0</v>
      </c>
      <c r="AA857">
        <f t="shared" si="323"/>
        <v>0</v>
      </c>
      <c r="AC857">
        <f t="shared" si="307"/>
        <v>0</v>
      </c>
      <c r="AD857">
        <f t="shared" si="307"/>
        <v>0</v>
      </c>
      <c r="AE857">
        <f t="shared" si="307"/>
        <v>0</v>
      </c>
      <c r="AF857">
        <f t="shared" si="307"/>
        <v>0</v>
      </c>
      <c r="AG857">
        <f t="shared" si="307"/>
        <v>0</v>
      </c>
      <c r="AH857">
        <f t="shared" si="307"/>
        <v>0</v>
      </c>
      <c r="AI857">
        <f t="shared" si="307"/>
        <v>0</v>
      </c>
      <c r="AJ857">
        <f t="shared" si="321"/>
        <v>0</v>
      </c>
      <c r="AK857">
        <f t="shared" si="321"/>
        <v>0</v>
      </c>
      <c r="AL857">
        <f t="shared" si="321"/>
        <v>0</v>
      </c>
      <c r="AM857">
        <f t="shared" si="321"/>
        <v>0</v>
      </c>
      <c r="AN857">
        <f t="shared" si="321"/>
        <v>0</v>
      </c>
      <c r="AO857">
        <f t="shared" si="321"/>
        <v>0</v>
      </c>
      <c r="AP857">
        <f t="shared" si="321"/>
        <v>0</v>
      </c>
      <c r="AQ857">
        <f t="shared" si="321"/>
        <v>0</v>
      </c>
      <c r="AR857">
        <f t="shared" si="321"/>
        <v>0</v>
      </c>
      <c r="AS857">
        <f t="shared" si="303"/>
        <v>0</v>
      </c>
      <c r="AT857">
        <f t="shared" si="303"/>
        <v>0</v>
      </c>
      <c r="AV857" s="25">
        <f t="shared" si="320"/>
        <v>45.171769645733413</v>
      </c>
      <c r="AW857" s="25">
        <f t="shared" si="320"/>
        <v>127.04522300052373</v>
      </c>
      <c r="AX857" s="25">
        <f t="shared" si="320"/>
        <v>364.41551061754836</v>
      </c>
      <c r="AY857" s="25">
        <f t="shared" si="320"/>
        <v>1052.6074841407044</v>
      </c>
      <c r="AZ857" s="25">
        <f t="shared" si="320"/>
        <v>3047.8369510477814</v>
      </c>
      <c r="BA857" s="25">
        <f t="shared" si="320"/>
        <v>8832.473765734987</v>
      </c>
      <c r="BB857" s="25">
        <f t="shared" si="320"/>
        <v>25603.488645394966</v>
      </c>
      <c r="BC857" s="25">
        <f t="shared" si="320"/>
        <v>74226.582731377712</v>
      </c>
      <c r="BD857" s="25">
        <f t="shared" si="320"/>
        <v>215196.30313641208</v>
      </c>
      <c r="BE857" s="25">
        <f t="shared" si="320"/>
        <v>623900.48876334867</v>
      </c>
      <c r="BF857" s="25">
        <f t="shared" si="319"/>
        <v>1808829.499539858</v>
      </c>
      <c r="BG857" s="25">
        <f t="shared" si="319"/>
        <v>5244215.8008228196</v>
      </c>
      <c r="BH857" s="25">
        <f t="shared" si="319"/>
        <v>15204204.063164905</v>
      </c>
      <c r="BI857" s="25">
        <f t="shared" si="319"/>
        <v>44080539.207467429</v>
      </c>
      <c r="BJ857" s="25">
        <f t="shared" si="319"/>
        <v>127799787.60445273</v>
      </c>
      <c r="BK857" s="25">
        <f t="shared" si="319"/>
        <v>370521466.69325632</v>
      </c>
      <c r="BL857" s="25">
        <f t="shared" si="319"/>
        <v>1074228375.5313194</v>
      </c>
      <c r="BM857" s="25">
        <f t="shared" si="319"/>
        <v>3114439268.1283507</v>
      </c>
      <c r="BN857" s="25">
        <f t="shared" si="319"/>
        <v>9029487754.9259262</v>
      </c>
    </row>
    <row r="858" spans="2:66" x14ac:dyDescent="0.3">
      <c r="B858" s="73"/>
      <c r="F858" s="75"/>
      <c r="G858" s="23"/>
      <c r="H858" s="59">
        <f t="shared" si="310"/>
        <v>0</v>
      </c>
      <c r="I858" s="77">
        <f t="shared" si="318"/>
        <v>0</v>
      </c>
      <c r="J858">
        <f t="shared" si="323"/>
        <v>0</v>
      </c>
      <c r="K858">
        <f t="shared" si="323"/>
        <v>0</v>
      </c>
      <c r="L858">
        <f t="shared" si="323"/>
        <v>0</v>
      </c>
      <c r="M858">
        <f t="shared" si="323"/>
        <v>0</v>
      </c>
      <c r="N858">
        <f t="shared" si="323"/>
        <v>0</v>
      </c>
      <c r="O858">
        <f t="shared" si="323"/>
        <v>0</v>
      </c>
      <c r="P858">
        <f t="shared" si="323"/>
        <v>0</v>
      </c>
      <c r="Q858">
        <f t="shared" si="323"/>
        <v>0</v>
      </c>
      <c r="R858">
        <f t="shared" si="323"/>
        <v>0</v>
      </c>
      <c r="S858">
        <f t="shared" si="323"/>
        <v>0</v>
      </c>
      <c r="T858">
        <f t="shared" si="323"/>
        <v>0</v>
      </c>
      <c r="U858">
        <f t="shared" si="323"/>
        <v>0</v>
      </c>
      <c r="V858">
        <f t="shared" si="323"/>
        <v>0</v>
      </c>
      <c r="W858">
        <f t="shared" si="323"/>
        <v>0</v>
      </c>
      <c r="X858">
        <f t="shared" si="323"/>
        <v>0</v>
      </c>
      <c r="Y858">
        <f t="shared" si="323"/>
        <v>0</v>
      </c>
      <c r="Z858">
        <f t="shared" si="323"/>
        <v>0</v>
      </c>
      <c r="AA858">
        <f t="shared" si="323"/>
        <v>0</v>
      </c>
      <c r="AC858">
        <f t="shared" si="307"/>
        <v>0</v>
      </c>
      <c r="AD858">
        <f t="shared" si="307"/>
        <v>0</v>
      </c>
      <c r="AE858">
        <f t="shared" si="307"/>
        <v>0</v>
      </c>
      <c r="AF858">
        <f t="shared" si="307"/>
        <v>0</v>
      </c>
      <c r="AG858">
        <f t="shared" si="307"/>
        <v>0</v>
      </c>
      <c r="AH858">
        <f t="shared" si="307"/>
        <v>0</v>
      </c>
      <c r="AI858">
        <f t="shared" si="307"/>
        <v>0</v>
      </c>
      <c r="AJ858">
        <f t="shared" si="321"/>
        <v>0</v>
      </c>
      <c r="AK858">
        <f t="shared" si="321"/>
        <v>0</v>
      </c>
      <c r="AL858">
        <f t="shared" si="321"/>
        <v>0</v>
      </c>
      <c r="AM858">
        <f t="shared" si="321"/>
        <v>0</v>
      </c>
      <c r="AN858">
        <f t="shared" si="321"/>
        <v>0</v>
      </c>
      <c r="AO858">
        <f t="shared" si="321"/>
        <v>0</v>
      </c>
      <c r="AP858">
        <f t="shared" si="321"/>
        <v>0</v>
      </c>
      <c r="AQ858">
        <f t="shared" si="321"/>
        <v>0</v>
      </c>
      <c r="AR858">
        <f t="shared" si="321"/>
        <v>0</v>
      </c>
      <c r="AS858">
        <f t="shared" si="303"/>
        <v>0</v>
      </c>
      <c r="AT858">
        <f t="shared" si="303"/>
        <v>0</v>
      </c>
      <c r="AV858" s="25">
        <f t="shared" si="320"/>
        <v>45.171769645733413</v>
      </c>
      <c r="AW858" s="25">
        <f t="shared" si="320"/>
        <v>127.04522300052373</v>
      </c>
      <c r="AX858" s="25">
        <f t="shared" si="320"/>
        <v>364.41551061754836</v>
      </c>
      <c r="AY858" s="25">
        <f t="shared" si="320"/>
        <v>1052.6074841407044</v>
      </c>
      <c r="AZ858" s="25">
        <f t="shared" si="320"/>
        <v>3047.8369510477814</v>
      </c>
      <c r="BA858" s="25">
        <f t="shared" si="320"/>
        <v>8832.473765734987</v>
      </c>
      <c r="BB858" s="25">
        <f t="shared" si="320"/>
        <v>25603.488645394966</v>
      </c>
      <c r="BC858" s="25">
        <f t="shared" si="320"/>
        <v>74226.582731377712</v>
      </c>
      <c r="BD858" s="25">
        <f t="shared" si="320"/>
        <v>215196.30313641208</v>
      </c>
      <c r="BE858" s="25">
        <f t="shared" si="320"/>
        <v>623900.48876334867</v>
      </c>
      <c r="BF858" s="25">
        <f t="shared" si="319"/>
        <v>1808829.499539858</v>
      </c>
      <c r="BG858" s="25">
        <f t="shared" si="319"/>
        <v>5244215.8008228196</v>
      </c>
      <c r="BH858" s="25">
        <f t="shared" si="319"/>
        <v>15204204.063164905</v>
      </c>
      <c r="BI858" s="25">
        <f t="shared" si="319"/>
        <v>44080539.207467429</v>
      </c>
      <c r="BJ858" s="25">
        <f t="shared" si="319"/>
        <v>127799787.60445273</v>
      </c>
      <c r="BK858" s="25">
        <f t="shared" si="319"/>
        <v>370521466.69325632</v>
      </c>
      <c r="BL858" s="25">
        <f t="shared" si="319"/>
        <v>1074228375.5313194</v>
      </c>
      <c r="BM858" s="25">
        <f t="shared" si="319"/>
        <v>3114439268.1283507</v>
      </c>
      <c r="BN858" s="25">
        <f t="shared" si="319"/>
        <v>9029487754.9259262</v>
      </c>
    </row>
    <row r="859" spans="2:66" x14ac:dyDescent="0.3">
      <c r="B859" s="73"/>
      <c r="F859" s="75"/>
      <c r="G859" s="23"/>
      <c r="H859" s="59">
        <f t="shared" si="310"/>
        <v>0</v>
      </c>
      <c r="I859" s="77">
        <f t="shared" si="318"/>
        <v>0</v>
      </c>
      <c r="J859">
        <f t="shared" si="323"/>
        <v>0</v>
      </c>
      <c r="K859">
        <f t="shared" si="323"/>
        <v>0</v>
      </c>
      <c r="L859">
        <f t="shared" si="323"/>
        <v>0</v>
      </c>
      <c r="M859">
        <f t="shared" si="323"/>
        <v>0</v>
      </c>
      <c r="N859">
        <f t="shared" si="323"/>
        <v>0</v>
      </c>
      <c r="O859">
        <f t="shared" si="323"/>
        <v>0</v>
      </c>
      <c r="P859">
        <f t="shared" si="323"/>
        <v>0</v>
      </c>
      <c r="Q859">
        <f t="shared" si="323"/>
        <v>0</v>
      </c>
      <c r="R859">
        <f t="shared" si="323"/>
        <v>0</v>
      </c>
      <c r="S859">
        <f t="shared" si="323"/>
        <v>0</v>
      </c>
      <c r="T859">
        <f t="shared" si="323"/>
        <v>0</v>
      </c>
      <c r="U859">
        <f t="shared" si="323"/>
        <v>0</v>
      </c>
      <c r="V859">
        <f t="shared" si="323"/>
        <v>0</v>
      </c>
      <c r="W859">
        <f t="shared" si="323"/>
        <v>0</v>
      </c>
      <c r="X859">
        <f t="shared" si="323"/>
        <v>0</v>
      </c>
      <c r="Y859">
        <f t="shared" si="323"/>
        <v>0</v>
      </c>
      <c r="Z859">
        <f t="shared" si="323"/>
        <v>0</v>
      </c>
      <c r="AA859">
        <f t="shared" si="323"/>
        <v>0</v>
      </c>
      <c r="AC859">
        <f t="shared" si="307"/>
        <v>0</v>
      </c>
      <c r="AD859">
        <f t="shared" si="307"/>
        <v>0</v>
      </c>
      <c r="AE859">
        <f t="shared" si="307"/>
        <v>0</v>
      </c>
      <c r="AF859">
        <f t="shared" si="307"/>
        <v>0</v>
      </c>
      <c r="AG859">
        <f t="shared" si="307"/>
        <v>0</v>
      </c>
      <c r="AH859">
        <f t="shared" si="307"/>
        <v>0</v>
      </c>
      <c r="AI859">
        <f t="shared" si="307"/>
        <v>0</v>
      </c>
      <c r="AJ859">
        <f t="shared" si="321"/>
        <v>0</v>
      </c>
      <c r="AK859">
        <f t="shared" si="321"/>
        <v>0</v>
      </c>
      <c r="AL859">
        <f t="shared" si="321"/>
        <v>0</v>
      </c>
      <c r="AM859">
        <f t="shared" si="321"/>
        <v>0</v>
      </c>
      <c r="AN859">
        <f t="shared" si="321"/>
        <v>0</v>
      </c>
      <c r="AO859">
        <f t="shared" si="321"/>
        <v>0</v>
      </c>
      <c r="AP859">
        <f t="shared" si="321"/>
        <v>0</v>
      </c>
      <c r="AQ859">
        <f t="shared" si="321"/>
        <v>0</v>
      </c>
      <c r="AR859">
        <f t="shared" si="321"/>
        <v>0</v>
      </c>
      <c r="AS859">
        <f t="shared" si="303"/>
        <v>0</v>
      </c>
      <c r="AT859">
        <f t="shared" si="303"/>
        <v>0</v>
      </c>
      <c r="AV859" s="25">
        <f t="shared" si="320"/>
        <v>45.171769645733413</v>
      </c>
      <c r="AW859" s="25">
        <f t="shared" si="320"/>
        <v>127.04522300052373</v>
      </c>
      <c r="AX859" s="25">
        <f t="shared" si="320"/>
        <v>364.41551061754836</v>
      </c>
      <c r="AY859" s="25">
        <f t="shared" si="320"/>
        <v>1052.6074841407044</v>
      </c>
      <c r="AZ859" s="25">
        <f t="shared" si="320"/>
        <v>3047.8369510477814</v>
      </c>
      <c r="BA859" s="25">
        <f t="shared" si="320"/>
        <v>8832.473765734987</v>
      </c>
      <c r="BB859" s="25">
        <f t="shared" si="320"/>
        <v>25603.488645394966</v>
      </c>
      <c r="BC859" s="25">
        <f t="shared" si="320"/>
        <v>74226.582731377712</v>
      </c>
      <c r="BD859" s="25">
        <f t="shared" si="320"/>
        <v>215196.30313641208</v>
      </c>
      <c r="BE859" s="25">
        <f t="shared" si="320"/>
        <v>623900.48876334867</v>
      </c>
      <c r="BF859" s="25">
        <f t="shared" si="320"/>
        <v>1808829.499539858</v>
      </c>
      <c r="BG859" s="25">
        <f t="shared" si="320"/>
        <v>5244215.8008228196</v>
      </c>
      <c r="BH859" s="25">
        <f t="shared" si="320"/>
        <v>15204204.063164905</v>
      </c>
      <c r="BI859" s="25">
        <f t="shared" si="320"/>
        <v>44080539.207467429</v>
      </c>
      <c r="BJ859" s="25">
        <f t="shared" si="320"/>
        <v>127799787.60445273</v>
      </c>
      <c r="BK859" s="25">
        <f t="shared" si="320"/>
        <v>370521466.69325632</v>
      </c>
      <c r="BL859" s="25">
        <f t="shared" ref="BF859:BN874" si="324">$H$1+EXP(EXP($H$6*($E$4+($D859-$D$4)*$C$4)+$H$5)*BL$10+EXP($H$4*($E$4+($D859-$D$4)*$C$4)+$H$3)+$H$2)</f>
        <v>1074228375.5313194</v>
      </c>
      <c r="BM859" s="25">
        <f t="shared" si="324"/>
        <v>3114439268.1283507</v>
      </c>
      <c r="BN859" s="25">
        <f t="shared" si="324"/>
        <v>9029487754.9259262</v>
      </c>
    </row>
    <row r="860" spans="2:66" x14ac:dyDescent="0.3">
      <c r="B860" s="73"/>
      <c r="F860" s="75"/>
      <c r="G860" s="23"/>
      <c r="H860" s="59">
        <f t="shared" si="310"/>
        <v>0</v>
      </c>
      <c r="I860" s="77">
        <f t="shared" si="318"/>
        <v>0</v>
      </c>
      <c r="J860">
        <f t="shared" si="323"/>
        <v>0</v>
      </c>
      <c r="K860">
        <f t="shared" si="323"/>
        <v>0</v>
      </c>
      <c r="L860">
        <f t="shared" si="323"/>
        <v>0</v>
      </c>
      <c r="M860">
        <f t="shared" si="323"/>
        <v>0</v>
      </c>
      <c r="N860">
        <f t="shared" si="323"/>
        <v>0</v>
      </c>
      <c r="O860">
        <f t="shared" si="323"/>
        <v>0</v>
      </c>
      <c r="P860">
        <f t="shared" si="323"/>
        <v>0</v>
      </c>
      <c r="Q860">
        <f t="shared" si="323"/>
        <v>0</v>
      </c>
      <c r="R860">
        <f t="shared" si="323"/>
        <v>0</v>
      </c>
      <c r="S860">
        <f t="shared" si="323"/>
        <v>0</v>
      </c>
      <c r="T860">
        <f t="shared" si="323"/>
        <v>0</v>
      </c>
      <c r="U860">
        <f t="shared" si="323"/>
        <v>0</v>
      </c>
      <c r="V860">
        <f t="shared" si="323"/>
        <v>0</v>
      </c>
      <c r="W860">
        <f t="shared" si="323"/>
        <v>0</v>
      </c>
      <c r="X860">
        <f t="shared" si="323"/>
        <v>0</v>
      </c>
      <c r="Y860">
        <f t="shared" si="323"/>
        <v>0</v>
      </c>
      <c r="Z860">
        <f t="shared" si="323"/>
        <v>0</v>
      </c>
      <c r="AA860">
        <f t="shared" si="323"/>
        <v>0</v>
      </c>
      <c r="AC860">
        <f t="shared" si="307"/>
        <v>0</v>
      </c>
      <c r="AD860">
        <f t="shared" si="307"/>
        <v>0</v>
      </c>
      <c r="AE860">
        <f t="shared" si="307"/>
        <v>0</v>
      </c>
      <c r="AF860">
        <f t="shared" si="307"/>
        <v>0</v>
      </c>
      <c r="AG860">
        <f t="shared" si="307"/>
        <v>0</v>
      </c>
      <c r="AH860">
        <f t="shared" si="307"/>
        <v>0</v>
      </c>
      <c r="AI860">
        <f t="shared" si="307"/>
        <v>0</v>
      </c>
      <c r="AJ860">
        <f t="shared" si="321"/>
        <v>0</v>
      </c>
      <c r="AK860">
        <f t="shared" si="321"/>
        <v>0</v>
      </c>
      <c r="AL860">
        <f t="shared" si="321"/>
        <v>0</v>
      </c>
      <c r="AM860">
        <f t="shared" si="321"/>
        <v>0</v>
      </c>
      <c r="AN860">
        <f t="shared" si="321"/>
        <v>0</v>
      </c>
      <c r="AO860">
        <f t="shared" si="321"/>
        <v>0</v>
      </c>
      <c r="AP860">
        <f t="shared" si="321"/>
        <v>0</v>
      </c>
      <c r="AQ860">
        <f t="shared" si="321"/>
        <v>0</v>
      </c>
      <c r="AR860">
        <f t="shared" si="321"/>
        <v>0</v>
      </c>
      <c r="AS860">
        <f t="shared" si="303"/>
        <v>0</v>
      </c>
      <c r="AT860">
        <f t="shared" si="303"/>
        <v>0</v>
      </c>
      <c r="AV860" s="25">
        <f t="shared" ref="AV860:BK875" si="325">$H$1+EXP(EXP($H$6*($E$4+($D860-$D$4)*$C$4)+$H$5)*AV$10+EXP($H$4*($E$4+($D860-$D$4)*$C$4)+$H$3)+$H$2)</f>
        <v>45.171769645733413</v>
      </c>
      <c r="AW860" s="25">
        <f t="shared" si="325"/>
        <v>127.04522300052373</v>
      </c>
      <c r="AX860" s="25">
        <f t="shared" si="325"/>
        <v>364.41551061754836</v>
      </c>
      <c r="AY860" s="25">
        <f t="shared" si="325"/>
        <v>1052.6074841407044</v>
      </c>
      <c r="AZ860" s="25">
        <f t="shared" si="325"/>
        <v>3047.8369510477814</v>
      </c>
      <c r="BA860" s="25">
        <f t="shared" si="325"/>
        <v>8832.473765734987</v>
      </c>
      <c r="BB860" s="25">
        <f t="shared" si="325"/>
        <v>25603.488645394966</v>
      </c>
      <c r="BC860" s="25">
        <f t="shared" si="325"/>
        <v>74226.582731377712</v>
      </c>
      <c r="BD860" s="25">
        <f t="shared" si="325"/>
        <v>215196.30313641208</v>
      </c>
      <c r="BE860" s="25">
        <f t="shared" si="325"/>
        <v>623900.48876334867</v>
      </c>
      <c r="BF860" s="25">
        <f t="shared" si="324"/>
        <v>1808829.499539858</v>
      </c>
      <c r="BG860" s="25">
        <f t="shared" si="324"/>
        <v>5244215.8008228196</v>
      </c>
      <c r="BH860" s="25">
        <f t="shared" si="324"/>
        <v>15204204.063164905</v>
      </c>
      <c r="BI860" s="25">
        <f t="shared" si="324"/>
        <v>44080539.207467429</v>
      </c>
      <c r="BJ860" s="25">
        <f t="shared" si="324"/>
        <v>127799787.60445273</v>
      </c>
      <c r="BK860" s="25">
        <f t="shared" si="324"/>
        <v>370521466.69325632</v>
      </c>
      <c r="BL860" s="25">
        <f t="shared" si="324"/>
        <v>1074228375.5313194</v>
      </c>
      <c r="BM860" s="25">
        <f t="shared" si="324"/>
        <v>3114439268.1283507</v>
      </c>
      <c r="BN860" s="25">
        <f t="shared" si="324"/>
        <v>9029487754.9259262</v>
      </c>
    </row>
    <row r="861" spans="2:66" x14ac:dyDescent="0.3">
      <c r="B861" s="73"/>
      <c r="F861" s="75"/>
      <c r="G861" s="23"/>
      <c r="H861" s="59">
        <f t="shared" si="310"/>
        <v>0</v>
      </c>
      <c r="I861" s="77">
        <f t="shared" si="318"/>
        <v>0</v>
      </c>
      <c r="J861">
        <f t="shared" si="323"/>
        <v>0</v>
      </c>
      <c r="K861">
        <f t="shared" si="323"/>
        <v>0</v>
      </c>
      <c r="L861">
        <f t="shared" si="323"/>
        <v>0</v>
      </c>
      <c r="M861">
        <f t="shared" si="323"/>
        <v>0</v>
      </c>
      <c r="N861">
        <f t="shared" si="323"/>
        <v>0</v>
      </c>
      <c r="O861">
        <f t="shared" si="323"/>
        <v>0</v>
      </c>
      <c r="P861">
        <f t="shared" si="323"/>
        <v>0</v>
      </c>
      <c r="Q861">
        <f t="shared" si="323"/>
        <v>0</v>
      </c>
      <c r="R861">
        <f t="shared" si="323"/>
        <v>0</v>
      </c>
      <c r="S861">
        <f t="shared" si="323"/>
        <v>0</v>
      </c>
      <c r="T861">
        <f t="shared" si="323"/>
        <v>0</v>
      </c>
      <c r="U861">
        <f t="shared" si="323"/>
        <v>0</v>
      </c>
      <c r="V861">
        <f t="shared" si="323"/>
        <v>0</v>
      </c>
      <c r="W861">
        <f t="shared" si="323"/>
        <v>0</v>
      </c>
      <c r="X861">
        <f t="shared" si="323"/>
        <v>0</v>
      </c>
      <c r="Y861">
        <f t="shared" si="323"/>
        <v>0</v>
      </c>
      <c r="Z861">
        <f t="shared" si="323"/>
        <v>0</v>
      </c>
      <c r="AA861">
        <f t="shared" si="323"/>
        <v>0</v>
      </c>
      <c r="AC861">
        <f t="shared" si="307"/>
        <v>0</v>
      </c>
      <c r="AD861">
        <f t="shared" si="307"/>
        <v>0</v>
      </c>
      <c r="AE861">
        <f t="shared" si="307"/>
        <v>0</v>
      </c>
      <c r="AF861">
        <f t="shared" si="307"/>
        <v>0</v>
      </c>
      <c r="AG861">
        <f t="shared" si="307"/>
        <v>0</v>
      </c>
      <c r="AH861">
        <f t="shared" si="307"/>
        <v>0</v>
      </c>
      <c r="AI861">
        <f t="shared" si="307"/>
        <v>0</v>
      </c>
      <c r="AJ861">
        <f t="shared" si="321"/>
        <v>0</v>
      </c>
      <c r="AK861">
        <f t="shared" si="321"/>
        <v>0</v>
      </c>
      <c r="AL861">
        <f t="shared" si="321"/>
        <v>0</v>
      </c>
      <c r="AM861">
        <f t="shared" si="321"/>
        <v>0</v>
      </c>
      <c r="AN861">
        <f t="shared" si="321"/>
        <v>0</v>
      </c>
      <c r="AO861">
        <f t="shared" si="321"/>
        <v>0</v>
      </c>
      <c r="AP861">
        <f t="shared" si="321"/>
        <v>0</v>
      </c>
      <c r="AQ861">
        <f t="shared" si="321"/>
        <v>0</v>
      </c>
      <c r="AR861">
        <f t="shared" si="321"/>
        <v>0</v>
      </c>
      <c r="AS861">
        <f t="shared" si="303"/>
        <v>0</v>
      </c>
      <c r="AT861">
        <f t="shared" si="303"/>
        <v>0</v>
      </c>
      <c r="AV861" s="25">
        <f t="shared" si="325"/>
        <v>45.171769645733413</v>
      </c>
      <c r="AW861" s="25">
        <f t="shared" si="325"/>
        <v>127.04522300052373</v>
      </c>
      <c r="AX861" s="25">
        <f t="shared" si="325"/>
        <v>364.41551061754836</v>
      </c>
      <c r="AY861" s="25">
        <f t="shared" si="325"/>
        <v>1052.6074841407044</v>
      </c>
      <c r="AZ861" s="25">
        <f t="shared" si="325"/>
        <v>3047.8369510477814</v>
      </c>
      <c r="BA861" s="25">
        <f t="shared" si="325"/>
        <v>8832.473765734987</v>
      </c>
      <c r="BB861" s="25">
        <f t="shared" si="325"/>
        <v>25603.488645394966</v>
      </c>
      <c r="BC861" s="25">
        <f t="shared" si="325"/>
        <v>74226.582731377712</v>
      </c>
      <c r="BD861" s="25">
        <f t="shared" si="325"/>
        <v>215196.30313641208</v>
      </c>
      <c r="BE861" s="25">
        <f t="shared" si="325"/>
        <v>623900.48876334867</v>
      </c>
      <c r="BF861" s="25">
        <f t="shared" si="324"/>
        <v>1808829.499539858</v>
      </c>
      <c r="BG861" s="25">
        <f t="shared" si="324"/>
        <v>5244215.8008228196</v>
      </c>
      <c r="BH861" s="25">
        <f t="shared" si="324"/>
        <v>15204204.063164905</v>
      </c>
      <c r="BI861" s="25">
        <f t="shared" si="324"/>
        <v>44080539.207467429</v>
      </c>
      <c r="BJ861" s="25">
        <f t="shared" si="324"/>
        <v>127799787.60445273</v>
      </c>
      <c r="BK861" s="25">
        <f t="shared" si="324"/>
        <v>370521466.69325632</v>
      </c>
      <c r="BL861" s="25">
        <f t="shared" si="324"/>
        <v>1074228375.5313194</v>
      </c>
      <c r="BM861" s="25">
        <f t="shared" si="324"/>
        <v>3114439268.1283507</v>
      </c>
      <c r="BN861" s="25">
        <f t="shared" si="324"/>
        <v>9029487754.9259262</v>
      </c>
    </row>
    <row r="862" spans="2:66" x14ac:dyDescent="0.3">
      <c r="B862" s="73"/>
      <c r="F862" s="75"/>
      <c r="G862" s="23"/>
      <c r="H862" s="59">
        <f t="shared" si="310"/>
        <v>0</v>
      </c>
      <c r="I862" s="77">
        <f t="shared" si="318"/>
        <v>0</v>
      </c>
      <c r="J862">
        <f t="shared" si="323"/>
        <v>0</v>
      </c>
      <c r="K862">
        <f t="shared" si="323"/>
        <v>0</v>
      </c>
      <c r="L862">
        <f t="shared" si="323"/>
        <v>0</v>
      </c>
      <c r="M862">
        <f t="shared" si="323"/>
        <v>0</v>
      </c>
      <c r="N862">
        <f t="shared" si="323"/>
        <v>0</v>
      </c>
      <c r="O862">
        <f t="shared" si="323"/>
        <v>0</v>
      </c>
      <c r="P862">
        <f t="shared" si="323"/>
        <v>0</v>
      </c>
      <c r="Q862">
        <f t="shared" si="323"/>
        <v>0</v>
      </c>
      <c r="R862">
        <f t="shared" si="323"/>
        <v>0</v>
      </c>
      <c r="S862">
        <f t="shared" si="323"/>
        <v>0</v>
      </c>
      <c r="T862">
        <f t="shared" si="323"/>
        <v>0</v>
      </c>
      <c r="U862">
        <f t="shared" si="323"/>
        <v>0</v>
      </c>
      <c r="V862">
        <f t="shared" si="323"/>
        <v>0</v>
      </c>
      <c r="W862">
        <f t="shared" si="323"/>
        <v>0</v>
      </c>
      <c r="X862">
        <f t="shared" si="323"/>
        <v>0</v>
      </c>
      <c r="Y862">
        <f t="shared" si="323"/>
        <v>0</v>
      </c>
      <c r="Z862">
        <f t="shared" si="323"/>
        <v>0</v>
      </c>
      <c r="AA862">
        <f t="shared" si="323"/>
        <v>0</v>
      </c>
      <c r="AC862">
        <f t="shared" si="307"/>
        <v>0</v>
      </c>
      <c r="AD862">
        <f t="shared" si="307"/>
        <v>0</v>
      </c>
      <c r="AE862">
        <f t="shared" si="307"/>
        <v>0</v>
      </c>
      <c r="AF862">
        <f t="shared" si="307"/>
        <v>0</v>
      </c>
      <c r="AG862">
        <f t="shared" si="307"/>
        <v>0</v>
      </c>
      <c r="AH862">
        <f t="shared" si="307"/>
        <v>0</v>
      </c>
      <c r="AI862">
        <f t="shared" si="307"/>
        <v>0</v>
      </c>
      <c r="AJ862">
        <f t="shared" si="321"/>
        <v>0</v>
      </c>
      <c r="AK862">
        <f t="shared" si="321"/>
        <v>0</v>
      </c>
      <c r="AL862">
        <f t="shared" si="321"/>
        <v>0</v>
      </c>
      <c r="AM862">
        <f t="shared" si="321"/>
        <v>0</v>
      </c>
      <c r="AN862">
        <f t="shared" si="321"/>
        <v>0</v>
      </c>
      <c r="AO862">
        <f t="shared" si="321"/>
        <v>0</v>
      </c>
      <c r="AP862">
        <f t="shared" si="321"/>
        <v>0</v>
      </c>
      <c r="AQ862">
        <f t="shared" si="321"/>
        <v>0</v>
      </c>
      <c r="AR862">
        <f t="shared" si="321"/>
        <v>0</v>
      </c>
      <c r="AS862">
        <f t="shared" si="303"/>
        <v>0</v>
      </c>
      <c r="AT862">
        <f t="shared" si="303"/>
        <v>0</v>
      </c>
      <c r="AV862" s="25">
        <f t="shared" si="325"/>
        <v>45.171769645733413</v>
      </c>
      <c r="AW862" s="25">
        <f t="shared" si="325"/>
        <v>127.04522300052373</v>
      </c>
      <c r="AX862" s="25">
        <f t="shared" si="325"/>
        <v>364.41551061754836</v>
      </c>
      <c r="AY862" s="25">
        <f t="shared" si="325"/>
        <v>1052.6074841407044</v>
      </c>
      <c r="AZ862" s="25">
        <f t="shared" si="325"/>
        <v>3047.8369510477814</v>
      </c>
      <c r="BA862" s="25">
        <f t="shared" si="325"/>
        <v>8832.473765734987</v>
      </c>
      <c r="BB862" s="25">
        <f t="shared" si="325"/>
        <v>25603.488645394966</v>
      </c>
      <c r="BC862" s="25">
        <f t="shared" si="325"/>
        <v>74226.582731377712</v>
      </c>
      <c r="BD862" s="25">
        <f t="shared" si="325"/>
        <v>215196.30313641208</v>
      </c>
      <c r="BE862" s="25">
        <f t="shared" si="325"/>
        <v>623900.48876334867</v>
      </c>
      <c r="BF862" s="25">
        <f t="shared" si="324"/>
        <v>1808829.499539858</v>
      </c>
      <c r="BG862" s="25">
        <f t="shared" si="324"/>
        <v>5244215.8008228196</v>
      </c>
      <c r="BH862" s="25">
        <f t="shared" si="324"/>
        <v>15204204.063164905</v>
      </c>
      <c r="BI862" s="25">
        <f t="shared" si="324"/>
        <v>44080539.207467429</v>
      </c>
      <c r="BJ862" s="25">
        <f t="shared" si="324"/>
        <v>127799787.60445273</v>
      </c>
      <c r="BK862" s="25">
        <f t="shared" si="324"/>
        <v>370521466.69325632</v>
      </c>
      <c r="BL862" s="25">
        <f t="shared" si="324"/>
        <v>1074228375.5313194</v>
      </c>
      <c r="BM862" s="25">
        <f t="shared" si="324"/>
        <v>3114439268.1283507</v>
      </c>
      <c r="BN862" s="25">
        <f t="shared" si="324"/>
        <v>9029487754.9259262</v>
      </c>
    </row>
    <row r="863" spans="2:66" x14ac:dyDescent="0.3">
      <c r="B863" s="73"/>
      <c r="H863" s="59">
        <f t="shared" si="310"/>
        <v>0</v>
      </c>
      <c r="I863" s="77">
        <f t="shared" si="318"/>
        <v>0</v>
      </c>
      <c r="J863">
        <f t="shared" si="323"/>
        <v>0</v>
      </c>
      <c r="K863">
        <f t="shared" si="323"/>
        <v>0</v>
      </c>
      <c r="L863">
        <f t="shared" si="323"/>
        <v>0</v>
      </c>
      <c r="M863">
        <f t="shared" si="323"/>
        <v>0</v>
      </c>
      <c r="N863">
        <f t="shared" si="323"/>
        <v>0</v>
      </c>
      <c r="O863">
        <f t="shared" si="323"/>
        <v>0</v>
      </c>
      <c r="P863">
        <f t="shared" si="323"/>
        <v>0</v>
      </c>
      <c r="Q863">
        <f t="shared" si="323"/>
        <v>0</v>
      </c>
      <c r="R863">
        <f t="shared" si="323"/>
        <v>0</v>
      </c>
      <c r="S863">
        <f t="shared" si="323"/>
        <v>0</v>
      </c>
      <c r="T863">
        <f t="shared" si="323"/>
        <v>0</v>
      </c>
      <c r="U863">
        <f t="shared" si="323"/>
        <v>0</v>
      </c>
      <c r="V863">
        <f t="shared" si="323"/>
        <v>0</v>
      </c>
      <c r="W863">
        <f t="shared" si="323"/>
        <v>0</v>
      </c>
      <c r="X863">
        <f t="shared" si="323"/>
        <v>0</v>
      </c>
      <c r="Y863">
        <f t="shared" si="323"/>
        <v>0</v>
      </c>
      <c r="Z863">
        <f t="shared" si="323"/>
        <v>0</v>
      </c>
      <c r="AA863">
        <f t="shared" si="323"/>
        <v>0</v>
      </c>
      <c r="AC863">
        <f t="shared" si="307"/>
        <v>0</v>
      </c>
      <c r="AD863">
        <f t="shared" si="307"/>
        <v>0</v>
      </c>
      <c r="AE863">
        <f t="shared" si="307"/>
        <v>0</v>
      </c>
      <c r="AF863">
        <f t="shared" si="307"/>
        <v>0</v>
      </c>
      <c r="AG863">
        <f t="shared" si="307"/>
        <v>0</v>
      </c>
      <c r="AH863">
        <f t="shared" si="307"/>
        <v>0</v>
      </c>
      <c r="AI863">
        <f t="shared" si="307"/>
        <v>0</v>
      </c>
      <c r="AJ863">
        <f t="shared" si="321"/>
        <v>0</v>
      </c>
      <c r="AK863">
        <f t="shared" si="321"/>
        <v>0</v>
      </c>
      <c r="AL863">
        <f t="shared" si="321"/>
        <v>0</v>
      </c>
      <c r="AM863">
        <f t="shared" si="321"/>
        <v>0</v>
      </c>
      <c r="AN863">
        <f t="shared" si="321"/>
        <v>0</v>
      </c>
      <c r="AO863">
        <f t="shared" si="321"/>
        <v>0</v>
      </c>
      <c r="AP863">
        <f t="shared" si="321"/>
        <v>0</v>
      </c>
      <c r="AQ863">
        <f t="shared" si="321"/>
        <v>0</v>
      </c>
      <c r="AR863">
        <f t="shared" si="321"/>
        <v>0</v>
      </c>
      <c r="AS863">
        <f t="shared" si="303"/>
        <v>0</v>
      </c>
      <c r="AT863">
        <f t="shared" si="303"/>
        <v>0</v>
      </c>
      <c r="AV863" s="25">
        <f t="shared" si="325"/>
        <v>45.171769645733413</v>
      </c>
      <c r="AW863" s="25">
        <f t="shared" si="325"/>
        <v>127.04522300052373</v>
      </c>
      <c r="AX863" s="25">
        <f t="shared" si="325"/>
        <v>364.41551061754836</v>
      </c>
      <c r="AY863" s="25">
        <f t="shared" si="325"/>
        <v>1052.6074841407044</v>
      </c>
      <c r="AZ863" s="25">
        <f t="shared" si="325"/>
        <v>3047.8369510477814</v>
      </c>
      <c r="BA863" s="25">
        <f t="shared" si="325"/>
        <v>8832.473765734987</v>
      </c>
      <c r="BB863" s="25">
        <f t="shared" si="325"/>
        <v>25603.488645394966</v>
      </c>
      <c r="BC863" s="25">
        <f t="shared" si="325"/>
        <v>74226.582731377712</v>
      </c>
      <c r="BD863" s="25">
        <f t="shared" si="325"/>
        <v>215196.30313641208</v>
      </c>
      <c r="BE863" s="25">
        <f t="shared" si="325"/>
        <v>623900.48876334867</v>
      </c>
      <c r="BF863" s="25">
        <f t="shared" si="324"/>
        <v>1808829.499539858</v>
      </c>
      <c r="BG863" s="25">
        <f t="shared" si="324"/>
        <v>5244215.8008228196</v>
      </c>
      <c r="BH863" s="25">
        <f t="shared" si="324"/>
        <v>15204204.063164905</v>
      </c>
      <c r="BI863" s="25">
        <f t="shared" si="324"/>
        <v>44080539.207467429</v>
      </c>
      <c r="BJ863" s="25">
        <f t="shared" si="324"/>
        <v>127799787.60445273</v>
      </c>
      <c r="BK863" s="25">
        <f t="shared" si="324"/>
        <v>370521466.69325632</v>
      </c>
      <c r="BL863" s="25">
        <f t="shared" si="324"/>
        <v>1074228375.5313194</v>
      </c>
      <c r="BM863" s="25">
        <f t="shared" si="324"/>
        <v>3114439268.1283507</v>
      </c>
      <c r="BN863" s="25">
        <f t="shared" si="324"/>
        <v>9029487754.9259262</v>
      </c>
    </row>
    <row r="864" spans="2:66" x14ac:dyDescent="0.3">
      <c r="B864" s="73"/>
      <c r="H864" s="59">
        <f t="shared" si="310"/>
        <v>0</v>
      </c>
      <c r="I864" s="77">
        <f t="shared" si="318"/>
        <v>0</v>
      </c>
      <c r="J864">
        <f t="shared" si="323"/>
        <v>0</v>
      </c>
      <c r="K864">
        <f t="shared" si="323"/>
        <v>0</v>
      </c>
      <c r="L864">
        <f t="shared" si="323"/>
        <v>0</v>
      </c>
      <c r="M864">
        <f t="shared" si="323"/>
        <v>0</v>
      </c>
      <c r="N864">
        <f t="shared" si="323"/>
        <v>0</v>
      </c>
      <c r="O864">
        <f t="shared" si="323"/>
        <v>0</v>
      </c>
      <c r="P864">
        <f t="shared" si="323"/>
        <v>0</v>
      </c>
      <c r="Q864">
        <f t="shared" si="323"/>
        <v>0</v>
      </c>
      <c r="R864">
        <f t="shared" si="323"/>
        <v>0</v>
      </c>
      <c r="S864">
        <f t="shared" si="323"/>
        <v>0</v>
      </c>
      <c r="T864">
        <f t="shared" si="323"/>
        <v>0</v>
      </c>
      <c r="U864">
        <f t="shared" si="323"/>
        <v>0</v>
      </c>
      <c r="V864">
        <f t="shared" si="323"/>
        <v>0</v>
      </c>
      <c r="W864">
        <f t="shared" si="323"/>
        <v>0</v>
      </c>
      <c r="X864">
        <f t="shared" si="323"/>
        <v>0</v>
      </c>
      <c r="Y864">
        <f t="shared" si="323"/>
        <v>0</v>
      </c>
      <c r="Z864">
        <f t="shared" si="323"/>
        <v>0</v>
      </c>
      <c r="AA864">
        <f t="shared" si="323"/>
        <v>0</v>
      </c>
      <c r="AC864">
        <f t="shared" si="307"/>
        <v>0</v>
      </c>
      <c r="AD864">
        <f t="shared" si="307"/>
        <v>0</v>
      </c>
      <c r="AE864">
        <f t="shared" si="307"/>
        <v>0</v>
      </c>
      <c r="AF864">
        <f t="shared" si="307"/>
        <v>0</v>
      </c>
      <c r="AG864">
        <f t="shared" si="307"/>
        <v>0</v>
      </c>
      <c r="AH864">
        <f t="shared" si="307"/>
        <v>0</v>
      </c>
      <c r="AI864">
        <f t="shared" ref="AI864:AN916" si="326">IF(AND(BB864&lt;=$G864,$G864&lt;BC864)=TRUE,BB$10*100+100*((LOG($G864)-LOG(BB864))/(LOG(BC864)-LOG(BB864))),0)</f>
        <v>0</v>
      </c>
      <c r="AJ864">
        <f t="shared" si="321"/>
        <v>0</v>
      </c>
      <c r="AK864">
        <f t="shared" si="321"/>
        <v>0</v>
      </c>
      <c r="AL864">
        <f t="shared" si="321"/>
        <v>0</v>
      </c>
      <c r="AM864">
        <f t="shared" si="321"/>
        <v>0</v>
      </c>
      <c r="AN864">
        <f t="shared" si="321"/>
        <v>0</v>
      </c>
      <c r="AO864">
        <f t="shared" si="321"/>
        <v>0</v>
      </c>
      <c r="AP864">
        <f t="shared" si="321"/>
        <v>0</v>
      </c>
      <c r="AQ864">
        <f t="shared" si="321"/>
        <v>0</v>
      </c>
      <c r="AR864">
        <f t="shared" si="321"/>
        <v>0</v>
      </c>
      <c r="AS864">
        <f t="shared" si="303"/>
        <v>0</v>
      </c>
      <c r="AT864">
        <f t="shared" si="303"/>
        <v>0</v>
      </c>
      <c r="AV864" s="25">
        <f t="shared" si="325"/>
        <v>45.171769645733413</v>
      </c>
      <c r="AW864" s="25">
        <f t="shared" si="325"/>
        <v>127.04522300052373</v>
      </c>
      <c r="AX864" s="25">
        <f t="shared" si="325"/>
        <v>364.41551061754836</v>
      </c>
      <c r="AY864" s="25">
        <f t="shared" si="325"/>
        <v>1052.6074841407044</v>
      </c>
      <c r="AZ864" s="25">
        <f t="shared" si="325"/>
        <v>3047.8369510477814</v>
      </c>
      <c r="BA864" s="25">
        <f t="shared" si="325"/>
        <v>8832.473765734987</v>
      </c>
      <c r="BB864" s="25">
        <f t="shared" si="325"/>
        <v>25603.488645394966</v>
      </c>
      <c r="BC864" s="25">
        <f t="shared" si="325"/>
        <v>74226.582731377712</v>
      </c>
      <c r="BD864" s="25">
        <f t="shared" si="325"/>
        <v>215196.30313641208</v>
      </c>
      <c r="BE864" s="25">
        <f t="shared" si="325"/>
        <v>623900.48876334867</v>
      </c>
      <c r="BF864" s="25">
        <f t="shared" si="324"/>
        <v>1808829.499539858</v>
      </c>
      <c r="BG864" s="25">
        <f t="shared" si="324"/>
        <v>5244215.8008228196</v>
      </c>
      <c r="BH864" s="25">
        <f t="shared" si="324"/>
        <v>15204204.063164905</v>
      </c>
      <c r="BI864" s="25">
        <f t="shared" si="324"/>
        <v>44080539.207467429</v>
      </c>
      <c r="BJ864" s="25">
        <f t="shared" si="324"/>
        <v>127799787.60445273</v>
      </c>
      <c r="BK864" s="25">
        <f t="shared" si="324"/>
        <v>370521466.69325632</v>
      </c>
      <c r="BL864" s="25">
        <f t="shared" si="324"/>
        <v>1074228375.5313194</v>
      </c>
      <c r="BM864" s="25">
        <f t="shared" si="324"/>
        <v>3114439268.1283507</v>
      </c>
      <c r="BN864" s="25">
        <f t="shared" si="324"/>
        <v>9029487754.9259262</v>
      </c>
    </row>
    <row r="865" spans="2:66" x14ac:dyDescent="0.3">
      <c r="B865" s="73"/>
      <c r="H865" s="59">
        <f t="shared" si="310"/>
        <v>0</v>
      </c>
      <c r="I865" s="77">
        <f t="shared" si="318"/>
        <v>0</v>
      </c>
      <c r="J865">
        <f t="shared" si="323"/>
        <v>0</v>
      </c>
      <c r="K865">
        <f t="shared" si="323"/>
        <v>0</v>
      </c>
      <c r="L865">
        <f t="shared" si="323"/>
        <v>0</v>
      </c>
      <c r="M865">
        <f t="shared" ref="M865:AA881" si="327">IF(AND(M$10&lt;=$D865,$D865&lt;N$10)=TRUE,(M$9*100+100*($D865-M$10)/(N$10-M$10)),0)</f>
        <v>0</v>
      </c>
      <c r="N865">
        <f t="shared" si="327"/>
        <v>0</v>
      </c>
      <c r="O865">
        <f t="shared" si="327"/>
        <v>0</v>
      </c>
      <c r="P865">
        <f t="shared" si="327"/>
        <v>0</v>
      </c>
      <c r="Q865">
        <f t="shared" si="327"/>
        <v>0</v>
      </c>
      <c r="R865">
        <f t="shared" si="327"/>
        <v>0</v>
      </c>
      <c r="S865">
        <f t="shared" si="327"/>
        <v>0</v>
      </c>
      <c r="T865">
        <f t="shared" si="327"/>
        <v>0</v>
      </c>
      <c r="U865">
        <f t="shared" si="327"/>
        <v>0</v>
      </c>
      <c r="V865">
        <f t="shared" si="327"/>
        <v>0</v>
      </c>
      <c r="W865">
        <f t="shared" si="327"/>
        <v>0</v>
      </c>
      <c r="X865">
        <f t="shared" si="327"/>
        <v>0</v>
      </c>
      <c r="Y865">
        <f t="shared" si="327"/>
        <v>0</v>
      </c>
      <c r="Z865">
        <f t="shared" si="327"/>
        <v>0</v>
      </c>
      <c r="AA865">
        <f t="shared" si="327"/>
        <v>0</v>
      </c>
      <c r="AC865">
        <f t="shared" ref="AC865:AH907" si="328">IF(AND(AV865&lt;=$G865,$G865&lt;AW865)=TRUE,AV$10*100+100*((LOG($G865)-LOG(AV865))/(LOG(AW865)-LOG(AV865))),0)</f>
        <v>0</v>
      </c>
      <c r="AD865">
        <f t="shared" si="328"/>
        <v>0</v>
      </c>
      <c r="AE865">
        <f t="shared" si="328"/>
        <v>0</v>
      </c>
      <c r="AF865">
        <f t="shared" si="328"/>
        <v>0</v>
      </c>
      <c r="AG865">
        <f t="shared" si="328"/>
        <v>0</v>
      </c>
      <c r="AH865">
        <f t="shared" si="328"/>
        <v>0</v>
      </c>
      <c r="AI865">
        <f t="shared" si="326"/>
        <v>0</v>
      </c>
      <c r="AJ865">
        <f t="shared" si="321"/>
        <v>0</v>
      </c>
      <c r="AK865">
        <f t="shared" si="321"/>
        <v>0</v>
      </c>
      <c r="AL865">
        <f t="shared" si="321"/>
        <v>0</v>
      </c>
      <c r="AM865">
        <f t="shared" si="321"/>
        <v>0</v>
      </c>
      <c r="AN865">
        <f t="shared" si="321"/>
        <v>0</v>
      </c>
      <c r="AO865">
        <f t="shared" si="321"/>
        <v>0</v>
      </c>
      <c r="AP865">
        <f t="shared" si="321"/>
        <v>0</v>
      </c>
      <c r="AQ865">
        <f t="shared" si="321"/>
        <v>0</v>
      </c>
      <c r="AR865">
        <f t="shared" si="321"/>
        <v>0</v>
      </c>
      <c r="AS865">
        <f t="shared" si="303"/>
        <v>0</v>
      </c>
      <c r="AT865">
        <f t="shared" si="303"/>
        <v>0</v>
      </c>
      <c r="AV865" s="25">
        <f t="shared" si="325"/>
        <v>45.171769645733413</v>
      </c>
      <c r="AW865" s="25">
        <f t="shared" si="325"/>
        <v>127.04522300052373</v>
      </c>
      <c r="AX865" s="25">
        <f t="shared" si="325"/>
        <v>364.41551061754836</v>
      </c>
      <c r="AY865" s="25">
        <f t="shared" si="325"/>
        <v>1052.6074841407044</v>
      </c>
      <c r="AZ865" s="25">
        <f t="shared" si="325"/>
        <v>3047.8369510477814</v>
      </c>
      <c r="BA865" s="25">
        <f t="shared" si="325"/>
        <v>8832.473765734987</v>
      </c>
      <c r="BB865" s="25">
        <f t="shared" si="325"/>
        <v>25603.488645394966</v>
      </c>
      <c r="BC865" s="25">
        <f t="shared" si="325"/>
        <v>74226.582731377712</v>
      </c>
      <c r="BD865" s="25">
        <f t="shared" si="325"/>
        <v>215196.30313641208</v>
      </c>
      <c r="BE865" s="25">
        <f t="shared" si="325"/>
        <v>623900.48876334867</v>
      </c>
      <c r="BF865" s="25">
        <f t="shared" si="324"/>
        <v>1808829.499539858</v>
      </c>
      <c r="BG865" s="25">
        <f t="shared" si="324"/>
        <v>5244215.8008228196</v>
      </c>
      <c r="BH865" s="25">
        <f t="shared" si="324"/>
        <v>15204204.063164905</v>
      </c>
      <c r="BI865" s="25">
        <f t="shared" si="324"/>
        <v>44080539.207467429</v>
      </c>
      <c r="BJ865" s="25">
        <f t="shared" si="324"/>
        <v>127799787.60445273</v>
      </c>
      <c r="BK865" s="25">
        <f t="shared" si="324"/>
        <v>370521466.69325632</v>
      </c>
      <c r="BL865" s="25">
        <f t="shared" si="324"/>
        <v>1074228375.5313194</v>
      </c>
      <c r="BM865" s="25">
        <f t="shared" si="324"/>
        <v>3114439268.1283507</v>
      </c>
      <c r="BN865" s="25">
        <f t="shared" si="324"/>
        <v>9029487754.9259262</v>
      </c>
    </row>
    <row r="866" spans="2:66" x14ac:dyDescent="0.3">
      <c r="B866" s="73"/>
      <c r="H866" s="59">
        <f t="shared" si="310"/>
        <v>0</v>
      </c>
      <c r="I866" s="77">
        <f t="shared" si="318"/>
        <v>0</v>
      </c>
      <c r="J866">
        <f t="shared" ref="J866:Y894" si="329">IF(AND(J$10&lt;=$D866,$D866&lt;K$10)=TRUE,(J$9*100+100*($D866-J$10)/(K$10-J$10)),0)</f>
        <v>0</v>
      </c>
      <c r="K866">
        <f t="shared" si="329"/>
        <v>0</v>
      </c>
      <c r="L866">
        <f t="shared" si="329"/>
        <v>0</v>
      </c>
      <c r="M866">
        <f t="shared" si="327"/>
        <v>0</v>
      </c>
      <c r="N866">
        <f t="shared" si="327"/>
        <v>0</v>
      </c>
      <c r="O866">
        <f t="shared" si="327"/>
        <v>0</v>
      </c>
      <c r="P866">
        <f t="shared" si="327"/>
        <v>0</v>
      </c>
      <c r="Q866">
        <f t="shared" si="327"/>
        <v>0</v>
      </c>
      <c r="R866">
        <f t="shared" si="327"/>
        <v>0</v>
      </c>
      <c r="S866">
        <f t="shared" si="327"/>
        <v>0</v>
      </c>
      <c r="T866">
        <f t="shared" si="327"/>
        <v>0</v>
      </c>
      <c r="U866">
        <f t="shared" si="327"/>
        <v>0</v>
      </c>
      <c r="V866">
        <f t="shared" si="327"/>
        <v>0</v>
      </c>
      <c r="W866">
        <f t="shared" si="327"/>
        <v>0</v>
      </c>
      <c r="X866">
        <f t="shared" si="327"/>
        <v>0</v>
      </c>
      <c r="Y866">
        <f t="shared" si="327"/>
        <v>0</v>
      </c>
      <c r="Z866">
        <f t="shared" si="327"/>
        <v>0</v>
      </c>
      <c r="AA866">
        <f t="shared" si="327"/>
        <v>0</v>
      </c>
      <c r="AC866">
        <f t="shared" si="328"/>
        <v>0</v>
      </c>
      <c r="AD866">
        <f t="shared" si="328"/>
        <v>0</v>
      </c>
      <c r="AE866">
        <f t="shared" si="328"/>
        <v>0</v>
      </c>
      <c r="AF866">
        <f t="shared" si="328"/>
        <v>0</v>
      </c>
      <c r="AG866">
        <f t="shared" si="328"/>
        <v>0</v>
      </c>
      <c r="AH866">
        <f t="shared" si="328"/>
        <v>0</v>
      </c>
      <c r="AI866">
        <f t="shared" si="326"/>
        <v>0</v>
      </c>
      <c r="AJ866">
        <f t="shared" si="321"/>
        <v>0</v>
      </c>
      <c r="AK866">
        <f t="shared" si="321"/>
        <v>0</v>
      </c>
      <c r="AL866">
        <f t="shared" si="321"/>
        <v>0</v>
      </c>
      <c r="AM866">
        <f t="shared" si="321"/>
        <v>0</v>
      </c>
      <c r="AN866">
        <f t="shared" si="321"/>
        <v>0</v>
      </c>
      <c r="AO866">
        <f t="shared" si="321"/>
        <v>0</v>
      </c>
      <c r="AP866">
        <f t="shared" si="321"/>
        <v>0</v>
      </c>
      <c r="AQ866">
        <f t="shared" si="321"/>
        <v>0</v>
      </c>
      <c r="AR866">
        <f t="shared" si="321"/>
        <v>0</v>
      </c>
      <c r="AS866">
        <f t="shared" si="303"/>
        <v>0</v>
      </c>
      <c r="AT866">
        <f t="shared" si="303"/>
        <v>0</v>
      </c>
      <c r="AV866" s="25">
        <f t="shared" si="325"/>
        <v>45.171769645733413</v>
      </c>
      <c r="AW866" s="25">
        <f t="shared" si="325"/>
        <v>127.04522300052373</v>
      </c>
      <c r="AX866" s="25">
        <f t="shared" si="325"/>
        <v>364.41551061754836</v>
      </c>
      <c r="AY866" s="25">
        <f t="shared" si="325"/>
        <v>1052.6074841407044</v>
      </c>
      <c r="AZ866" s="25">
        <f t="shared" si="325"/>
        <v>3047.8369510477814</v>
      </c>
      <c r="BA866" s="25">
        <f t="shared" si="325"/>
        <v>8832.473765734987</v>
      </c>
      <c r="BB866" s="25">
        <f t="shared" si="325"/>
        <v>25603.488645394966</v>
      </c>
      <c r="BC866" s="25">
        <f t="shared" si="325"/>
        <v>74226.582731377712</v>
      </c>
      <c r="BD866" s="25">
        <f t="shared" si="325"/>
        <v>215196.30313641208</v>
      </c>
      <c r="BE866" s="25">
        <f t="shared" si="325"/>
        <v>623900.48876334867</v>
      </c>
      <c r="BF866" s="25">
        <f t="shared" si="324"/>
        <v>1808829.499539858</v>
      </c>
      <c r="BG866" s="25">
        <f t="shared" si="324"/>
        <v>5244215.8008228196</v>
      </c>
      <c r="BH866" s="25">
        <f t="shared" si="324"/>
        <v>15204204.063164905</v>
      </c>
      <c r="BI866" s="25">
        <f t="shared" si="324"/>
        <v>44080539.207467429</v>
      </c>
      <c r="BJ866" s="25">
        <f t="shared" si="324"/>
        <v>127799787.60445273</v>
      </c>
      <c r="BK866" s="25">
        <f t="shared" si="324"/>
        <v>370521466.69325632</v>
      </c>
      <c r="BL866" s="25">
        <f t="shared" si="324"/>
        <v>1074228375.5313194</v>
      </c>
      <c r="BM866" s="25">
        <f t="shared" si="324"/>
        <v>3114439268.1283507</v>
      </c>
      <c r="BN866" s="25">
        <f t="shared" si="324"/>
        <v>9029487754.9259262</v>
      </c>
    </row>
    <row r="867" spans="2:66" x14ac:dyDescent="0.3">
      <c r="B867" s="73"/>
      <c r="H867" s="59">
        <f t="shared" si="310"/>
        <v>0</v>
      </c>
      <c r="I867" s="77">
        <f t="shared" si="318"/>
        <v>0</v>
      </c>
      <c r="J867">
        <f t="shared" si="329"/>
        <v>0</v>
      </c>
      <c r="K867">
        <f t="shared" si="329"/>
        <v>0</v>
      </c>
      <c r="L867">
        <f t="shared" si="329"/>
        <v>0</v>
      </c>
      <c r="M867">
        <f t="shared" si="327"/>
        <v>0</v>
      </c>
      <c r="N867">
        <f t="shared" si="327"/>
        <v>0</v>
      </c>
      <c r="O867">
        <f t="shared" si="327"/>
        <v>0</v>
      </c>
      <c r="P867">
        <f t="shared" si="327"/>
        <v>0</v>
      </c>
      <c r="Q867">
        <f t="shared" si="327"/>
        <v>0</v>
      </c>
      <c r="R867">
        <f t="shared" si="327"/>
        <v>0</v>
      </c>
      <c r="S867">
        <f t="shared" si="327"/>
        <v>0</v>
      </c>
      <c r="T867">
        <f t="shared" si="327"/>
        <v>0</v>
      </c>
      <c r="U867">
        <f t="shared" si="327"/>
        <v>0</v>
      </c>
      <c r="V867">
        <f t="shared" si="327"/>
        <v>0</v>
      </c>
      <c r="W867">
        <f t="shared" si="327"/>
        <v>0</v>
      </c>
      <c r="X867">
        <f t="shared" si="327"/>
        <v>0</v>
      </c>
      <c r="Y867">
        <f t="shared" si="327"/>
        <v>0</v>
      </c>
      <c r="Z867">
        <f t="shared" si="327"/>
        <v>0</v>
      </c>
      <c r="AA867">
        <f t="shared" si="327"/>
        <v>0</v>
      </c>
      <c r="AC867">
        <f t="shared" si="328"/>
        <v>0</v>
      </c>
      <c r="AD867">
        <f t="shared" si="328"/>
        <v>0</v>
      </c>
      <c r="AE867">
        <f t="shared" si="328"/>
        <v>0</v>
      </c>
      <c r="AF867">
        <f t="shared" si="328"/>
        <v>0</v>
      </c>
      <c r="AG867">
        <f t="shared" si="328"/>
        <v>0</v>
      </c>
      <c r="AH867">
        <f t="shared" si="328"/>
        <v>0</v>
      </c>
      <c r="AI867">
        <f t="shared" si="326"/>
        <v>0</v>
      </c>
      <c r="AJ867">
        <f t="shared" si="321"/>
        <v>0</v>
      </c>
      <c r="AK867">
        <f t="shared" si="321"/>
        <v>0</v>
      </c>
      <c r="AL867">
        <f t="shared" si="321"/>
        <v>0</v>
      </c>
      <c r="AM867">
        <f t="shared" si="321"/>
        <v>0</v>
      </c>
      <c r="AN867">
        <f t="shared" si="321"/>
        <v>0</v>
      </c>
      <c r="AO867">
        <f t="shared" si="321"/>
        <v>0</v>
      </c>
      <c r="AP867">
        <f t="shared" si="321"/>
        <v>0</v>
      </c>
      <c r="AQ867">
        <f t="shared" si="321"/>
        <v>0</v>
      </c>
      <c r="AR867">
        <f t="shared" si="321"/>
        <v>0</v>
      </c>
      <c r="AS867">
        <f t="shared" si="321"/>
        <v>0</v>
      </c>
      <c r="AT867">
        <f t="shared" si="321"/>
        <v>0</v>
      </c>
      <c r="AV867" s="25">
        <f t="shared" si="325"/>
        <v>45.171769645733413</v>
      </c>
      <c r="AW867" s="25">
        <f t="shared" si="325"/>
        <v>127.04522300052373</v>
      </c>
      <c r="AX867" s="25">
        <f t="shared" si="325"/>
        <v>364.41551061754836</v>
      </c>
      <c r="AY867" s="25">
        <f t="shared" si="325"/>
        <v>1052.6074841407044</v>
      </c>
      <c r="AZ867" s="25">
        <f t="shared" si="325"/>
        <v>3047.8369510477814</v>
      </c>
      <c r="BA867" s="25">
        <f t="shared" si="325"/>
        <v>8832.473765734987</v>
      </c>
      <c r="BB867" s="25">
        <f t="shared" si="325"/>
        <v>25603.488645394966</v>
      </c>
      <c r="BC867" s="25">
        <f t="shared" si="325"/>
        <v>74226.582731377712</v>
      </c>
      <c r="BD867" s="25">
        <f t="shared" si="325"/>
        <v>215196.30313641208</v>
      </c>
      <c r="BE867" s="25">
        <f t="shared" si="325"/>
        <v>623900.48876334867</v>
      </c>
      <c r="BF867" s="25">
        <f t="shared" si="324"/>
        <v>1808829.499539858</v>
      </c>
      <c r="BG867" s="25">
        <f t="shared" si="324"/>
        <v>5244215.8008228196</v>
      </c>
      <c r="BH867" s="25">
        <f t="shared" si="324"/>
        <v>15204204.063164905</v>
      </c>
      <c r="BI867" s="25">
        <f t="shared" si="324"/>
        <v>44080539.207467429</v>
      </c>
      <c r="BJ867" s="25">
        <f t="shared" si="324"/>
        <v>127799787.60445273</v>
      </c>
      <c r="BK867" s="25">
        <f t="shared" si="324"/>
        <v>370521466.69325632</v>
      </c>
      <c r="BL867" s="25">
        <f t="shared" si="324"/>
        <v>1074228375.5313194</v>
      </c>
      <c r="BM867" s="25">
        <f t="shared" si="324"/>
        <v>3114439268.1283507</v>
      </c>
      <c r="BN867" s="25">
        <f t="shared" si="324"/>
        <v>9029487754.9259262</v>
      </c>
    </row>
    <row r="868" spans="2:66" x14ac:dyDescent="0.3">
      <c r="B868" s="73"/>
      <c r="H868" s="59">
        <f t="shared" si="310"/>
        <v>0</v>
      </c>
      <c r="I868" s="77">
        <f t="shared" si="318"/>
        <v>0</v>
      </c>
      <c r="J868">
        <f t="shared" si="329"/>
        <v>0</v>
      </c>
      <c r="K868">
        <f t="shared" si="329"/>
        <v>0</v>
      </c>
      <c r="L868">
        <f t="shared" si="329"/>
        <v>0</v>
      </c>
      <c r="M868">
        <f t="shared" si="327"/>
        <v>0</v>
      </c>
      <c r="N868">
        <f t="shared" si="327"/>
        <v>0</v>
      </c>
      <c r="O868">
        <f t="shared" si="327"/>
        <v>0</v>
      </c>
      <c r="P868">
        <f t="shared" si="327"/>
        <v>0</v>
      </c>
      <c r="Q868">
        <f t="shared" si="327"/>
        <v>0</v>
      </c>
      <c r="R868">
        <f t="shared" si="327"/>
        <v>0</v>
      </c>
      <c r="S868">
        <f t="shared" si="327"/>
        <v>0</v>
      </c>
      <c r="T868">
        <f t="shared" si="327"/>
        <v>0</v>
      </c>
      <c r="U868">
        <f t="shared" si="327"/>
        <v>0</v>
      </c>
      <c r="V868">
        <f t="shared" si="327"/>
        <v>0</v>
      </c>
      <c r="W868">
        <f t="shared" si="327"/>
        <v>0</v>
      </c>
      <c r="X868">
        <f t="shared" si="327"/>
        <v>0</v>
      </c>
      <c r="Y868">
        <f t="shared" si="327"/>
        <v>0</v>
      </c>
      <c r="Z868">
        <f t="shared" si="327"/>
        <v>0</v>
      </c>
      <c r="AA868">
        <f t="shared" si="327"/>
        <v>0</v>
      </c>
      <c r="AC868">
        <f t="shared" si="328"/>
        <v>0</v>
      </c>
      <c r="AD868">
        <f t="shared" si="328"/>
        <v>0</v>
      </c>
      <c r="AE868">
        <f t="shared" si="328"/>
        <v>0</v>
      </c>
      <c r="AF868">
        <f t="shared" si="328"/>
        <v>0</v>
      </c>
      <c r="AG868">
        <f t="shared" si="328"/>
        <v>0</v>
      </c>
      <c r="AH868">
        <f t="shared" si="328"/>
        <v>0</v>
      </c>
      <c r="AI868">
        <f t="shared" si="326"/>
        <v>0</v>
      </c>
      <c r="AJ868">
        <f t="shared" si="321"/>
        <v>0</v>
      </c>
      <c r="AK868">
        <f t="shared" si="321"/>
        <v>0</v>
      </c>
      <c r="AL868">
        <f t="shared" si="321"/>
        <v>0</v>
      </c>
      <c r="AM868">
        <f t="shared" si="321"/>
        <v>0</v>
      </c>
      <c r="AN868">
        <f t="shared" si="321"/>
        <v>0</v>
      </c>
      <c r="AO868">
        <f t="shared" si="321"/>
        <v>0</v>
      </c>
      <c r="AP868">
        <f t="shared" si="321"/>
        <v>0</v>
      </c>
      <c r="AQ868">
        <f t="shared" si="321"/>
        <v>0</v>
      </c>
      <c r="AR868">
        <f t="shared" si="321"/>
        <v>0</v>
      </c>
      <c r="AS868">
        <f t="shared" si="321"/>
        <v>0</v>
      </c>
      <c r="AT868">
        <f t="shared" si="321"/>
        <v>0</v>
      </c>
      <c r="AV868" s="25">
        <f t="shared" si="325"/>
        <v>45.171769645733413</v>
      </c>
      <c r="AW868" s="25">
        <f t="shared" si="325"/>
        <v>127.04522300052373</v>
      </c>
      <c r="AX868" s="25">
        <f t="shared" si="325"/>
        <v>364.41551061754836</v>
      </c>
      <c r="AY868" s="25">
        <f t="shared" si="325"/>
        <v>1052.6074841407044</v>
      </c>
      <c r="AZ868" s="25">
        <f t="shared" si="325"/>
        <v>3047.8369510477814</v>
      </c>
      <c r="BA868" s="25">
        <f t="shared" si="325"/>
        <v>8832.473765734987</v>
      </c>
      <c r="BB868" s="25">
        <f t="shared" si="325"/>
        <v>25603.488645394966</v>
      </c>
      <c r="BC868" s="25">
        <f t="shared" si="325"/>
        <v>74226.582731377712</v>
      </c>
      <c r="BD868" s="25">
        <f t="shared" si="325"/>
        <v>215196.30313641208</v>
      </c>
      <c r="BE868" s="25">
        <f t="shared" si="325"/>
        <v>623900.48876334867</v>
      </c>
      <c r="BF868" s="25">
        <f t="shared" si="324"/>
        <v>1808829.499539858</v>
      </c>
      <c r="BG868" s="25">
        <f t="shared" si="324"/>
        <v>5244215.8008228196</v>
      </c>
      <c r="BH868" s="25">
        <f t="shared" si="324"/>
        <v>15204204.063164905</v>
      </c>
      <c r="BI868" s="25">
        <f t="shared" si="324"/>
        <v>44080539.207467429</v>
      </c>
      <c r="BJ868" s="25">
        <f t="shared" si="324"/>
        <v>127799787.60445273</v>
      </c>
      <c r="BK868" s="25">
        <f t="shared" si="324"/>
        <v>370521466.69325632</v>
      </c>
      <c r="BL868" s="25">
        <f t="shared" si="324"/>
        <v>1074228375.5313194</v>
      </c>
      <c r="BM868" s="25">
        <f t="shared" si="324"/>
        <v>3114439268.1283507</v>
      </c>
      <c r="BN868" s="25">
        <f t="shared" si="324"/>
        <v>9029487754.9259262</v>
      </c>
    </row>
    <row r="869" spans="2:66" x14ac:dyDescent="0.3">
      <c r="B869" s="73"/>
      <c r="H869" s="59">
        <f t="shared" si="310"/>
        <v>0</v>
      </c>
      <c r="I869" s="77">
        <f t="shared" si="318"/>
        <v>0</v>
      </c>
      <c r="J869">
        <f t="shared" si="329"/>
        <v>0</v>
      </c>
      <c r="K869">
        <f t="shared" si="329"/>
        <v>0</v>
      </c>
      <c r="L869">
        <f t="shared" si="329"/>
        <v>0</v>
      </c>
      <c r="M869">
        <f t="shared" si="327"/>
        <v>0</v>
      </c>
      <c r="N869">
        <f t="shared" si="327"/>
        <v>0</v>
      </c>
      <c r="O869">
        <f t="shared" si="327"/>
        <v>0</v>
      </c>
      <c r="P869">
        <f t="shared" si="327"/>
        <v>0</v>
      </c>
      <c r="Q869">
        <f t="shared" si="327"/>
        <v>0</v>
      </c>
      <c r="R869">
        <f t="shared" si="327"/>
        <v>0</v>
      </c>
      <c r="S869">
        <f t="shared" si="327"/>
        <v>0</v>
      </c>
      <c r="T869">
        <f t="shared" si="327"/>
        <v>0</v>
      </c>
      <c r="U869">
        <f t="shared" si="327"/>
        <v>0</v>
      </c>
      <c r="V869">
        <f t="shared" si="327"/>
        <v>0</v>
      </c>
      <c r="W869">
        <f t="shared" si="327"/>
        <v>0</v>
      </c>
      <c r="X869">
        <f t="shared" si="327"/>
        <v>0</v>
      </c>
      <c r="Y869">
        <f t="shared" si="327"/>
        <v>0</v>
      </c>
      <c r="Z869">
        <f t="shared" si="327"/>
        <v>0</v>
      </c>
      <c r="AA869">
        <f t="shared" si="327"/>
        <v>0</v>
      </c>
      <c r="AC869">
        <f t="shared" si="328"/>
        <v>0</v>
      </c>
      <c r="AD869">
        <f t="shared" si="328"/>
        <v>0</v>
      </c>
      <c r="AE869">
        <f t="shared" si="328"/>
        <v>0</v>
      </c>
      <c r="AF869">
        <f t="shared" si="328"/>
        <v>0</v>
      </c>
      <c r="AG869">
        <f t="shared" si="328"/>
        <v>0</v>
      </c>
      <c r="AH869">
        <f t="shared" si="328"/>
        <v>0</v>
      </c>
      <c r="AI869">
        <f t="shared" si="326"/>
        <v>0</v>
      </c>
      <c r="AJ869">
        <f t="shared" si="321"/>
        <v>0</v>
      </c>
      <c r="AK869">
        <f t="shared" si="321"/>
        <v>0</v>
      </c>
      <c r="AL869">
        <f t="shared" si="321"/>
        <v>0</v>
      </c>
      <c r="AM869">
        <f t="shared" si="321"/>
        <v>0</v>
      </c>
      <c r="AN869">
        <f t="shared" si="321"/>
        <v>0</v>
      </c>
      <c r="AO869">
        <f t="shared" si="321"/>
        <v>0</v>
      </c>
      <c r="AP869">
        <f t="shared" si="321"/>
        <v>0</v>
      </c>
      <c r="AQ869">
        <f t="shared" si="321"/>
        <v>0</v>
      </c>
      <c r="AR869">
        <f t="shared" si="321"/>
        <v>0</v>
      </c>
      <c r="AS869">
        <f t="shared" si="321"/>
        <v>0</v>
      </c>
      <c r="AT869">
        <f t="shared" si="321"/>
        <v>0</v>
      </c>
      <c r="AV869" s="25">
        <f t="shared" si="325"/>
        <v>45.171769645733413</v>
      </c>
      <c r="AW869" s="25">
        <f t="shared" si="325"/>
        <v>127.04522300052373</v>
      </c>
      <c r="AX869" s="25">
        <f t="shared" si="325"/>
        <v>364.41551061754836</v>
      </c>
      <c r="AY869" s="25">
        <f t="shared" si="325"/>
        <v>1052.6074841407044</v>
      </c>
      <c r="AZ869" s="25">
        <f t="shared" si="325"/>
        <v>3047.8369510477814</v>
      </c>
      <c r="BA869" s="25">
        <f t="shared" si="325"/>
        <v>8832.473765734987</v>
      </c>
      <c r="BB869" s="25">
        <f t="shared" si="325"/>
        <v>25603.488645394966</v>
      </c>
      <c r="BC869" s="25">
        <f t="shared" si="325"/>
        <v>74226.582731377712</v>
      </c>
      <c r="BD869" s="25">
        <f t="shared" si="325"/>
        <v>215196.30313641208</v>
      </c>
      <c r="BE869" s="25">
        <f t="shared" si="325"/>
        <v>623900.48876334867</v>
      </c>
      <c r="BF869" s="25">
        <f t="shared" si="324"/>
        <v>1808829.499539858</v>
      </c>
      <c r="BG869" s="25">
        <f t="shared" si="324"/>
        <v>5244215.8008228196</v>
      </c>
      <c r="BH869" s="25">
        <f t="shared" si="324"/>
        <v>15204204.063164905</v>
      </c>
      <c r="BI869" s="25">
        <f t="shared" si="324"/>
        <v>44080539.207467429</v>
      </c>
      <c r="BJ869" s="25">
        <f t="shared" si="324"/>
        <v>127799787.60445273</v>
      </c>
      <c r="BK869" s="25">
        <f t="shared" si="324"/>
        <v>370521466.69325632</v>
      </c>
      <c r="BL869" s="25">
        <f t="shared" si="324"/>
        <v>1074228375.5313194</v>
      </c>
      <c r="BM869" s="25">
        <f t="shared" si="324"/>
        <v>3114439268.1283507</v>
      </c>
      <c r="BN869" s="25">
        <f t="shared" si="324"/>
        <v>9029487754.9259262</v>
      </c>
    </row>
    <row r="870" spans="2:66" x14ac:dyDescent="0.3">
      <c r="B870" s="73"/>
      <c r="H870" s="59">
        <f t="shared" si="310"/>
        <v>0</v>
      </c>
      <c r="I870" s="77">
        <f t="shared" si="318"/>
        <v>0</v>
      </c>
      <c r="J870">
        <f t="shared" si="329"/>
        <v>0</v>
      </c>
      <c r="K870">
        <f t="shared" si="329"/>
        <v>0</v>
      </c>
      <c r="L870">
        <f t="shared" si="329"/>
        <v>0</v>
      </c>
      <c r="M870">
        <f t="shared" si="327"/>
        <v>0</v>
      </c>
      <c r="N870">
        <f t="shared" si="327"/>
        <v>0</v>
      </c>
      <c r="O870">
        <f t="shared" si="327"/>
        <v>0</v>
      </c>
      <c r="P870">
        <f t="shared" si="327"/>
        <v>0</v>
      </c>
      <c r="Q870">
        <f t="shared" si="327"/>
        <v>0</v>
      </c>
      <c r="R870">
        <f t="shared" si="327"/>
        <v>0</v>
      </c>
      <c r="S870">
        <f t="shared" si="327"/>
        <v>0</v>
      </c>
      <c r="T870">
        <f t="shared" si="327"/>
        <v>0</v>
      </c>
      <c r="U870">
        <f t="shared" si="327"/>
        <v>0</v>
      </c>
      <c r="V870">
        <f t="shared" si="327"/>
        <v>0</v>
      </c>
      <c r="W870">
        <f t="shared" si="327"/>
        <v>0</v>
      </c>
      <c r="X870">
        <f t="shared" si="327"/>
        <v>0</v>
      </c>
      <c r="Y870">
        <f t="shared" si="327"/>
        <v>0</v>
      </c>
      <c r="Z870">
        <f t="shared" si="327"/>
        <v>0</v>
      </c>
      <c r="AA870">
        <f t="shared" si="327"/>
        <v>0</v>
      </c>
      <c r="AC870">
        <f t="shared" si="328"/>
        <v>0</v>
      </c>
      <c r="AD870">
        <f t="shared" si="328"/>
        <v>0</v>
      </c>
      <c r="AE870">
        <f t="shared" si="328"/>
        <v>0</v>
      </c>
      <c r="AF870">
        <f t="shared" si="328"/>
        <v>0</v>
      </c>
      <c r="AG870">
        <f t="shared" si="328"/>
        <v>0</v>
      </c>
      <c r="AH870">
        <f t="shared" si="328"/>
        <v>0</v>
      </c>
      <c r="AI870">
        <f t="shared" si="326"/>
        <v>0</v>
      </c>
      <c r="AJ870">
        <f t="shared" si="321"/>
        <v>0</v>
      </c>
      <c r="AK870">
        <f t="shared" si="321"/>
        <v>0</v>
      </c>
      <c r="AL870">
        <f t="shared" si="321"/>
        <v>0</v>
      </c>
      <c r="AM870">
        <f t="shared" si="321"/>
        <v>0</v>
      </c>
      <c r="AN870">
        <f t="shared" si="321"/>
        <v>0</v>
      </c>
      <c r="AO870">
        <f t="shared" si="321"/>
        <v>0</v>
      </c>
      <c r="AP870">
        <f t="shared" si="321"/>
        <v>0</v>
      </c>
      <c r="AQ870">
        <f t="shared" si="321"/>
        <v>0</v>
      </c>
      <c r="AR870">
        <f t="shared" si="321"/>
        <v>0</v>
      </c>
      <c r="AS870">
        <f t="shared" si="321"/>
        <v>0</v>
      </c>
      <c r="AT870">
        <f t="shared" si="321"/>
        <v>0</v>
      </c>
      <c r="AV870" s="25">
        <f t="shared" si="325"/>
        <v>45.171769645733413</v>
      </c>
      <c r="AW870" s="25">
        <f t="shared" si="325"/>
        <v>127.04522300052373</v>
      </c>
      <c r="AX870" s="25">
        <f t="shared" si="325"/>
        <v>364.41551061754836</v>
      </c>
      <c r="AY870" s="25">
        <f t="shared" si="325"/>
        <v>1052.6074841407044</v>
      </c>
      <c r="AZ870" s="25">
        <f t="shared" si="325"/>
        <v>3047.8369510477814</v>
      </c>
      <c r="BA870" s="25">
        <f t="shared" si="325"/>
        <v>8832.473765734987</v>
      </c>
      <c r="BB870" s="25">
        <f t="shared" si="325"/>
        <v>25603.488645394966</v>
      </c>
      <c r="BC870" s="25">
        <f t="shared" si="325"/>
        <v>74226.582731377712</v>
      </c>
      <c r="BD870" s="25">
        <f t="shared" si="325"/>
        <v>215196.30313641208</v>
      </c>
      <c r="BE870" s="25">
        <f t="shared" si="325"/>
        <v>623900.48876334867</v>
      </c>
      <c r="BF870" s="25">
        <f t="shared" si="324"/>
        <v>1808829.499539858</v>
      </c>
      <c r="BG870" s="25">
        <f t="shared" si="324"/>
        <v>5244215.8008228196</v>
      </c>
      <c r="BH870" s="25">
        <f t="shared" si="324"/>
        <v>15204204.063164905</v>
      </c>
      <c r="BI870" s="25">
        <f t="shared" si="324"/>
        <v>44080539.207467429</v>
      </c>
      <c r="BJ870" s="25">
        <f t="shared" si="324"/>
        <v>127799787.60445273</v>
      </c>
      <c r="BK870" s="25">
        <f t="shared" si="324"/>
        <v>370521466.69325632</v>
      </c>
      <c r="BL870" s="25">
        <f t="shared" si="324"/>
        <v>1074228375.5313194</v>
      </c>
      <c r="BM870" s="25">
        <f t="shared" si="324"/>
        <v>3114439268.1283507</v>
      </c>
      <c r="BN870" s="25">
        <f t="shared" si="324"/>
        <v>9029487754.9259262</v>
      </c>
    </row>
    <row r="871" spans="2:66" x14ac:dyDescent="0.3">
      <c r="B871" s="73"/>
      <c r="H871" s="59">
        <f t="shared" si="310"/>
        <v>0</v>
      </c>
      <c r="I871" s="77">
        <f t="shared" si="318"/>
        <v>0</v>
      </c>
      <c r="J871">
        <f t="shared" si="329"/>
        <v>0</v>
      </c>
      <c r="K871">
        <f t="shared" si="329"/>
        <v>0</v>
      </c>
      <c r="L871">
        <f t="shared" si="329"/>
        <v>0</v>
      </c>
      <c r="M871">
        <f t="shared" si="327"/>
        <v>0</v>
      </c>
      <c r="N871">
        <f t="shared" si="327"/>
        <v>0</v>
      </c>
      <c r="O871">
        <f t="shared" si="327"/>
        <v>0</v>
      </c>
      <c r="P871">
        <f t="shared" si="327"/>
        <v>0</v>
      </c>
      <c r="Q871">
        <f t="shared" si="327"/>
        <v>0</v>
      </c>
      <c r="R871">
        <f t="shared" si="327"/>
        <v>0</v>
      </c>
      <c r="S871">
        <f t="shared" si="327"/>
        <v>0</v>
      </c>
      <c r="T871">
        <f t="shared" si="327"/>
        <v>0</v>
      </c>
      <c r="U871">
        <f t="shared" si="327"/>
        <v>0</v>
      </c>
      <c r="V871">
        <f t="shared" si="327"/>
        <v>0</v>
      </c>
      <c r="W871">
        <f t="shared" si="327"/>
        <v>0</v>
      </c>
      <c r="X871">
        <f t="shared" si="327"/>
        <v>0</v>
      </c>
      <c r="Y871">
        <f t="shared" si="327"/>
        <v>0</v>
      </c>
      <c r="Z871">
        <f t="shared" si="327"/>
        <v>0</v>
      </c>
      <c r="AA871">
        <f t="shared" si="327"/>
        <v>0</v>
      </c>
      <c r="AC871">
        <f t="shared" si="328"/>
        <v>0</v>
      </c>
      <c r="AD871">
        <f t="shared" si="328"/>
        <v>0</v>
      </c>
      <c r="AE871">
        <f t="shared" si="328"/>
        <v>0</v>
      </c>
      <c r="AF871">
        <f t="shared" si="328"/>
        <v>0</v>
      </c>
      <c r="AG871">
        <f t="shared" si="328"/>
        <v>0</v>
      </c>
      <c r="AH871">
        <f t="shared" si="328"/>
        <v>0</v>
      </c>
      <c r="AI871">
        <f t="shared" si="326"/>
        <v>0</v>
      </c>
      <c r="AJ871">
        <f t="shared" si="321"/>
        <v>0</v>
      </c>
      <c r="AK871">
        <f t="shared" si="321"/>
        <v>0</v>
      </c>
      <c r="AL871">
        <f t="shared" si="321"/>
        <v>0</v>
      </c>
      <c r="AM871">
        <f t="shared" si="321"/>
        <v>0</v>
      </c>
      <c r="AN871">
        <f t="shared" si="321"/>
        <v>0</v>
      </c>
      <c r="AO871">
        <f t="shared" si="321"/>
        <v>0</v>
      </c>
      <c r="AP871">
        <f t="shared" si="321"/>
        <v>0</v>
      </c>
      <c r="AQ871">
        <f t="shared" si="321"/>
        <v>0</v>
      </c>
      <c r="AR871">
        <f t="shared" si="321"/>
        <v>0</v>
      </c>
      <c r="AS871">
        <f t="shared" si="321"/>
        <v>0</v>
      </c>
      <c r="AT871">
        <f t="shared" si="321"/>
        <v>0</v>
      </c>
      <c r="AV871" s="25">
        <f t="shared" si="325"/>
        <v>45.171769645733413</v>
      </c>
      <c r="AW871" s="25">
        <f t="shared" si="325"/>
        <v>127.04522300052373</v>
      </c>
      <c r="AX871" s="25">
        <f t="shared" si="325"/>
        <v>364.41551061754836</v>
      </c>
      <c r="AY871" s="25">
        <f t="shared" si="325"/>
        <v>1052.6074841407044</v>
      </c>
      <c r="AZ871" s="25">
        <f t="shared" si="325"/>
        <v>3047.8369510477814</v>
      </c>
      <c r="BA871" s="25">
        <f t="shared" si="325"/>
        <v>8832.473765734987</v>
      </c>
      <c r="BB871" s="25">
        <f t="shared" si="325"/>
        <v>25603.488645394966</v>
      </c>
      <c r="BC871" s="25">
        <f t="shared" si="325"/>
        <v>74226.582731377712</v>
      </c>
      <c r="BD871" s="25">
        <f t="shared" si="325"/>
        <v>215196.30313641208</v>
      </c>
      <c r="BE871" s="25">
        <f t="shared" si="325"/>
        <v>623900.48876334867</v>
      </c>
      <c r="BF871" s="25">
        <f t="shared" si="324"/>
        <v>1808829.499539858</v>
      </c>
      <c r="BG871" s="25">
        <f t="shared" si="324"/>
        <v>5244215.8008228196</v>
      </c>
      <c r="BH871" s="25">
        <f t="shared" si="324"/>
        <v>15204204.063164905</v>
      </c>
      <c r="BI871" s="25">
        <f t="shared" si="324"/>
        <v>44080539.207467429</v>
      </c>
      <c r="BJ871" s="25">
        <f t="shared" si="324"/>
        <v>127799787.60445273</v>
      </c>
      <c r="BK871" s="25">
        <f t="shared" si="324"/>
        <v>370521466.69325632</v>
      </c>
      <c r="BL871" s="25">
        <f t="shared" si="324"/>
        <v>1074228375.5313194</v>
      </c>
      <c r="BM871" s="25">
        <f t="shared" si="324"/>
        <v>3114439268.1283507</v>
      </c>
      <c r="BN871" s="25">
        <f t="shared" si="324"/>
        <v>9029487754.9259262</v>
      </c>
    </row>
    <row r="872" spans="2:66" x14ac:dyDescent="0.3">
      <c r="B872" s="73"/>
      <c r="H872" s="59">
        <f t="shared" si="310"/>
        <v>0</v>
      </c>
      <c r="I872" s="77">
        <f t="shared" si="318"/>
        <v>0</v>
      </c>
      <c r="J872">
        <f t="shared" si="329"/>
        <v>0</v>
      </c>
      <c r="K872">
        <f t="shared" si="329"/>
        <v>0</v>
      </c>
      <c r="L872">
        <f t="shared" si="329"/>
        <v>0</v>
      </c>
      <c r="M872">
        <f t="shared" si="327"/>
        <v>0</v>
      </c>
      <c r="N872">
        <f t="shared" si="327"/>
        <v>0</v>
      </c>
      <c r="O872">
        <f t="shared" si="327"/>
        <v>0</v>
      </c>
      <c r="P872">
        <f t="shared" si="327"/>
        <v>0</v>
      </c>
      <c r="Q872">
        <f t="shared" si="327"/>
        <v>0</v>
      </c>
      <c r="R872">
        <f t="shared" si="327"/>
        <v>0</v>
      </c>
      <c r="S872">
        <f t="shared" si="327"/>
        <v>0</v>
      </c>
      <c r="T872">
        <f t="shared" si="327"/>
        <v>0</v>
      </c>
      <c r="U872">
        <f t="shared" si="327"/>
        <v>0</v>
      </c>
      <c r="V872">
        <f t="shared" si="327"/>
        <v>0</v>
      </c>
      <c r="W872">
        <f t="shared" si="327"/>
        <v>0</v>
      </c>
      <c r="X872">
        <f t="shared" si="327"/>
        <v>0</v>
      </c>
      <c r="Y872">
        <f t="shared" si="327"/>
        <v>0</v>
      </c>
      <c r="Z872">
        <f t="shared" si="327"/>
        <v>0</v>
      </c>
      <c r="AA872">
        <f t="shared" si="327"/>
        <v>0</v>
      </c>
      <c r="AC872">
        <f t="shared" si="328"/>
        <v>0</v>
      </c>
      <c r="AD872">
        <f t="shared" si="328"/>
        <v>0</v>
      </c>
      <c r="AE872">
        <f t="shared" si="328"/>
        <v>0</v>
      </c>
      <c r="AF872">
        <f t="shared" si="328"/>
        <v>0</v>
      </c>
      <c r="AG872">
        <f t="shared" si="328"/>
        <v>0</v>
      </c>
      <c r="AH872">
        <f t="shared" si="328"/>
        <v>0</v>
      </c>
      <c r="AI872">
        <f t="shared" si="326"/>
        <v>0</v>
      </c>
      <c r="AJ872">
        <f t="shared" si="321"/>
        <v>0</v>
      </c>
      <c r="AK872">
        <f t="shared" si="321"/>
        <v>0</v>
      </c>
      <c r="AL872">
        <f t="shared" si="321"/>
        <v>0</v>
      </c>
      <c r="AM872">
        <f t="shared" si="321"/>
        <v>0</v>
      </c>
      <c r="AN872">
        <f t="shared" si="321"/>
        <v>0</v>
      </c>
      <c r="AO872">
        <f t="shared" si="321"/>
        <v>0</v>
      </c>
      <c r="AP872">
        <f t="shared" si="321"/>
        <v>0</v>
      </c>
      <c r="AQ872">
        <f t="shared" si="321"/>
        <v>0</v>
      </c>
      <c r="AR872">
        <f t="shared" si="321"/>
        <v>0</v>
      </c>
      <c r="AS872">
        <f t="shared" si="321"/>
        <v>0</v>
      </c>
      <c r="AT872">
        <f t="shared" si="321"/>
        <v>0</v>
      </c>
      <c r="AV872" s="25">
        <f t="shared" si="325"/>
        <v>45.171769645733413</v>
      </c>
      <c r="AW872" s="25">
        <f t="shared" si="325"/>
        <v>127.04522300052373</v>
      </c>
      <c r="AX872" s="25">
        <f t="shared" si="325"/>
        <v>364.41551061754836</v>
      </c>
      <c r="AY872" s="25">
        <f t="shared" si="325"/>
        <v>1052.6074841407044</v>
      </c>
      <c r="AZ872" s="25">
        <f t="shared" si="325"/>
        <v>3047.8369510477814</v>
      </c>
      <c r="BA872" s="25">
        <f t="shared" si="325"/>
        <v>8832.473765734987</v>
      </c>
      <c r="BB872" s="25">
        <f t="shared" si="325"/>
        <v>25603.488645394966</v>
      </c>
      <c r="BC872" s="25">
        <f t="shared" si="325"/>
        <v>74226.582731377712</v>
      </c>
      <c r="BD872" s="25">
        <f t="shared" si="325"/>
        <v>215196.30313641208</v>
      </c>
      <c r="BE872" s="25">
        <f t="shared" si="325"/>
        <v>623900.48876334867</v>
      </c>
      <c r="BF872" s="25">
        <f t="shared" si="324"/>
        <v>1808829.499539858</v>
      </c>
      <c r="BG872" s="25">
        <f t="shared" si="324"/>
        <v>5244215.8008228196</v>
      </c>
      <c r="BH872" s="25">
        <f t="shared" si="324"/>
        <v>15204204.063164905</v>
      </c>
      <c r="BI872" s="25">
        <f t="shared" si="324"/>
        <v>44080539.207467429</v>
      </c>
      <c r="BJ872" s="25">
        <f t="shared" si="324"/>
        <v>127799787.60445273</v>
      </c>
      <c r="BK872" s="25">
        <f t="shared" si="324"/>
        <v>370521466.69325632</v>
      </c>
      <c r="BL872" s="25">
        <f t="shared" si="324"/>
        <v>1074228375.5313194</v>
      </c>
      <c r="BM872" s="25">
        <f t="shared" si="324"/>
        <v>3114439268.1283507</v>
      </c>
      <c r="BN872" s="25">
        <f t="shared" si="324"/>
        <v>9029487754.9259262</v>
      </c>
    </row>
    <row r="873" spans="2:66" x14ac:dyDescent="0.3">
      <c r="B873" s="73"/>
      <c r="H873" s="59">
        <f t="shared" si="310"/>
        <v>0</v>
      </c>
      <c r="I873" s="77">
        <f t="shared" si="318"/>
        <v>0</v>
      </c>
      <c r="J873">
        <f t="shared" si="329"/>
        <v>0</v>
      </c>
      <c r="K873">
        <f t="shared" si="329"/>
        <v>0</v>
      </c>
      <c r="L873">
        <f t="shared" si="329"/>
        <v>0</v>
      </c>
      <c r="M873">
        <f t="shared" si="327"/>
        <v>0</v>
      </c>
      <c r="N873">
        <f t="shared" si="327"/>
        <v>0</v>
      </c>
      <c r="O873">
        <f t="shared" si="327"/>
        <v>0</v>
      </c>
      <c r="P873">
        <f t="shared" si="327"/>
        <v>0</v>
      </c>
      <c r="Q873">
        <f t="shared" si="327"/>
        <v>0</v>
      </c>
      <c r="R873">
        <f t="shared" si="327"/>
        <v>0</v>
      </c>
      <c r="S873">
        <f t="shared" si="327"/>
        <v>0</v>
      </c>
      <c r="T873">
        <f t="shared" si="327"/>
        <v>0</v>
      </c>
      <c r="U873">
        <f t="shared" si="327"/>
        <v>0</v>
      </c>
      <c r="V873">
        <f t="shared" si="327"/>
        <v>0</v>
      </c>
      <c r="W873">
        <f t="shared" si="327"/>
        <v>0</v>
      </c>
      <c r="X873">
        <f t="shared" si="327"/>
        <v>0</v>
      </c>
      <c r="Y873">
        <f t="shared" si="327"/>
        <v>0</v>
      </c>
      <c r="Z873">
        <f t="shared" si="327"/>
        <v>0</v>
      </c>
      <c r="AA873">
        <f t="shared" si="327"/>
        <v>0</v>
      </c>
      <c r="AC873">
        <f t="shared" si="328"/>
        <v>0</v>
      </c>
      <c r="AD873">
        <f t="shared" si="328"/>
        <v>0</v>
      </c>
      <c r="AE873">
        <f t="shared" si="328"/>
        <v>0</v>
      </c>
      <c r="AF873">
        <f t="shared" si="328"/>
        <v>0</v>
      </c>
      <c r="AG873">
        <f t="shared" si="328"/>
        <v>0</v>
      </c>
      <c r="AH873">
        <f t="shared" si="328"/>
        <v>0</v>
      </c>
      <c r="AI873">
        <f t="shared" si="326"/>
        <v>0</v>
      </c>
      <c r="AJ873">
        <f t="shared" si="321"/>
        <v>0</v>
      </c>
      <c r="AK873">
        <f t="shared" si="321"/>
        <v>0</v>
      </c>
      <c r="AL873">
        <f t="shared" si="321"/>
        <v>0</v>
      </c>
      <c r="AM873">
        <f t="shared" si="321"/>
        <v>0</v>
      </c>
      <c r="AN873">
        <f t="shared" si="321"/>
        <v>0</v>
      </c>
      <c r="AO873">
        <f t="shared" si="321"/>
        <v>0</v>
      </c>
      <c r="AP873">
        <f t="shared" si="321"/>
        <v>0</v>
      </c>
      <c r="AQ873">
        <f t="shared" si="321"/>
        <v>0</v>
      </c>
      <c r="AR873">
        <f t="shared" si="321"/>
        <v>0</v>
      </c>
      <c r="AS873">
        <f t="shared" si="321"/>
        <v>0</v>
      </c>
      <c r="AT873">
        <f t="shared" si="321"/>
        <v>0</v>
      </c>
      <c r="AV873" s="25">
        <f t="shared" si="325"/>
        <v>45.171769645733413</v>
      </c>
      <c r="AW873" s="25">
        <f t="shared" si="325"/>
        <v>127.04522300052373</v>
      </c>
      <c r="AX873" s="25">
        <f t="shared" si="325"/>
        <v>364.41551061754836</v>
      </c>
      <c r="AY873" s="25">
        <f t="shared" si="325"/>
        <v>1052.6074841407044</v>
      </c>
      <c r="AZ873" s="25">
        <f t="shared" si="325"/>
        <v>3047.8369510477814</v>
      </c>
      <c r="BA873" s="25">
        <f t="shared" si="325"/>
        <v>8832.473765734987</v>
      </c>
      <c r="BB873" s="25">
        <f t="shared" si="325"/>
        <v>25603.488645394966</v>
      </c>
      <c r="BC873" s="25">
        <f t="shared" si="325"/>
        <v>74226.582731377712</v>
      </c>
      <c r="BD873" s="25">
        <f t="shared" si="325"/>
        <v>215196.30313641208</v>
      </c>
      <c r="BE873" s="25">
        <f t="shared" si="325"/>
        <v>623900.48876334867</v>
      </c>
      <c r="BF873" s="25">
        <f t="shared" si="325"/>
        <v>1808829.499539858</v>
      </c>
      <c r="BG873" s="25">
        <f t="shared" si="325"/>
        <v>5244215.8008228196</v>
      </c>
      <c r="BH873" s="25">
        <f t="shared" si="325"/>
        <v>15204204.063164905</v>
      </c>
      <c r="BI873" s="25">
        <f t="shared" si="325"/>
        <v>44080539.207467429</v>
      </c>
      <c r="BJ873" s="25">
        <f t="shared" si="325"/>
        <v>127799787.60445273</v>
      </c>
      <c r="BK873" s="25">
        <f t="shared" si="325"/>
        <v>370521466.69325632</v>
      </c>
      <c r="BL873" s="25">
        <f t="shared" si="324"/>
        <v>1074228375.5313194</v>
      </c>
      <c r="BM873" s="25">
        <f t="shared" si="324"/>
        <v>3114439268.1283507</v>
      </c>
      <c r="BN873" s="25">
        <f t="shared" si="324"/>
        <v>9029487754.9259262</v>
      </c>
    </row>
    <row r="874" spans="2:66" x14ac:dyDescent="0.3">
      <c r="B874" s="73"/>
      <c r="H874" s="59">
        <f t="shared" si="310"/>
        <v>0</v>
      </c>
      <c r="I874" s="77">
        <f t="shared" si="318"/>
        <v>0</v>
      </c>
      <c r="J874">
        <f t="shared" si="329"/>
        <v>0</v>
      </c>
      <c r="K874">
        <f t="shared" si="329"/>
        <v>0</v>
      </c>
      <c r="L874">
        <f t="shared" si="329"/>
        <v>0</v>
      </c>
      <c r="M874">
        <f t="shared" si="327"/>
        <v>0</v>
      </c>
      <c r="N874">
        <f t="shared" si="327"/>
        <v>0</v>
      </c>
      <c r="O874">
        <f t="shared" si="327"/>
        <v>0</v>
      </c>
      <c r="P874">
        <f t="shared" si="327"/>
        <v>0</v>
      </c>
      <c r="Q874">
        <f t="shared" si="327"/>
        <v>0</v>
      </c>
      <c r="R874">
        <f t="shared" si="327"/>
        <v>0</v>
      </c>
      <c r="S874">
        <f t="shared" si="327"/>
        <v>0</v>
      </c>
      <c r="T874">
        <f t="shared" si="327"/>
        <v>0</v>
      </c>
      <c r="U874">
        <f t="shared" si="327"/>
        <v>0</v>
      </c>
      <c r="V874">
        <f t="shared" si="327"/>
        <v>0</v>
      </c>
      <c r="W874">
        <f t="shared" si="327"/>
        <v>0</v>
      </c>
      <c r="X874">
        <f t="shared" si="327"/>
        <v>0</v>
      </c>
      <c r="Y874">
        <f t="shared" si="327"/>
        <v>0</v>
      </c>
      <c r="Z874">
        <f t="shared" si="327"/>
        <v>0</v>
      </c>
      <c r="AA874">
        <f t="shared" si="327"/>
        <v>0</v>
      </c>
      <c r="AC874">
        <f t="shared" si="328"/>
        <v>0</v>
      </c>
      <c r="AD874">
        <f t="shared" si="328"/>
        <v>0</v>
      </c>
      <c r="AE874">
        <f t="shared" si="328"/>
        <v>0</v>
      </c>
      <c r="AF874">
        <f t="shared" si="328"/>
        <v>0</v>
      </c>
      <c r="AG874">
        <f t="shared" si="328"/>
        <v>0</v>
      </c>
      <c r="AH874">
        <f t="shared" si="328"/>
        <v>0</v>
      </c>
      <c r="AI874">
        <f t="shared" si="326"/>
        <v>0</v>
      </c>
      <c r="AJ874">
        <f t="shared" si="321"/>
        <v>0</v>
      </c>
      <c r="AK874">
        <f t="shared" si="321"/>
        <v>0</v>
      </c>
      <c r="AL874">
        <f t="shared" si="321"/>
        <v>0</v>
      </c>
      <c r="AM874">
        <f t="shared" si="321"/>
        <v>0</v>
      </c>
      <c r="AN874">
        <f t="shared" si="321"/>
        <v>0</v>
      </c>
      <c r="AO874">
        <f t="shared" si="321"/>
        <v>0</v>
      </c>
      <c r="AP874">
        <f t="shared" si="321"/>
        <v>0</v>
      </c>
      <c r="AQ874">
        <f t="shared" si="321"/>
        <v>0</v>
      </c>
      <c r="AR874">
        <f t="shared" si="321"/>
        <v>0</v>
      </c>
      <c r="AS874">
        <f t="shared" si="321"/>
        <v>0</v>
      </c>
      <c r="AT874">
        <f t="shared" si="321"/>
        <v>0</v>
      </c>
      <c r="AV874" s="25">
        <f t="shared" si="325"/>
        <v>45.171769645733413</v>
      </c>
      <c r="AW874" s="25">
        <f t="shared" si="325"/>
        <v>127.04522300052373</v>
      </c>
      <c r="AX874" s="25">
        <f t="shared" si="325"/>
        <v>364.41551061754836</v>
      </c>
      <c r="AY874" s="25">
        <f t="shared" si="325"/>
        <v>1052.6074841407044</v>
      </c>
      <c r="AZ874" s="25">
        <f t="shared" si="325"/>
        <v>3047.8369510477814</v>
      </c>
      <c r="BA874" s="25">
        <f t="shared" si="325"/>
        <v>8832.473765734987</v>
      </c>
      <c r="BB874" s="25">
        <f t="shared" si="325"/>
        <v>25603.488645394966</v>
      </c>
      <c r="BC874" s="25">
        <f t="shared" si="325"/>
        <v>74226.582731377712</v>
      </c>
      <c r="BD874" s="25">
        <f t="shared" si="325"/>
        <v>215196.30313641208</v>
      </c>
      <c r="BE874" s="25">
        <f t="shared" si="325"/>
        <v>623900.48876334867</v>
      </c>
      <c r="BF874" s="25">
        <f t="shared" si="324"/>
        <v>1808829.499539858</v>
      </c>
      <c r="BG874" s="25">
        <f t="shared" si="324"/>
        <v>5244215.8008228196</v>
      </c>
      <c r="BH874" s="25">
        <f t="shared" si="324"/>
        <v>15204204.063164905</v>
      </c>
      <c r="BI874" s="25">
        <f t="shared" si="324"/>
        <v>44080539.207467429</v>
      </c>
      <c r="BJ874" s="25">
        <f t="shared" si="324"/>
        <v>127799787.60445273</v>
      </c>
      <c r="BK874" s="25">
        <f t="shared" si="324"/>
        <v>370521466.69325632</v>
      </c>
      <c r="BL874" s="25">
        <f t="shared" si="324"/>
        <v>1074228375.5313194</v>
      </c>
      <c r="BM874" s="25">
        <f t="shared" si="324"/>
        <v>3114439268.1283507</v>
      </c>
      <c r="BN874" s="25">
        <f t="shared" si="324"/>
        <v>9029487754.9259262</v>
      </c>
    </row>
    <row r="875" spans="2:66" x14ac:dyDescent="0.3">
      <c r="B875" s="73"/>
      <c r="H875" s="59">
        <f t="shared" si="310"/>
        <v>0</v>
      </c>
      <c r="I875" s="77">
        <f t="shared" si="318"/>
        <v>0</v>
      </c>
      <c r="J875">
        <f t="shared" si="329"/>
        <v>0</v>
      </c>
      <c r="K875">
        <f t="shared" si="329"/>
        <v>0</v>
      </c>
      <c r="L875">
        <f t="shared" si="329"/>
        <v>0</v>
      </c>
      <c r="M875">
        <f t="shared" si="327"/>
        <v>0</v>
      </c>
      <c r="N875">
        <f t="shared" si="327"/>
        <v>0</v>
      </c>
      <c r="O875">
        <f t="shared" si="327"/>
        <v>0</v>
      </c>
      <c r="P875">
        <f t="shared" si="327"/>
        <v>0</v>
      </c>
      <c r="Q875">
        <f t="shared" si="327"/>
        <v>0</v>
      </c>
      <c r="R875">
        <f t="shared" si="327"/>
        <v>0</v>
      </c>
      <c r="S875">
        <f t="shared" si="327"/>
        <v>0</v>
      </c>
      <c r="T875">
        <f t="shared" si="327"/>
        <v>0</v>
      </c>
      <c r="U875">
        <f t="shared" si="327"/>
        <v>0</v>
      </c>
      <c r="V875">
        <f t="shared" si="327"/>
        <v>0</v>
      </c>
      <c r="W875">
        <f t="shared" si="327"/>
        <v>0</v>
      </c>
      <c r="X875">
        <f t="shared" si="327"/>
        <v>0</v>
      </c>
      <c r="Y875">
        <f t="shared" si="327"/>
        <v>0</v>
      </c>
      <c r="Z875">
        <f t="shared" si="327"/>
        <v>0</v>
      </c>
      <c r="AA875">
        <f t="shared" si="327"/>
        <v>0</v>
      </c>
      <c r="AC875">
        <f t="shared" si="328"/>
        <v>0</v>
      </c>
      <c r="AD875">
        <f t="shared" si="328"/>
        <v>0</v>
      </c>
      <c r="AE875">
        <f t="shared" si="328"/>
        <v>0</v>
      </c>
      <c r="AF875">
        <f t="shared" si="328"/>
        <v>0</v>
      </c>
      <c r="AG875">
        <f t="shared" si="328"/>
        <v>0</v>
      </c>
      <c r="AH875">
        <f t="shared" si="328"/>
        <v>0</v>
      </c>
      <c r="AI875">
        <f t="shared" si="326"/>
        <v>0</v>
      </c>
      <c r="AJ875">
        <f t="shared" si="321"/>
        <v>0</v>
      </c>
      <c r="AK875">
        <f t="shared" si="321"/>
        <v>0</v>
      </c>
      <c r="AL875">
        <f t="shared" si="321"/>
        <v>0</v>
      </c>
      <c r="AM875">
        <f t="shared" si="321"/>
        <v>0</v>
      </c>
      <c r="AN875">
        <f t="shared" si="321"/>
        <v>0</v>
      </c>
      <c r="AO875">
        <f t="shared" ref="AO875:AT917" si="330">IF(AND(BH875&lt;=$G875,$G875&lt;BI875)=TRUE,BH$10*100+100*((LOG($G875)-LOG(BH875))/(LOG(BI875)-LOG(BH875))),0)</f>
        <v>0</v>
      </c>
      <c r="AP875">
        <f t="shared" si="330"/>
        <v>0</v>
      </c>
      <c r="AQ875">
        <f t="shared" si="330"/>
        <v>0</v>
      </c>
      <c r="AR875">
        <f t="shared" si="330"/>
        <v>0</v>
      </c>
      <c r="AS875">
        <f t="shared" si="330"/>
        <v>0</v>
      </c>
      <c r="AT875">
        <f t="shared" si="330"/>
        <v>0</v>
      </c>
      <c r="AV875" s="25">
        <f t="shared" si="325"/>
        <v>45.171769645733413</v>
      </c>
      <c r="AW875" s="25">
        <f t="shared" si="325"/>
        <v>127.04522300052373</v>
      </c>
      <c r="AX875" s="25">
        <f t="shared" si="325"/>
        <v>364.41551061754836</v>
      </c>
      <c r="AY875" s="25">
        <f t="shared" si="325"/>
        <v>1052.6074841407044</v>
      </c>
      <c r="AZ875" s="25">
        <f t="shared" si="325"/>
        <v>3047.8369510477814</v>
      </c>
      <c r="BA875" s="25">
        <f t="shared" si="325"/>
        <v>8832.473765734987</v>
      </c>
      <c r="BB875" s="25">
        <f t="shared" si="325"/>
        <v>25603.488645394966</v>
      </c>
      <c r="BC875" s="25">
        <f t="shared" si="325"/>
        <v>74226.582731377712</v>
      </c>
      <c r="BD875" s="25">
        <f t="shared" si="325"/>
        <v>215196.30313641208</v>
      </c>
      <c r="BE875" s="25">
        <f t="shared" si="325"/>
        <v>623900.48876334867</v>
      </c>
      <c r="BF875" s="25">
        <f t="shared" si="325"/>
        <v>1808829.499539858</v>
      </c>
      <c r="BG875" s="25">
        <f t="shared" si="325"/>
        <v>5244215.8008228196</v>
      </c>
      <c r="BH875" s="25">
        <f t="shared" si="325"/>
        <v>15204204.063164905</v>
      </c>
      <c r="BI875" s="25">
        <f t="shared" si="325"/>
        <v>44080539.207467429</v>
      </c>
      <c r="BJ875" s="25">
        <f t="shared" si="325"/>
        <v>127799787.60445273</v>
      </c>
      <c r="BK875" s="25">
        <f t="shared" si="325"/>
        <v>370521466.69325632</v>
      </c>
      <c r="BL875" s="25">
        <f t="shared" ref="BF875:BN903" si="331">$H$1+EXP(EXP($H$6*($E$4+($D875-$D$4)*$C$4)+$H$5)*BL$10+EXP($H$4*($E$4+($D875-$D$4)*$C$4)+$H$3)+$H$2)</f>
        <v>1074228375.5313194</v>
      </c>
      <c r="BM875" s="25">
        <f t="shared" si="331"/>
        <v>3114439268.1283507</v>
      </c>
      <c r="BN875" s="25">
        <f t="shared" si="331"/>
        <v>9029487754.9259262</v>
      </c>
    </row>
    <row r="876" spans="2:66" x14ac:dyDescent="0.3">
      <c r="B876" s="73"/>
      <c r="H876" s="59">
        <f t="shared" si="310"/>
        <v>0</v>
      </c>
      <c r="I876" s="77">
        <f t="shared" si="318"/>
        <v>0</v>
      </c>
      <c r="J876">
        <f t="shared" si="329"/>
        <v>0</v>
      </c>
      <c r="K876">
        <f t="shared" si="329"/>
        <v>0</v>
      </c>
      <c r="L876">
        <f t="shared" si="329"/>
        <v>0</v>
      </c>
      <c r="M876">
        <f t="shared" si="327"/>
        <v>0</v>
      </c>
      <c r="N876">
        <f t="shared" si="327"/>
        <v>0</v>
      </c>
      <c r="O876">
        <f t="shared" si="327"/>
        <v>0</v>
      </c>
      <c r="P876">
        <f t="shared" si="327"/>
        <v>0</v>
      </c>
      <c r="Q876">
        <f t="shared" si="327"/>
        <v>0</v>
      </c>
      <c r="R876">
        <f t="shared" si="327"/>
        <v>0</v>
      </c>
      <c r="S876">
        <f t="shared" si="327"/>
        <v>0</v>
      </c>
      <c r="T876">
        <f t="shared" si="327"/>
        <v>0</v>
      </c>
      <c r="U876">
        <f t="shared" si="327"/>
        <v>0</v>
      </c>
      <c r="V876">
        <f t="shared" si="327"/>
        <v>0</v>
      </c>
      <c r="W876">
        <f t="shared" si="327"/>
        <v>0</v>
      </c>
      <c r="X876">
        <f t="shared" si="327"/>
        <v>0</v>
      </c>
      <c r="Y876">
        <f t="shared" si="327"/>
        <v>0</v>
      </c>
      <c r="Z876">
        <f t="shared" si="327"/>
        <v>0</v>
      </c>
      <c r="AA876">
        <f t="shared" si="327"/>
        <v>0</v>
      </c>
      <c r="AC876">
        <f t="shared" si="328"/>
        <v>0</v>
      </c>
      <c r="AD876">
        <f t="shared" si="328"/>
        <v>0</v>
      </c>
      <c r="AE876">
        <f t="shared" si="328"/>
        <v>0</v>
      </c>
      <c r="AF876">
        <f t="shared" si="328"/>
        <v>0</v>
      </c>
      <c r="AG876">
        <f t="shared" si="328"/>
        <v>0</v>
      </c>
      <c r="AH876">
        <f t="shared" si="328"/>
        <v>0</v>
      </c>
      <c r="AI876">
        <f t="shared" si="326"/>
        <v>0</v>
      </c>
      <c r="AJ876">
        <f t="shared" si="326"/>
        <v>0</v>
      </c>
      <c r="AK876">
        <f t="shared" si="326"/>
        <v>0</v>
      </c>
      <c r="AL876">
        <f t="shared" si="326"/>
        <v>0</v>
      </c>
      <c r="AM876">
        <f t="shared" si="326"/>
        <v>0</v>
      </c>
      <c r="AN876">
        <f t="shared" si="326"/>
        <v>0</v>
      </c>
      <c r="AO876">
        <f t="shared" si="330"/>
        <v>0</v>
      </c>
      <c r="AP876">
        <f t="shared" si="330"/>
        <v>0</v>
      </c>
      <c r="AQ876">
        <f t="shared" si="330"/>
        <v>0</v>
      </c>
      <c r="AR876">
        <f t="shared" si="330"/>
        <v>0</v>
      </c>
      <c r="AS876">
        <f t="shared" si="330"/>
        <v>0</v>
      </c>
      <c r="AT876">
        <f t="shared" si="330"/>
        <v>0</v>
      </c>
      <c r="AV876" s="25">
        <f t="shared" ref="AV876:BE900" si="332">$H$1+EXP(EXP($H$6*($E$4+($D876-$D$4)*$C$4)+$H$5)*AV$10+EXP($H$4*($E$4+($D876-$D$4)*$C$4)+$H$3)+$H$2)</f>
        <v>45.171769645733413</v>
      </c>
      <c r="AW876" s="25">
        <f t="shared" si="332"/>
        <v>127.04522300052373</v>
      </c>
      <c r="AX876" s="25">
        <f t="shared" si="332"/>
        <v>364.41551061754836</v>
      </c>
      <c r="AY876" s="25">
        <f t="shared" si="332"/>
        <v>1052.6074841407044</v>
      </c>
      <c r="AZ876" s="25">
        <f t="shared" si="332"/>
        <v>3047.8369510477814</v>
      </c>
      <c r="BA876" s="25">
        <f t="shared" si="332"/>
        <v>8832.473765734987</v>
      </c>
      <c r="BB876" s="25">
        <f t="shared" si="332"/>
        <v>25603.488645394966</v>
      </c>
      <c r="BC876" s="25">
        <f t="shared" si="332"/>
        <v>74226.582731377712</v>
      </c>
      <c r="BD876" s="25">
        <f t="shared" si="332"/>
        <v>215196.30313641208</v>
      </c>
      <c r="BE876" s="25">
        <f t="shared" si="332"/>
        <v>623900.48876334867</v>
      </c>
      <c r="BF876" s="25">
        <f t="shared" si="331"/>
        <v>1808829.499539858</v>
      </c>
      <c r="BG876" s="25">
        <f t="shared" si="331"/>
        <v>5244215.8008228196</v>
      </c>
      <c r="BH876" s="25">
        <f t="shared" si="331"/>
        <v>15204204.063164905</v>
      </c>
      <c r="BI876" s="25">
        <f t="shared" si="331"/>
        <v>44080539.207467429</v>
      </c>
      <c r="BJ876" s="25">
        <f t="shared" si="331"/>
        <v>127799787.60445273</v>
      </c>
      <c r="BK876" s="25">
        <f t="shared" si="331"/>
        <v>370521466.69325632</v>
      </c>
      <c r="BL876" s="25">
        <f t="shared" si="331"/>
        <v>1074228375.5313194</v>
      </c>
      <c r="BM876" s="25">
        <f t="shared" si="331"/>
        <v>3114439268.1283507</v>
      </c>
      <c r="BN876" s="25">
        <f t="shared" si="331"/>
        <v>9029487754.9259262</v>
      </c>
    </row>
    <row r="877" spans="2:66" x14ac:dyDescent="0.3">
      <c r="B877" s="73"/>
      <c r="H877" s="59">
        <f t="shared" si="310"/>
        <v>0</v>
      </c>
      <c r="I877" s="77">
        <f t="shared" si="318"/>
        <v>0</v>
      </c>
      <c r="J877">
        <f t="shared" si="329"/>
        <v>0</v>
      </c>
      <c r="K877">
        <f t="shared" si="329"/>
        <v>0</v>
      </c>
      <c r="L877">
        <f t="shared" si="329"/>
        <v>0</v>
      </c>
      <c r="M877">
        <f t="shared" si="327"/>
        <v>0</v>
      </c>
      <c r="N877">
        <f t="shared" si="327"/>
        <v>0</v>
      </c>
      <c r="O877">
        <f t="shared" si="327"/>
        <v>0</v>
      </c>
      <c r="P877">
        <f t="shared" si="327"/>
        <v>0</v>
      </c>
      <c r="Q877">
        <f t="shared" si="327"/>
        <v>0</v>
      </c>
      <c r="R877">
        <f t="shared" si="327"/>
        <v>0</v>
      </c>
      <c r="S877">
        <f t="shared" si="327"/>
        <v>0</v>
      </c>
      <c r="T877">
        <f t="shared" si="327"/>
        <v>0</v>
      </c>
      <c r="U877">
        <f t="shared" si="327"/>
        <v>0</v>
      </c>
      <c r="V877">
        <f t="shared" si="327"/>
        <v>0</v>
      </c>
      <c r="W877">
        <f t="shared" si="327"/>
        <v>0</v>
      </c>
      <c r="X877">
        <f t="shared" si="327"/>
        <v>0</v>
      </c>
      <c r="Y877">
        <f t="shared" si="327"/>
        <v>0</v>
      </c>
      <c r="Z877">
        <f t="shared" si="327"/>
        <v>0</v>
      </c>
      <c r="AA877">
        <f t="shared" si="327"/>
        <v>0</v>
      </c>
      <c r="AC877">
        <f t="shared" si="328"/>
        <v>0</v>
      </c>
      <c r="AD877">
        <f t="shared" si="328"/>
        <v>0</v>
      </c>
      <c r="AE877">
        <f t="shared" si="328"/>
        <v>0</v>
      </c>
      <c r="AF877">
        <f t="shared" si="328"/>
        <v>0</v>
      </c>
      <c r="AG877">
        <f t="shared" si="328"/>
        <v>0</v>
      </c>
      <c r="AH877">
        <f t="shared" si="328"/>
        <v>0</v>
      </c>
      <c r="AI877">
        <f t="shared" si="326"/>
        <v>0</v>
      </c>
      <c r="AJ877">
        <f t="shared" si="326"/>
        <v>0</v>
      </c>
      <c r="AK877">
        <f t="shared" si="326"/>
        <v>0</v>
      </c>
      <c r="AL877">
        <f t="shared" si="326"/>
        <v>0</v>
      </c>
      <c r="AM877">
        <f t="shared" si="326"/>
        <v>0</v>
      </c>
      <c r="AN877">
        <f t="shared" si="326"/>
        <v>0</v>
      </c>
      <c r="AO877">
        <f t="shared" si="330"/>
        <v>0</v>
      </c>
      <c r="AP877">
        <f t="shared" si="330"/>
        <v>0</v>
      </c>
      <c r="AQ877">
        <f t="shared" si="330"/>
        <v>0</v>
      </c>
      <c r="AR877">
        <f t="shared" si="330"/>
        <v>0</v>
      </c>
      <c r="AS877">
        <f t="shared" si="330"/>
        <v>0</v>
      </c>
      <c r="AT877">
        <f t="shared" si="330"/>
        <v>0</v>
      </c>
      <c r="AV877" s="25">
        <f t="shared" si="332"/>
        <v>45.171769645733413</v>
      </c>
      <c r="AW877" s="25">
        <f t="shared" si="332"/>
        <v>127.04522300052373</v>
      </c>
      <c r="AX877" s="25">
        <f t="shared" si="332"/>
        <v>364.41551061754836</v>
      </c>
      <c r="AY877" s="25">
        <f t="shared" si="332"/>
        <v>1052.6074841407044</v>
      </c>
      <c r="AZ877" s="25">
        <f t="shared" si="332"/>
        <v>3047.8369510477814</v>
      </c>
      <c r="BA877" s="25">
        <f t="shared" si="332"/>
        <v>8832.473765734987</v>
      </c>
      <c r="BB877" s="25">
        <f t="shared" si="332"/>
        <v>25603.488645394966</v>
      </c>
      <c r="BC877" s="25">
        <f t="shared" si="332"/>
        <v>74226.582731377712</v>
      </c>
      <c r="BD877" s="25">
        <f t="shared" si="332"/>
        <v>215196.30313641208</v>
      </c>
      <c r="BE877" s="25">
        <f t="shared" si="332"/>
        <v>623900.48876334867</v>
      </c>
      <c r="BF877" s="25">
        <f t="shared" si="331"/>
        <v>1808829.499539858</v>
      </c>
      <c r="BG877" s="25">
        <f t="shared" si="331"/>
        <v>5244215.8008228196</v>
      </c>
      <c r="BH877" s="25">
        <f t="shared" si="331"/>
        <v>15204204.063164905</v>
      </c>
      <c r="BI877" s="25">
        <f t="shared" si="331"/>
        <v>44080539.207467429</v>
      </c>
      <c r="BJ877" s="25">
        <f t="shared" si="331"/>
        <v>127799787.60445273</v>
      </c>
      <c r="BK877" s="25">
        <f t="shared" si="331"/>
        <v>370521466.69325632</v>
      </c>
      <c r="BL877" s="25">
        <f t="shared" si="331"/>
        <v>1074228375.5313194</v>
      </c>
      <c r="BM877" s="25">
        <f t="shared" si="331"/>
        <v>3114439268.1283507</v>
      </c>
      <c r="BN877" s="25">
        <f t="shared" si="331"/>
        <v>9029487754.9259262</v>
      </c>
    </row>
    <row r="878" spans="2:66" x14ac:dyDescent="0.3">
      <c r="B878" s="73"/>
      <c r="H878" s="59">
        <f t="shared" ref="H878:H941" si="333">SUM(J878:Z878)</f>
        <v>0</v>
      </c>
      <c r="I878" s="77">
        <f t="shared" si="318"/>
        <v>0</v>
      </c>
      <c r="J878">
        <f t="shared" si="329"/>
        <v>0</v>
      </c>
      <c r="K878">
        <f t="shared" si="329"/>
        <v>0</v>
      </c>
      <c r="L878">
        <f t="shared" si="329"/>
        <v>0</v>
      </c>
      <c r="M878">
        <f t="shared" si="327"/>
        <v>0</v>
      </c>
      <c r="N878">
        <f t="shared" si="327"/>
        <v>0</v>
      </c>
      <c r="O878">
        <f t="shared" si="327"/>
        <v>0</v>
      </c>
      <c r="P878">
        <f t="shared" si="327"/>
        <v>0</v>
      </c>
      <c r="Q878">
        <f t="shared" si="327"/>
        <v>0</v>
      </c>
      <c r="R878">
        <f t="shared" si="327"/>
        <v>0</v>
      </c>
      <c r="S878">
        <f t="shared" si="327"/>
        <v>0</v>
      </c>
      <c r="T878">
        <f t="shared" si="327"/>
        <v>0</v>
      </c>
      <c r="U878">
        <f t="shared" si="327"/>
        <v>0</v>
      </c>
      <c r="V878">
        <f t="shared" si="327"/>
        <v>0</v>
      </c>
      <c r="W878">
        <f t="shared" si="327"/>
        <v>0</v>
      </c>
      <c r="X878">
        <f t="shared" si="327"/>
        <v>0</v>
      </c>
      <c r="Y878">
        <f t="shared" si="327"/>
        <v>0</v>
      </c>
      <c r="Z878">
        <f t="shared" si="327"/>
        <v>0</v>
      </c>
      <c r="AA878">
        <f t="shared" si="327"/>
        <v>0</v>
      </c>
      <c r="AC878">
        <f t="shared" si="328"/>
        <v>0</v>
      </c>
      <c r="AD878">
        <f t="shared" si="328"/>
        <v>0</v>
      </c>
      <c r="AE878">
        <f t="shared" si="328"/>
        <v>0</v>
      </c>
      <c r="AF878">
        <f t="shared" si="328"/>
        <v>0</v>
      </c>
      <c r="AG878">
        <f t="shared" si="328"/>
        <v>0</v>
      </c>
      <c r="AH878">
        <f t="shared" si="328"/>
        <v>0</v>
      </c>
      <c r="AI878">
        <f t="shared" si="326"/>
        <v>0</v>
      </c>
      <c r="AJ878">
        <f t="shared" si="326"/>
        <v>0</v>
      </c>
      <c r="AK878">
        <f t="shared" si="326"/>
        <v>0</v>
      </c>
      <c r="AL878">
        <f t="shared" si="326"/>
        <v>0</v>
      </c>
      <c r="AM878">
        <f t="shared" si="326"/>
        <v>0</v>
      </c>
      <c r="AN878">
        <f t="shared" si="326"/>
        <v>0</v>
      </c>
      <c r="AO878">
        <f t="shared" si="330"/>
        <v>0</v>
      </c>
      <c r="AP878">
        <f t="shared" si="330"/>
        <v>0</v>
      </c>
      <c r="AQ878">
        <f t="shared" si="330"/>
        <v>0</v>
      </c>
      <c r="AR878">
        <f t="shared" si="330"/>
        <v>0</v>
      </c>
      <c r="AS878">
        <f t="shared" si="330"/>
        <v>0</v>
      </c>
      <c r="AT878">
        <f t="shared" si="330"/>
        <v>0</v>
      </c>
      <c r="AV878" s="25">
        <f t="shared" si="332"/>
        <v>45.171769645733413</v>
      </c>
      <c r="AW878" s="25">
        <f t="shared" si="332"/>
        <v>127.04522300052373</v>
      </c>
      <c r="AX878" s="25">
        <f t="shared" si="332"/>
        <v>364.41551061754836</v>
      </c>
      <c r="AY878" s="25">
        <f t="shared" si="332"/>
        <v>1052.6074841407044</v>
      </c>
      <c r="AZ878" s="25">
        <f t="shared" si="332"/>
        <v>3047.8369510477814</v>
      </c>
      <c r="BA878" s="25">
        <f t="shared" si="332"/>
        <v>8832.473765734987</v>
      </c>
      <c r="BB878" s="25">
        <f t="shared" si="332"/>
        <v>25603.488645394966</v>
      </c>
      <c r="BC878" s="25">
        <f t="shared" si="332"/>
        <v>74226.582731377712</v>
      </c>
      <c r="BD878" s="25">
        <f t="shared" si="332"/>
        <v>215196.30313641208</v>
      </c>
      <c r="BE878" s="25">
        <f t="shared" si="332"/>
        <v>623900.48876334867</v>
      </c>
      <c r="BF878" s="25">
        <f t="shared" si="331"/>
        <v>1808829.499539858</v>
      </c>
      <c r="BG878" s="25">
        <f t="shared" si="331"/>
        <v>5244215.8008228196</v>
      </c>
      <c r="BH878" s="25">
        <f t="shared" si="331"/>
        <v>15204204.063164905</v>
      </c>
      <c r="BI878" s="25">
        <f t="shared" si="331"/>
        <v>44080539.207467429</v>
      </c>
      <c r="BJ878" s="25">
        <f t="shared" si="331"/>
        <v>127799787.60445273</v>
      </c>
      <c r="BK878" s="25">
        <f t="shared" si="331"/>
        <v>370521466.69325632</v>
      </c>
      <c r="BL878" s="25">
        <f t="shared" si="331"/>
        <v>1074228375.5313194</v>
      </c>
      <c r="BM878" s="25">
        <f t="shared" si="331"/>
        <v>3114439268.1283507</v>
      </c>
      <c r="BN878" s="25">
        <f t="shared" si="331"/>
        <v>9029487754.9259262</v>
      </c>
    </row>
    <row r="879" spans="2:66" x14ac:dyDescent="0.3">
      <c r="B879" s="73"/>
      <c r="H879" s="59">
        <f t="shared" si="333"/>
        <v>0</v>
      </c>
      <c r="I879" s="77">
        <f t="shared" si="318"/>
        <v>0</v>
      </c>
      <c r="J879">
        <f t="shared" si="329"/>
        <v>0</v>
      </c>
      <c r="K879">
        <f t="shared" si="329"/>
        <v>0</v>
      </c>
      <c r="L879">
        <f t="shared" si="329"/>
        <v>0</v>
      </c>
      <c r="M879">
        <f t="shared" si="327"/>
        <v>0</v>
      </c>
      <c r="N879">
        <f t="shared" si="327"/>
        <v>0</v>
      </c>
      <c r="O879">
        <f t="shared" si="327"/>
        <v>0</v>
      </c>
      <c r="P879">
        <f t="shared" si="327"/>
        <v>0</v>
      </c>
      <c r="Q879">
        <f t="shared" si="327"/>
        <v>0</v>
      </c>
      <c r="R879">
        <f t="shared" si="327"/>
        <v>0</v>
      </c>
      <c r="S879">
        <f t="shared" si="327"/>
        <v>0</v>
      </c>
      <c r="T879">
        <f t="shared" si="327"/>
        <v>0</v>
      </c>
      <c r="U879">
        <f t="shared" si="327"/>
        <v>0</v>
      </c>
      <c r="V879">
        <f t="shared" si="327"/>
        <v>0</v>
      </c>
      <c r="W879">
        <f t="shared" si="327"/>
        <v>0</v>
      </c>
      <c r="X879">
        <f t="shared" si="327"/>
        <v>0</v>
      </c>
      <c r="Y879">
        <f t="shared" si="327"/>
        <v>0</v>
      </c>
      <c r="Z879">
        <f t="shared" si="327"/>
        <v>0</v>
      </c>
      <c r="AA879">
        <f t="shared" si="327"/>
        <v>0</v>
      </c>
      <c r="AC879">
        <f t="shared" si="328"/>
        <v>0</v>
      </c>
      <c r="AD879">
        <f t="shared" si="328"/>
        <v>0</v>
      </c>
      <c r="AE879">
        <f t="shared" si="328"/>
        <v>0</v>
      </c>
      <c r="AF879">
        <f t="shared" si="328"/>
        <v>0</v>
      </c>
      <c r="AG879">
        <f t="shared" si="328"/>
        <v>0</v>
      </c>
      <c r="AH879">
        <f t="shared" si="328"/>
        <v>0</v>
      </c>
      <c r="AI879">
        <f t="shared" si="326"/>
        <v>0</v>
      </c>
      <c r="AJ879">
        <f t="shared" si="326"/>
        <v>0</v>
      </c>
      <c r="AK879">
        <f t="shared" si="326"/>
        <v>0</v>
      </c>
      <c r="AL879">
        <f t="shared" si="326"/>
        <v>0</v>
      </c>
      <c r="AM879">
        <f t="shared" si="326"/>
        <v>0</v>
      </c>
      <c r="AN879">
        <f t="shared" si="326"/>
        <v>0</v>
      </c>
      <c r="AO879">
        <f t="shared" si="330"/>
        <v>0</v>
      </c>
      <c r="AP879">
        <f t="shared" si="330"/>
        <v>0</v>
      </c>
      <c r="AQ879">
        <f t="shared" si="330"/>
        <v>0</v>
      </c>
      <c r="AR879">
        <f t="shared" si="330"/>
        <v>0</v>
      </c>
      <c r="AS879">
        <f t="shared" si="330"/>
        <v>0</v>
      </c>
      <c r="AT879">
        <f t="shared" si="330"/>
        <v>0</v>
      </c>
      <c r="AV879" s="25">
        <f t="shared" si="332"/>
        <v>45.171769645733413</v>
      </c>
      <c r="AW879" s="25">
        <f t="shared" si="332"/>
        <v>127.04522300052373</v>
      </c>
      <c r="AX879" s="25">
        <f t="shared" si="332"/>
        <v>364.41551061754836</v>
      </c>
      <c r="AY879" s="25">
        <f t="shared" si="332"/>
        <v>1052.6074841407044</v>
      </c>
      <c r="AZ879" s="25">
        <f t="shared" si="332"/>
        <v>3047.8369510477814</v>
      </c>
      <c r="BA879" s="25">
        <f t="shared" si="332"/>
        <v>8832.473765734987</v>
      </c>
      <c r="BB879" s="25">
        <f t="shared" si="332"/>
        <v>25603.488645394966</v>
      </c>
      <c r="BC879" s="25">
        <f t="shared" si="332"/>
        <v>74226.582731377712</v>
      </c>
      <c r="BD879" s="25">
        <f t="shared" si="332"/>
        <v>215196.30313641208</v>
      </c>
      <c r="BE879" s="25">
        <f t="shared" si="332"/>
        <v>623900.48876334867</v>
      </c>
      <c r="BF879" s="25">
        <f t="shared" si="331"/>
        <v>1808829.499539858</v>
      </c>
      <c r="BG879" s="25">
        <f t="shared" si="331"/>
        <v>5244215.8008228196</v>
      </c>
      <c r="BH879" s="25">
        <f t="shared" si="331"/>
        <v>15204204.063164905</v>
      </c>
      <c r="BI879" s="25">
        <f t="shared" si="331"/>
        <v>44080539.207467429</v>
      </c>
      <c r="BJ879" s="25">
        <f t="shared" si="331"/>
        <v>127799787.60445273</v>
      </c>
      <c r="BK879" s="25">
        <f t="shared" si="331"/>
        <v>370521466.69325632</v>
      </c>
      <c r="BL879" s="25">
        <f t="shared" si="331"/>
        <v>1074228375.5313194</v>
      </c>
      <c r="BM879" s="25">
        <f t="shared" si="331"/>
        <v>3114439268.1283507</v>
      </c>
      <c r="BN879" s="25">
        <f t="shared" si="331"/>
        <v>9029487754.9259262</v>
      </c>
    </row>
    <row r="880" spans="2:66" x14ac:dyDescent="0.3">
      <c r="B880" s="73"/>
      <c r="H880" s="59">
        <f t="shared" si="333"/>
        <v>0</v>
      </c>
      <c r="I880" s="77">
        <f t="shared" si="318"/>
        <v>0</v>
      </c>
      <c r="J880">
        <f t="shared" si="329"/>
        <v>0</v>
      </c>
      <c r="K880">
        <f t="shared" si="329"/>
        <v>0</v>
      </c>
      <c r="L880">
        <f t="shared" si="329"/>
        <v>0</v>
      </c>
      <c r="M880">
        <f t="shared" si="327"/>
        <v>0</v>
      </c>
      <c r="N880">
        <f t="shared" si="327"/>
        <v>0</v>
      </c>
      <c r="O880">
        <f t="shared" si="327"/>
        <v>0</v>
      </c>
      <c r="P880">
        <f t="shared" si="327"/>
        <v>0</v>
      </c>
      <c r="Q880">
        <f t="shared" si="327"/>
        <v>0</v>
      </c>
      <c r="R880">
        <f t="shared" si="327"/>
        <v>0</v>
      </c>
      <c r="S880">
        <f t="shared" si="327"/>
        <v>0</v>
      </c>
      <c r="T880">
        <f t="shared" si="327"/>
        <v>0</v>
      </c>
      <c r="U880">
        <f t="shared" si="327"/>
        <v>0</v>
      </c>
      <c r="V880">
        <f t="shared" si="327"/>
        <v>0</v>
      </c>
      <c r="W880">
        <f t="shared" si="327"/>
        <v>0</v>
      </c>
      <c r="X880">
        <f t="shared" si="327"/>
        <v>0</v>
      </c>
      <c r="Y880">
        <f t="shared" si="327"/>
        <v>0</v>
      </c>
      <c r="Z880">
        <f t="shared" si="327"/>
        <v>0</v>
      </c>
      <c r="AA880">
        <f t="shared" si="327"/>
        <v>0</v>
      </c>
      <c r="AC880">
        <f t="shared" si="328"/>
        <v>0</v>
      </c>
      <c r="AD880">
        <f t="shared" si="328"/>
        <v>0</v>
      </c>
      <c r="AE880">
        <f t="shared" si="328"/>
        <v>0</v>
      </c>
      <c r="AF880">
        <f t="shared" si="328"/>
        <v>0</v>
      </c>
      <c r="AG880">
        <f t="shared" si="328"/>
        <v>0</v>
      </c>
      <c r="AH880">
        <f t="shared" si="328"/>
        <v>0</v>
      </c>
      <c r="AI880">
        <f t="shared" si="326"/>
        <v>0</v>
      </c>
      <c r="AJ880">
        <f t="shared" si="326"/>
        <v>0</v>
      </c>
      <c r="AK880">
        <f t="shared" si="326"/>
        <v>0</v>
      </c>
      <c r="AL880">
        <f t="shared" si="326"/>
        <v>0</v>
      </c>
      <c r="AM880">
        <f t="shared" si="326"/>
        <v>0</v>
      </c>
      <c r="AN880">
        <f t="shared" si="326"/>
        <v>0</v>
      </c>
      <c r="AO880">
        <f t="shared" si="330"/>
        <v>0</v>
      </c>
      <c r="AP880">
        <f t="shared" si="330"/>
        <v>0</v>
      </c>
      <c r="AQ880">
        <f t="shared" si="330"/>
        <v>0</v>
      </c>
      <c r="AR880">
        <f t="shared" si="330"/>
        <v>0</v>
      </c>
      <c r="AS880">
        <f t="shared" si="330"/>
        <v>0</v>
      </c>
      <c r="AT880">
        <f t="shared" si="330"/>
        <v>0</v>
      </c>
      <c r="AV880" s="25">
        <f t="shared" si="332"/>
        <v>45.171769645733413</v>
      </c>
      <c r="AW880" s="25">
        <f t="shared" si="332"/>
        <v>127.04522300052373</v>
      </c>
      <c r="AX880" s="25">
        <f t="shared" si="332"/>
        <v>364.41551061754836</v>
      </c>
      <c r="AY880" s="25">
        <f t="shared" si="332"/>
        <v>1052.6074841407044</v>
      </c>
      <c r="AZ880" s="25">
        <f t="shared" si="332"/>
        <v>3047.8369510477814</v>
      </c>
      <c r="BA880" s="25">
        <f t="shared" si="332"/>
        <v>8832.473765734987</v>
      </c>
      <c r="BB880" s="25">
        <f t="shared" si="332"/>
        <v>25603.488645394966</v>
      </c>
      <c r="BC880" s="25">
        <f t="shared" si="332"/>
        <v>74226.582731377712</v>
      </c>
      <c r="BD880" s="25">
        <f t="shared" si="332"/>
        <v>215196.30313641208</v>
      </c>
      <c r="BE880" s="25">
        <f t="shared" si="332"/>
        <v>623900.48876334867</v>
      </c>
      <c r="BF880" s="25">
        <f t="shared" si="331"/>
        <v>1808829.499539858</v>
      </c>
      <c r="BG880" s="25">
        <f t="shared" si="331"/>
        <v>5244215.8008228196</v>
      </c>
      <c r="BH880" s="25">
        <f t="shared" si="331"/>
        <v>15204204.063164905</v>
      </c>
      <c r="BI880" s="25">
        <f t="shared" si="331"/>
        <v>44080539.207467429</v>
      </c>
      <c r="BJ880" s="25">
        <f t="shared" si="331"/>
        <v>127799787.60445273</v>
      </c>
      <c r="BK880" s="25">
        <f t="shared" si="331"/>
        <v>370521466.69325632</v>
      </c>
      <c r="BL880" s="25">
        <f t="shared" si="331"/>
        <v>1074228375.5313194</v>
      </c>
      <c r="BM880" s="25">
        <f t="shared" si="331"/>
        <v>3114439268.1283507</v>
      </c>
      <c r="BN880" s="25">
        <f t="shared" si="331"/>
        <v>9029487754.9259262</v>
      </c>
    </row>
    <row r="881" spans="2:66" x14ac:dyDescent="0.3">
      <c r="B881" s="73"/>
      <c r="H881" s="59">
        <f t="shared" si="333"/>
        <v>0</v>
      </c>
      <c r="I881" s="77">
        <f t="shared" si="318"/>
        <v>0</v>
      </c>
      <c r="J881">
        <f t="shared" si="329"/>
        <v>0</v>
      </c>
      <c r="K881">
        <f t="shared" si="329"/>
        <v>0</v>
      </c>
      <c r="L881">
        <f t="shared" si="329"/>
        <v>0</v>
      </c>
      <c r="M881">
        <f t="shared" si="327"/>
        <v>0</v>
      </c>
      <c r="N881">
        <f t="shared" si="327"/>
        <v>0</v>
      </c>
      <c r="O881">
        <f t="shared" si="327"/>
        <v>0</v>
      </c>
      <c r="P881">
        <f t="shared" si="327"/>
        <v>0</v>
      </c>
      <c r="Q881">
        <f t="shared" si="327"/>
        <v>0</v>
      </c>
      <c r="R881">
        <f t="shared" si="327"/>
        <v>0</v>
      </c>
      <c r="S881">
        <f t="shared" si="327"/>
        <v>0</v>
      </c>
      <c r="T881">
        <f t="shared" si="327"/>
        <v>0</v>
      </c>
      <c r="U881">
        <f t="shared" si="327"/>
        <v>0</v>
      </c>
      <c r="V881">
        <f t="shared" si="327"/>
        <v>0</v>
      </c>
      <c r="W881">
        <f t="shared" si="327"/>
        <v>0</v>
      </c>
      <c r="X881">
        <f t="shared" si="327"/>
        <v>0</v>
      </c>
      <c r="Y881">
        <f t="shared" si="327"/>
        <v>0</v>
      </c>
      <c r="Z881">
        <f t="shared" si="327"/>
        <v>0</v>
      </c>
      <c r="AA881">
        <f t="shared" si="327"/>
        <v>0</v>
      </c>
      <c r="AC881">
        <f t="shared" si="328"/>
        <v>0</v>
      </c>
      <c r="AD881">
        <f t="shared" si="328"/>
        <v>0</v>
      </c>
      <c r="AE881">
        <f t="shared" si="328"/>
        <v>0</v>
      </c>
      <c r="AF881">
        <f t="shared" si="328"/>
        <v>0</v>
      </c>
      <c r="AG881">
        <f t="shared" si="328"/>
        <v>0</v>
      </c>
      <c r="AH881">
        <f t="shared" si="328"/>
        <v>0</v>
      </c>
      <c r="AI881">
        <f t="shared" si="326"/>
        <v>0</v>
      </c>
      <c r="AJ881">
        <f t="shared" si="326"/>
        <v>0</v>
      </c>
      <c r="AK881">
        <f t="shared" si="326"/>
        <v>0</v>
      </c>
      <c r="AL881">
        <f t="shared" si="326"/>
        <v>0</v>
      </c>
      <c r="AM881">
        <f t="shared" si="326"/>
        <v>0</v>
      </c>
      <c r="AN881">
        <f t="shared" si="326"/>
        <v>0</v>
      </c>
      <c r="AO881">
        <f t="shared" si="330"/>
        <v>0</v>
      </c>
      <c r="AP881">
        <f t="shared" si="330"/>
        <v>0</v>
      </c>
      <c r="AQ881">
        <f t="shared" si="330"/>
        <v>0</v>
      </c>
      <c r="AR881">
        <f t="shared" si="330"/>
        <v>0</v>
      </c>
      <c r="AS881">
        <f t="shared" si="330"/>
        <v>0</v>
      </c>
      <c r="AT881">
        <f t="shared" si="330"/>
        <v>0</v>
      </c>
      <c r="AV881" s="25">
        <f t="shared" si="332"/>
        <v>45.171769645733413</v>
      </c>
      <c r="AW881" s="25">
        <f t="shared" si="332"/>
        <v>127.04522300052373</v>
      </c>
      <c r="AX881" s="25">
        <f t="shared" si="332"/>
        <v>364.41551061754836</v>
      </c>
      <c r="AY881" s="25">
        <f t="shared" si="332"/>
        <v>1052.6074841407044</v>
      </c>
      <c r="AZ881" s="25">
        <f t="shared" si="332"/>
        <v>3047.8369510477814</v>
      </c>
      <c r="BA881" s="25">
        <f t="shared" si="332"/>
        <v>8832.473765734987</v>
      </c>
      <c r="BB881" s="25">
        <f t="shared" si="332"/>
        <v>25603.488645394966</v>
      </c>
      <c r="BC881" s="25">
        <f t="shared" si="332"/>
        <v>74226.582731377712</v>
      </c>
      <c r="BD881" s="25">
        <f t="shared" si="332"/>
        <v>215196.30313641208</v>
      </c>
      <c r="BE881" s="25">
        <f t="shared" si="332"/>
        <v>623900.48876334867</v>
      </c>
      <c r="BF881" s="25">
        <f t="shared" si="331"/>
        <v>1808829.499539858</v>
      </c>
      <c r="BG881" s="25">
        <f t="shared" si="331"/>
        <v>5244215.8008228196</v>
      </c>
      <c r="BH881" s="25">
        <f t="shared" si="331"/>
        <v>15204204.063164905</v>
      </c>
      <c r="BI881" s="25">
        <f t="shared" si="331"/>
        <v>44080539.207467429</v>
      </c>
      <c r="BJ881" s="25">
        <f t="shared" si="331"/>
        <v>127799787.60445273</v>
      </c>
      <c r="BK881" s="25">
        <f t="shared" si="331"/>
        <v>370521466.69325632</v>
      </c>
      <c r="BL881" s="25">
        <f t="shared" si="331"/>
        <v>1074228375.5313194</v>
      </c>
      <c r="BM881" s="25">
        <f t="shared" si="331"/>
        <v>3114439268.1283507</v>
      </c>
      <c r="BN881" s="25">
        <f t="shared" si="331"/>
        <v>9029487754.9259262</v>
      </c>
    </row>
    <row r="882" spans="2:66" x14ac:dyDescent="0.3">
      <c r="B882" s="73"/>
      <c r="H882" s="59">
        <f t="shared" si="333"/>
        <v>0</v>
      </c>
      <c r="I882" s="77">
        <f t="shared" si="318"/>
        <v>0</v>
      </c>
      <c r="J882">
        <f t="shared" si="329"/>
        <v>0</v>
      </c>
      <c r="K882">
        <f t="shared" si="329"/>
        <v>0</v>
      </c>
      <c r="L882">
        <f t="shared" si="329"/>
        <v>0</v>
      </c>
      <c r="M882">
        <f t="shared" si="329"/>
        <v>0</v>
      </c>
      <c r="N882">
        <f t="shared" si="329"/>
        <v>0</v>
      </c>
      <c r="O882">
        <f t="shared" si="329"/>
        <v>0</v>
      </c>
      <c r="P882">
        <f t="shared" si="329"/>
        <v>0</v>
      </c>
      <c r="Q882">
        <f t="shared" si="329"/>
        <v>0</v>
      </c>
      <c r="R882">
        <f t="shared" si="329"/>
        <v>0</v>
      </c>
      <c r="S882">
        <f t="shared" si="329"/>
        <v>0</v>
      </c>
      <c r="T882">
        <f t="shared" si="329"/>
        <v>0</v>
      </c>
      <c r="U882">
        <f t="shared" si="329"/>
        <v>0</v>
      </c>
      <c r="V882">
        <f t="shared" si="329"/>
        <v>0</v>
      </c>
      <c r="W882">
        <f t="shared" si="329"/>
        <v>0</v>
      </c>
      <c r="X882">
        <f t="shared" si="329"/>
        <v>0</v>
      </c>
      <c r="Y882">
        <f t="shared" si="329"/>
        <v>0</v>
      </c>
      <c r="Z882">
        <f t="shared" ref="Z882:AA945" si="334">IF(AND(Z$10&lt;=$D882,$D882&lt;AA$10)=TRUE,(Z$9*100+100*($D882-Z$10)/(AA$10-Z$10)),0)</f>
        <v>0</v>
      </c>
      <c r="AA882">
        <f t="shared" si="334"/>
        <v>0</v>
      </c>
      <c r="AC882">
        <f t="shared" si="328"/>
        <v>0</v>
      </c>
      <c r="AD882">
        <f t="shared" si="328"/>
        <v>0</v>
      </c>
      <c r="AE882">
        <f t="shared" si="328"/>
        <v>0</v>
      </c>
      <c r="AF882">
        <f t="shared" si="328"/>
        <v>0</v>
      </c>
      <c r="AG882">
        <f t="shared" si="328"/>
        <v>0</v>
      </c>
      <c r="AH882">
        <f t="shared" si="328"/>
        <v>0</v>
      </c>
      <c r="AI882">
        <f t="shared" si="326"/>
        <v>0</v>
      </c>
      <c r="AJ882">
        <f t="shared" si="326"/>
        <v>0</v>
      </c>
      <c r="AK882">
        <f t="shared" si="326"/>
        <v>0</v>
      </c>
      <c r="AL882">
        <f t="shared" si="326"/>
        <v>0</v>
      </c>
      <c r="AM882">
        <f t="shared" si="326"/>
        <v>0</v>
      </c>
      <c r="AN882">
        <f t="shared" si="326"/>
        <v>0</v>
      </c>
      <c r="AO882">
        <f t="shared" si="330"/>
        <v>0</v>
      </c>
      <c r="AP882">
        <f t="shared" si="330"/>
        <v>0</v>
      </c>
      <c r="AQ882">
        <f t="shared" si="330"/>
        <v>0</v>
      </c>
      <c r="AR882">
        <f t="shared" si="330"/>
        <v>0</v>
      </c>
      <c r="AS882">
        <f t="shared" si="330"/>
        <v>0</v>
      </c>
      <c r="AT882">
        <f t="shared" si="330"/>
        <v>0</v>
      </c>
      <c r="AV882" s="25">
        <f t="shared" si="332"/>
        <v>45.171769645733413</v>
      </c>
      <c r="AW882" s="25">
        <f t="shared" si="332"/>
        <v>127.04522300052373</v>
      </c>
      <c r="AX882" s="25">
        <f t="shared" si="332"/>
        <v>364.41551061754836</v>
      </c>
      <c r="AY882" s="25">
        <f t="shared" si="332"/>
        <v>1052.6074841407044</v>
      </c>
      <c r="AZ882" s="25">
        <f t="shared" si="332"/>
        <v>3047.8369510477814</v>
      </c>
      <c r="BA882" s="25">
        <f t="shared" si="332"/>
        <v>8832.473765734987</v>
      </c>
      <c r="BB882" s="25">
        <f t="shared" si="332"/>
        <v>25603.488645394966</v>
      </c>
      <c r="BC882" s="25">
        <f t="shared" si="332"/>
        <v>74226.582731377712</v>
      </c>
      <c r="BD882" s="25">
        <f t="shared" si="332"/>
        <v>215196.30313641208</v>
      </c>
      <c r="BE882" s="25">
        <f t="shared" si="332"/>
        <v>623900.48876334867</v>
      </c>
      <c r="BF882" s="25">
        <f t="shared" si="331"/>
        <v>1808829.499539858</v>
      </c>
      <c r="BG882" s="25">
        <f t="shared" si="331"/>
        <v>5244215.8008228196</v>
      </c>
      <c r="BH882" s="25">
        <f t="shared" si="331"/>
        <v>15204204.063164905</v>
      </c>
      <c r="BI882" s="25">
        <f t="shared" si="331"/>
        <v>44080539.207467429</v>
      </c>
      <c r="BJ882" s="25">
        <f t="shared" si="331"/>
        <v>127799787.60445273</v>
      </c>
      <c r="BK882" s="25">
        <f t="shared" si="331"/>
        <v>370521466.69325632</v>
      </c>
      <c r="BL882" s="25">
        <f t="shared" si="331"/>
        <v>1074228375.5313194</v>
      </c>
      <c r="BM882" s="25">
        <f t="shared" si="331"/>
        <v>3114439268.1283507</v>
      </c>
      <c r="BN882" s="25">
        <f t="shared" si="331"/>
        <v>9029487754.9259262</v>
      </c>
    </row>
    <row r="883" spans="2:66" x14ac:dyDescent="0.3">
      <c r="B883" s="73"/>
      <c r="H883" s="59">
        <f t="shared" si="333"/>
        <v>0</v>
      </c>
      <c r="I883" s="77">
        <f t="shared" si="318"/>
        <v>0</v>
      </c>
      <c r="J883">
        <f t="shared" si="329"/>
        <v>0</v>
      </c>
      <c r="K883">
        <f t="shared" si="329"/>
        <v>0</v>
      </c>
      <c r="L883">
        <f t="shared" si="329"/>
        <v>0</v>
      </c>
      <c r="M883">
        <f t="shared" si="329"/>
        <v>0</v>
      </c>
      <c r="N883">
        <f t="shared" si="329"/>
        <v>0</v>
      </c>
      <c r="O883">
        <f t="shared" si="329"/>
        <v>0</v>
      </c>
      <c r="P883">
        <f t="shared" si="329"/>
        <v>0</v>
      </c>
      <c r="Q883">
        <f t="shared" si="329"/>
        <v>0</v>
      </c>
      <c r="R883">
        <f t="shared" si="329"/>
        <v>0</v>
      </c>
      <c r="S883">
        <f t="shared" si="329"/>
        <v>0</v>
      </c>
      <c r="T883">
        <f t="shared" si="329"/>
        <v>0</v>
      </c>
      <c r="U883">
        <f t="shared" si="329"/>
        <v>0</v>
      </c>
      <c r="V883">
        <f t="shared" si="329"/>
        <v>0</v>
      </c>
      <c r="W883">
        <f t="shared" si="329"/>
        <v>0</v>
      </c>
      <c r="X883">
        <f t="shared" si="329"/>
        <v>0</v>
      </c>
      <c r="Y883">
        <f t="shared" si="329"/>
        <v>0</v>
      </c>
      <c r="Z883">
        <f t="shared" si="334"/>
        <v>0</v>
      </c>
      <c r="AA883">
        <f t="shared" si="334"/>
        <v>0</v>
      </c>
      <c r="AC883">
        <f t="shared" si="328"/>
        <v>0</v>
      </c>
      <c r="AD883">
        <f t="shared" si="328"/>
        <v>0</v>
      </c>
      <c r="AE883">
        <f t="shared" si="328"/>
        <v>0</v>
      </c>
      <c r="AF883">
        <f t="shared" si="328"/>
        <v>0</v>
      </c>
      <c r="AG883">
        <f t="shared" si="328"/>
        <v>0</v>
      </c>
      <c r="AH883">
        <f t="shared" si="328"/>
        <v>0</v>
      </c>
      <c r="AI883">
        <f t="shared" si="326"/>
        <v>0</v>
      </c>
      <c r="AJ883">
        <f t="shared" si="326"/>
        <v>0</v>
      </c>
      <c r="AK883">
        <f t="shared" si="326"/>
        <v>0</v>
      </c>
      <c r="AL883">
        <f t="shared" si="326"/>
        <v>0</v>
      </c>
      <c r="AM883">
        <f t="shared" si="326"/>
        <v>0</v>
      </c>
      <c r="AN883">
        <f t="shared" si="326"/>
        <v>0</v>
      </c>
      <c r="AO883">
        <f t="shared" si="330"/>
        <v>0</v>
      </c>
      <c r="AP883">
        <f t="shared" si="330"/>
        <v>0</v>
      </c>
      <c r="AQ883">
        <f t="shared" si="330"/>
        <v>0</v>
      </c>
      <c r="AR883">
        <f t="shared" si="330"/>
        <v>0</v>
      </c>
      <c r="AS883">
        <f t="shared" si="330"/>
        <v>0</v>
      </c>
      <c r="AT883">
        <f t="shared" si="330"/>
        <v>0</v>
      </c>
      <c r="AV883" s="25">
        <f t="shared" si="332"/>
        <v>45.171769645733413</v>
      </c>
      <c r="AW883" s="25">
        <f t="shared" si="332"/>
        <v>127.04522300052373</v>
      </c>
      <c r="AX883" s="25">
        <f t="shared" si="332"/>
        <v>364.41551061754836</v>
      </c>
      <c r="AY883" s="25">
        <f t="shared" si="332"/>
        <v>1052.6074841407044</v>
      </c>
      <c r="AZ883" s="25">
        <f t="shared" si="332"/>
        <v>3047.8369510477814</v>
      </c>
      <c r="BA883" s="25">
        <f t="shared" si="332"/>
        <v>8832.473765734987</v>
      </c>
      <c r="BB883" s="25">
        <f t="shared" si="332"/>
        <v>25603.488645394966</v>
      </c>
      <c r="BC883" s="25">
        <f t="shared" si="332"/>
        <v>74226.582731377712</v>
      </c>
      <c r="BD883" s="25">
        <f t="shared" si="332"/>
        <v>215196.30313641208</v>
      </c>
      <c r="BE883" s="25">
        <f t="shared" si="332"/>
        <v>623900.48876334867</v>
      </c>
      <c r="BF883" s="25">
        <f t="shared" si="331"/>
        <v>1808829.499539858</v>
      </c>
      <c r="BG883" s="25">
        <f t="shared" si="331"/>
        <v>5244215.8008228196</v>
      </c>
      <c r="BH883" s="25">
        <f t="shared" si="331"/>
        <v>15204204.063164905</v>
      </c>
      <c r="BI883" s="25">
        <f t="shared" si="331"/>
        <v>44080539.207467429</v>
      </c>
      <c r="BJ883" s="25">
        <f t="shared" si="331"/>
        <v>127799787.60445273</v>
      </c>
      <c r="BK883" s="25">
        <f t="shared" si="331"/>
        <v>370521466.69325632</v>
      </c>
      <c r="BL883" s="25">
        <f t="shared" si="331"/>
        <v>1074228375.5313194</v>
      </c>
      <c r="BM883" s="25">
        <f t="shared" si="331"/>
        <v>3114439268.1283507</v>
      </c>
      <c r="BN883" s="25">
        <f t="shared" si="331"/>
        <v>9029487754.9259262</v>
      </c>
    </row>
    <row r="884" spans="2:66" x14ac:dyDescent="0.3">
      <c r="B884" s="73"/>
      <c r="H884" s="59">
        <f t="shared" si="333"/>
        <v>0</v>
      </c>
      <c r="I884" s="77">
        <f t="shared" si="318"/>
        <v>0</v>
      </c>
      <c r="J884">
        <f t="shared" si="329"/>
        <v>0</v>
      </c>
      <c r="K884">
        <f t="shared" si="329"/>
        <v>0</v>
      </c>
      <c r="L884">
        <f t="shared" si="329"/>
        <v>0</v>
      </c>
      <c r="M884">
        <f t="shared" si="329"/>
        <v>0</v>
      </c>
      <c r="N884">
        <f t="shared" si="329"/>
        <v>0</v>
      </c>
      <c r="O884">
        <f t="shared" si="329"/>
        <v>0</v>
      </c>
      <c r="P884">
        <f t="shared" si="329"/>
        <v>0</v>
      </c>
      <c r="Q884">
        <f t="shared" si="329"/>
        <v>0</v>
      </c>
      <c r="R884">
        <f t="shared" si="329"/>
        <v>0</v>
      </c>
      <c r="S884">
        <f t="shared" si="329"/>
        <v>0</v>
      </c>
      <c r="T884">
        <f t="shared" si="329"/>
        <v>0</v>
      </c>
      <c r="U884">
        <f t="shared" si="329"/>
        <v>0</v>
      </c>
      <c r="V884">
        <f t="shared" si="329"/>
        <v>0</v>
      </c>
      <c r="W884">
        <f t="shared" si="329"/>
        <v>0</v>
      </c>
      <c r="X884">
        <f t="shared" si="329"/>
        <v>0</v>
      </c>
      <c r="Y884">
        <f t="shared" si="329"/>
        <v>0</v>
      </c>
      <c r="Z884">
        <f t="shared" si="334"/>
        <v>0</v>
      </c>
      <c r="AA884">
        <f t="shared" si="334"/>
        <v>0</v>
      </c>
      <c r="AC884">
        <f t="shared" si="328"/>
        <v>0</v>
      </c>
      <c r="AD884">
        <f t="shared" si="328"/>
        <v>0</v>
      </c>
      <c r="AE884">
        <f t="shared" si="328"/>
        <v>0</v>
      </c>
      <c r="AF884">
        <f t="shared" si="328"/>
        <v>0</v>
      </c>
      <c r="AG884">
        <f t="shared" si="328"/>
        <v>0</v>
      </c>
      <c r="AH884">
        <f t="shared" si="328"/>
        <v>0</v>
      </c>
      <c r="AI884">
        <f t="shared" si="326"/>
        <v>0</v>
      </c>
      <c r="AJ884">
        <f t="shared" si="326"/>
        <v>0</v>
      </c>
      <c r="AK884">
        <f t="shared" si="326"/>
        <v>0</v>
      </c>
      <c r="AL884">
        <f t="shared" si="326"/>
        <v>0</v>
      </c>
      <c r="AM884">
        <f t="shared" si="326"/>
        <v>0</v>
      </c>
      <c r="AN884">
        <f t="shared" si="326"/>
        <v>0</v>
      </c>
      <c r="AO884">
        <f t="shared" si="330"/>
        <v>0</v>
      </c>
      <c r="AP884">
        <f t="shared" si="330"/>
        <v>0</v>
      </c>
      <c r="AQ884">
        <f t="shared" si="330"/>
        <v>0</v>
      </c>
      <c r="AR884">
        <f t="shared" si="330"/>
        <v>0</v>
      </c>
      <c r="AS884">
        <f t="shared" si="330"/>
        <v>0</v>
      </c>
      <c r="AT884">
        <f t="shared" si="330"/>
        <v>0</v>
      </c>
      <c r="AV884" s="25">
        <f t="shared" si="332"/>
        <v>45.171769645733413</v>
      </c>
      <c r="AW884" s="25">
        <f t="shared" si="332"/>
        <v>127.04522300052373</v>
      </c>
      <c r="AX884" s="25">
        <f t="shared" si="332"/>
        <v>364.41551061754836</v>
      </c>
      <c r="AY884" s="25">
        <f t="shared" si="332"/>
        <v>1052.6074841407044</v>
      </c>
      <c r="AZ884" s="25">
        <f t="shared" si="332"/>
        <v>3047.8369510477814</v>
      </c>
      <c r="BA884" s="25">
        <f t="shared" si="332"/>
        <v>8832.473765734987</v>
      </c>
      <c r="BB884" s="25">
        <f t="shared" si="332"/>
        <v>25603.488645394966</v>
      </c>
      <c r="BC884" s="25">
        <f t="shared" si="332"/>
        <v>74226.582731377712</v>
      </c>
      <c r="BD884" s="25">
        <f t="shared" si="332"/>
        <v>215196.30313641208</v>
      </c>
      <c r="BE884" s="25">
        <f t="shared" si="332"/>
        <v>623900.48876334867</v>
      </c>
      <c r="BF884" s="25">
        <f t="shared" si="331"/>
        <v>1808829.499539858</v>
      </c>
      <c r="BG884" s="25">
        <f t="shared" si="331"/>
        <v>5244215.8008228196</v>
      </c>
      <c r="BH884" s="25">
        <f t="shared" si="331"/>
        <v>15204204.063164905</v>
      </c>
      <c r="BI884" s="25">
        <f t="shared" si="331"/>
        <v>44080539.207467429</v>
      </c>
      <c r="BJ884" s="25">
        <f t="shared" si="331"/>
        <v>127799787.60445273</v>
      </c>
      <c r="BK884" s="25">
        <f t="shared" si="331"/>
        <v>370521466.69325632</v>
      </c>
      <c r="BL884" s="25">
        <f t="shared" si="331"/>
        <v>1074228375.5313194</v>
      </c>
      <c r="BM884" s="25">
        <f t="shared" si="331"/>
        <v>3114439268.1283507</v>
      </c>
      <c r="BN884" s="25">
        <f t="shared" si="331"/>
        <v>9029487754.9259262</v>
      </c>
    </row>
    <row r="885" spans="2:66" x14ac:dyDescent="0.3">
      <c r="B885" s="73"/>
      <c r="H885" s="59">
        <f t="shared" si="333"/>
        <v>0</v>
      </c>
      <c r="I885" s="77">
        <f t="shared" si="318"/>
        <v>0</v>
      </c>
      <c r="J885">
        <f t="shared" si="329"/>
        <v>0</v>
      </c>
      <c r="K885">
        <f t="shared" si="329"/>
        <v>0</v>
      </c>
      <c r="L885">
        <f t="shared" si="329"/>
        <v>0</v>
      </c>
      <c r="M885">
        <f t="shared" si="329"/>
        <v>0</v>
      </c>
      <c r="N885">
        <f t="shared" si="329"/>
        <v>0</v>
      </c>
      <c r="O885">
        <f t="shared" si="329"/>
        <v>0</v>
      </c>
      <c r="P885">
        <f t="shared" si="329"/>
        <v>0</v>
      </c>
      <c r="Q885">
        <f t="shared" si="329"/>
        <v>0</v>
      </c>
      <c r="R885">
        <f t="shared" si="329"/>
        <v>0</v>
      </c>
      <c r="S885">
        <f t="shared" si="329"/>
        <v>0</v>
      </c>
      <c r="T885">
        <f t="shared" si="329"/>
        <v>0</v>
      </c>
      <c r="U885">
        <f t="shared" si="329"/>
        <v>0</v>
      </c>
      <c r="V885">
        <f t="shared" si="329"/>
        <v>0</v>
      </c>
      <c r="W885">
        <f t="shared" si="329"/>
        <v>0</v>
      </c>
      <c r="X885">
        <f t="shared" si="329"/>
        <v>0</v>
      </c>
      <c r="Y885">
        <f t="shared" si="329"/>
        <v>0</v>
      </c>
      <c r="Z885">
        <f t="shared" si="334"/>
        <v>0</v>
      </c>
      <c r="AA885">
        <f t="shared" si="334"/>
        <v>0</v>
      </c>
      <c r="AC885">
        <f t="shared" si="328"/>
        <v>0</v>
      </c>
      <c r="AD885">
        <f t="shared" si="328"/>
        <v>0</v>
      </c>
      <c r="AE885">
        <f t="shared" si="328"/>
        <v>0</v>
      </c>
      <c r="AF885">
        <f t="shared" si="328"/>
        <v>0</v>
      </c>
      <c r="AG885">
        <f t="shared" si="328"/>
        <v>0</v>
      </c>
      <c r="AH885">
        <f t="shared" si="328"/>
        <v>0</v>
      </c>
      <c r="AI885">
        <f t="shared" si="326"/>
        <v>0</v>
      </c>
      <c r="AJ885">
        <f t="shared" si="326"/>
        <v>0</v>
      </c>
      <c r="AK885">
        <f t="shared" si="326"/>
        <v>0</v>
      </c>
      <c r="AL885">
        <f t="shared" si="326"/>
        <v>0</v>
      </c>
      <c r="AM885">
        <f t="shared" si="326"/>
        <v>0</v>
      </c>
      <c r="AN885">
        <f t="shared" si="326"/>
        <v>0</v>
      </c>
      <c r="AO885">
        <f t="shared" si="330"/>
        <v>0</v>
      </c>
      <c r="AP885">
        <f t="shared" si="330"/>
        <v>0</v>
      </c>
      <c r="AQ885">
        <f t="shared" si="330"/>
        <v>0</v>
      </c>
      <c r="AR885">
        <f t="shared" si="330"/>
        <v>0</v>
      </c>
      <c r="AS885">
        <f t="shared" si="330"/>
        <v>0</v>
      </c>
      <c r="AT885">
        <f t="shared" si="330"/>
        <v>0</v>
      </c>
      <c r="AV885" s="25">
        <f t="shared" si="332"/>
        <v>45.171769645733413</v>
      </c>
      <c r="AW885" s="25">
        <f t="shared" si="332"/>
        <v>127.04522300052373</v>
      </c>
      <c r="AX885" s="25">
        <f t="shared" si="332"/>
        <v>364.41551061754836</v>
      </c>
      <c r="AY885" s="25">
        <f t="shared" si="332"/>
        <v>1052.6074841407044</v>
      </c>
      <c r="AZ885" s="25">
        <f t="shared" si="332"/>
        <v>3047.8369510477814</v>
      </c>
      <c r="BA885" s="25">
        <f t="shared" si="332"/>
        <v>8832.473765734987</v>
      </c>
      <c r="BB885" s="25">
        <f t="shared" si="332"/>
        <v>25603.488645394966</v>
      </c>
      <c r="BC885" s="25">
        <f t="shared" si="332"/>
        <v>74226.582731377712</v>
      </c>
      <c r="BD885" s="25">
        <f t="shared" si="332"/>
        <v>215196.30313641208</v>
      </c>
      <c r="BE885" s="25">
        <f t="shared" si="332"/>
        <v>623900.48876334867</v>
      </c>
      <c r="BF885" s="25">
        <f t="shared" si="331"/>
        <v>1808829.499539858</v>
      </c>
      <c r="BG885" s="25">
        <f t="shared" si="331"/>
        <v>5244215.8008228196</v>
      </c>
      <c r="BH885" s="25">
        <f t="shared" si="331"/>
        <v>15204204.063164905</v>
      </c>
      <c r="BI885" s="25">
        <f t="shared" si="331"/>
        <v>44080539.207467429</v>
      </c>
      <c r="BJ885" s="25">
        <f t="shared" si="331"/>
        <v>127799787.60445273</v>
      </c>
      <c r="BK885" s="25">
        <f t="shared" si="331"/>
        <v>370521466.69325632</v>
      </c>
      <c r="BL885" s="25">
        <f t="shared" si="331"/>
        <v>1074228375.5313194</v>
      </c>
      <c r="BM885" s="25">
        <f t="shared" si="331"/>
        <v>3114439268.1283507</v>
      </c>
      <c r="BN885" s="25">
        <f t="shared" si="331"/>
        <v>9029487754.9259262</v>
      </c>
    </row>
    <row r="886" spans="2:66" x14ac:dyDescent="0.3">
      <c r="B886" s="73"/>
      <c r="H886" s="59">
        <f t="shared" si="333"/>
        <v>0</v>
      </c>
      <c r="I886" s="77">
        <f t="shared" si="318"/>
        <v>0</v>
      </c>
      <c r="J886">
        <f t="shared" si="329"/>
        <v>0</v>
      </c>
      <c r="K886">
        <f t="shared" si="329"/>
        <v>0</v>
      </c>
      <c r="L886">
        <f t="shared" si="329"/>
        <v>0</v>
      </c>
      <c r="M886">
        <f t="shared" si="329"/>
        <v>0</v>
      </c>
      <c r="N886">
        <f t="shared" si="329"/>
        <v>0</v>
      </c>
      <c r="O886">
        <f t="shared" si="329"/>
        <v>0</v>
      </c>
      <c r="P886">
        <f t="shared" si="329"/>
        <v>0</v>
      </c>
      <c r="Q886">
        <f t="shared" si="329"/>
        <v>0</v>
      </c>
      <c r="R886">
        <f t="shared" si="329"/>
        <v>0</v>
      </c>
      <c r="S886">
        <f t="shared" si="329"/>
        <v>0</v>
      </c>
      <c r="T886">
        <f t="shared" si="329"/>
        <v>0</v>
      </c>
      <c r="U886">
        <f t="shared" si="329"/>
        <v>0</v>
      </c>
      <c r="V886">
        <f t="shared" si="329"/>
        <v>0</v>
      </c>
      <c r="W886">
        <f t="shared" si="329"/>
        <v>0</v>
      </c>
      <c r="X886">
        <f t="shared" si="329"/>
        <v>0</v>
      </c>
      <c r="Y886">
        <f t="shared" si="329"/>
        <v>0</v>
      </c>
      <c r="Z886">
        <f t="shared" si="334"/>
        <v>0</v>
      </c>
      <c r="AA886">
        <f t="shared" si="334"/>
        <v>0</v>
      </c>
      <c r="AC886">
        <f t="shared" si="328"/>
        <v>0</v>
      </c>
      <c r="AD886">
        <f t="shared" si="328"/>
        <v>0</v>
      </c>
      <c r="AE886">
        <f t="shared" si="328"/>
        <v>0</v>
      </c>
      <c r="AF886">
        <f t="shared" si="328"/>
        <v>0</v>
      </c>
      <c r="AG886">
        <f t="shared" si="328"/>
        <v>0</v>
      </c>
      <c r="AH886">
        <f t="shared" si="328"/>
        <v>0</v>
      </c>
      <c r="AI886">
        <f t="shared" si="326"/>
        <v>0</v>
      </c>
      <c r="AJ886">
        <f t="shared" si="326"/>
        <v>0</v>
      </c>
      <c r="AK886">
        <f t="shared" si="326"/>
        <v>0</v>
      </c>
      <c r="AL886">
        <f t="shared" si="326"/>
        <v>0</v>
      </c>
      <c r="AM886">
        <f t="shared" si="326"/>
        <v>0</v>
      </c>
      <c r="AN886">
        <f t="shared" si="326"/>
        <v>0</v>
      </c>
      <c r="AO886">
        <f t="shared" si="330"/>
        <v>0</v>
      </c>
      <c r="AP886">
        <f t="shared" si="330"/>
        <v>0</v>
      </c>
      <c r="AQ886">
        <f t="shared" si="330"/>
        <v>0</v>
      </c>
      <c r="AR886">
        <f t="shared" si="330"/>
        <v>0</v>
      </c>
      <c r="AS886">
        <f t="shared" si="330"/>
        <v>0</v>
      </c>
      <c r="AT886">
        <f t="shared" si="330"/>
        <v>0</v>
      </c>
      <c r="AV886" s="25">
        <f t="shared" si="332"/>
        <v>45.171769645733413</v>
      </c>
      <c r="AW886" s="25">
        <f t="shared" si="332"/>
        <v>127.04522300052373</v>
      </c>
      <c r="AX886" s="25">
        <f t="shared" si="332"/>
        <v>364.41551061754836</v>
      </c>
      <c r="AY886" s="25">
        <f t="shared" si="332"/>
        <v>1052.6074841407044</v>
      </c>
      <c r="AZ886" s="25">
        <f t="shared" si="332"/>
        <v>3047.8369510477814</v>
      </c>
      <c r="BA886" s="25">
        <f t="shared" si="332"/>
        <v>8832.473765734987</v>
      </c>
      <c r="BB886" s="25">
        <f t="shared" si="332"/>
        <v>25603.488645394966</v>
      </c>
      <c r="BC886" s="25">
        <f t="shared" si="332"/>
        <v>74226.582731377712</v>
      </c>
      <c r="BD886" s="25">
        <f t="shared" si="332"/>
        <v>215196.30313641208</v>
      </c>
      <c r="BE886" s="25">
        <f t="shared" si="332"/>
        <v>623900.48876334867</v>
      </c>
      <c r="BF886" s="25">
        <f t="shared" si="331"/>
        <v>1808829.499539858</v>
      </c>
      <c r="BG886" s="25">
        <f t="shared" si="331"/>
        <v>5244215.8008228196</v>
      </c>
      <c r="BH886" s="25">
        <f t="shared" si="331"/>
        <v>15204204.063164905</v>
      </c>
      <c r="BI886" s="25">
        <f t="shared" si="331"/>
        <v>44080539.207467429</v>
      </c>
      <c r="BJ886" s="25">
        <f t="shared" si="331"/>
        <v>127799787.60445273</v>
      </c>
      <c r="BK886" s="25">
        <f t="shared" si="331"/>
        <v>370521466.69325632</v>
      </c>
      <c r="BL886" s="25">
        <f t="shared" si="331"/>
        <v>1074228375.5313194</v>
      </c>
      <c r="BM886" s="25">
        <f t="shared" si="331"/>
        <v>3114439268.1283507</v>
      </c>
      <c r="BN886" s="25">
        <f t="shared" si="331"/>
        <v>9029487754.9259262</v>
      </c>
    </row>
    <row r="887" spans="2:66" x14ac:dyDescent="0.3">
      <c r="B887" s="73"/>
      <c r="H887" s="59">
        <f t="shared" si="333"/>
        <v>0</v>
      </c>
      <c r="I887" s="77">
        <f t="shared" si="318"/>
        <v>0</v>
      </c>
      <c r="J887">
        <f t="shared" si="329"/>
        <v>0</v>
      </c>
      <c r="K887">
        <f t="shared" si="329"/>
        <v>0</v>
      </c>
      <c r="L887">
        <f t="shared" si="329"/>
        <v>0</v>
      </c>
      <c r="M887">
        <f t="shared" si="329"/>
        <v>0</v>
      </c>
      <c r="N887">
        <f t="shared" si="329"/>
        <v>0</v>
      </c>
      <c r="O887">
        <f t="shared" si="329"/>
        <v>0</v>
      </c>
      <c r="P887">
        <f t="shared" si="329"/>
        <v>0</v>
      </c>
      <c r="Q887">
        <f t="shared" si="329"/>
        <v>0</v>
      </c>
      <c r="R887">
        <f t="shared" si="329"/>
        <v>0</v>
      </c>
      <c r="S887">
        <f t="shared" si="329"/>
        <v>0</v>
      </c>
      <c r="T887">
        <f t="shared" si="329"/>
        <v>0</v>
      </c>
      <c r="U887">
        <f t="shared" si="329"/>
        <v>0</v>
      </c>
      <c r="V887">
        <f t="shared" si="329"/>
        <v>0</v>
      </c>
      <c r="W887">
        <f t="shared" si="329"/>
        <v>0</v>
      </c>
      <c r="X887">
        <f t="shared" si="329"/>
        <v>0</v>
      </c>
      <c r="Y887">
        <f t="shared" si="329"/>
        <v>0</v>
      </c>
      <c r="Z887">
        <f t="shared" si="334"/>
        <v>0</v>
      </c>
      <c r="AA887">
        <f t="shared" si="334"/>
        <v>0</v>
      </c>
      <c r="AC887">
        <f t="shared" si="328"/>
        <v>0</v>
      </c>
      <c r="AD887">
        <f t="shared" si="328"/>
        <v>0</v>
      </c>
      <c r="AE887">
        <f t="shared" si="328"/>
        <v>0</v>
      </c>
      <c r="AF887">
        <f t="shared" si="328"/>
        <v>0</v>
      </c>
      <c r="AG887">
        <f t="shared" si="328"/>
        <v>0</v>
      </c>
      <c r="AH887">
        <f t="shared" si="328"/>
        <v>0</v>
      </c>
      <c r="AI887">
        <f t="shared" si="326"/>
        <v>0</v>
      </c>
      <c r="AJ887">
        <f t="shared" si="326"/>
        <v>0</v>
      </c>
      <c r="AK887">
        <f t="shared" si="326"/>
        <v>0</v>
      </c>
      <c r="AL887">
        <f t="shared" si="326"/>
        <v>0</v>
      </c>
      <c r="AM887">
        <f t="shared" si="326"/>
        <v>0</v>
      </c>
      <c r="AN887">
        <f t="shared" si="326"/>
        <v>0</v>
      </c>
      <c r="AO887">
        <f t="shared" si="330"/>
        <v>0</v>
      </c>
      <c r="AP887">
        <f t="shared" si="330"/>
        <v>0</v>
      </c>
      <c r="AQ887">
        <f t="shared" si="330"/>
        <v>0</v>
      </c>
      <c r="AR887">
        <f t="shared" si="330"/>
        <v>0</v>
      </c>
      <c r="AS887">
        <f t="shared" si="330"/>
        <v>0</v>
      </c>
      <c r="AT887">
        <f t="shared" si="330"/>
        <v>0</v>
      </c>
      <c r="AV887" s="25">
        <f t="shared" si="332"/>
        <v>45.171769645733413</v>
      </c>
      <c r="AW887" s="25">
        <f t="shared" si="332"/>
        <v>127.04522300052373</v>
      </c>
      <c r="AX887" s="25">
        <f t="shared" si="332"/>
        <v>364.41551061754836</v>
      </c>
      <c r="AY887" s="25">
        <f t="shared" si="332"/>
        <v>1052.6074841407044</v>
      </c>
      <c r="AZ887" s="25">
        <f t="shared" si="332"/>
        <v>3047.8369510477814</v>
      </c>
      <c r="BA887" s="25">
        <f t="shared" si="332"/>
        <v>8832.473765734987</v>
      </c>
      <c r="BB887" s="25">
        <f t="shared" si="332"/>
        <v>25603.488645394966</v>
      </c>
      <c r="BC887" s="25">
        <f t="shared" si="332"/>
        <v>74226.582731377712</v>
      </c>
      <c r="BD887" s="25">
        <f t="shared" si="332"/>
        <v>215196.30313641208</v>
      </c>
      <c r="BE887" s="25">
        <f t="shared" si="332"/>
        <v>623900.48876334867</v>
      </c>
      <c r="BF887" s="25">
        <f t="shared" si="331"/>
        <v>1808829.499539858</v>
      </c>
      <c r="BG887" s="25">
        <f t="shared" si="331"/>
        <v>5244215.8008228196</v>
      </c>
      <c r="BH887" s="25">
        <f t="shared" si="331"/>
        <v>15204204.063164905</v>
      </c>
      <c r="BI887" s="25">
        <f t="shared" si="331"/>
        <v>44080539.207467429</v>
      </c>
      <c r="BJ887" s="25">
        <f t="shared" si="331"/>
        <v>127799787.60445273</v>
      </c>
      <c r="BK887" s="25">
        <f t="shared" si="331"/>
        <v>370521466.69325632</v>
      </c>
      <c r="BL887" s="25">
        <f t="shared" si="331"/>
        <v>1074228375.5313194</v>
      </c>
      <c r="BM887" s="25">
        <f t="shared" si="331"/>
        <v>3114439268.1283507</v>
      </c>
      <c r="BN887" s="25">
        <f t="shared" si="331"/>
        <v>9029487754.9259262</v>
      </c>
    </row>
    <row r="888" spans="2:66" x14ac:dyDescent="0.3">
      <c r="B888" s="73"/>
      <c r="H888" s="59">
        <f t="shared" si="333"/>
        <v>0</v>
      </c>
      <c r="I888" s="77">
        <f t="shared" si="318"/>
        <v>0</v>
      </c>
      <c r="J888">
        <f t="shared" si="329"/>
        <v>0</v>
      </c>
      <c r="K888">
        <f t="shared" si="329"/>
        <v>0</v>
      </c>
      <c r="L888">
        <f t="shared" si="329"/>
        <v>0</v>
      </c>
      <c r="M888">
        <f t="shared" si="329"/>
        <v>0</v>
      </c>
      <c r="N888">
        <f t="shared" si="329"/>
        <v>0</v>
      </c>
      <c r="O888">
        <f t="shared" si="329"/>
        <v>0</v>
      </c>
      <c r="P888">
        <f t="shared" si="329"/>
        <v>0</v>
      </c>
      <c r="Q888">
        <f t="shared" si="329"/>
        <v>0</v>
      </c>
      <c r="R888">
        <f t="shared" si="329"/>
        <v>0</v>
      </c>
      <c r="S888">
        <f t="shared" si="329"/>
        <v>0</v>
      </c>
      <c r="T888">
        <f t="shared" si="329"/>
        <v>0</v>
      </c>
      <c r="U888">
        <f t="shared" si="329"/>
        <v>0</v>
      </c>
      <c r="V888">
        <f t="shared" si="329"/>
        <v>0</v>
      </c>
      <c r="W888">
        <f t="shared" si="329"/>
        <v>0</v>
      </c>
      <c r="X888">
        <f t="shared" si="329"/>
        <v>0</v>
      </c>
      <c r="Y888">
        <f t="shared" si="329"/>
        <v>0</v>
      </c>
      <c r="Z888">
        <f t="shared" si="334"/>
        <v>0</v>
      </c>
      <c r="AA888">
        <f t="shared" si="334"/>
        <v>0</v>
      </c>
      <c r="AC888">
        <f t="shared" si="328"/>
        <v>0</v>
      </c>
      <c r="AD888">
        <f t="shared" si="328"/>
        <v>0</v>
      </c>
      <c r="AE888">
        <f t="shared" si="328"/>
        <v>0</v>
      </c>
      <c r="AF888">
        <f t="shared" si="328"/>
        <v>0</v>
      </c>
      <c r="AG888">
        <f t="shared" si="328"/>
        <v>0</v>
      </c>
      <c r="AH888">
        <f t="shared" si="328"/>
        <v>0</v>
      </c>
      <c r="AI888">
        <f t="shared" si="326"/>
        <v>0</v>
      </c>
      <c r="AJ888">
        <f t="shared" si="326"/>
        <v>0</v>
      </c>
      <c r="AK888">
        <f t="shared" si="326"/>
        <v>0</v>
      </c>
      <c r="AL888">
        <f t="shared" si="326"/>
        <v>0</v>
      </c>
      <c r="AM888">
        <f t="shared" si="326"/>
        <v>0</v>
      </c>
      <c r="AN888">
        <f t="shared" si="326"/>
        <v>0</v>
      </c>
      <c r="AO888">
        <f t="shared" si="330"/>
        <v>0</v>
      </c>
      <c r="AP888">
        <f t="shared" si="330"/>
        <v>0</v>
      </c>
      <c r="AQ888">
        <f t="shared" si="330"/>
        <v>0</v>
      </c>
      <c r="AR888">
        <f t="shared" si="330"/>
        <v>0</v>
      </c>
      <c r="AS888">
        <f t="shared" si="330"/>
        <v>0</v>
      </c>
      <c r="AT888">
        <f t="shared" si="330"/>
        <v>0</v>
      </c>
      <c r="AV888" s="25">
        <f t="shared" si="332"/>
        <v>45.171769645733413</v>
      </c>
      <c r="AW888" s="25">
        <f t="shared" si="332"/>
        <v>127.04522300052373</v>
      </c>
      <c r="AX888" s="25">
        <f t="shared" si="332"/>
        <v>364.41551061754836</v>
      </c>
      <c r="AY888" s="25">
        <f t="shared" si="332"/>
        <v>1052.6074841407044</v>
      </c>
      <c r="AZ888" s="25">
        <f t="shared" si="332"/>
        <v>3047.8369510477814</v>
      </c>
      <c r="BA888" s="25">
        <f t="shared" si="332"/>
        <v>8832.473765734987</v>
      </c>
      <c r="BB888" s="25">
        <f t="shared" si="332"/>
        <v>25603.488645394966</v>
      </c>
      <c r="BC888" s="25">
        <f t="shared" si="332"/>
        <v>74226.582731377712</v>
      </c>
      <c r="BD888" s="25">
        <f t="shared" si="332"/>
        <v>215196.30313641208</v>
      </c>
      <c r="BE888" s="25">
        <f t="shared" si="332"/>
        <v>623900.48876334867</v>
      </c>
      <c r="BF888" s="25">
        <f t="shared" si="331"/>
        <v>1808829.499539858</v>
      </c>
      <c r="BG888" s="25">
        <f t="shared" si="331"/>
        <v>5244215.8008228196</v>
      </c>
      <c r="BH888" s="25">
        <f t="shared" si="331"/>
        <v>15204204.063164905</v>
      </c>
      <c r="BI888" s="25">
        <f t="shared" si="331"/>
        <v>44080539.207467429</v>
      </c>
      <c r="BJ888" s="25">
        <f t="shared" si="331"/>
        <v>127799787.60445273</v>
      </c>
      <c r="BK888" s="25">
        <f t="shared" si="331"/>
        <v>370521466.69325632</v>
      </c>
      <c r="BL888" s="25">
        <f t="shared" si="331"/>
        <v>1074228375.5313194</v>
      </c>
      <c r="BM888" s="25">
        <f t="shared" si="331"/>
        <v>3114439268.1283507</v>
      </c>
      <c r="BN888" s="25">
        <f t="shared" si="331"/>
        <v>9029487754.9259262</v>
      </c>
    </row>
    <row r="889" spans="2:66" x14ac:dyDescent="0.3">
      <c r="B889" s="73"/>
      <c r="H889" s="59">
        <f t="shared" si="333"/>
        <v>0</v>
      </c>
      <c r="I889" s="77">
        <f t="shared" si="318"/>
        <v>0</v>
      </c>
      <c r="J889">
        <f t="shared" si="329"/>
        <v>0</v>
      </c>
      <c r="K889">
        <f t="shared" si="329"/>
        <v>0</v>
      </c>
      <c r="L889">
        <f t="shared" si="329"/>
        <v>0</v>
      </c>
      <c r="M889">
        <f t="shared" si="329"/>
        <v>0</v>
      </c>
      <c r="N889">
        <f t="shared" si="329"/>
        <v>0</v>
      </c>
      <c r="O889">
        <f t="shared" si="329"/>
        <v>0</v>
      </c>
      <c r="P889">
        <f t="shared" si="329"/>
        <v>0</v>
      </c>
      <c r="Q889">
        <f t="shared" si="329"/>
        <v>0</v>
      </c>
      <c r="R889">
        <f t="shared" si="329"/>
        <v>0</v>
      </c>
      <c r="S889">
        <f t="shared" si="329"/>
        <v>0</v>
      </c>
      <c r="T889">
        <f t="shared" si="329"/>
        <v>0</v>
      </c>
      <c r="U889">
        <f t="shared" si="329"/>
        <v>0</v>
      </c>
      <c r="V889">
        <f t="shared" si="329"/>
        <v>0</v>
      </c>
      <c r="W889">
        <f t="shared" si="329"/>
        <v>0</v>
      </c>
      <c r="X889">
        <f t="shared" si="329"/>
        <v>0</v>
      </c>
      <c r="Y889">
        <f t="shared" si="329"/>
        <v>0</v>
      </c>
      <c r="Z889">
        <f t="shared" si="334"/>
        <v>0</v>
      </c>
      <c r="AA889">
        <f t="shared" si="334"/>
        <v>0</v>
      </c>
      <c r="AC889">
        <f t="shared" si="328"/>
        <v>0</v>
      </c>
      <c r="AD889">
        <f t="shared" si="328"/>
        <v>0</v>
      </c>
      <c r="AE889">
        <f t="shared" si="328"/>
        <v>0</v>
      </c>
      <c r="AF889">
        <f t="shared" si="328"/>
        <v>0</v>
      </c>
      <c r="AG889">
        <f t="shared" si="328"/>
        <v>0</v>
      </c>
      <c r="AH889">
        <f t="shared" si="328"/>
        <v>0</v>
      </c>
      <c r="AI889">
        <f t="shared" si="326"/>
        <v>0</v>
      </c>
      <c r="AJ889">
        <f t="shared" si="326"/>
        <v>0</v>
      </c>
      <c r="AK889">
        <f t="shared" si="326"/>
        <v>0</v>
      </c>
      <c r="AL889">
        <f t="shared" si="326"/>
        <v>0</v>
      </c>
      <c r="AM889">
        <f t="shared" si="326"/>
        <v>0</v>
      </c>
      <c r="AN889">
        <f t="shared" si="326"/>
        <v>0</v>
      </c>
      <c r="AO889">
        <f t="shared" si="330"/>
        <v>0</v>
      </c>
      <c r="AP889">
        <f t="shared" si="330"/>
        <v>0</v>
      </c>
      <c r="AQ889">
        <f t="shared" si="330"/>
        <v>0</v>
      </c>
      <c r="AR889">
        <f t="shared" si="330"/>
        <v>0</v>
      </c>
      <c r="AS889">
        <f t="shared" si="330"/>
        <v>0</v>
      </c>
      <c r="AT889">
        <f t="shared" si="330"/>
        <v>0</v>
      </c>
      <c r="AV889" s="25">
        <f t="shared" si="332"/>
        <v>45.171769645733413</v>
      </c>
      <c r="AW889" s="25">
        <f t="shared" si="332"/>
        <v>127.04522300052373</v>
      </c>
      <c r="AX889" s="25">
        <f t="shared" si="332"/>
        <v>364.41551061754836</v>
      </c>
      <c r="AY889" s="25">
        <f t="shared" si="332"/>
        <v>1052.6074841407044</v>
      </c>
      <c r="AZ889" s="25">
        <f t="shared" si="332"/>
        <v>3047.8369510477814</v>
      </c>
      <c r="BA889" s="25">
        <f t="shared" si="332"/>
        <v>8832.473765734987</v>
      </c>
      <c r="BB889" s="25">
        <f t="shared" si="332"/>
        <v>25603.488645394966</v>
      </c>
      <c r="BC889" s="25">
        <f t="shared" si="332"/>
        <v>74226.582731377712</v>
      </c>
      <c r="BD889" s="25">
        <f t="shared" si="332"/>
        <v>215196.30313641208</v>
      </c>
      <c r="BE889" s="25">
        <f t="shared" si="332"/>
        <v>623900.48876334867</v>
      </c>
      <c r="BF889" s="25">
        <f t="shared" si="331"/>
        <v>1808829.499539858</v>
      </c>
      <c r="BG889" s="25">
        <f t="shared" si="331"/>
        <v>5244215.8008228196</v>
      </c>
      <c r="BH889" s="25">
        <f t="shared" si="331"/>
        <v>15204204.063164905</v>
      </c>
      <c r="BI889" s="25">
        <f t="shared" si="331"/>
        <v>44080539.207467429</v>
      </c>
      <c r="BJ889" s="25">
        <f t="shared" si="331"/>
        <v>127799787.60445273</v>
      </c>
      <c r="BK889" s="25">
        <f t="shared" si="331"/>
        <v>370521466.69325632</v>
      </c>
      <c r="BL889" s="25">
        <f t="shared" si="331"/>
        <v>1074228375.5313194</v>
      </c>
      <c r="BM889" s="25">
        <f t="shared" si="331"/>
        <v>3114439268.1283507</v>
      </c>
      <c r="BN889" s="25">
        <f t="shared" si="331"/>
        <v>9029487754.9259262</v>
      </c>
    </row>
    <row r="890" spans="2:66" x14ac:dyDescent="0.3">
      <c r="B890" s="73"/>
      <c r="H890" s="59">
        <f t="shared" si="333"/>
        <v>0</v>
      </c>
      <c r="I890" s="77">
        <f t="shared" si="318"/>
        <v>0</v>
      </c>
      <c r="J890">
        <f t="shared" si="329"/>
        <v>0</v>
      </c>
      <c r="K890">
        <f t="shared" si="329"/>
        <v>0</v>
      </c>
      <c r="L890">
        <f t="shared" si="329"/>
        <v>0</v>
      </c>
      <c r="M890">
        <f t="shared" si="329"/>
        <v>0</v>
      </c>
      <c r="N890">
        <f t="shared" si="329"/>
        <v>0</v>
      </c>
      <c r="O890">
        <f t="shared" si="329"/>
        <v>0</v>
      </c>
      <c r="P890">
        <f t="shared" si="329"/>
        <v>0</v>
      </c>
      <c r="Q890">
        <f t="shared" si="329"/>
        <v>0</v>
      </c>
      <c r="R890">
        <f t="shared" si="329"/>
        <v>0</v>
      </c>
      <c r="S890">
        <f t="shared" si="329"/>
        <v>0</v>
      </c>
      <c r="T890">
        <f t="shared" si="329"/>
        <v>0</v>
      </c>
      <c r="U890">
        <f t="shared" si="329"/>
        <v>0</v>
      </c>
      <c r="V890">
        <f t="shared" si="329"/>
        <v>0</v>
      </c>
      <c r="W890">
        <f t="shared" si="329"/>
        <v>0</v>
      </c>
      <c r="X890">
        <f t="shared" si="329"/>
        <v>0</v>
      </c>
      <c r="Y890">
        <f t="shared" si="329"/>
        <v>0</v>
      </c>
      <c r="Z890">
        <f t="shared" si="334"/>
        <v>0</v>
      </c>
      <c r="AA890">
        <f t="shared" si="334"/>
        <v>0</v>
      </c>
      <c r="AC890">
        <f t="shared" si="328"/>
        <v>0</v>
      </c>
      <c r="AD890">
        <f t="shared" si="328"/>
        <v>0</v>
      </c>
      <c r="AE890">
        <f t="shared" si="328"/>
        <v>0</v>
      </c>
      <c r="AF890">
        <f t="shared" si="328"/>
        <v>0</v>
      </c>
      <c r="AG890">
        <f t="shared" si="328"/>
        <v>0</v>
      </c>
      <c r="AH890">
        <f t="shared" si="328"/>
        <v>0</v>
      </c>
      <c r="AI890">
        <f t="shared" si="326"/>
        <v>0</v>
      </c>
      <c r="AJ890">
        <f t="shared" si="326"/>
        <v>0</v>
      </c>
      <c r="AK890">
        <f t="shared" si="326"/>
        <v>0</v>
      </c>
      <c r="AL890">
        <f t="shared" si="326"/>
        <v>0</v>
      </c>
      <c r="AM890">
        <f t="shared" si="326"/>
        <v>0</v>
      </c>
      <c r="AN890">
        <f t="shared" si="326"/>
        <v>0</v>
      </c>
      <c r="AO890">
        <f t="shared" si="330"/>
        <v>0</v>
      </c>
      <c r="AP890">
        <f t="shared" si="330"/>
        <v>0</v>
      </c>
      <c r="AQ890">
        <f t="shared" si="330"/>
        <v>0</v>
      </c>
      <c r="AR890">
        <f t="shared" si="330"/>
        <v>0</v>
      </c>
      <c r="AS890">
        <f t="shared" si="330"/>
        <v>0</v>
      </c>
      <c r="AT890">
        <f t="shared" si="330"/>
        <v>0</v>
      </c>
      <c r="AV890" s="25">
        <f t="shared" si="332"/>
        <v>45.171769645733413</v>
      </c>
      <c r="AW890" s="25">
        <f t="shared" si="332"/>
        <v>127.04522300052373</v>
      </c>
      <c r="AX890" s="25">
        <f t="shared" si="332"/>
        <v>364.41551061754836</v>
      </c>
      <c r="AY890" s="25">
        <f t="shared" si="332"/>
        <v>1052.6074841407044</v>
      </c>
      <c r="AZ890" s="25">
        <f t="shared" si="332"/>
        <v>3047.8369510477814</v>
      </c>
      <c r="BA890" s="25">
        <f t="shared" si="332"/>
        <v>8832.473765734987</v>
      </c>
      <c r="BB890" s="25">
        <f t="shared" si="332"/>
        <v>25603.488645394966</v>
      </c>
      <c r="BC890" s="25">
        <f t="shared" si="332"/>
        <v>74226.582731377712</v>
      </c>
      <c r="BD890" s="25">
        <f t="shared" si="332"/>
        <v>215196.30313641208</v>
      </c>
      <c r="BE890" s="25">
        <f t="shared" si="332"/>
        <v>623900.48876334867</v>
      </c>
      <c r="BF890" s="25">
        <f t="shared" si="331"/>
        <v>1808829.499539858</v>
      </c>
      <c r="BG890" s="25">
        <f t="shared" si="331"/>
        <v>5244215.8008228196</v>
      </c>
      <c r="BH890" s="25">
        <f t="shared" si="331"/>
        <v>15204204.063164905</v>
      </c>
      <c r="BI890" s="25">
        <f t="shared" si="331"/>
        <v>44080539.207467429</v>
      </c>
      <c r="BJ890" s="25">
        <f t="shared" si="331"/>
        <v>127799787.60445273</v>
      </c>
      <c r="BK890" s="25">
        <f t="shared" si="331"/>
        <v>370521466.69325632</v>
      </c>
      <c r="BL890" s="25">
        <f t="shared" si="331"/>
        <v>1074228375.5313194</v>
      </c>
      <c r="BM890" s="25">
        <f t="shared" si="331"/>
        <v>3114439268.1283507</v>
      </c>
      <c r="BN890" s="25">
        <f t="shared" si="331"/>
        <v>9029487754.9259262</v>
      </c>
    </row>
    <row r="891" spans="2:66" x14ac:dyDescent="0.3">
      <c r="B891" s="73"/>
      <c r="H891" s="59">
        <f t="shared" si="333"/>
        <v>0</v>
      </c>
      <c r="I891" s="77">
        <f t="shared" si="318"/>
        <v>0</v>
      </c>
      <c r="J891">
        <f t="shared" si="329"/>
        <v>0</v>
      </c>
      <c r="K891">
        <f t="shared" si="329"/>
        <v>0</v>
      </c>
      <c r="L891">
        <f t="shared" si="329"/>
        <v>0</v>
      </c>
      <c r="M891">
        <f t="shared" si="329"/>
        <v>0</v>
      </c>
      <c r="N891">
        <f t="shared" si="329"/>
        <v>0</v>
      </c>
      <c r="O891">
        <f t="shared" si="329"/>
        <v>0</v>
      </c>
      <c r="P891">
        <f t="shared" si="329"/>
        <v>0</v>
      </c>
      <c r="Q891">
        <f t="shared" si="329"/>
        <v>0</v>
      </c>
      <c r="R891">
        <f t="shared" si="329"/>
        <v>0</v>
      </c>
      <c r="S891">
        <f t="shared" si="329"/>
        <v>0</v>
      </c>
      <c r="T891">
        <f t="shared" si="329"/>
        <v>0</v>
      </c>
      <c r="U891">
        <f t="shared" si="329"/>
        <v>0</v>
      </c>
      <c r="V891">
        <f t="shared" si="329"/>
        <v>0</v>
      </c>
      <c r="W891">
        <f t="shared" si="329"/>
        <v>0</v>
      </c>
      <c r="X891">
        <f t="shared" si="329"/>
        <v>0</v>
      </c>
      <c r="Y891">
        <f t="shared" si="329"/>
        <v>0</v>
      </c>
      <c r="Z891">
        <f t="shared" si="334"/>
        <v>0</v>
      </c>
      <c r="AA891">
        <f t="shared" si="334"/>
        <v>0</v>
      </c>
      <c r="AC891">
        <f t="shared" si="328"/>
        <v>0</v>
      </c>
      <c r="AD891">
        <f t="shared" si="328"/>
        <v>0</v>
      </c>
      <c r="AE891">
        <f t="shared" si="328"/>
        <v>0</v>
      </c>
      <c r="AF891">
        <f t="shared" si="328"/>
        <v>0</v>
      </c>
      <c r="AG891">
        <f t="shared" si="328"/>
        <v>0</v>
      </c>
      <c r="AH891">
        <f t="shared" si="328"/>
        <v>0</v>
      </c>
      <c r="AI891">
        <f t="shared" si="326"/>
        <v>0</v>
      </c>
      <c r="AJ891">
        <f t="shared" si="326"/>
        <v>0</v>
      </c>
      <c r="AK891">
        <f t="shared" si="326"/>
        <v>0</v>
      </c>
      <c r="AL891">
        <f t="shared" si="326"/>
        <v>0</v>
      </c>
      <c r="AM891">
        <f t="shared" si="326"/>
        <v>0</v>
      </c>
      <c r="AN891">
        <f t="shared" si="326"/>
        <v>0</v>
      </c>
      <c r="AO891">
        <f t="shared" si="330"/>
        <v>0</v>
      </c>
      <c r="AP891">
        <f t="shared" si="330"/>
        <v>0</v>
      </c>
      <c r="AQ891">
        <f t="shared" si="330"/>
        <v>0</v>
      </c>
      <c r="AR891">
        <f t="shared" si="330"/>
        <v>0</v>
      </c>
      <c r="AS891">
        <f t="shared" si="330"/>
        <v>0</v>
      </c>
      <c r="AT891">
        <f t="shared" si="330"/>
        <v>0</v>
      </c>
      <c r="AV891" s="25">
        <f t="shared" si="332"/>
        <v>45.171769645733413</v>
      </c>
      <c r="AW891" s="25">
        <f t="shared" si="332"/>
        <v>127.04522300052373</v>
      </c>
      <c r="AX891" s="25">
        <f t="shared" si="332"/>
        <v>364.41551061754836</v>
      </c>
      <c r="AY891" s="25">
        <f t="shared" si="332"/>
        <v>1052.6074841407044</v>
      </c>
      <c r="AZ891" s="25">
        <f t="shared" si="332"/>
        <v>3047.8369510477814</v>
      </c>
      <c r="BA891" s="25">
        <f t="shared" si="332"/>
        <v>8832.473765734987</v>
      </c>
      <c r="BB891" s="25">
        <f t="shared" si="332"/>
        <v>25603.488645394966</v>
      </c>
      <c r="BC891" s="25">
        <f t="shared" si="332"/>
        <v>74226.582731377712</v>
      </c>
      <c r="BD891" s="25">
        <f t="shared" si="332"/>
        <v>215196.30313641208</v>
      </c>
      <c r="BE891" s="25">
        <f t="shared" si="332"/>
        <v>623900.48876334867</v>
      </c>
      <c r="BF891" s="25">
        <f t="shared" si="331"/>
        <v>1808829.499539858</v>
      </c>
      <c r="BG891" s="25">
        <f t="shared" si="331"/>
        <v>5244215.8008228196</v>
      </c>
      <c r="BH891" s="25">
        <f t="shared" si="331"/>
        <v>15204204.063164905</v>
      </c>
      <c r="BI891" s="25">
        <f t="shared" si="331"/>
        <v>44080539.207467429</v>
      </c>
      <c r="BJ891" s="25">
        <f t="shared" si="331"/>
        <v>127799787.60445273</v>
      </c>
      <c r="BK891" s="25">
        <f t="shared" si="331"/>
        <v>370521466.69325632</v>
      </c>
      <c r="BL891" s="25">
        <f t="shared" si="331"/>
        <v>1074228375.5313194</v>
      </c>
      <c r="BM891" s="25">
        <f t="shared" si="331"/>
        <v>3114439268.1283507</v>
      </c>
      <c r="BN891" s="25">
        <f t="shared" si="331"/>
        <v>9029487754.9259262</v>
      </c>
    </row>
    <row r="892" spans="2:66" x14ac:dyDescent="0.3">
      <c r="B892" s="73"/>
      <c r="H892" s="59">
        <f t="shared" si="333"/>
        <v>0</v>
      </c>
      <c r="I892" s="77">
        <f t="shared" si="318"/>
        <v>0</v>
      </c>
      <c r="J892">
        <f t="shared" si="329"/>
        <v>0</v>
      </c>
      <c r="K892">
        <f t="shared" si="329"/>
        <v>0</v>
      </c>
      <c r="L892">
        <f t="shared" si="329"/>
        <v>0</v>
      </c>
      <c r="M892">
        <f t="shared" si="329"/>
        <v>0</v>
      </c>
      <c r="N892">
        <f t="shared" si="329"/>
        <v>0</v>
      </c>
      <c r="O892">
        <f t="shared" si="329"/>
        <v>0</v>
      </c>
      <c r="P892">
        <f t="shared" si="329"/>
        <v>0</v>
      </c>
      <c r="Q892">
        <f t="shared" si="329"/>
        <v>0</v>
      </c>
      <c r="R892">
        <f t="shared" si="329"/>
        <v>0</v>
      </c>
      <c r="S892">
        <f t="shared" si="329"/>
        <v>0</v>
      </c>
      <c r="T892">
        <f t="shared" si="329"/>
        <v>0</v>
      </c>
      <c r="U892">
        <f t="shared" si="329"/>
        <v>0</v>
      </c>
      <c r="V892">
        <f t="shared" si="329"/>
        <v>0</v>
      </c>
      <c r="W892">
        <f t="shared" si="329"/>
        <v>0</v>
      </c>
      <c r="X892">
        <f t="shared" si="329"/>
        <v>0</v>
      </c>
      <c r="Y892">
        <f t="shared" si="329"/>
        <v>0</v>
      </c>
      <c r="Z892">
        <f t="shared" si="334"/>
        <v>0</v>
      </c>
      <c r="AA892">
        <f t="shared" si="334"/>
        <v>0</v>
      </c>
      <c r="AC892">
        <f t="shared" si="328"/>
        <v>0</v>
      </c>
      <c r="AD892">
        <f t="shared" si="328"/>
        <v>0</v>
      </c>
      <c r="AE892">
        <f t="shared" si="328"/>
        <v>0</v>
      </c>
      <c r="AF892">
        <f t="shared" si="328"/>
        <v>0</v>
      </c>
      <c r="AG892">
        <f t="shared" si="328"/>
        <v>0</v>
      </c>
      <c r="AH892">
        <f t="shared" si="328"/>
        <v>0</v>
      </c>
      <c r="AI892">
        <f t="shared" si="326"/>
        <v>0</v>
      </c>
      <c r="AJ892">
        <f t="shared" si="326"/>
        <v>0</v>
      </c>
      <c r="AK892">
        <f t="shared" si="326"/>
        <v>0</v>
      </c>
      <c r="AL892">
        <f t="shared" si="326"/>
        <v>0</v>
      </c>
      <c r="AM892">
        <f t="shared" si="326"/>
        <v>0</v>
      </c>
      <c r="AN892">
        <f t="shared" si="326"/>
        <v>0</v>
      </c>
      <c r="AO892">
        <f t="shared" si="330"/>
        <v>0</v>
      </c>
      <c r="AP892">
        <f t="shared" si="330"/>
        <v>0</v>
      </c>
      <c r="AQ892">
        <f t="shared" si="330"/>
        <v>0</v>
      </c>
      <c r="AR892">
        <f t="shared" si="330"/>
        <v>0</v>
      </c>
      <c r="AS892">
        <f t="shared" si="330"/>
        <v>0</v>
      </c>
      <c r="AT892">
        <f t="shared" si="330"/>
        <v>0</v>
      </c>
      <c r="AV892" s="25">
        <f t="shared" si="332"/>
        <v>45.171769645733413</v>
      </c>
      <c r="AW892" s="25">
        <f t="shared" si="332"/>
        <v>127.04522300052373</v>
      </c>
      <c r="AX892" s="25">
        <f t="shared" si="332"/>
        <v>364.41551061754836</v>
      </c>
      <c r="AY892" s="25">
        <f t="shared" si="332"/>
        <v>1052.6074841407044</v>
      </c>
      <c r="AZ892" s="25">
        <f t="shared" si="332"/>
        <v>3047.8369510477814</v>
      </c>
      <c r="BA892" s="25">
        <f t="shared" si="332"/>
        <v>8832.473765734987</v>
      </c>
      <c r="BB892" s="25">
        <f t="shared" si="332"/>
        <v>25603.488645394966</v>
      </c>
      <c r="BC892" s="25">
        <f t="shared" si="332"/>
        <v>74226.582731377712</v>
      </c>
      <c r="BD892" s="25">
        <f t="shared" si="332"/>
        <v>215196.30313641208</v>
      </c>
      <c r="BE892" s="25">
        <f t="shared" si="332"/>
        <v>623900.48876334867</v>
      </c>
      <c r="BF892" s="25">
        <f t="shared" si="331"/>
        <v>1808829.499539858</v>
      </c>
      <c r="BG892" s="25">
        <f t="shared" si="331"/>
        <v>5244215.8008228196</v>
      </c>
      <c r="BH892" s="25">
        <f t="shared" si="331"/>
        <v>15204204.063164905</v>
      </c>
      <c r="BI892" s="25">
        <f t="shared" si="331"/>
        <v>44080539.207467429</v>
      </c>
      <c r="BJ892" s="25">
        <f t="shared" si="331"/>
        <v>127799787.60445273</v>
      </c>
      <c r="BK892" s="25">
        <f t="shared" si="331"/>
        <v>370521466.69325632</v>
      </c>
      <c r="BL892" s="25">
        <f t="shared" si="331"/>
        <v>1074228375.5313194</v>
      </c>
      <c r="BM892" s="25">
        <f t="shared" si="331"/>
        <v>3114439268.1283507</v>
      </c>
      <c r="BN892" s="25">
        <f t="shared" si="331"/>
        <v>9029487754.9259262</v>
      </c>
    </row>
    <row r="893" spans="2:66" x14ac:dyDescent="0.3">
      <c r="B893" s="73"/>
      <c r="H893" s="59">
        <f t="shared" si="333"/>
        <v>0</v>
      </c>
      <c r="I893" s="77">
        <f t="shared" si="318"/>
        <v>0</v>
      </c>
      <c r="J893">
        <f t="shared" si="329"/>
        <v>0</v>
      </c>
      <c r="K893">
        <f t="shared" si="329"/>
        <v>0</v>
      </c>
      <c r="L893">
        <f t="shared" si="329"/>
        <v>0</v>
      </c>
      <c r="M893">
        <f t="shared" si="329"/>
        <v>0</v>
      </c>
      <c r="N893">
        <f t="shared" si="329"/>
        <v>0</v>
      </c>
      <c r="O893">
        <f t="shared" si="329"/>
        <v>0</v>
      </c>
      <c r="P893">
        <f t="shared" si="329"/>
        <v>0</v>
      </c>
      <c r="Q893">
        <f t="shared" si="329"/>
        <v>0</v>
      </c>
      <c r="R893">
        <f t="shared" si="329"/>
        <v>0</v>
      </c>
      <c r="S893">
        <f t="shared" si="329"/>
        <v>0</v>
      </c>
      <c r="T893">
        <f t="shared" si="329"/>
        <v>0</v>
      </c>
      <c r="U893">
        <f t="shared" si="329"/>
        <v>0</v>
      </c>
      <c r="V893">
        <f t="shared" si="329"/>
        <v>0</v>
      </c>
      <c r="W893">
        <f t="shared" si="329"/>
        <v>0</v>
      </c>
      <c r="X893">
        <f t="shared" si="329"/>
        <v>0</v>
      </c>
      <c r="Y893">
        <f t="shared" si="329"/>
        <v>0</v>
      </c>
      <c r="Z893">
        <f t="shared" si="334"/>
        <v>0</v>
      </c>
      <c r="AA893">
        <f t="shared" si="334"/>
        <v>0</v>
      </c>
      <c r="AC893">
        <f t="shared" si="328"/>
        <v>0</v>
      </c>
      <c r="AD893">
        <f t="shared" si="328"/>
        <v>0</v>
      </c>
      <c r="AE893">
        <f t="shared" si="328"/>
        <v>0</v>
      </c>
      <c r="AF893">
        <f t="shared" si="328"/>
        <v>0</v>
      </c>
      <c r="AG893">
        <f t="shared" si="328"/>
        <v>0</v>
      </c>
      <c r="AH893">
        <f t="shared" si="328"/>
        <v>0</v>
      </c>
      <c r="AI893">
        <f t="shared" si="326"/>
        <v>0</v>
      </c>
      <c r="AJ893">
        <f t="shared" si="326"/>
        <v>0</v>
      </c>
      <c r="AK893">
        <f t="shared" si="326"/>
        <v>0</v>
      </c>
      <c r="AL893">
        <f t="shared" si="326"/>
        <v>0</v>
      </c>
      <c r="AM893">
        <f t="shared" si="326"/>
        <v>0</v>
      </c>
      <c r="AN893">
        <f t="shared" si="326"/>
        <v>0</v>
      </c>
      <c r="AO893">
        <f t="shared" si="330"/>
        <v>0</v>
      </c>
      <c r="AP893">
        <f t="shared" si="330"/>
        <v>0</v>
      </c>
      <c r="AQ893">
        <f t="shared" si="330"/>
        <v>0</v>
      </c>
      <c r="AR893">
        <f t="shared" si="330"/>
        <v>0</v>
      </c>
      <c r="AS893">
        <f t="shared" si="330"/>
        <v>0</v>
      </c>
      <c r="AT893">
        <f t="shared" si="330"/>
        <v>0</v>
      </c>
      <c r="AV893" s="25">
        <f t="shared" si="332"/>
        <v>45.171769645733413</v>
      </c>
      <c r="AW893" s="25">
        <f t="shared" si="332"/>
        <v>127.04522300052373</v>
      </c>
      <c r="AX893" s="25">
        <f t="shared" si="332"/>
        <v>364.41551061754836</v>
      </c>
      <c r="AY893" s="25">
        <f t="shared" si="332"/>
        <v>1052.6074841407044</v>
      </c>
      <c r="AZ893" s="25">
        <f t="shared" si="332"/>
        <v>3047.8369510477814</v>
      </c>
      <c r="BA893" s="25">
        <f t="shared" si="332"/>
        <v>8832.473765734987</v>
      </c>
      <c r="BB893" s="25">
        <f t="shared" si="332"/>
        <v>25603.488645394966</v>
      </c>
      <c r="BC893" s="25">
        <f t="shared" si="332"/>
        <v>74226.582731377712</v>
      </c>
      <c r="BD893" s="25">
        <f t="shared" si="332"/>
        <v>215196.30313641208</v>
      </c>
      <c r="BE893" s="25">
        <f t="shared" si="332"/>
        <v>623900.48876334867</v>
      </c>
      <c r="BF893" s="25">
        <f t="shared" si="331"/>
        <v>1808829.499539858</v>
      </c>
      <c r="BG893" s="25">
        <f t="shared" si="331"/>
        <v>5244215.8008228196</v>
      </c>
      <c r="BH893" s="25">
        <f t="shared" si="331"/>
        <v>15204204.063164905</v>
      </c>
      <c r="BI893" s="25">
        <f t="shared" si="331"/>
        <v>44080539.207467429</v>
      </c>
      <c r="BJ893" s="25">
        <f t="shared" si="331"/>
        <v>127799787.60445273</v>
      </c>
      <c r="BK893" s="25">
        <f t="shared" si="331"/>
        <v>370521466.69325632</v>
      </c>
      <c r="BL893" s="25">
        <f t="shared" si="331"/>
        <v>1074228375.5313194</v>
      </c>
      <c r="BM893" s="25">
        <f t="shared" si="331"/>
        <v>3114439268.1283507</v>
      </c>
      <c r="BN893" s="25">
        <f t="shared" si="331"/>
        <v>9029487754.9259262</v>
      </c>
    </row>
    <row r="894" spans="2:66" x14ac:dyDescent="0.3">
      <c r="B894" s="73"/>
      <c r="H894" s="59">
        <f t="shared" si="333"/>
        <v>0</v>
      </c>
      <c r="I894" s="77">
        <f t="shared" si="318"/>
        <v>0</v>
      </c>
      <c r="J894">
        <f t="shared" si="329"/>
        <v>0</v>
      </c>
      <c r="K894">
        <f t="shared" si="329"/>
        <v>0</v>
      </c>
      <c r="L894">
        <f t="shared" si="329"/>
        <v>0</v>
      </c>
      <c r="M894">
        <f t="shared" si="329"/>
        <v>0</v>
      </c>
      <c r="N894">
        <f t="shared" si="329"/>
        <v>0</v>
      </c>
      <c r="O894">
        <f t="shared" si="329"/>
        <v>0</v>
      </c>
      <c r="P894">
        <f t="shared" si="329"/>
        <v>0</v>
      </c>
      <c r="Q894">
        <f t="shared" si="329"/>
        <v>0</v>
      </c>
      <c r="R894">
        <f t="shared" si="329"/>
        <v>0</v>
      </c>
      <c r="S894">
        <f t="shared" si="329"/>
        <v>0</v>
      </c>
      <c r="T894">
        <f t="shared" si="329"/>
        <v>0</v>
      </c>
      <c r="U894">
        <f t="shared" si="329"/>
        <v>0</v>
      </c>
      <c r="V894">
        <f t="shared" si="329"/>
        <v>0</v>
      </c>
      <c r="W894">
        <f t="shared" si="329"/>
        <v>0</v>
      </c>
      <c r="X894">
        <f t="shared" si="329"/>
        <v>0</v>
      </c>
      <c r="Y894">
        <f t="shared" ref="Y894:AA957" si="335">IF(AND(Y$10&lt;=$D894,$D894&lt;Z$10)=TRUE,(Y$9*100+100*($D894-Y$10)/(Z$10-Y$10)),0)</f>
        <v>0</v>
      </c>
      <c r="Z894">
        <f t="shared" si="334"/>
        <v>0</v>
      </c>
      <c r="AA894">
        <f t="shared" si="334"/>
        <v>0</v>
      </c>
      <c r="AC894">
        <f t="shared" si="328"/>
        <v>0</v>
      </c>
      <c r="AD894">
        <f t="shared" si="328"/>
        <v>0</v>
      </c>
      <c r="AE894">
        <f t="shared" si="328"/>
        <v>0</v>
      </c>
      <c r="AF894">
        <f t="shared" si="328"/>
        <v>0</v>
      </c>
      <c r="AG894">
        <f t="shared" si="328"/>
        <v>0</v>
      </c>
      <c r="AH894">
        <f t="shared" si="328"/>
        <v>0</v>
      </c>
      <c r="AI894">
        <f t="shared" si="326"/>
        <v>0</v>
      </c>
      <c r="AJ894">
        <f t="shared" si="326"/>
        <v>0</v>
      </c>
      <c r="AK894">
        <f t="shared" si="326"/>
        <v>0</v>
      </c>
      <c r="AL894">
        <f t="shared" si="326"/>
        <v>0</v>
      </c>
      <c r="AM894">
        <f t="shared" si="326"/>
        <v>0</v>
      </c>
      <c r="AN894">
        <f t="shared" si="326"/>
        <v>0</v>
      </c>
      <c r="AO894">
        <f t="shared" si="330"/>
        <v>0</v>
      </c>
      <c r="AP894">
        <f t="shared" si="330"/>
        <v>0</v>
      </c>
      <c r="AQ894">
        <f t="shared" si="330"/>
        <v>0</v>
      </c>
      <c r="AR894">
        <f t="shared" si="330"/>
        <v>0</v>
      </c>
      <c r="AS894">
        <f t="shared" si="330"/>
        <v>0</v>
      </c>
      <c r="AT894">
        <f t="shared" si="330"/>
        <v>0</v>
      </c>
      <c r="AV894" s="25">
        <f t="shared" si="332"/>
        <v>45.171769645733413</v>
      </c>
      <c r="AW894" s="25">
        <f t="shared" si="332"/>
        <v>127.04522300052373</v>
      </c>
      <c r="AX894" s="25">
        <f t="shared" si="332"/>
        <v>364.41551061754836</v>
      </c>
      <c r="AY894" s="25">
        <f t="shared" si="332"/>
        <v>1052.6074841407044</v>
      </c>
      <c r="AZ894" s="25">
        <f t="shared" si="332"/>
        <v>3047.8369510477814</v>
      </c>
      <c r="BA894" s="25">
        <f t="shared" si="332"/>
        <v>8832.473765734987</v>
      </c>
      <c r="BB894" s="25">
        <f t="shared" si="332"/>
        <v>25603.488645394966</v>
      </c>
      <c r="BC894" s="25">
        <f t="shared" si="332"/>
        <v>74226.582731377712</v>
      </c>
      <c r="BD894" s="25">
        <f t="shared" si="332"/>
        <v>215196.30313641208</v>
      </c>
      <c r="BE894" s="25">
        <f t="shared" si="332"/>
        <v>623900.48876334867</v>
      </c>
      <c r="BF894" s="25">
        <f t="shared" si="331"/>
        <v>1808829.499539858</v>
      </c>
      <c r="BG894" s="25">
        <f t="shared" si="331"/>
        <v>5244215.8008228196</v>
      </c>
      <c r="BH894" s="25">
        <f t="shared" si="331"/>
        <v>15204204.063164905</v>
      </c>
      <c r="BI894" s="25">
        <f t="shared" si="331"/>
        <v>44080539.207467429</v>
      </c>
      <c r="BJ894" s="25">
        <f t="shared" si="331"/>
        <v>127799787.60445273</v>
      </c>
      <c r="BK894" s="25">
        <f t="shared" si="331"/>
        <v>370521466.69325632</v>
      </c>
      <c r="BL894" s="25">
        <f t="shared" si="331"/>
        <v>1074228375.5313194</v>
      </c>
      <c r="BM894" s="25">
        <f t="shared" si="331"/>
        <v>3114439268.1283507</v>
      </c>
      <c r="BN894" s="25">
        <f t="shared" si="331"/>
        <v>9029487754.9259262</v>
      </c>
    </row>
    <row r="895" spans="2:66" x14ac:dyDescent="0.3">
      <c r="B895" s="73"/>
      <c r="H895" s="59">
        <f t="shared" si="333"/>
        <v>0</v>
      </c>
      <c r="I895" s="77">
        <f t="shared" si="318"/>
        <v>0</v>
      </c>
      <c r="J895">
        <f t="shared" ref="J895:X911" si="336">IF(AND(J$10&lt;=$D895,$D895&lt;K$10)=TRUE,(J$9*100+100*($D895-J$10)/(K$10-J$10)),0)</f>
        <v>0</v>
      </c>
      <c r="K895">
        <f t="shared" si="336"/>
        <v>0</v>
      </c>
      <c r="L895">
        <f t="shared" si="336"/>
        <v>0</v>
      </c>
      <c r="M895">
        <f t="shared" si="336"/>
        <v>0</v>
      </c>
      <c r="N895">
        <f t="shared" si="336"/>
        <v>0</v>
      </c>
      <c r="O895">
        <f t="shared" si="336"/>
        <v>0</v>
      </c>
      <c r="P895">
        <f t="shared" si="336"/>
        <v>0</v>
      </c>
      <c r="Q895">
        <f t="shared" si="336"/>
        <v>0</v>
      </c>
      <c r="R895">
        <f t="shared" si="336"/>
        <v>0</v>
      </c>
      <c r="S895">
        <f t="shared" si="336"/>
        <v>0</v>
      </c>
      <c r="T895">
        <f t="shared" si="336"/>
        <v>0</v>
      </c>
      <c r="U895">
        <f t="shared" si="336"/>
        <v>0</v>
      </c>
      <c r="V895">
        <f t="shared" si="336"/>
        <v>0</v>
      </c>
      <c r="W895">
        <f t="shared" si="336"/>
        <v>0</v>
      </c>
      <c r="X895">
        <f t="shared" si="336"/>
        <v>0</v>
      </c>
      <c r="Y895">
        <f t="shared" si="335"/>
        <v>0</v>
      </c>
      <c r="Z895">
        <f t="shared" si="334"/>
        <v>0</v>
      </c>
      <c r="AA895">
        <f t="shared" si="334"/>
        <v>0</v>
      </c>
      <c r="AC895">
        <f t="shared" si="328"/>
        <v>0</v>
      </c>
      <c r="AD895">
        <f t="shared" si="328"/>
        <v>0</v>
      </c>
      <c r="AE895">
        <f t="shared" si="328"/>
        <v>0</v>
      </c>
      <c r="AF895">
        <f t="shared" si="328"/>
        <v>0</v>
      </c>
      <c r="AG895">
        <f t="shared" si="328"/>
        <v>0</v>
      </c>
      <c r="AH895">
        <f t="shared" si="328"/>
        <v>0</v>
      </c>
      <c r="AI895">
        <f t="shared" si="326"/>
        <v>0</v>
      </c>
      <c r="AJ895">
        <f t="shared" si="326"/>
        <v>0</v>
      </c>
      <c r="AK895">
        <f t="shared" si="326"/>
        <v>0</v>
      </c>
      <c r="AL895">
        <f t="shared" si="326"/>
        <v>0</v>
      </c>
      <c r="AM895">
        <f t="shared" si="326"/>
        <v>0</v>
      </c>
      <c r="AN895">
        <f t="shared" si="326"/>
        <v>0</v>
      </c>
      <c r="AO895">
        <f t="shared" si="330"/>
        <v>0</v>
      </c>
      <c r="AP895">
        <f t="shared" si="330"/>
        <v>0</v>
      </c>
      <c r="AQ895">
        <f t="shared" si="330"/>
        <v>0</v>
      </c>
      <c r="AR895">
        <f t="shared" si="330"/>
        <v>0</v>
      </c>
      <c r="AS895">
        <f t="shared" si="330"/>
        <v>0</v>
      </c>
      <c r="AT895">
        <f t="shared" si="330"/>
        <v>0</v>
      </c>
      <c r="AV895" s="25">
        <f t="shared" si="332"/>
        <v>45.171769645733413</v>
      </c>
      <c r="AW895" s="25">
        <f t="shared" si="332"/>
        <v>127.04522300052373</v>
      </c>
      <c r="AX895" s="25">
        <f t="shared" si="332"/>
        <v>364.41551061754836</v>
      </c>
      <c r="AY895" s="25">
        <f t="shared" si="332"/>
        <v>1052.6074841407044</v>
      </c>
      <c r="AZ895" s="25">
        <f t="shared" si="332"/>
        <v>3047.8369510477814</v>
      </c>
      <c r="BA895" s="25">
        <f t="shared" si="332"/>
        <v>8832.473765734987</v>
      </c>
      <c r="BB895" s="25">
        <f t="shared" si="332"/>
        <v>25603.488645394966</v>
      </c>
      <c r="BC895" s="25">
        <f t="shared" si="332"/>
        <v>74226.582731377712</v>
      </c>
      <c r="BD895" s="25">
        <f t="shared" si="332"/>
        <v>215196.30313641208</v>
      </c>
      <c r="BE895" s="25">
        <f t="shared" si="332"/>
        <v>623900.48876334867</v>
      </c>
      <c r="BF895" s="25">
        <f t="shared" si="331"/>
        <v>1808829.499539858</v>
      </c>
      <c r="BG895" s="25">
        <f t="shared" si="331"/>
        <v>5244215.8008228196</v>
      </c>
      <c r="BH895" s="25">
        <f t="shared" si="331"/>
        <v>15204204.063164905</v>
      </c>
      <c r="BI895" s="25">
        <f t="shared" si="331"/>
        <v>44080539.207467429</v>
      </c>
      <c r="BJ895" s="25">
        <f t="shared" si="331"/>
        <v>127799787.60445273</v>
      </c>
      <c r="BK895" s="25">
        <f t="shared" si="331"/>
        <v>370521466.69325632</v>
      </c>
      <c r="BL895" s="25">
        <f t="shared" si="331"/>
        <v>1074228375.5313194</v>
      </c>
      <c r="BM895" s="25">
        <f t="shared" si="331"/>
        <v>3114439268.1283507</v>
      </c>
      <c r="BN895" s="25">
        <f t="shared" si="331"/>
        <v>9029487754.9259262</v>
      </c>
    </row>
    <row r="896" spans="2:66" x14ac:dyDescent="0.3">
      <c r="B896" s="73"/>
      <c r="H896" s="59">
        <f t="shared" si="333"/>
        <v>0</v>
      </c>
      <c r="I896" s="77">
        <f t="shared" si="318"/>
        <v>0</v>
      </c>
      <c r="J896">
        <f t="shared" si="336"/>
        <v>0</v>
      </c>
      <c r="K896">
        <f t="shared" si="336"/>
        <v>0</v>
      </c>
      <c r="L896">
        <f t="shared" si="336"/>
        <v>0</v>
      </c>
      <c r="M896">
        <f t="shared" si="336"/>
        <v>0</v>
      </c>
      <c r="N896">
        <f t="shared" si="336"/>
        <v>0</v>
      </c>
      <c r="O896">
        <f t="shared" si="336"/>
        <v>0</v>
      </c>
      <c r="P896">
        <f t="shared" si="336"/>
        <v>0</v>
      </c>
      <c r="Q896">
        <f t="shared" si="336"/>
        <v>0</v>
      </c>
      <c r="R896">
        <f t="shared" si="336"/>
        <v>0</v>
      </c>
      <c r="S896">
        <f t="shared" si="336"/>
        <v>0</v>
      </c>
      <c r="T896">
        <f t="shared" si="336"/>
        <v>0</v>
      </c>
      <c r="U896">
        <f t="shared" si="336"/>
        <v>0</v>
      </c>
      <c r="V896">
        <f t="shared" si="336"/>
        <v>0</v>
      </c>
      <c r="W896">
        <f t="shared" si="336"/>
        <v>0</v>
      </c>
      <c r="X896">
        <f t="shared" si="336"/>
        <v>0</v>
      </c>
      <c r="Y896">
        <f t="shared" si="335"/>
        <v>0</v>
      </c>
      <c r="Z896">
        <f t="shared" si="334"/>
        <v>0</v>
      </c>
      <c r="AA896">
        <f t="shared" si="334"/>
        <v>0</v>
      </c>
      <c r="AC896">
        <f t="shared" si="328"/>
        <v>0</v>
      </c>
      <c r="AD896">
        <f t="shared" si="328"/>
        <v>0</v>
      </c>
      <c r="AE896">
        <f t="shared" si="328"/>
        <v>0</v>
      </c>
      <c r="AF896">
        <f t="shared" si="328"/>
        <v>0</v>
      </c>
      <c r="AG896">
        <f t="shared" si="328"/>
        <v>0</v>
      </c>
      <c r="AH896">
        <f t="shared" si="328"/>
        <v>0</v>
      </c>
      <c r="AI896">
        <f t="shared" si="326"/>
        <v>0</v>
      </c>
      <c r="AJ896">
        <f t="shared" si="326"/>
        <v>0</v>
      </c>
      <c r="AK896">
        <f t="shared" si="326"/>
        <v>0</v>
      </c>
      <c r="AL896">
        <f t="shared" si="326"/>
        <v>0</v>
      </c>
      <c r="AM896">
        <f t="shared" si="326"/>
        <v>0</v>
      </c>
      <c r="AN896">
        <f t="shared" si="326"/>
        <v>0</v>
      </c>
      <c r="AO896">
        <f t="shared" si="330"/>
        <v>0</v>
      </c>
      <c r="AP896">
        <f t="shared" si="330"/>
        <v>0</v>
      </c>
      <c r="AQ896">
        <f t="shared" si="330"/>
        <v>0</v>
      </c>
      <c r="AR896">
        <f t="shared" si="330"/>
        <v>0</v>
      </c>
      <c r="AS896">
        <f t="shared" si="330"/>
        <v>0</v>
      </c>
      <c r="AT896">
        <f t="shared" si="330"/>
        <v>0</v>
      </c>
      <c r="AV896" s="25">
        <f t="shared" si="332"/>
        <v>45.171769645733413</v>
      </c>
      <c r="AW896" s="25">
        <f t="shared" si="332"/>
        <v>127.04522300052373</v>
      </c>
      <c r="AX896" s="25">
        <f t="shared" si="332"/>
        <v>364.41551061754836</v>
      </c>
      <c r="AY896" s="25">
        <f t="shared" si="332"/>
        <v>1052.6074841407044</v>
      </c>
      <c r="AZ896" s="25">
        <f t="shared" si="332"/>
        <v>3047.8369510477814</v>
      </c>
      <c r="BA896" s="25">
        <f t="shared" si="332"/>
        <v>8832.473765734987</v>
      </c>
      <c r="BB896" s="25">
        <f t="shared" si="332"/>
        <v>25603.488645394966</v>
      </c>
      <c r="BC896" s="25">
        <f t="shared" si="332"/>
        <v>74226.582731377712</v>
      </c>
      <c r="BD896" s="25">
        <f t="shared" si="332"/>
        <v>215196.30313641208</v>
      </c>
      <c r="BE896" s="25">
        <f t="shared" si="332"/>
        <v>623900.48876334867</v>
      </c>
      <c r="BF896" s="25">
        <f t="shared" si="331"/>
        <v>1808829.499539858</v>
      </c>
      <c r="BG896" s="25">
        <f t="shared" si="331"/>
        <v>5244215.8008228196</v>
      </c>
      <c r="BH896" s="25">
        <f t="shared" si="331"/>
        <v>15204204.063164905</v>
      </c>
      <c r="BI896" s="25">
        <f t="shared" si="331"/>
        <v>44080539.207467429</v>
      </c>
      <c r="BJ896" s="25">
        <f t="shared" si="331"/>
        <v>127799787.60445273</v>
      </c>
      <c r="BK896" s="25">
        <f t="shared" si="331"/>
        <v>370521466.69325632</v>
      </c>
      <c r="BL896" s="25">
        <f t="shared" si="331"/>
        <v>1074228375.5313194</v>
      </c>
      <c r="BM896" s="25">
        <f t="shared" si="331"/>
        <v>3114439268.1283507</v>
      </c>
      <c r="BN896" s="25">
        <f t="shared" si="331"/>
        <v>9029487754.9259262</v>
      </c>
    </row>
    <row r="897" spans="2:66" x14ac:dyDescent="0.3">
      <c r="B897" s="73"/>
      <c r="H897" s="59">
        <f t="shared" si="333"/>
        <v>0</v>
      </c>
      <c r="I897" s="77">
        <f t="shared" si="318"/>
        <v>0</v>
      </c>
      <c r="J897">
        <f t="shared" si="336"/>
        <v>0</v>
      </c>
      <c r="K897">
        <f t="shared" si="336"/>
        <v>0</v>
      </c>
      <c r="L897">
        <f t="shared" si="336"/>
        <v>0</v>
      </c>
      <c r="M897">
        <f t="shared" si="336"/>
        <v>0</v>
      </c>
      <c r="N897">
        <f t="shared" si="336"/>
        <v>0</v>
      </c>
      <c r="O897">
        <f t="shared" si="336"/>
        <v>0</v>
      </c>
      <c r="P897">
        <f t="shared" si="336"/>
        <v>0</v>
      </c>
      <c r="Q897">
        <f t="shared" si="336"/>
        <v>0</v>
      </c>
      <c r="R897">
        <f t="shared" si="336"/>
        <v>0</v>
      </c>
      <c r="S897">
        <f t="shared" si="336"/>
        <v>0</v>
      </c>
      <c r="T897">
        <f t="shared" si="336"/>
        <v>0</v>
      </c>
      <c r="U897">
        <f t="shared" si="336"/>
        <v>0</v>
      </c>
      <c r="V897">
        <f t="shared" si="336"/>
        <v>0</v>
      </c>
      <c r="W897">
        <f t="shared" si="336"/>
        <v>0</v>
      </c>
      <c r="X897">
        <f t="shared" si="336"/>
        <v>0</v>
      </c>
      <c r="Y897">
        <f t="shared" si="335"/>
        <v>0</v>
      </c>
      <c r="Z897">
        <f t="shared" si="334"/>
        <v>0</v>
      </c>
      <c r="AA897">
        <f t="shared" si="334"/>
        <v>0</v>
      </c>
      <c r="AC897">
        <f t="shared" si="328"/>
        <v>0</v>
      </c>
      <c r="AD897">
        <f t="shared" si="328"/>
        <v>0</v>
      </c>
      <c r="AE897">
        <f t="shared" si="328"/>
        <v>0</v>
      </c>
      <c r="AF897">
        <f t="shared" si="328"/>
        <v>0</v>
      </c>
      <c r="AG897">
        <f t="shared" si="328"/>
        <v>0</v>
      </c>
      <c r="AH897">
        <f t="shared" si="328"/>
        <v>0</v>
      </c>
      <c r="AI897">
        <f t="shared" si="326"/>
        <v>0</v>
      </c>
      <c r="AJ897">
        <f t="shared" si="326"/>
        <v>0</v>
      </c>
      <c r="AK897">
        <f t="shared" si="326"/>
        <v>0</v>
      </c>
      <c r="AL897">
        <f t="shared" si="326"/>
        <v>0</v>
      </c>
      <c r="AM897">
        <f t="shared" si="326"/>
        <v>0</v>
      </c>
      <c r="AN897">
        <f t="shared" si="326"/>
        <v>0</v>
      </c>
      <c r="AO897">
        <f t="shared" si="330"/>
        <v>0</v>
      </c>
      <c r="AP897">
        <f t="shared" si="330"/>
        <v>0</v>
      </c>
      <c r="AQ897">
        <f t="shared" si="330"/>
        <v>0</v>
      </c>
      <c r="AR897">
        <f t="shared" si="330"/>
        <v>0</v>
      </c>
      <c r="AS897">
        <f t="shared" si="330"/>
        <v>0</v>
      </c>
      <c r="AT897">
        <f t="shared" si="330"/>
        <v>0</v>
      </c>
      <c r="AV897" s="25">
        <f t="shared" si="332"/>
        <v>45.171769645733413</v>
      </c>
      <c r="AW897" s="25">
        <f t="shared" si="332"/>
        <v>127.04522300052373</v>
      </c>
      <c r="AX897" s="25">
        <f t="shared" si="332"/>
        <v>364.41551061754836</v>
      </c>
      <c r="AY897" s="25">
        <f t="shared" si="332"/>
        <v>1052.6074841407044</v>
      </c>
      <c r="AZ897" s="25">
        <f t="shared" si="332"/>
        <v>3047.8369510477814</v>
      </c>
      <c r="BA897" s="25">
        <f t="shared" si="332"/>
        <v>8832.473765734987</v>
      </c>
      <c r="BB897" s="25">
        <f t="shared" si="332"/>
        <v>25603.488645394966</v>
      </c>
      <c r="BC897" s="25">
        <f t="shared" si="332"/>
        <v>74226.582731377712</v>
      </c>
      <c r="BD897" s="25">
        <f t="shared" si="332"/>
        <v>215196.30313641208</v>
      </c>
      <c r="BE897" s="25">
        <f t="shared" si="332"/>
        <v>623900.48876334867</v>
      </c>
      <c r="BF897" s="25">
        <f t="shared" si="331"/>
        <v>1808829.499539858</v>
      </c>
      <c r="BG897" s="25">
        <f t="shared" si="331"/>
        <v>5244215.8008228196</v>
      </c>
      <c r="BH897" s="25">
        <f t="shared" si="331"/>
        <v>15204204.063164905</v>
      </c>
      <c r="BI897" s="25">
        <f t="shared" si="331"/>
        <v>44080539.207467429</v>
      </c>
      <c r="BJ897" s="25">
        <f t="shared" si="331"/>
        <v>127799787.60445273</v>
      </c>
      <c r="BK897" s="25">
        <f t="shared" si="331"/>
        <v>370521466.69325632</v>
      </c>
      <c r="BL897" s="25">
        <f t="shared" si="331"/>
        <v>1074228375.5313194</v>
      </c>
      <c r="BM897" s="25">
        <f t="shared" si="331"/>
        <v>3114439268.1283507</v>
      </c>
      <c r="BN897" s="25">
        <f t="shared" si="331"/>
        <v>9029487754.9259262</v>
      </c>
    </row>
    <row r="898" spans="2:66" x14ac:dyDescent="0.3">
      <c r="B898" s="73"/>
      <c r="H898" s="59">
        <f t="shared" si="333"/>
        <v>0</v>
      </c>
      <c r="I898" s="77">
        <f t="shared" si="318"/>
        <v>0</v>
      </c>
      <c r="J898">
        <f t="shared" si="336"/>
        <v>0</v>
      </c>
      <c r="K898">
        <f t="shared" si="336"/>
        <v>0</v>
      </c>
      <c r="L898">
        <f t="shared" si="336"/>
        <v>0</v>
      </c>
      <c r="M898">
        <f t="shared" si="336"/>
        <v>0</v>
      </c>
      <c r="N898">
        <f t="shared" si="336"/>
        <v>0</v>
      </c>
      <c r="O898">
        <f t="shared" si="336"/>
        <v>0</v>
      </c>
      <c r="P898">
        <f t="shared" si="336"/>
        <v>0</v>
      </c>
      <c r="Q898">
        <f t="shared" si="336"/>
        <v>0</v>
      </c>
      <c r="R898">
        <f t="shared" si="336"/>
        <v>0</v>
      </c>
      <c r="S898">
        <f t="shared" si="336"/>
        <v>0</v>
      </c>
      <c r="T898">
        <f t="shared" si="336"/>
        <v>0</v>
      </c>
      <c r="U898">
        <f t="shared" si="336"/>
        <v>0</v>
      </c>
      <c r="V898">
        <f t="shared" si="336"/>
        <v>0</v>
      </c>
      <c r="W898">
        <f t="shared" si="336"/>
        <v>0</v>
      </c>
      <c r="X898">
        <f t="shared" si="336"/>
        <v>0</v>
      </c>
      <c r="Y898">
        <f t="shared" si="335"/>
        <v>0</v>
      </c>
      <c r="Z898">
        <f t="shared" si="334"/>
        <v>0</v>
      </c>
      <c r="AA898">
        <f t="shared" si="334"/>
        <v>0</v>
      </c>
      <c r="AC898">
        <f t="shared" si="328"/>
        <v>0</v>
      </c>
      <c r="AD898">
        <f t="shared" si="328"/>
        <v>0</v>
      </c>
      <c r="AE898">
        <f t="shared" si="328"/>
        <v>0</v>
      </c>
      <c r="AF898">
        <f t="shared" si="328"/>
        <v>0</v>
      </c>
      <c r="AG898">
        <f t="shared" si="328"/>
        <v>0</v>
      </c>
      <c r="AH898">
        <f t="shared" si="328"/>
        <v>0</v>
      </c>
      <c r="AI898">
        <f t="shared" si="326"/>
        <v>0</v>
      </c>
      <c r="AJ898">
        <f t="shared" si="326"/>
        <v>0</v>
      </c>
      <c r="AK898">
        <f t="shared" si="326"/>
        <v>0</v>
      </c>
      <c r="AL898">
        <f t="shared" si="326"/>
        <v>0</v>
      </c>
      <c r="AM898">
        <f t="shared" si="326"/>
        <v>0</v>
      </c>
      <c r="AN898">
        <f t="shared" si="326"/>
        <v>0</v>
      </c>
      <c r="AO898">
        <f t="shared" si="330"/>
        <v>0</v>
      </c>
      <c r="AP898">
        <f t="shared" si="330"/>
        <v>0</v>
      </c>
      <c r="AQ898">
        <f t="shared" si="330"/>
        <v>0</v>
      </c>
      <c r="AR898">
        <f t="shared" si="330"/>
        <v>0</v>
      </c>
      <c r="AS898">
        <f t="shared" si="330"/>
        <v>0</v>
      </c>
      <c r="AT898">
        <f t="shared" si="330"/>
        <v>0</v>
      </c>
      <c r="AV898" s="25">
        <f t="shared" si="332"/>
        <v>45.171769645733413</v>
      </c>
      <c r="AW898" s="25">
        <f t="shared" si="332"/>
        <v>127.04522300052373</v>
      </c>
      <c r="AX898" s="25">
        <f t="shared" si="332"/>
        <v>364.41551061754836</v>
      </c>
      <c r="AY898" s="25">
        <f t="shared" si="332"/>
        <v>1052.6074841407044</v>
      </c>
      <c r="AZ898" s="25">
        <f t="shared" si="332"/>
        <v>3047.8369510477814</v>
      </c>
      <c r="BA898" s="25">
        <f t="shared" si="332"/>
        <v>8832.473765734987</v>
      </c>
      <c r="BB898" s="25">
        <f t="shared" si="332"/>
        <v>25603.488645394966</v>
      </c>
      <c r="BC898" s="25">
        <f t="shared" si="332"/>
        <v>74226.582731377712</v>
      </c>
      <c r="BD898" s="25">
        <f t="shared" si="332"/>
        <v>215196.30313641208</v>
      </c>
      <c r="BE898" s="25">
        <f t="shared" si="332"/>
        <v>623900.48876334867</v>
      </c>
      <c r="BF898" s="25">
        <f t="shared" si="331"/>
        <v>1808829.499539858</v>
      </c>
      <c r="BG898" s="25">
        <f t="shared" si="331"/>
        <v>5244215.8008228196</v>
      </c>
      <c r="BH898" s="25">
        <f t="shared" si="331"/>
        <v>15204204.063164905</v>
      </c>
      <c r="BI898" s="25">
        <f t="shared" si="331"/>
        <v>44080539.207467429</v>
      </c>
      <c r="BJ898" s="25">
        <f t="shared" si="331"/>
        <v>127799787.60445273</v>
      </c>
      <c r="BK898" s="25">
        <f t="shared" si="331"/>
        <v>370521466.69325632</v>
      </c>
      <c r="BL898" s="25">
        <f t="shared" si="331"/>
        <v>1074228375.5313194</v>
      </c>
      <c r="BM898" s="25">
        <f t="shared" si="331"/>
        <v>3114439268.1283507</v>
      </c>
      <c r="BN898" s="25">
        <f t="shared" si="331"/>
        <v>9029487754.9259262</v>
      </c>
    </row>
    <row r="899" spans="2:66" x14ac:dyDescent="0.3">
      <c r="B899" s="73"/>
      <c r="H899" s="59">
        <f t="shared" si="333"/>
        <v>0</v>
      </c>
      <c r="I899" s="77">
        <f t="shared" si="318"/>
        <v>0</v>
      </c>
      <c r="J899">
        <f t="shared" si="336"/>
        <v>0</v>
      </c>
      <c r="K899">
        <f t="shared" si="336"/>
        <v>0</v>
      </c>
      <c r="L899">
        <f t="shared" si="336"/>
        <v>0</v>
      </c>
      <c r="M899">
        <f t="shared" si="336"/>
        <v>0</v>
      </c>
      <c r="N899">
        <f t="shared" si="336"/>
        <v>0</v>
      </c>
      <c r="O899">
        <f t="shared" si="336"/>
        <v>0</v>
      </c>
      <c r="P899">
        <f t="shared" si="336"/>
        <v>0</v>
      </c>
      <c r="Q899">
        <f t="shared" si="336"/>
        <v>0</v>
      </c>
      <c r="R899">
        <f t="shared" si="336"/>
        <v>0</v>
      </c>
      <c r="S899">
        <f t="shared" si="336"/>
        <v>0</v>
      </c>
      <c r="T899">
        <f t="shared" si="336"/>
        <v>0</v>
      </c>
      <c r="U899">
        <f t="shared" si="336"/>
        <v>0</v>
      </c>
      <c r="V899">
        <f t="shared" si="336"/>
        <v>0</v>
      </c>
      <c r="W899">
        <f t="shared" si="336"/>
        <v>0</v>
      </c>
      <c r="X899">
        <f t="shared" si="336"/>
        <v>0</v>
      </c>
      <c r="Y899">
        <f t="shared" si="335"/>
        <v>0</v>
      </c>
      <c r="Z899">
        <f t="shared" si="334"/>
        <v>0</v>
      </c>
      <c r="AA899">
        <f t="shared" si="334"/>
        <v>0</v>
      </c>
      <c r="AC899">
        <f t="shared" si="328"/>
        <v>0</v>
      </c>
      <c r="AD899">
        <f t="shared" si="328"/>
        <v>0</v>
      </c>
      <c r="AE899">
        <f t="shared" si="328"/>
        <v>0</v>
      </c>
      <c r="AF899">
        <f t="shared" si="328"/>
        <v>0</v>
      </c>
      <c r="AG899">
        <f t="shared" si="328"/>
        <v>0</v>
      </c>
      <c r="AH899">
        <f t="shared" si="328"/>
        <v>0</v>
      </c>
      <c r="AI899">
        <f t="shared" si="326"/>
        <v>0</v>
      </c>
      <c r="AJ899">
        <f t="shared" si="326"/>
        <v>0</v>
      </c>
      <c r="AK899">
        <f t="shared" si="326"/>
        <v>0</v>
      </c>
      <c r="AL899">
        <f t="shared" si="326"/>
        <v>0</v>
      </c>
      <c r="AM899">
        <f t="shared" si="326"/>
        <v>0</v>
      </c>
      <c r="AN899">
        <f t="shared" si="326"/>
        <v>0</v>
      </c>
      <c r="AO899">
        <f t="shared" si="330"/>
        <v>0</v>
      </c>
      <c r="AP899">
        <f t="shared" si="330"/>
        <v>0</v>
      </c>
      <c r="AQ899">
        <f t="shared" si="330"/>
        <v>0</v>
      </c>
      <c r="AR899">
        <f t="shared" si="330"/>
        <v>0</v>
      </c>
      <c r="AS899">
        <f t="shared" si="330"/>
        <v>0</v>
      </c>
      <c r="AT899">
        <f t="shared" si="330"/>
        <v>0</v>
      </c>
      <c r="AV899" s="25">
        <f t="shared" si="332"/>
        <v>45.171769645733413</v>
      </c>
      <c r="AW899" s="25">
        <f t="shared" si="332"/>
        <v>127.04522300052373</v>
      </c>
      <c r="AX899" s="25">
        <f t="shared" si="332"/>
        <v>364.41551061754836</v>
      </c>
      <c r="AY899" s="25">
        <f t="shared" si="332"/>
        <v>1052.6074841407044</v>
      </c>
      <c r="AZ899" s="25">
        <f t="shared" si="332"/>
        <v>3047.8369510477814</v>
      </c>
      <c r="BA899" s="25">
        <f t="shared" si="332"/>
        <v>8832.473765734987</v>
      </c>
      <c r="BB899" s="25">
        <f t="shared" si="332"/>
        <v>25603.488645394966</v>
      </c>
      <c r="BC899" s="25">
        <f t="shared" si="332"/>
        <v>74226.582731377712</v>
      </c>
      <c r="BD899" s="25">
        <f t="shared" si="332"/>
        <v>215196.30313641208</v>
      </c>
      <c r="BE899" s="25">
        <f t="shared" si="332"/>
        <v>623900.48876334867</v>
      </c>
      <c r="BF899" s="25">
        <f t="shared" si="331"/>
        <v>1808829.499539858</v>
      </c>
      <c r="BG899" s="25">
        <f t="shared" si="331"/>
        <v>5244215.8008228196</v>
      </c>
      <c r="BH899" s="25">
        <f t="shared" si="331"/>
        <v>15204204.063164905</v>
      </c>
      <c r="BI899" s="25">
        <f t="shared" si="331"/>
        <v>44080539.207467429</v>
      </c>
      <c r="BJ899" s="25">
        <f t="shared" si="331"/>
        <v>127799787.60445273</v>
      </c>
      <c r="BK899" s="25">
        <f t="shared" si="331"/>
        <v>370521466.69325632</v>
      </c>
      <c r="BL899" s="25">
        <f t="shared" si="331"/>
        <v>1074228375.5313194</v>
      </c>
      <c r="BM899" s="25">
        <f t="shared" si="331"/>
        <v>3114439268.1283507</v>
      </c>
      <c r="BN899" s="25">
        <f t="shared" si="331"/>
        <v>9029487754.9259262</v>
      </c>
    </row>
    <row r="900" spans="2:66" x14ac:dyDescent="0.3">
      <c r="B900" s="73"/>
      <c r="H900" s="59">
        <f t="shared" si="333"/>
        <v>0</v>
      </c>
      <c r="I900" s="77">
        <f t="shared" si="318"/>
        <v>0</v>
      </c>
      <c r="J900">
        <f t="shared" si="336"/>
        <v>0</v>
      </c>
      <c r="K900">
        <f t="shared" si="336"/>
        <v>0</v>
      </c>
      <c r="L900">
        <f t="shared" si="336"/>
        <v>0</v>
      </c>
      <c r="M900">
        <f t="shared" si="336"/>
        <v>0</v>
      </c>
      <c r="N900">
        <f t="shared" si="336"/>
        <v>0</v>
      </c>
      <c r="O900">
        <f t="shared" si="336"/>
        <v>0</v>
      </c>
      <c r="P900">
        <f t="shared" si="336"/>
        <v>0</v>
      </c>
      <c r="Q900">
        <f t="shared" si="336"/>
        <v>0</v>
      </c>
      <c r="R900">
        <f t="shared" si="336"/>
        <v>0</v>
      </c>
      <c r="S900">
        <f t="shared" si="336"/>
        <v>0</v>
      </c>
      <c r="T900">
        <f t="shared" si="336"/>
        <v>0</v>
      </c>
      <c r="U900">
        <f t="shared" si="336"/>
        <v>0</v>
      </c>
      <c r="V900">
        <f t="shared" si="336"/>
        <v>0</v>
      </c>
      <c r="W900">
        <f t="shared" si="336"/>
        <v>0</v>
      </c>
      <c r="X900">
        <f t="shared" si="336"/>
        <v>0</v>
      </c>
      <c r="Y900">
        <f t="shared" si="335"/>
        <v>0</v>
      </c>
      <c r="Z900">
        <f t="shared" si="334"/>
        <v>0</v>
      </c>
      <c r="AA900">
        <f t="shared" si="334"/>
        <v>0</v>
      </c>
      <c r="AC900">
        <f t="shared" si="328"/>
        <v>0</v>
      </c>
      <c r="AD900">
        <f t="shared" si="328"/>
        <v>0</v>
      </c>
      <c r="AE900">
        <f t="shared" si="328"/>
        <v>0</v>
      </c>
      <c r="AF900">
        <f t="shared" si="328"/>
        <v>0</v>
      </c>
      <c r="AG900">
        <f t="shared" si="328"/>
        <v>0</v>
      </c>
      <c r="AH900">
        <f t="shared" si="328"/>
        <v>0</v>
      </c>
      <c r="AI900">
        <f t="shared" si="326"/>
        <v>0</v>
      </c>
      <c r="AJ900">
        <f t="shared" si="326"/>
        <v>0</v>
      </c>
      <c r="AK900">
        <f t="shared" si="326"/>
        <v>0</v>
      </c>
      <c r="AL900">
        <f t="shared" si="326"/>
        <v>0</v>
      </c>
      <c r="AM900">
        <f t="shared" si="326"/>
        <v>0</v>
      </c>
      <c r="AN900">
        <f t="shared" si="326"/>
        <v>0</v>
      </c>
      <c r="AO900">
        <f t="shared" si="330"/>
        <v>0</v>
      </c>
      <c r="AP900">
        <f t="shared" si="330"/>
        <v>0</v>
      </c>
      <c r="AQ900">
        <f t="shared" si="330"/>
        <v>0</v>
      </c>
      <c r="AR900">
        <f t="shared" si="330"/>
        <v>0</v>
      </c>
      <c r="AS900">
        <f t="shared" si="330"/>
        <v>0</v>
      </c>
      <c r="AT900">
        <f t="shared" si="330"/>
        <v>0</v>
      </c>
      <c r="AV900" s="25">
        <f t="shared" si="332"/>
        <v>45.171769645733413</v>
      </c>
      <c r="AW900" s="25">
        <f t="shared" si="332"/>
        <v>127.04522300052373</v>
      </c>
      <c r="AX900" s="25">
        <f t="shared" si="332"/>
        <v>364.41551061754836</v>
      </c>
      <c r="AY900" s="25">
        <f t="shared" si="332"/>
        <v>1052.6074841407044</v>
      </c>
      <c r="AZ900" s="25">
        <f t="shared" si="332"/>
        <v>3047.8369510477814</v>
      </c>
      <c r="BA900" s="25">
        <f t="shared" si="332"/>
        <v>8832.473765734987</v>
      </c>
      <c r="BB900" s="25">
        <f t="shared" si="332"/>
        <v>25603.488645394966</v>
      </c>
      <c r="BC900" s="25">
        <f t="shared" si="332"/>
        <v>74226.582731377712</v>
      </c>
      <c r="BD900" s="25">
        <f t="shared" si="332"/>
        <v>215196.30313641208</v>
      </c>
      <c r="BE900" s="25">
        <f t="shared" si="332"/>
        <v>623900.48876334867</v>
      </c>
      <c r="BF900" s="25">
        <f t="shared" si="331"/>
        <v>1808829.499539858</v>
      </c>
      <c r="BG900" s="25">
        <f t="shared" si="331"/>
        <v>5244215.8008228196</v>
      </c>
      <c r="BH900" s="25">
        <f t="shared" si="331"/>
        <v>15204204.063164905</v>
      </c>
      <c r="BI900" s="25">
        <f t="shared" si="331"/>
        <v>44080539.207467429</v>
      </c>
      <c r="BJ900" s="25">
        <f t="shared" si="331"/>
        <v>127799787.60445273</v>
      </c>
      <c r="BK900" s="25">
        <f t="shared" si="331"/>
        <v>370521466.69325632</v>
      </c>
      <c r="BL900" s="25">
        <f t="shared" si="331"/>
        <v>1074228375.5313194</v>
      </c>
      <c r="BM900" s="25">
        <f t="shared" si="331"/>
        <v>3114439268.1283507</v>
      </c>
      <c r="BN900" s="25">
        <f t="shared" si="331"/>
        <v>9029487754.9259262</v>
      </c>
    </row>
    <row r="901" spans="2:66" x14ac:dyDescent="0.3">
      <c r="B901" s="73"/>
      <c r="H901" s="59">
        <f t="shared" si="333"/>
        <v>0</v>
      </c>
      <c r="I901" s="77">
        <f t="shared" si="318"/>
        <v>0</v>
      </c>
      <c r="J901">
        <f t="shared" si="336"/>
        <v>0</v>
      </c>
      <c r="K901">
        <f t="shared" si="336"/>
        <v>0</v>
      </c>
      <c r="L901">
        <f t="shared" si="336"/>
        <v>0</v>
      </c>
      <c r="M901">
        <f t="shared" si="336"/>
        <v>0</v>
      </c>
      <c r="N901">
        <f t="shared" si="336"/>
        <v>0</v>
      </c>
      <c r="O901">
        <f t="shared" si="336"/>
        <v>0</v>
      </c>
      <c r="P901">
        <f t="shared" si="336"/>
        <v>0</v>
      </c>
      <c r="Q901">
        <f t="shared" si="336"/>
        <v>0</v>
      </c>
      <c r="R901">
        <f t="shared" si="336"/>
        <v>0</v>
      </c>
      <c r="S901">
        <f t="shared" si="336"/>
        <v>0</v>
      </c>
      <c r="T901">
        <f t="shared" si="336"/>
        <v>0</v>
      </c>
      <c r="U901">
        <f t="shared" si="336"/>
        <v>0</v>
      </c>
      <c r="V901">
        <f t="shared" si="336"/>
        <v>0</v>
      </c>
      <c r="W901">
        <f t="shared" si="336"/>
        <v>0</v>
      </c>
      <c r="X901">
        <f t="shared" si="336"/>
        <v>0</v>
      </c>
      <c r="Y901">
        <f t="shared" si="335"/>
        <v>0</v>
      </c>
      <c r="Z901">
        <f t="shared" si="334"/>
        <v>0</v>
      </c>
      <c r="AA901">
        <f t="shared" si="334"/>
        <v>0</v>
      </c>
      <c r="AC901">
        <f t="shared" si="328"/>
        <v>0</v>
      </c>
      <c r="AD901">
        <f t="shared" si="328"/>
        <v>0</v>
      </c>
      <c r="AE901">
        <f t="shared" si="328"/>
        <v>0</v>
      </c>
      <c r="AF901">
        <f t="shared" si="328"/>
        <v>0</v>
      </c>
      <c r="AG901">
        <f t="shared" si="328"/>
        <v>0</v>
      </c>
      <c r="AH901">
        <f t="shared" si="328"/>
        <v>0</v>
      </c>
      <c r="AI901">
        <f t="shared" si="326"/>
        <v>0</v>
      </c>
      <c r="AJ901">
        <f t="shared" si="326"/>
        <v>0</v>
      </c>
      <c r="AK901">
        <f t="shared" si="326"/>
        <v>0</v>
      </c>
      <c r="AL901">
        <f t="shared" si="326"/>
        <v>0</v>
      </c>
      <c r="AM901">
        <f t="shared" si="326"/>
        <v>0</v>
      </c>
      <c r="AN901">
        <f t="shared" si="326"/>
        <v>0</v>
      </c>
      <c r="AO901">
        <f t="shared" si="330"/>
        <v>0</v>
      </c>
      <c r="AP901">
        <f t="shared" si="330"/>
        <v>0</v>
      </c>
      <c r="AQ901">
        <f t="shared" si="330"/>
        <v>0</v>
      </c>
      <c r="AR901">
        <f t="shared" si="330"/>
        <v>0</v>
      </c>
      <c r="AS901">
        <f t="shared" si="330"/>
        <v>0</v>
      </c>
      <c r="AT901">
        <f t="shared" si="330"/>
        <v>0</v>
      </c>
      <c r="AV901" s="25">
        <f t="shared" ref="AV901:BK925" si="337">$H$1+EXP(EXP($H$6*($E$4+($D901-$D$4)*$C$4)+$H$5)*AV$10+EXP($H$4*($E$4+($D901-$D$4)*$C$4)+$H$3)+$H$2)</f>
        <v>45.171769645733413</v>
      </c>
      <c r="AW901" s="25">
        <f t="shared" si="337"/>
        <v>127.04522300052373</v>
      </c>
      <c r="AX901" s="25">
        <f t="shared" si="337"/>
        <v>364.41551061754836</v>
      </c>
      <c r="AY901" s="25">
        <f t="shared" si="337"/>
        <v>1052.6074841407044</v>
      </c>
      <c r="AZ901" s="25">
        <f t="shared" si="337"/>
        <v>3047.8369510477814</v>
      </c>
      <c r="BA901" s="25">
        <f t="shared" si="337"/>
        <v>8832.473765734987</v>
      </c>
      <c r="BB901" s="25">
        <f t="shared" si="337"/>
        <v>25603.488645394966</v>
      </c>
      <c r="BC901" s="25">
        <f t="shared" si="337"/>
        <v>74226.582731377712</v>
      </c>
      <c r="BD901" s="25">
        <f t="shared" si="337"/>
        <v>215196.30313641208</v>
      </c>
      <c r="BE901" s="25">
        <f t="shared" si="337"/>
        <v>623900.48876334867</v>
      </c>
      <c r="BF901" s="25">
        <f t="shared" si="331"/>
        <v>1808829.499539858</v>
      </c>
      <c r="BG901" s="25">
        <f t="shared" si="331"/>
        <v>5244215.8008228196</v>
      </c>
      <c r="BH901" s="25">
        <f t="shared" si="331"/>
        <v>15204204.063164905</v>
      </c>
      <c r="BI901" s="25">
        <f t="shared" si="331"/>
        <v>44080539.207467429</v>
      </c>
      <c r="BJ901" s="25">
        <f t="shared" si="331"/>
        <v>127799787.60445273</v>
      </c>
      <c r="BK901" s="25">
        <f t="shared" si="331"/>
        <v>370521466.69325632</v>
      </c>
      <c r="BL901" s="25">
        <f t="shared" si="331"/>
        <v>1074228375.5313194</v>
      </c>
      <c r="BM901" s="25">
        <f t="shared" si="331"/>
        <v>3114439268.1283507</v>
      </c>
      <c r="BN901" s="25">
        <f t="shared" si="331"/>
        <v>9029487754.9259262</v>
      </c>
    </row>
    <row r="902" spans="2:66" x14ac:dyDescent="0.3">
      <c r="B902" s="73"/>
      <c r="H902" s="59">
        <f t="shared" si="333"/>
        <v>0</v>
      </c>
      <c r="I902" s="77">
        <f t="shared" si="318"/>
        <v>0</v>
      </c>
      <c r="J902">
        <f t="shared" si="336"/>
        <v>0</v>
      </c>
      <c r="K902">
        <f t="shared" si="336"/>
        <v>0</v>
      </c>
      <c r="L902">
        <f t="shared" si="336"/>
        <v>0</v>
      </c>
      <c r="M902">
        <f t="shared" si="336"/>
        <v>0</v>
      </c>
      <c r="N902">
        <f t="shared" si="336"/>
        <v>0</v>
      </c>
      <c r="O902">
        <f t="shared" si="336"/>
        <v>0</v>
      </c>
      <c r="P902">
        <f t="shared" si="336"/>
        <v>0</v>
      </c>
      <c r="Q902">
        <f t="shared" si="336"/>
        <v>0</v>
      </c>
      <c r="R902">
        <f t="shared" si="336"/>
        <v>0</v>
      </c>
      <c r="S902">
        <f t="shared" si="336"/>
        <v>0</v>
      </c>
      <c r="T902">
        <f t="shared" si="336"/>
        <v>0</v>
      </c>
      <c r="U902">
        <f t="shared" si="336"/>
        <v>0</v>
      </c>
      <c r="V902">
        <f t="shared" si="336"/>
        <v>0</v>
      </c>
      <c r="W902">
        <f t="shared" si="336"/>
        <v>0</v>
      </c>
      <c r="X902">
        <f t="shared" si="336"/>
        <v>0</v>
      </c>
      <c r="Y902">
        <f t="shared" si="335"/>
        <v>0</v>
      </c>
      <c r="Z902">
        <f t="shared" si="334"/>
        <v>0</v>
      </c>
      <c r="AA902">
        <f t="shared" si="334"/>
        <v>0</v>
      </c>
      <c r="AC902">
        <f t="shared" si="328"/>
        <v>0</v>
      </c>
      <c r="AD902">
        <f t="shared" si="328"/>
        <v>0</v>
      </c>
      <c r="AE902">
        <f t="shared" si="328"/>
        <v>0</v>
      </c>
      <c r="AF902">
        <f t="shared" si="328"/>
        <v>0</v>
      </c>
      <c r="AG902">
        <f t="shared" si="328"/>
        <v>0</v>
      </c>
      <c r="AH902">
        <f t="shared" si="328"/>
        <v>0</v>
      </c>
      <c r="AI902">
        <f t="shared" si="326"/>
        <v>0</v>
      </c>
      <c r="AJ902">
        <f t="shared" si="326"/>
        <v>0</v>
      </c>
      <c r="AK902">
        <f t="shared" si="326"/>
        <v>0</v>
      </c>
      <c r="AL902">
        <f t="shared" si="326"/>
        <v>0</v>
      </c>
      <c r="AM902">
        <f t="shared" si="326"/>
        <v>0</v>
      </c>
      <c r="AN902">
        <f t="shared" si="326"/>
        <v>0</v>
      </c>
      <c r="AO902">
        <f t="shared" si="330"/>
        <v>0</v>
      </c>
      <c r="AP902">
        <f t="shared" si="330"/>
        <v>0</v>
      </c>
      <c r="AQ902">
        <f t="shared" si="330"/>
        <v>0</v>
      </c>
      <c r="AR902">
        <f t="shared" si="330"/>
        <v>0</v>
      </c>
      <c r="AS902">
        <f t="shared" si="330"/>
        <v>0</v>
      </c>
      <c r="AT902">
        <f t="shared" si="330"/>
        <v>0</v>
      </c>
      <c r="AV902" s="25">
        <f t="shared" si="337"/>
        <v>45.171769645733413</v>
      </c>
      <c r="AW902" s="25">
        <f t="shared" si="337"/>
        <v>127.04522300052373</v>
      </c>
      <c r="AX902" s="25">
        <f t="shared" si="337"/>
        <v>364.41551061754836</v>
      </c>
      <c r="AY902" s="25">
        <f t="shared" si="337"/>
        <v>1052.6074841407044</v>
      </c>
      <c r="AZ902" s="25">
        <f t="shared" si="337"/>
        <v>3047.8369510477814</v>
      </c>
      <c r="BA902" s="25">
        <f t="shared" si="337"/>
        <v>8832.473765734987</v>
      </c>
      <c r="BB902" s="25">
        <f t="shared" si="337"/>
        <v>25603.488645394966</v>
      </c>
      <c r="BC902" s="25">
        <f t="shared" si="337"/>
        <v>74226.582731377712</v>
      </c>
      <c r="BD902" s="25">
        <f t="shared" si="337"/>
        <v>215196.30313641208</v>
      </c>
      <c r="BE902" s="25">
        <f t="shared" si="337"/>
        <v>623900.48876334867</v>
      </c>
      <c r="BF902" s="25">
        <f t="shared" si="337"/>
        <v>1808829.499539858</v>
      </c>
      <c r="BG902" s="25">
        <f t="shared" si="337"/>
        <v>5244215.8008228196</v>
      </c>
      <c r="BH902" s="25">
        <f t="shared" si="337"/>
        <v>15204204.063164905</v>
      </c>
      <c r="BI902" s="25">
        <f t="shared" si="337"/>
        <v>44080539.207467429</v>
      </c>
      <c r="BJ902" s="25">
        <f t="shared" si="337"/>
        <v>127799787.60445273</v>
      </c>
      <c r="BK902" s="25">
        <f t="shared" si="337"/>
        <v>370521466.69325632</v>
      </c>
      <c r="BL902" s="25">
        <f t="shared" si="331"/>
        <v>1074228375.5313194</v>
      </c>
      <c r="BM902" s="25">
        <f t="shared" si="331"/>
        <v>3114439268.1283507</v>
      </c>
      <c r="BN902" s="25">
        <f t="shared" si="331"/>
        <v>9029487754.9259262</v>
      </c>
    </row>
    <row r="903" spans="2:66" x14ac:dyDescent="0.3">
      <c r="B903" s="73"/>
      <c r="H903" s="59">
        <f t="shared" si="333"/>
        <v>0</v>
      </c>
      <c r="I903" s="77">
        <f t="shared" si="318"/>
        <v>0</v>
      </c>
      <c r="J903">
        <f t="shared" si="336"/>
        <v>0</v>
      </c>
      <c r="K903">
        <f t="shared" si="336"/>
        <v>0</v>
      </c>
      <c r="L903">
        <f t="shared" si="336"/>
        <v>0</v>
      </c>
      <c r="M903">
        <f t="shared" si="336"/>
        <v>0</v>
      </c>
      <c r="N903">
        <f t="shared" si="336"/>
        <v>0</v>
      </c>
      <c r="O903">
        <f t="shared" si="336"/>
        <v>0</v>
      </c>
      <c r="P903">
        <f t="shared" si="336"/>
        <v>0</v>
      </c>
      <c r="Q903">
        <f t="shared" si="336"/>
        <v>0</v>
      </c>
      <c r="R903">
        <f t="shared" si="336"/>
        <v>0</v>
      </c>
      <c r="S903">
        <f t="shared" si="336"/>
        <v>0</v>
      </c>
      <c r="T903">
        <f t="shared" si="336"/>
        <v>0</v>
      </c>
      <c r="U903">
        <f t="shared" si="336"/>
        <v>0</v>
      </c>
      <c r="V903">
        <f t="shared" si="336"/>
        <v>0</v>
      </c>
      <c r="W903">
        <f t="shared" si="336"/>
        <v>0</v>
      </c>
      <c r="X903">
        <f t="shared" si="336"/>
        <v>0</v>
      </c>
      <c r="Y903">
        <f t="shared" si="335"/>
        <v>0</v>
      </c>
      <c r="Z903">
        <f t="shared" si="334"/>
        <v>0</v>
      </c>
      <c r="AA903">
        <f t="shared" si="334"/>
        <v>0</v>
      </c>
      <c r="AC903">
        <f t="shared" si="328"/>
        <v>0</v>
      </c>
      <c r="AD903">
        <f t="shared" si="328"/>
        <v>0</v>
      </c>
      <c r="AE903">
        <f t="shared" si="328"/>
        <v>0</v>
      </c>
      <c r="AF903">
        <f t="shared" si="328"/>
        <v>0</v>
      </c>
      <c r="AG903">
        <f t="shared" si="328"/>
        <v>0</v>
      </c>
      <c r="AH903">
        <f t="shared" si="328"/>
        <v>0</v>
      </c>
      <c r="AI903">
        <f t="shared" si="326"/>
        <v>0</v>
      </c>
      <c r="AJ903">
        <f t="shared" si="326"/>
        <v>0</v>
      </c>
      <c r="AK903">
        <f t="shared" si="326"/>
        <v>0</v>
      </c>
      <c r="AL903">
        <f t="shared" si="326"/>
        <v>0</v>
      </c>
      <c r="AM903">
        <f t="shared" si="326"/>
        <v>0</v>
      </c>
      <c r="AN903">
        <f t="shared" si="326"/>
        <v>0</v>
      </c>
      <c r="AO903">
        <f t="shared" si="330"/>
        <v>0</v>
      </c>
      <c r="AP903">
        <f t="shared" si="330"/>
        <v>0</v>
      </c>
      <c r="AQ903">
        <f t="shared" si="330"/>
        <v>0</v>
      </c>
      <c r="AR903">
        <f t="shared" si="330"/>
        <v>0</v>
      </c>
      <c r="AS903">
        <f t="shared" si="330"/>
        <v>0</v>
      </c>
      <c r="AT903">
        <f t="shared" si="330"/>
        <v>0</v>
      </c>
      <c r="AV903" s="25">
        <f t="shared" si="337"/>
        <v>45.171769645733413</v>
      </c>
      <c r="AW903" s="25">
        <f t="shared" si="337"/>
        <v>127.04522300052373</v>
      </c>
      <c r="AX903" s="25">
        <f t="shared" si="337"/>
        <v>364.41551061754836</v>
      </c>
      <c r="AY903" s="25">
        <f t="shared" si="337"/>
        <v>1052.6074841407044</v>
      </c>
      <c r="AZ903" s="25">
        <f t="shared" si="337"/>
        <v>3047.8369510477814</v>
      </c>
      <c r="BA903" s="25">
        <f t="shared" si="337"/>
        <v>8832.473765734987</v>
      </c>
      <c r="BB903" s="25">
        <f t="shared" si="337"/>
        <v>25603.488645394966</v>
      </c>
      <c r="BC903" s="25">
        <f t="shared" si="337"/>
        <v>74226.582731377712</v>
      </c>
      <c r="BD903" s="25">
        <f t="shared" si="337"/>
        <v>215196.30313641208</v>
      </c>
      <c r="BE903" s="25">
        <f t="shared" si="337"/>
        <v>623900.48876334867</v>
      </c>
      <c r="BF903" s="25">
        <f t="shared" si="331"/>
        <v>1808829.499539858</v>
      </c>
      <c r="BG903" s="25">
        <f t="shared" si="331"/>
        <v>5244215.8008228196</v>
      </c>
      <c r="BH903" s="25">
        <f t="shared" si="331"/>
        <v>15204204.063164905</v>
      </c>
      <c r="BI903" s="25">
        <f t="shared" si="331"/>
        <v>44080539.207467429</v>
      </c>
      <c r="BJ903" s="25">
        <f t="shared" si="331"/>
        <v>127799787.60445273</v>
      </c>
      <c r="BK903" s="25">
        <f t="shared" si="331"/>
        <v>370521466.69325632</v>
      </c>
      <c r="BL903" s="25">
        <f t="shared" si="331"/>
        <v>1074228375.5313194</v>
      </c>
      <c r="BM903" s="25">
        <f t="shared" si="331"/>
        <v>3114439268.1283507</v>
      </c>
      <c r="BN903" s="25">
        <f t="shared" si="331"/>
        <v>9029487754.9259262</v>
      </c>
    </row>
    <row r="904" spans="2:66" x14ac:dyDescent="0.3">
      <c r="B904" s="73"/>
      <c r="H904" s="59">
        <f t="shared" si="333"/>
        <v>0</v>
      </c>
      <c r="I904" s="77">
        <f t="shared" si="318"/>
        <v>0</v>
      </c>
      <c r="J904">
        <f t="shared" si="336"/>
        <v>0</v>
      </c>
      <c r="K904">
        <f t="shared" si="336"/>
        <v>0</v>
      </c>
      <c r="L904">
        <f t="shared" si="336"/>
        <v>0</v>
      </c>
      <c r="M904">
        <f t="shared" si="336"/>
        <v>0</v>
      </c>
      <c r="N904">
        <f t="shared" si="336"/>
        <v>0</v>
      </c>
      <c r="O904">
        <f t="shared" si="336"/>
        <v>0</v>
      </c>
      <c r="P904">
        <f t="shared" si="336"/>
        <v>0</v>
      </c>
      <c r="Q904">
        <f t="shared" si="336"/>
        <v>0</v>
      </c>
      <c r="R904">
        <f t="shared" si="336"/>
        <v>0</v>
      </c>
      <c r="S904">
        <f t="shared" si="336"/>
        <v>0</v>
      </c>
      <c r="T904">
        <f t="shared" si="336"/>
        <v>0</v>
      </c>
      <c r="U904">
        <f t="shared" si="336"/>
        <v>0</v>
      </c>
      <c r="V904">
        <f t="shared" si="336"/>
        <v>0</v>
      </c>
      <c r="W904">
        <f t="shared" si="336"/>
        <v>0</v>
      </c>
      <c r="X904">
        <f t="shared" si="336"/>
        <v>0</v>
      </c>
      <c r="Y904">
        <f t="shared" si="335"/>
        <v>0</v>
      </c>
      <c r="Z904">
        <f t="shared" si="334"/>
        <v>0</v>
      </c>
      <c r="AA904">
        <f t="shared" si="334"/>
        <v>0</v>
      </c>
      <c r="AC904">
        <f t="shared" si="328"/>
        <v>0</v>
      </c>
      <c r="AD904">
        <f t="shared" si="328"/>
        <v>0</v>
      </c>
      <c r="AE904">
        <f t="shared" si="328"/>
        <v>0</v>
      </c>
      <c r="AF904">
        <f t="shared" si="328"/>
        <v>0</v>
      </c>
      <c r="AG904">
        <f t="shared" si="328"/>
        <v>0</v>
      </c>
      <c r="AH904">
        <f t="shared" si="328"/>
        <v>0</v>
      </c>
      <c r="AI904">
        <f t="shared" si="326"/>
        <v>0</v>
      </c>
      <c r="AJ904">
        <f t="shared" si="326"/>
        <v>0</v>
      </c>
      <c r="AK904">
        <f t="shared" si="326"/>
        <v>0</v>
      </c>
      <c r="AL904">
        <f t="shared" si="326"/>
        <v>0</v>
      </c>
      <c r="AM904">
        <f t="shared" si="326"/>
        <v>0</v>
      </c>
      <c r="AN904">
        <f t="shared" si="326"/>
        <v>0</v>
      </c>
      <c r="AO904">
        <f t="shared" si="330"/>
        <v>0</v>
      </c>
      <c r="AP904">
        <f t="shared" si="330"/>
        <v>0</v>
      </c>
      <c r="AQ904">
        <f t="shared" si="330"/>
        <v>0</v>
      </c>
      <c r="AR904">
        <f t="shared" si="330"/>
        <v>0</v>
      </c>
      <c r="AS904">
        <f t="shared" si="330"/>
        <v>0</v>
      </c>
      <c r="AT904">
        <f t="shared" si="330"/>
        <v>0</v>
      </c>
      <c r="AV904" s="25">
        <f t="shared" si="337"/>
        <v>45.171769645733413</v>
      </c>
      <c r="AW904" s="25">
        <f t="shared" si="337"/>
        <v>127.04522300052373</v>
      </c>
      <c r="AX904" s="25">
        <f t="shared" si="337"/>
        <v>364.41551061754836</v>
      </c>
      <c r="AY904" s="25">
        <f t="shared" si="337"/>
        <v>1052.6074841407044</v>
      </c>
      <c r="AZ904" s="25">
        <f t="shared" si="337"/>
        <v>3047.8369510477814</v>
      </c>
      <c r="BA904" s="25">
        <f t="shared" si="337"/>
        <v>8832.473765734987</v>
      </c>
      <c r="BB904" s="25">
        <f t="shared" si="337"/>
        <v>25603.488645394966</v>
      </c>
      <c r="BC904" s="25">
        <f t="shared" si="337"/>
        <v>74226.582731377712</v>
      </c>
      <c r="BD904" s="25">
        <f t="shared" si="337"/>
        <v>215196.30313641208</v>
      </c>
      <c r="BE904" s="25">
        <f t="shared" si="337"/>
        <v>623900.48876334867</v>
      </c>
      <c r="BF904" s="25">
        <f t="shared" si="337"/>
        <v>1808829.499539858</v>
      </c>
      <c r="BG904" s="25">
        <f t="shared" si="337"/>
        <v>5244215.8008228196</v>
      </c>
      <c r="BH904" s="25">
        <f t="shared" si="337"/>
        <v>15204204.063164905</v>
      </c>
      <c r="BI904" s="25">
        <f t="shared" si="337"/>
        <v>44080539.207467429</v>
      </c>
      <c r="BJ904" s="25">
        <f t="shared" si="337"/>
        <v>127799787.60445273</v>
      </c>
      <c r="BK904" s="25">
        <f t="shared" si="337"/>
        <v>370521466.69325632</v>
      </c>
      <c r="BL904" s="25">
        <f t="shared" ref="BF904:BN932" si="338">$H$1+EXP(EXP($H$6*($E$4+($D904-$D$4)*$C$4)+$H$5)*BL$10+EXP($H$4*($E$4+($D904-$D$4)*$C$4)+$H$3)+$H$2)</f>
        <v>1074228375.5313194</v>
      </c>
      <c r="BM904" s="25">
        <f t="shared" si="338"/>
        <v>3114439268.1283507</v>
      </c>
      <c r="BN904" s="25">
        <f t="shared" si="338"/>
        <v>9029487754.9259262</v>
      </c>
    </row>
    <row r="905" spans="2:66" x14ac:dyDescent="0.3">
      <c r="B905" s="73"/>
      <c r="H905" s="59">
        <f t="shared" si="333"/>
        <v>0</v>
      </c>
      <c r="I905" s="77">
        <f t="shared" si="318"/>
        <v>0</v>
      </c>
      <c r="J905">
        <f t="shared" si="336"/>
        <v>0</v>
      </c>
      <c r="K905">
        <f t="shared" si="336"/>
        <v>0</v>
      </c>
      <c r="L905">
        <f t="shared" si="336"/>
        <v>0</v>
      </c>
      <c r="M905">
        <f t="shared" si="336"/>
        <v>0</v>
      </c>
      <c r="N905">
        <f t="shared" si="336"/>
        <v>0</v>
      </c>
      <c r="O905">
        <f t="shared" si="336"/>
        <v>0</v>
      </c>
      <c r="P905">
        <f t="shared" si="336"/>
        <v>0</v>
      </c>
      <c r="Q905">
        <f t="shared" si="336"/>
        <v>0</v>
      </c>
      <c r="R905">
        <f t="shared" si="336"/>
        <v>0</v>
      </c>
      <c r="S905">
        <f t="shared" si="336"/>
        <v>0</v>
      </c>
      <c r="T905">
        <f t="shared" si="336"/>
        <v>0</v>
      </c>
      <c r="U905">
        <f t="shared" si="336"/>
        <v>0</v>
      </c>
      <c r="V905">
        <f t="shared" si="336"/>
        <v>0</v>
      </c>
      <c r="W905">
        <f t="shared" si="336"/>
        <v>0</v>
      </c>
      <c r="X905">
        <f t="shared" si="336"/>
        <v>0</v>
      </c>
      <c r="Y905">
        <f t="shared" si="335"/>
        <v>0</v>
      </c>
      <c r="Z905">
        <f t="shared" si="334"/>
        <v>0</v>
      </c>
      <c r="AA905">
        <f t="shared" si="334"/>
        <v>0</v>
      </c>
      <c r="AC905">
        <f t="shared" si="328"/>
        <v>0</v>
      </c>
      <c r="AD905">
        <f t="shared" si="328"/>
        <v>0</v>
      </c>
      <c r="AE905">
        <f t="shared" si="328"/>
        <v>0</v>
      </c>
      <c r="AF905">
        <f t="shared" si="328"/>
        <v>0</v>
      </c>
      <c r="AG905">
        <f t="shared" si="328"/>
        <v>0</v>
      </c>
      <c r="AH905">
        <f t="shared" si="328"/>
        <v>0</v>
      </c>
      <c r="AI905">
        <f t="shared" si="326"/>
        <v>0</v>
      </c>
      <c r="AJ905">
        <f t="shared" si="326"/>
        <v>0</v>
      </c>
      <c r="AK905">
        <f t="shared" si="326"/>
        <v>0</v>
      </c>
      <c r="AL905">
        <f t="shared" si="326"/>
        <v>0</v>
      </c>
      <c r="AM905">
        <f t="shared" si="326"/>
        <v>0</v>
      </c>
      <c r="AN905">
        <f t="shared" si="326"/>
        <v>0</v>
      </c>
      <c r="AO905">
        <f t="shared" si="330"/>
        <v>0</v>
      </c>
      <c r="AP905">
        <f t="shared" si="330"/>
        <v>0</v>
      </c>
      <c r="AQ905">
        <f t="shared" si="330"/>
        <v>0</v>
      </c>
      <c r="AR905">
        <f t="shared" si="330"/>
        <v>0</v>
      </c>
      <c r="AS905">
        <f t="shared" si="330"/>
        <v>0</v>
      </c>
      <c r="AT905">
        <f t="shared" si="330"/>
        <v>0</v>
      </c>
      <c r="AV905" s="25">
        <f t="shared" si="337"/>
        <v>45.171769645733413</v>
      </c>
      <c r="AW905" s="25">
        <f t="shared" si="337"/>
        <v>127.04522300052373</v>
      </c>
      <c r="AX905" s="25">
        <f t="shared" si="337"/>
        <v>364.41551061754836</v>
      </c>
      <c r="AY905" s="25">
        <f t="shared" si="337"/>
        <v>1052.6074841407044</v>
      </c>
      <c r="AZ905" s="25">
        <f t="shared" si="337"/>
        <v>3047.8369510477814</v>
      </c>
      <c r="BA905" s="25">
        <f t="shared" si="337"/>
        <v>8832.473765734987</v>
      </c>
      <c r="BB905" s="25">
        <f t="shared" si="337"/>
        <v>25603.488645394966</v>
      </c>
      <c r="BC905" s="25">
        <f t="shared" si="337"/>
        <v>74226.582731377712</v>
      </c>
      <c r="BD905" s="25">
        <f t="shared" si="337"/>
        <v>215196.30313641208</v>
      </c>
      <c r="BE905" s="25">
        <f t="shared" si="337"/>
        <v>623900.48876334867</v>
      </c>
      <c r="BF905" s="25">
        <f t="shared" si="338"/>
        <v>1808829.499539858</v>
      </c>
      <c r="BG905" s="25">
        <f t="shared" si="338"/>
        <v>5244215.8008228196</v>
      </c>
      <c r="BH905" s="25">
        <f t="shared" si="338"/>
        <v>15204204.063164905</v>
      </c>
      <c r="BI905" s="25">
        <f t="shared" si="338"/>
        <v>44080539.207467429</v>
      </c>
      <c r="BJ905" s="25">
        <f t="shared" si="338"/>
        <v>127799787.60445273</v>
      </c>
      <c r="BK905" s="25">
        <f t="shared" si="338"/>
        <v>370521466.69325632</v>
      </c>
      <c r="BL905" s="25">
        <f t="shared" si="338"/>
        <v>1074228375.5313194</v>
      </c>
      <c r="BM905" s="25">
        <f t="shared" si="338"/>
        <v>3114439268.1283507</v>
      </c>
      <c r="BN905" s="25">
        <f t="shared" si="338"/>
        <v>9029487754.9259262</v>
      </c>
    </row>
    <row r="906" spans="2:66" x14ac:dyDescent="0.3">
      <c r="B906" s="73"/>
      <c r="H906" s="59">
        <f t="shared" si="333"/>
        <v>0</v>
      </c>
      <c r="I906" s="77">
        <f t="shared" si="318"/>
        <v>0</v>
      </c>
      <c r="J906">
        <f t="shared" si="336"/>
        <v>0</v>
      </c>
      <c r="K906">
        <f t="shared" si="336"/>
        <v>0</v>
      </c>
      <c r="L906">
        <f t="shared" si="336"/>
        <v>0</v>
      </c>
      <c r="M906">
        <f t="shared" si="336"/>
        <v>0</v>
      </c>
      <c r="N906">
        <f t="shared" si="336"/>
        <v>0</v>
      </c>
      <c r="O906">
        <f t="shared" si="336"/>
        <v>0</v>
      </c>
      <c r="P906">
        <f t="shared" si="336"/>
        <v>0</v>
      </c>
      <c r="Q906">
        <f t="shared" si="336"/>
        <v>0</v>
      </c>
      <c r="R906">
        <f t="shared" si="336"/>
        <v>0</v>
      </c>
      <c r="S906">
        <f t="shared" si="336"/>
        <v>0</v>
      </c>
      <c r="T906">
        <f t="shared" si="336"/>
        <v>0</v>
      </c>
      <c r="U906">
        <f t="shared" si="336"/>
        <v>0</v>
      </c>
      <c r="V906">
        <f t="shared" si="336"/>
        <v>0</v>
      </c>
      <c r="W906">
        <f t="shared" si="336"/>
        <v>0</v>
      </c>
      <c r="X906">
        <f t="shared" si="336"/>
        <v>0</v>
      </c>
      <c r="Y906">
        <f t="shared" si="335"/>
        <v>0</v>
      </c>
      <c r="Z906">
        <f t="shared" si="334"/>
        <v>0</v>
      </c>
      <c r="AA906">
        <f t="shared" si="334"/>
        <v>0</v>
      </c>
      <c r="AC906">
        <f t="shared" si="328"/>
        <v>0</v>
      </c>
      <c r="AD906">
        <f t="shared" si="328"/>
        <v>0</v>
      </c>
      <c r="AE906">
        <f t="shared" si="328"/>
        <v>0</v>
      </c>
      <c r="AF906">
        <f t="shared" si="328"/>
        <v>0</v>
      </c>
      <c r="AG906">
        <f t="shared" si="328"/>
        <v>0</v>
      </c>
      <c r="AH906">
        <f t="shared" si="328"/>
        <v>0</v>
      </c>
      <c r="AI906">
        <f t="shared" si="326"/>
        <v>0</v>
      </c>
      <c r="AJ906">
        <f t="shared" si="326"/>
        <v>0</v>
      </c>
      <c r="AK906">
        <f t="shared" si="326"/>
        <v>0</v>
      </c>
      <c r="AL906">
        <f t="shared" si="326"/>
        <v>0</v>
      </c>
      <c r="AM906">
        <f t="shared" si="326"/>
        <v>0</v>
      </c>
      <c r="AN906">
        <f t="shared" si="326"/>
        <v>0</v>
      </c>
      <c r="AO906">
        <f t="shared" si="330"/>
        <v>0</v>
      </c>
      <c r="AP906">
        <f t="shared" si="330"/>
        <v>0</v>
      </c>
      <c r="AQ906">
        <f t="shared" si="330"/>
        <v>0</v>
      </c>
      <c r="AR906">
        <f t="shared" si="330"/>
        <v>0</v>
      </c>
      <c r="AS906">
        <f t="shared" si="330"/>
        <v>0</v>
      </c>
      <c r="AT906">
        <f t="shared" si="330"/>
        <v>0</v>
      </c>
      <c r="AV906" s="25">
        <f t="shared" si="337"/>
        <v>45.171769645733413</v>
      </c>
      <c r="AW906" s="25">
        <f t="shared" si="337"/>
        <v>127.04522300052373</v>
      </c>
      <c r="AX906" s="25">
        <f t="shared" si="337"/>
        <v>364.41551061754836</v>
      </c>
      <c r="AY906" s="25">
        <f t="shared" si="337"/>
        <v>1052.6074841407044</v>
      </c>
      <c r="AZ906" s="25">
        <f t="shared" si="337"/>
        <v>3047.8369510477814</v>
      </c>
      <c r="BA906" s="25">
        <f t="shared" si="337"/>
        <v>8832.473765734987</v>
      </c>
      <c r="BB906" s="25">
        <f t="shared" si="337"/>
        <v>25603.488645394966</v>
      </c>
      <c r="BC906" s="25">
        <f t="shared" si="337"/>
        <v>74226.582731377712</v>
      </c>
      <c r="BD906" s="25">
        <f t="shared" si="337"/>
        <v>215196.30313641208</v>
      </c>
      <c r="BE906" s="25">
        <f t="shared" si="337"/>
        <v>623900.48876334867</v>
      </c>
      <c r="BF906" s="25">
        <f t="shared" si="338"/>
        <v>1808829.499539858</v>
      </c>
      <c r="BG906" s="25">
        <f t="shared" si="338"/>
        <v>5244215.8008228196</v>
      </c>
      <c r="BH906" s="25">
        <f t="shared" si="338"/>
        <v>15204204.063164905</v>
      </c>
      <c r="BI906" s="25">
        <f t="shared" si="338"/>
        <v>44080539.207467429</v>
      </c>
      <c r="BJ906" s="25">
        <f t="shared" si="338"/>
        <v>127799787.60445273</v>
      </c>
      <c r="BK906" s="25">
        <f t="shared" si="338"/>
        <v>370521466.69325632</v>
      </c>
      <c r="BL906" s="25">
        <f t="shared" si="338"/>
        <v>1074228375.5313194</v>
      </c>
      <c r="BM906" s="25">
        <f t="shared" si="338"/>
        <v>3114439268.1283507</v>
      </c>
      <c r="BN906" s="25">
        <f t="shared" si="338"/>
        <v>9029487754.9259262</v>
      </c>
    </row>
    <row r="907" spans="2:66" x14ac:dyDescent="0.3">
      <c r="B907" s="73"/>
      <c r="H907" s="59">
        <f t="shared" si="333"/>
        <v>0</v>
      </c>
      <c r="I907" s="77">
        <f t="shared" ref="I907:I962" si="339">SUM(AC907:AS907)</f>
        <v>0</v>
      </c>
      <c r="J907">
        <f t="shared" si="336"/>
        <v>0</v>
      </c>
      <c r="K907">
        <f t="shared" si="336"/>
        <v>0</v>
      </c>
      <c r="L907">
        <f t="shared" si="336"/>
        <v>0</v>
      </c>
      <c r="M907">
        <f t="shared" si="336"/>
        <v>0</v>
      </c>
      <c r="N907">
        <f t="shared" si="336"/>
        <v>0</v>
      </c>
      <c r="O907">
        <f t="shared" si="336"/>
        <v>0</v>
      </c>
      <c r="P907">
        <f t="shared" si="336"/>
        <v>0</v>
      </c>
      <c r="Q907">
        <f t="shared" si="336"/>
        <v>0</v>
      </c>
      <c r="R907">
        <f t="shared" si="336"/>
        <v>0</v>
      </c>
      <c r="S907">
        <f t="shared" si="336"/>
        <v>0</v>
      </c>
      <c r="T907">
        <f t="shared" si="336"/>
        <v>0</v>
      </c>
      <c r="U907">
        <f t="shared" si="336"/>
        <v>0</v>
      </c>
      <c r="V907">
        <f t="shared" si="336"/>
        <v>0</v>
      </c>
      <c r="W907">
        <f t="shared" si="336"/>
        <v>0</v>
      </c>
      <c r="X907">
        <f t="shared" si="336"/>
        <v>0</v>
      </c>
      <c r="Y907">
        <f t="shared" si="335"/>
        <v>0</v>
      </c>
      <c r="Z907">
        <f t="shared" si="334"/>
        <v>0</v>
      </c>
      <c r="AA907">
        <f t="shared" si="334"/>
        <v>0</v>
      </c>
      <c r="AC907">
        <f t="shared" si="328"/>
        <v>0</v>
      </c>
      <c r="AD907">
        <f t="shared" si="328"/>
        <v>0</v>
      </c>
      <c r="AE907">
        <f t="shared" si="328"/>
        <v>0</v>
      </c>
      <c r="AF907">
        <f t="shared" ref="AF907:AK954" si="340">IF(AND(AY907&lt;=$G907,$G907&lt;AZ907)=TRUE,AY$10*100+100*((LOG($G907)-LOG(AY907))/(LOG(AZ907)-LOG(AY907))),0)</f>
        <v>0</v>
      </c>
      <c r="AG907">
        <f t="shared" si="340"/>
        <v>0</v>
      </c>
      <c r="AH907">
        <f t="shared" si="340"/>
        <v>0</v>
      </c>
      <c r="AI907">
        <f t="shared" si="326"/>
        <v>0</v>
      </c>
      <c r="AJ907">
        <f t="shared" si="326"/>
        <v>0</v>
      </c>
      <c r="AK907">
        <f t="shared" si="326"/>
        <v>0</v>
      </c>
      <c r="AL907">
        <f t="shared" si="326"/>
        <v>0</v>
      </c>
      <c r="AM907">
        <f t="shared" si="326"/>
        <v>0</v>
      </c>
      <c r="AN907">
        <f t="shared" si="326"/>
        <v>0</v>
      </c>
      <c r="AO907">
        <f t="shared" si="330"/>
        <v>0</v>
      </c>
      <c r="AP907">
        <f t="shared" si="330"/>
        <v>0</v>
      </c>
      <c r="AQ907">
        <f t="shared" si="330"/>
        <v>0</v>
      </c>
      <c r="AR907">
        <f t="shared" si="330"/>
        <v>0</v>
      </c>
      <c r="AS907">
        <f t="shared" si="330"/>
        <v>0</v>
      </c>
      <c r="AT907">
        <f t="shared" si="330"/>
        <v>0</v>
      </c>
      <c r="AV907" s="25">
        <f t="shared" si="337"/>
        <v>45.171769645733413</v>
      </c>
      <c r="AW907" s="25">
        <f t="shared" si="337"/>
        <v>127.04522300052373</v>
      </c>
      <c r="AX907" s="25">
        <f t="shared" si="337"/>
        <v>364.41551061754836</v>
      </c>
      <c r="AY907" s="25">
        <f t="shared" si="337"/>
        <v>1052.6074841407044</v>
      </c>
      <c r="AZ907" s="25">
        <f t="shared" si="337"/>
        <v>3047.8369510477814</v>
      </c>
      <c r="BA907" s="25">
        <f t="shared" si="337"/>
        <v>8832.473765734987</v>
      </c>
      <c r="BB907" s="25">
        <f t="shared" si="337"/>
        <v>25603.488645394966</v>
      </c>
      <c r="BC907" s="25">
        <f t="shared" si="337"/>
        <v>74226.582731377712</v>
      </c>
      <c r="BD907" s="25">
        <f t="shared" si="337"/>
        <v>215196.30313641208</v>
      </c>
      <c r="BE907" s="25">
        <f t="shared" si="337"/>
        <v>623900.48876334867</v>
      </c>
      <c r="BF907" s="25">
        <f t="shared" si="338"/>
        <v>1808829.499539858</v>
      </c>
      <c r="BG907" s="25">
        <f t="shared" si="338"/>
        <v>5244215.8008228196</v>
      </c>
      <c r="BH907" s="25">
        <f t="shared" si="338"/>
        <v>15204204.063164905</v>
      </c>
      <c r="BI907" s="25">
        <f t="shared" si="338"/>
        <v>44080539.207467429</v>
      </c>
      <c r="BJ907" s="25">
        <f t="shared" si="338"/>
        <v>127799787.60445273</v>
      </c>
      <c r="BK907" s="25">
        <f t="shared" si="338"/>
        <v>370521466.69325632</v>
      </c>
      <c r="BL907" s="25">
        <f t="shared" si="338"/>
        <v>1074228375.5313194</v>
      </c>
      <c r="BM907" s="25">
        <f t="shared" si="338"/>
        <v>3114439268.1283507</v>
      </c>
      <c r="BN907" s="25">
        <f t="shared" si="338"/>
        <v>9029487754.9259262</v>
      </c>
    </row>
    <row r="908" spans="2:66" x14ac:dyDescent="0.3">
      <c r="B908" s="73"/>
      <c r="H908" s="59">
        <f t="shared" si="333"/>
        <v>0</v>
      </c>
      <c r="I908" s="77">
        <f t="shared" si="339"/>
        <v>0</v>
      </c>
      <c r="J908">
        <f t="shared" si="336"/>
        <v>0</v>
      </c>
      <c r="K908">
        <f t="shared" si="336"/>
        <v>0</v>
      </c>
      <c r="L908">
        <f t="shared" si="336"/>
        <v>0</v>
      </c>
      <c r="M908">
        <f t="shared" si="336"/>
        <v>0</v>
      </c>
      <c r="N908">
        <f t="shared" si="336"/>
        <v>0</v>
      </c>
      <c r="O908">
        <f t="shared" si="336"/>
        <v>0</v>
      </c>
      <c r="P908">
        <f t="shared" si="336"/>
        <v>0</v>
      </c>
      <c r="Q908">
        <f t="shared" si="336"/>
        <v>0</v>
      </c>
      <c r="R908">
        <f t="shared" si="336"/>
        <v>0</v>
      </c>
      <c r="S908">
        <f t="shared" si="336"/>
        <v>0</v>
      </c>
      <c r="T908">
        <f t="shared" si="336"/>
        <v>0</v>
      </c>
      <c r="U908">
        <f t="shared" si="336"/>
        <v>0</v>
      </c>
      <c r="V908">
        <f t="shared" si="336"/>
        <v>0</v>
      </c>
      <c r="W908">
        <f t="shared" si="336"/>
        <v>0</v>
      </c>
      <c r="X908">
        <f t="shared" si="336"/>
        <v>0</v>
      </c>
      <c r="Y908">
        <f t="shared" si="335"/>
        <v>0</v>
      </c>
      <c r="Z908">
        <f t="shared" si="334"/>
        <v>0</v>
      </c>
      <c r="AA908">
        <f t="shared" si="334"/>
        <v>0</v>
      </c>
      <c r="AC908">
        <f t="shared" ref="AC908:AH962" si="341">IF(AND(AV908&lt;=$G908,$G908&lt;AW908)=TRUE,AV$10*100+100*((LOG($G908)-LOG(AV908))/(LOG(AW908)-LOG(AV908))),0)</f>
        <v>0</v>
      </c>
      <c r="AD908">
        <f t="shared" si="341"/>
        <v>0</v>
      </c>
      <c r="AE908">
        <f t="shared" si="341"/>
        <v>0</v>
      </c>
      <c r="AF908">
        <f t="shared" si="340"/>
        <v>0</v>
      </c>
      <c r="AG908">
        <f t="shared" si="340"/>
        <v>0</v>
      </c>
      <c r="AH908">
        <f t="shared" si="340"/>
        <v>0</v>
      </c>
      <c r="AI908">
        <f t="shared" si="326"/>
        <v>0</v>
      </c>
      <c r="AJ908">
        <f t="shared" si="326"/>
        <v>0</v>
      </c>
      <c r="AK908">
        <f t="shared" si="326"/>
        <v>0</v>
      </c>
      <c r="AL908">
        <f t="shared" si="326"/>
        <v>0</v>
      </c>
      <c r="AM908">
        <f t="shared" si="326"/>
        <v>0</v>
      </c>
      <c r="AN908">
        <f t="shared" si="326"/>
        <v>0</v>
      </c>
      <c r="AO908">
        <f t="shared" si="330"/>
        <v>0</v>
      </c>
      <c r="AP908">
        <f t="shared" si="330"/>
        <v>0</v>
      </c>
      <c r="AQ908">
        <f t="shared" si="330"/>
        <v>0</v>
      </c>
      <c r="AR908">
        <f t="shared" si="330"/>
        <v>0</v>
      </c>
      <c r="AS908">
        <f t="shared" si="330"/>
        <v>0</v>
      </c>
      <c r="AT908">
        <f t="shared" si="330"/>
        <v>0</v>
      </c>
      <c r="AV908" s="25">
        <f t="shared" si="337"/>
        <v>45.171769645733413</v>
      </c>
      <c r="AW908" s="25">
        <f t="shared" si="337"/>
        <v>127.04522300052373</v>
      </c>
      <c r="AX908" s="25">
        <f t="shared" si="337"/>
        <v>364.41551061754836</v>
      </c>
      <c r="AY908" s="25">
        <f t="shared" si="337"/>
        <v>1052.6074841407044</v>
      </c>
      <c r="AZ908" s="25">
        <f t="shared" si="337"/>
        <v>3047.8369510477814</v>
      </c>
      <c r="BA908" s="25">
        <f t="shared" si="337"/>
        <v>8832.473765734987</v>
      </c>
      <c r="BB908" s="25">
        <f t="shared" si="337"/>
        <v>25603.488645394966</v>
      </c>
      <c r="BC908" s="25">
        <f t="shared" si="337"/>
        <v>74226.582731377712</v>
      </c>
      <c r="BD908" s="25">
        <f t="shared" si="337"/>
        <v>215196.30313641208</v>
      </c>
      <c r="BE908" s="25">
        <f t="shared" si="337"/>
        <v>623900.48876334867</v>
      </c>
      <c r="BF908" s="25">
        <f t="shared" si="338"/>
        <v>1808829.499539858</v>
      </c>
      <c r="BG908" s="25">
        <f t="shared" si="338"/>
        <v>5244215.8008228196</v>
      </c>
      <c r="BH908" s="25">
        <f t="shared" si="338"/>
        <v>15204204.063164905</v>
      </c>
      <c r="BI908" s="25">
        <f t="shared" si="338"/>
        <v>44080539.207467429</v>
      </c>
      <c r="BJ908" s="25">
        <f t="shared" si="338"/>
        <v>127799787.60445273</v>
      </c>
      <c r="BK908" s="25">
        <f t="shared" si="338"/>
        <v>370521466.69325632</v>
      </c>
      <c r="BL908" s="25">
        <f t="shared" si="338"/>
        <v>1074228375.5313194</v>
      </c>
      <c r="BM908" s="25">
        <f t="shared" si="338"/>
        <v>3114439268.1283507</v>
      </c>
      <c r="BN908" s="25">
        <f t="shared" si="338"/>
        <v>9029487754.9259262</v>
      </c>
    </row>
    <row r="909" spans="2:66" x14ac:dyDescent="0.3">
      <c r="B909" s="73"/>
      <c r="H909" s="59">
        <f t="shared" si="333"/>
        <v>0</v>
      </c>
      <c r="I909" s="77">
        <f t="shared" si="339"/>
        <v>0</v>
      </c>
      <c r="J909">
        <f t="shared" si="336"/>
        <v>0</v>
      </c>
      <c r="K909">
        <f t="shared" si="336"/>
        <v>0</v>
      </c>
      <c r="L909">
        <f t="shared" si="336"/>
        <v>0</v>
      </c>
      <c r="M909">
        <f t="shared" si="336"/>
        <v>0</v>
      </c>
      <c r="N909">
        <f t="shared" si="336"/>
        <v>0</v>
      </c>
      <c r="O909">
        <f t="shared" si="336"/>
        <v>0</v>
      </c>
      <c r="P909">
        <f t="shared" si="336"/>
        <v>0</v>
      </c>
      <c r="Q909">
        <f t="shared" si="336"/>
        <v>0</v>
      </c>
      <c r="R909">
        <f t="shared" si="336"/>
        <v>0</v>
      </c>
      <c r="S909">
        <f t="shared" si="336"/>
        <v>0</v>
      </c>
      <c r="T909">
        <f t="shared" si="336"/>
        <v>0</v>
      </c>
      <c r="U909">
        <f t="shared" si="336"/>
        <v>0</v>
      </c>
      <c r="V909">
        <f t="shared" si="336"/>
        <v>0</v>
      </c>
      <c r="W909">
        <f t="shared" si="336"/>
        <v>0</v>
      </c>
      <c r="X909">
        <f t="shared" si="336"/>
        <v>0</v>
      </c>
      <c r="Y909">
        <f t="shared" si="335"/>
        <v>0</v>
      </c>
      <c r="Z909">
        <f t="shared" si="334"/>
        <v>0</v>
      </c>
      <c r="AA909">
        <f t="shared" si="334"/>
        <v>0</v>
      </c>
      <c r="AC909">
        <f t="shared" si="341"/>
        <v>0</v>
      </c>
      <c r="AD909">
        <f t="shared" si="341"/>
        <v>0</v>
      </c>
      <c r="AE909">
        <f t="shared" si="341"/>
        <v>0</v>
      </c>
      <c r="AF909">
        <f t="shared" si="340"/>
        <v>0</v>
      </c>
      <c r="AG909">
        <f t="shared" si="340"/>
        <v>0</v>
      </c>
      <c r="AH909">
        <f t="shared" si="340"/>
        <v>0</v>
      </c>
      <c r="AI909">
        <f t="shared" si="326"/>
        <v>0</v>
      </c>
      <c r="AJ909">
        <f t="shared" si="326"/>
        <v>0</v>
      </c>
      <c r="AK909">
        <f t="shared" si="326"/>
        <v>0</v>
      </c>
      <c r="AL909">
        <f t="shared" si="326"/>
        <v>0</v>
      </c>
      <c r="AM909">
        <f t="shared" si="326"/>
        <v>0</v>
      </c>
      <c r="AN909">
        <f t="shared" si="326"/>
        <v>0</v>
      </c>
      <c r="AO909">
        <f t="shared" si="330"/>
        <v>0</v>
      </c>
      <c r="AP909">
        <f t="shared" si="330"/>
        <v>0</v>
      </c>
      <c r="AQ909">
        <f t="shared" si="330"/>
        <v>0</v>
      </c>
      <c r="AR909">
        <f t="shared" si="330"/>
        <v>0</v>
      </c>
      <c r="AS909">
        <f t="shared" si="330"/>
        <v>0</v>
      </c>
      <c r="AT909">
        <f t="shared" si="330"/>
        <v>0</v>
      </c>
      <c r="AV909" s="25">
        <f t="shared" si="337"/>
        <v>45.171769645733413</v>
      </c>
      <c r="AW909" s="25">
        <f t="shared" si="337"/>
        <v>127.04522300052373</v>
      </c>
      <c r="AX909" s="25">
        <f t="shared" si="337"/>
        <v>364.41551061754836</v>
      </c>
      <c r="AY909" s="25">
        <f t="shared" si="337"/>
        <v>1052.6074841407044</v>
      </c>
      <c r="AZ909" s="25">
        <f t="shared" si="337"/>
        <v>3047.8369510477814</v>
      </c>
      <c r="BA909" s="25">
        <f t="shared" si="337"/>
        <v>8832.473765734987</v>
      </c>
      <c r="BB909" s="25">
        <f t="shared" si="337"/>
        <v>25603.488645394966</v>
      </c>
      <c r="BC909" s="25">
        <f t="shared" si="337"/>
        <v>74226.582731377712</v>
      </c>
      <c r="BD909" s="25">
        <f t="shared" si="337"/>
        <v>215196.30313641208</v>
      </c>
      <c r="BE909" s="25">
        <f t="shared" si="337"/>
        <v>623900.48876334867</v>
      </c>
      <c r="BF909" s="25">
        <f t="shared" si="338"/>
        <v>1808829.499539858</v>
      </c>
      <c r="BG909" s="25">
        <f t="shared" si="338"/>
        <v>5244215.8008228196</v>
      </c>
      <c r="BH909" s="25">
        <f t="shared" si="338"/>
        <v>15204204.063164905</v>
      </c>
      <c r="BI909" s="25">
        <f t="shared" si="338"/>
        <v>44080539.207467429</v>
      </c>
      <c r="BJ909" s="25">
        <f t="shared" si="338"/>
        <v>127799787.60445273</v>
      </c>
      <c r="BK909" s="25">
        <f t="shared" si="338"/>
        <v>370521466.69325632</v>
      </c>
      <c r="BL909" s="25">
        <f t="shared" si="338"/>
        <v>1074228375.5313194</v>
      </c>
      <c r="BM909" s="25">
        <f t="shared" si="338"/>
        <v>3114439268.1283507</v>
      </c>
      <c r="BN909" s="25">
        <f t="shared" si="338"/>
        <v>9029487754.9259262</v>
      </c>
    </row>
    <row r="910" spans="2:66" x14ac:dyDescent="0.3">
      <c r="B910" s="73"/>
      <c r="H910" s="59">
        <f t="shared" si="333"/>
        <v>0</v>
      </c>
      <c r="I910" s="77">
        <f t="shared" si="339"/>
        <v>0</v>
      </c>
      <c r="J910">
        <f t="shared" si="336"/>
        <v>0</v>
      </c>
      <c r="K910">
        <f t="shared" si="336"/>
        <v>0</v>
      </c>
      <c r="L910">
        <f t="shared" si="336"/>
        <v>0</v>
      </c>
      <c r="M910">
        <f t="shared" si="336"/>
        <v>0</v>
      </c>
      <c r="N910">
        <f t="shared" si="336"/>
        <v>0</v>
      </c>
      <c r="O910">
        <f t="shared" si="336"/>
        <v>0</v>
      </c>
      <c r="P910">
        <f t="shared" si="336"/>
        <v>0</v>
      </c>
      <c r="Q910">
        <f t="shared" si="336"/>
        <v>0</v>
      </c>
      <c r="R910">
        <f t="shared" si="336"/>
        <v>0</v>
      </c>
      <c r="S910">
        <f t="shared" si="336"/>
        <v>0</v>
      </c>
      <c r="T910">
        <f t="shared" si="336"/>
        <v>0</v>
      </c>
      <c r="U910">
        <f t="shared" si="336"/>
        <v>0</v>
      </c>
      <c r="V910">
        <f t="shared" si="336"/>
        <v>0</v>
      </c>
      <c r="W910">
        <f t="shared" si="336"/>
        <v>0</v>
      </c>
      <c r="X910">
        <f t="shared" si="336"/>
        <v>0</v>
      </c>
      <c r="Y910">
        <f t="shared" si="335"/>
        <v>0</v>
      </c>
      <c r="Z910">
        <f t="shared" si="334"/>
        <v>0</v>
      </c>
      <c r="AA910">
        <f t="shared" si="334"/>
        <v>0</v>
      </c>
      <c r="AC910">
        <f t="shared" si="341"/>
        <v>0</v>
      </c>
      <c r="AD910">
        <f t="shared" si="341"/>
        <v>0</v>
      </c>
      <c r="AE910">
        <f t="shared" si="341"/>
        <v>0</v>
      </c>
      <c r="AF910">
        <f t="shared" si="340"/>
        <v>0</v>
      </c>
      <c r="AG910">
        <f t="shared" si="340"/>
        <v>0</v>
      </c>
      <c r="AH910">
        <f t="shared" si="340"/>
        <v>0</v>
      </c>
      <c r="AI910">
        <f t="shared" si="326"/>
        <v>0</v>
      </c>
      <c r="AJ910">
        <f t="shared" si="326"/>
        <v>0</v>
      </c>
      <c r="AK910">
        <f t="shared" si="326"/>
        <v>0</v>
      </c>
      <c r="AL910">
        <f t="shared" si="326"/>
        <v>0</v>
      </c>
      <c r="AM910">
        <f t="shared" si="326"/>
        <v>0</v>
      </c>
      <c r="AN910">
        <f t="shared" si="326"/>
        <v>0</v>
      </c>
      <c r="AO910">
        <f t="shared" si="330"/>
        <v>0</v>
      </c>
      <c r="AP910">
        <f t="shared" si="330"/>
        <v>0</v>
      </c>
      <c r="AQ910">
        <f t="shared" si="330"/>
        <v>0</v>
      </c>
      <c r="AR910">
        <f t="shared" si="330"/>
        <v>0</v>
      </c>
      <c r="AS910">
        <f t="shared" si="330"/>
        <v>0</v>
      </c>
      <c r="AT910">
        <f t="shared" si="330"/>
        <v>0</v>
      </c>
      <c r="AV910" s="25">
        <f t="shared" si="337"/>
        <v>45.171769645733413</v>
      </c>
      <c r="AW910" s="25">
        <f t="shared" si="337"/>
        <v>127.04522300052373</v>
      </c>
      <c r="AX910" s="25">
        <f t="shared" si="337"/>
        <v>364.41551061754836</v>
      </c>
      <c r="AY910" s="25">
        <f t="shared" si="337"/>
        <v>1052.6074841407044</v>
      </c>
      <c r="AZ910" s="25">
        <f t="shared" si="337"/>
        <v>3047.8369510477814</v>
      </c>
      <c r="BA910" s="25">
        <f t="shared" si="337"/>
        <v>8832.473765734987</v>
      </c>
      <c r="BB910" s="25">
        <f t="shared" si="337"/>
        <v>25603.488645394966</v>
      </c>
      <c r="BC910" s="25">
        <f t="shared" si="337"/>
        <v>74226.582731377712</v>
      </c>
      <c r="BD910" s="25">
        <f t="shared" si="337"/>
        <v>215196.30313641208</v>
      </c>
      <c r="BE910" s="25">
        <f t="shared" si="337"/>
        <v>623900.48876334867</v>
      </c>
      <c r="BF910" s="25">
        <f t="shared" si="338"/>
        <v>1808829.499539858</v>
      </c>
      <c r="BG910" s="25">
        <f t="shared" si="338"/>
        <v>5244215.8008228196</v>
      </c>
      <c r="BH910" s="25">
        <f t="shared" si="338"/>
        <v>15204204.063164905</v>
      </c>
      <c r="BI910" s="25">
        <f t="shared" si="338"/>
        <v>44080539.207467429</v>
      </c>
      <c r="BJ910" s="25">
        <f t="shared" si="338"/>
        <v>127799787.60445273</v>
      </c>
      <c r="BK910" s="25">
        <f t="shared" si="338"/>
        <v>370521466.69325632</v>
      </c>
      <c r="BL910" s="25">
        <f t="shared" si="338"/>
        <v>1074228375.5313194</v>
      </c>
      <c r="BM910" s="25">
        <f t="shared" si="338"/>
        <v>3114439268.1283507</v>
      </c>
      <c r="BN910" s="25">
        <f t="shared" si="338"/>
        <v>9029487754.9259262</v>
      </c>
    </row>
    <row r="911" spans="2:66" x14ac:dyDescent="0.3">
      <c r="B911" s="73"/>
      <c r="H911" s="59">
        <f t="shared" si="333"/>
        <v>0</v>
      </c>
      <c r="I911" s="77">
        <f t="shared" si="339"/>
        <v>0</v>
      </c>
      <c r="J911">
        <f t="shared" si="336"/>
        <v>0</v>
      </c>
      <c r="K911">
        <f t="shared" si="336"/>
        <v>0</v>
      </c>
      <c r="L911">
        <f t="shared" si="336"/>
        <v>0</v>
      </c>
      <c r="M911">
        <f t="shared" si="336"/>
        <v>0</v>
      </c>
      <c r="N911">
        <f t="shared" si="336"/>
        <v>0</v>
      </c>
      <c r="O911">
        <f t="shared" si="336"/>
        <v>0</v>
      </c>
      <c r="P911">
        <f t="shared" si="336"/>
        <v>0</v>
      </c>
      <c r="Q911">
        <f t="shared" si="336"/>
        <v>0</v>
      </c>
      <c r="R911">
        <f t="shared" si="336"/>
        <v>0</v>
      </c>
      <c r="S911">
        <f t="shared" si="336"/>
        <v>0</v>
      </c>
      <c r="T911">
        <f t="shared" si="336"/>
        <v>0</v>
      </c>
      <c r="U911">
        <f t="shared" si="336"/>
        <v>0</v>
      </c>
      <c r="V911">
        <f t="shared" si="336"/>
        <v>0</v>
      </c>
      <c r="W911">
        <f t="shared" si="336"/>
        <v>0</v>
      </c>
      <c r="X911">
        <f t="shared" si="336"/>
        <v>0</v>
      </c>
      <c r="Y911">
        <f t="shared" si="335"/>
        <v>0</v>
      </c>
      <c r="Z911">
        <f t="shared" si="334"/>
        <v>0</v>
      </c>
      <c r="AA911">
        <f t="shared" si="334"/>
        <v>0</v>
      </c>
      <c r="AC911">
        <f t="shared" si="341"/>
        <v>0</v>
      </c>
      <c r="AD911">
        <f t="shared" si="341"/>
        <v>0</v>
      </c>
      <c r="AE911">
        <f t="shared" si="341"/>
        <v>0</v>
      </c>
      <c r="AF911">
        <f t="shared" si="340"/>
        <v>0</v>
      </c>
      <c r="AG911">
        <f t="shared" si="340"/>
        <v>0</v>
      </c>
      <c r="AH911">
        <f t="shared" si="340"/>
        <v>0</v>
      </c>
      <c r="AI911">
        <f t="shared" si="326"/>
        <v>0</v>
      </c>
      <c r="AJ911">
        <f t="shared" si="326"/>
        <v>0</v>
      </c>
      <c r="AK911">
        <f t="shared" si="326"/>
        <v>0</v>
      </c>
      <c r="AL911">
        <f t="shared" si="326"/>
        <v>0</v>
      </c>
      <c r="AM911">
        <f t="shared" si="326"/>
        <v>0</v>
      </c>
      <c r="AN911">
        <f t="shared" si="326"/>
        <v>0</v>
      </c>
      <c r="AO911">
        <f t="shared" si="330"/>
        <v>0</v>
      </c>
      <c r="AP911">
        <f t="shared" si="330"/>
        <v>0</v>
      </c>
      <c r="AQ911">
        <f t="shared" si="330"/>
        <v>0</v>
      </c>
      <c r="AR911">
        <f t="shared" si="330"/>
        <v>0</v>
      </c>
      <c r="AS911">
        <f t="shared" si="330"/>
        <v>0</v>
      </c>
      <c r="AT911">
        <f t="shared" si="330"/>
        <v>0</v>
      </c>
      <c r="AV911" s="25">
        <f t="shared" si="337"/>
        <v>45.171769645733413</v>
      </c>
      <c r="AW911" s="25">
        <f t="shared" si="337"/>
        <v>127.04522300052373</v>
      </c>
      <c r="AX911" s="25">
        <f t="shared" si="337"/>
        <v>364.41551061754836</v>
      </c>
      <c r="AY911" s="25">
        <f t="shared" si="337"/>
        <v>1052.6074841407044</v>
      </c>
      <c r="AZ911" s="25">
        <f t="shared" si="337"/>
        <v>3047.8369510477814</v>
      </c>
      <c r="BA911" s="25">
        <f t="shared" si="337"/>
        <v>8832.473765734987</v>
      </c>
      <c r="BB911" s="25">
        <f t="shared" si="337"/>
        <v>25603.488645394966</v>
      </c>
      <c r="BC911" s="25">
        <f t="shared" si="337"/>
        <v>74226.582731377712</v>
      </c>
      <c r="BD911" s="25">
        <f t="shared" si="337"/>
        <v>215196.30313641208</v>
      </c>
      <c r="BE911" s="25">
        <f t="shared" si="337"/>
        <v>623900.48876334867</v>
      </c>
      <c r="BF911" s="25">
        <f t="shared" si="338"/>
        <v>1808829.499539858</v>
      </c>
      <c r="BG911" s="25">
        <f t="shared" si="338"/>
        <v>5244215.8008228196</v>
      </c>
      <c r="BH911" s="25">
        <f t="shared" si="338"/>
        <v>15204204.063164905</v>
      </c>
      <c r="BI911" s="25">
        <f t="shared" si="338"/>
        <v>44080539.207467429</v>
      </c>
      <c r="BJ911" s="25">
        <f t="shared" si="338"/>
        <v>127799787.60445273</v>
      </c>
      <c r="BK911" s="25">
        <f t="shared" si="338"/>
        <v>370521466.69325632</v>
      </c>
      <c r="BL911" s="25">
        <f t="shared" si="338"/>
        <v>1074228375.5313194</v>
      </c>
      <c r="BM911" s="25">
        <f t="shared" si="338"/>
        <v>3114439268.1283507</v>
      </c>
      <c r="BN911" s="25">
        <f t="shared" si="338"/>
        <v>9029487754.9259262</v>
      </c>
    </row>
    <row r="912" spans="2:66" x14ac:dyDescent="0.3">
      <c r="B912" s="73"/>
      <c r="H912" s="59">
        <f t="shared" si="333"/>
        <v>0</v>
      </c>
      <c r="I912" s="77">
        <f t="shared" si="339"/>
        <v>0</v>
      </c>
      <c r="J912">
        <f t="shared" ref="J912:X928" si="342">IF(AND(J$10&lt;=$D912,$D912&lt;K$10)=TRUE,(J$9*100+100*($D912-J$10)/(K$10-J$10)),0)</f>
        <v>0</v>
      </c>
      <c r="K912">
        <f t="shared" si="342"/>
        <v>0</v>
      </c>
      <c r="L912">
        <f t="shared" si="342"/>
        <v>0</v>
      </c>
      <c r="M912">
        <f t="shared" si="342"/>
        <v>0</v>
      </c>
      <c r="N912">
        <f t="shared" si="342"/>
        <v>0</v>
      </c>
      <c r="O912">
        <f t="shared" si="342"/>
        <v>0</v>
      </c>
      <c r="P912">
        <f t="shared" si="342"/>
        <v>0</v>
      </c>
      <c r="Q912">
        <f t="shared" si="342"/>
        <v>0</v>
      </c>
      <c r="R912">
        <f t="shared" si="342"/>
        <v>0</v>
      </c>
      <c r="S912">
        <f t="shared" si="342"/>
        <v>0</v>
      </c>
      <c r="T912">
        <f t="shared" si="342"/>
        <v>0</v>
      </c>
      <c r="U912">
        <f t="shared" si="342"/>
        <v>0</v>
      </c>
      <c r="V912">
        <f t="shared" si="342"/>
        <v>0</v>
      </c>
      <c r="W912">
        <f t="shared" si="342"/>
        <v>0</v>
      </c>
      <c r="X912">
        <f t="shared" si="342"/>
        <v>0</v>
      </c>
      <c r="Y912">
        <f t="shared" si="335"/>
        <v>0</v>
      </c>
      <c r="Z912">
        <f t="shared" si="334"/>
        <v>0</v>
      </c>
      <c r="AA912">
        <f t="shared" si="334"/>
        <v>0</v>
      </c>
      <c r="AC912">
        <f t="shared" si="341"/>
        <v>0</v>
      </c>
      <c r="AD912">
        <f t="shared" si="341"/>
        <v>0</v>
      </c>
      <c r="AE912">
        <f t="shared" si="341"/>
        <v>0</v>
      </c>
      <c r="AF912">
        <f t="shared" si="340"/>
        <v>0</v>
      </c>
      <c r="AG912">
        <f t="shared" si="340"/>
        <v>0</v>
      </c>
      <c r="AH912">
        <f t="shared" si="340"/>
        <v>0</v>
      </c>
      <c r="AI912">
        <f t="shared" si="326"/>
        <v>0</v>
      </c>
      <c r="AJ912">
        <f t="shared" si="326"/>
        <v>0</v>
      </c>
      <c r="AK912">
        <f t="shared" si="326"/>
        <v>0</v>
      </c>
      <c r="AL912">
        <f t="shared" si="326"/>
        <v>0</v>
      </c>
      <c r="AM912">
        <f t="shared" si="326"/>
        <v>0</v>
      </c>
      <c r="AN912">
        <f t="shared" si="326"/>
        <v>0</v>
      </c>
      <c r="AO912">
        <f t="shared" si="330"/>
        <v>0</v>
      </c>
      <c r="AP912">
        <f t="shared" si="330"/>
        <v>0</v>
      </c>
      <c r="AQ912">
        <f t="shared" si="330"/>
        <v>0</v>
      </c>
      <c r="AR912">
        <f t="shared" si="330"/>
        <v>0</v>
      </c>
      <c r="AS912">
        <f t="shared" si="330"/>
        <v>0</v>
      </c>
      <c r="AT912">
        <f t="shared" si="330"/>
        <v>0</v>
      </c>
      <c r="AV912" s="25">
        <f t="shared" si="337"/>
        <v>45.171769645733413</v>
      </c>
      <c r="AW912" s="25">
        <f t="shared" si="337"/>
        <v>127.04522300052373</v>
      </c>
      <c r="AX912" s="25">
        <f t="shared" si="337"/>
        <v>364.41551061754836</v>
      </c>
      <c r="AY912" s="25">
        <f t="shared" si="337"/>
        <v>1052.6074841407044</v>
      </c>
      <c r="AZ912" s="25">
        <f t="shared" si="337"/>
        <v>3047.8369510477814</v>
      </c>
      <c r="BA912" s="25">
        <f t="shared" si="337"/>
        <v>8832.473765734987</v>
      </c>
      <c r="BB912" s="25">
        <f t="shared" si="337"/>
        <v>25603.488645394966</v>
      </c>
      <c r="BC912" s="25">
        <f t="shared" si="337"/>
        <v>74226.582731377712</v>
      </c>
      <c r="BD912" s="25">
        <f t="shared" si="337"/>
        <v>215196.30313641208</v>
      </c>
      <c r="BE912" s="25">
        <f t="shared" si="337"/>
        <v>623900.48876334867</v>
      </c>
      <c r="BF912" s="25">
        <f t="shared" si="338"/>
        <v>1808829.499539858</v>
      </c>
      <c r="BG912" s="25">
        <f t="shared" si="338"/>
        <v>5244215.8008228196</v>
      </c>
      <c r="BH912" s="25">
        <f t="shared" si="338"/>
        <v>15204204.063164905</v>
      </c>
      <c r="BI912" s="25">
        <f t="shared" si="338"/>
        <v>44080539.207467429</v>
      </c>
      <c r="BJ912" s="25">
        <f t="shared" si="338"/>
        <v>127799787.60445273</v>
      </c>
      <c r="BK912" s="25">
        <f t="shared" si="338"/>
        <v>370521466.69325632</v>
      </c>
      <c r="BL912" s="25">
        <f t="shared" si="338"/>
        <v>1074228375.5313194</v>
      </c>
      <c r="BM912" s="25">
        <f t="shared" si="338"/>
        <v>3114439268.1283507</v>
      </c>
      <c r="BN912" s="25">
        <f t="shared" si="338"/>
        <v>9029487754.9259262</v>
      </c>
    </row>
    <row r="913" spans="2:66" x14ac:dyDescent="0.3">
      <c r="B913" s="73"/>
      <c r="H913" s="59">
        <f t="shared" si="333"/>
        <v>0</v>
      </c>
      <c r="I913" s="77">
        <f t="shared" si="339"/>
        <v>0</v>
      </c>
      <c r="J913">
        <f t="shared" si="342"/>
        <v>0</v>
      </c>
      <c r="K913">
        <f t="shared" si="342"/>
        <v>0</v>
      </c>
      <c r="L913">
        <f t="shared" si="342"/>
        <v>0</v>
      </c>
      <c r="M913">
        <f t="shared" si="342"/>
        <v>0</v>
      </c>
      <c r="N913">
        <f t="shared" si="342"/>
        <v>0</v>
      </c>
      <c r="O913">
        <f t="shared" si="342"/>
        <v>0</v>
      </c>
      <c r="P913">
        <f t="shared" si="342"/>
        <v>0</v>
      </c>
      <c r="Q913">
        <f t="shared" si="342"/>
        <v>0</v>
      </c>
      <c r="R913">
        <f t="shared" si="342"/>
        <v>0</v>
      </c>
      <c r="S913">
        <f t="shared" si="342"/>
        <v>0</v>
      </c>
      <c r="T913">
        <f t="shared" si="342"/>
        <v>0</v>
      </c>
      <c r="U913">
        <f t="shared" si="342"/>
        <v>0</v>
      </c>
      <c r="V913">
        <f t="shared" si="342"/>
        <v>0</v>
      </c>
      <c r="W913">
        <f t="shared" si="342"/>
        <v>0</v>
      </c>
      <c r="X913">
        <f t="shared" si="342"/>
        <v>0</v>
      </c>
      <c r="Y913">
        <f t="shared" si="335"/>
        <v>0</v>
      </c>
      <c r="Z913">
        <f t="shared" si="334"/>
        <v>0</v>
      </c>
      <c r="AA913">
        <f t="shared" si="334"/>
        <v>0</v>
      </c>
      <c r="AC913">
        <f t="shared" si="341"/>
        <v>0</v>
      </c>
      <c r="AD913">
        <f t="shared" si="341"/>
        <v>0</v>
      </c>
      <c r="AE913">
        <f t="shared" si="341"/>
        <v>0</v>
      </c>
      <c r="AF913">
        <f t="shared" si="340"/>
        <v>0</v>
      </c>
      <c r="AG913">
        <f t="shared" si="340"/>
        <v>0</v>
      </c>
      <c r="AH913">
        <f t="shared" si="340"/>
        <v>0</v>
      </c>
      <c r="AI913">
        <f t="shared" si="326"/>
        <v>0</v>
      </c>
      <c r="AJ913">
        <f t="shared" si="326"/>
        <v>0</v>
      </c>
      <c r="AK913">
        <f t="shared" si="326"/>
        <v>0</v>
      </c>
      <c r="AL913">
        <f t="shared" si="326"/>
        <v>0</v>
      </c>
      <c r="AM913">
        <f t="shared" si="326"/>
        <v>0</v>
      </c>
      <c r="AN913">
        <f t="shared" si="326"/>
        <v>0</v>
      </c>
      <c r="AO913">
        <f t="shared" si="330"/>
        <v>0</v>
      </c>
      <c r="AP913">
        <f t="shared" si="330"/>
        <v>0</v>
      </c>
      <c r="AQ913">
        <f t="shared" si="330"/>
        <v>0</v>
      </c>
      <c r="AR913">
        <f t="shared" si="330"/>
        <v>0</v>
      </c>
      <c r="AS913">
        <f t="shared" si="330"/>
        <v>0</v>
      </c>
      <c r="AT913">
        <f t="shared" si="330"/>
        <v>0</v>
      </c>
      <c r="AV913" s="25">
        <f t="shared" si="337"/>
        <v>45.171769645733413</v>
      </c>
      <c r="AW913" s="25">
        <f t="shared" si="337"/>
        <v>127.04522300052373</v>
      </c>
      <c r="AX913" s="25">
        <f t="shared" si="337"/>
        <v>364.41551061754836</v>
      </c>
      <c r="AY913" s="25">
        <f t="shared" si="337"/>
        <v>1052.6074841407044</v>
      </c>
      <c r="AZ913" s="25">
        <f t="shared" si="337"/>
        <v>3047.8369510477814</v>
      </c>
      <c r="BA913" s="25">
        <f t="shared" si="337"/>
        <v>8832.473765734987</v>
      </c>
      <c r="BB913" s="25">
        <f t="shared" si="337"/>
        <v>25603.488645394966</v>
      </c>
      <c r="BC913" s="25">
        <f t="shared" si="337"/>
        <v>74226.582731377712</v>
      </c>
      <c r="BD913" s="25">
        <f t="shared" si="337"/>
        <v>215196.30313641208</v>
      </c>
      <c r="BE913" s="25">
        <f t="shared" si="337"/>
        <v>623900.48876334867</v>
      </c>
      <c r="BF913" s="25">
        <f t="shared" si="338"/>
        <v>1808829.499539858</v>
      </c>
      <c r="BG913" s="25">
        <f t="shared" si="338"/>
        <v>5244215.8008228196</v>
      </c>
      <c r="BH913" s="25">
        <f t="shared" si="338"/>
        <v>15204204.063164905</v>
      </c>
      <c r="BI913" s="25">
        <f t="shared" si="338"/>
        <v>44080539.207467429</v>
      </c>
      <c r="BJ913" s="25">
        <f t="shared" si="338"/>
        <v>127799787.60445273</v>
      </c>
      <c r="BK913" s="25">
        <f t="shared" si="338"/>
        <v>370521466.69325632</v>
      </c>
      <c r="BL913" s="25">
        <f t="shared" si="338"/>
        <v>1074228375.5313194</v>
      </c>
      <c r="BM913" s="25">
        <f t="shared" si="338"/>
        <v>3114439268.1283507</v>
      </c>
      <c r="BN913" s="25">
        <f t="shared" si="338"/>
        <v>9029487754.9259262</v>
      </c>
    </row>
    <row r="914" spans="2:66" x14ac:dyDescent="0.3">
      <c r="B914" s="73"/>
      <c r="H914" s="59">
        <f t="shared" si="333"/>
        <v>0</v>
      </c>
      <c r="I914" s="77">
        <f t="shared" si="339"/>
        <v>0</v>
      </c>
      <c r="J914">
        <f t="shared" si="342"/>
        <v>0</v>
      </c>
      <c r="K914">
        <f t="shared" si="342"/>
        <v>0</v>
      </c>
      <c r="L914">
        <f t="shared" si="342"/>
        <v>0</v>
      </c>
      <c r="M914">
        <f t="shared" si="342"/>
        <v>0</v>
      </c>
      <c r="N914">
        <f t="shared" si="342"/>
        <v>0</v>
      </c>
      <c r="O914">
        <f t="shared" si="342"/>
        <v>0</v>
      </c>
      <c r="P914">
        <f t="shared" si="342"/>
        <v>0</v>
      </c>
      <c r="Q914">
        <f t="shared" si="342"/>
        <v>0</v>
      </c>
      <c r="R914">
        <f t="shared" si="342"/>
        <v>0</v>
      </c>
      <c r="S914">
        <f t="shared" si="342"/>
        <v>0</v>
      </c>
      <c r="T914">
        <f t="shared" si="342"/>
        <v>0</v>
      </c>
      <c r="U914">
        <f t="shared" si="342"/>
        <v>0</v>
      </c>
      <c r="V914">
        <f t="shared" si="342"/>
        <v>0</v>
      </c>
      <c r="W914">
        <f t="shared" si="342"/>
        <v>0</v>
      </c>
      <c r="X914">
        <f t="shared" si="342"/>
        <v>0</v>
      </c>
      <c r="Y914">
        <f t="shared" si="335"/>
        <v>0</v>
      </c>
      <c r="Z914">
        <f t="shared" si="334"/>
        <v>0</v>
      </c>
      <c r="AA914">
        <f t="shared" si="334"/>
        <v>0</v>
      </c>
      <c r="AC914">
        <f t="shared" si="341"/>
        <v>0</v>
      </c>
      <c r="AD914">
        <f t="shared" si="341"/>
        <v>0</v>
      </c>
      <c r="AE914">
        <f t="shared" si="341"/>
        <v>0</v>
      </c>
      <c r="AF914">
        <f t="shared" si="340"/>
        <v>0</v>
      </c>
      <c r="AG914">
        <f t="shared" si="340"/>
        <v>0</v>
      </c>
      <c r="AH914">
        <f t="shared" si="340"/>
        <v>0</v>
      </c>
      <c r="AI914">
        <f t="shared" si="326"/>
        <v>0</v>
      </c>
      <c r="AJ914">
        <f t="shared" si="326"/>
        <v>0</v>
      </c>
      <c r="AK914">
        <f t="shared" si="326"/>
        <v>0</v>
      </c>
      <c r="AL914">
        <f t="shared" si="326"/>
        <v>0</v>
      </c>
      <c r="AM914">
        <f t="shared" si="326"/>
        <v>0</v>
      </c>
      <c r="AN914">
        <f t="shared" si="326"/>
        <v>0</v>
      </c>
      <c r="AO914">
        <f t="shared" si="330"/>
        <v>0</v>
      </c>
      <c r="AP914">
        <f t="shared" si="330"/>
        <v>0</v>
      </c>
      <c r="AQ914">
        <f t="shared" si="330"/>
        <v>0</v>
      </c>
      <c r="AR914">
        <f t="shared" si="330"/>
        <v>0</v>
      </c>
      <c r="AS914">
        <f t="shared" si="330"/>
        <v>0</v>
      </c>
      <c r="AT914">
        <f t="shared" si="330"/>
        <v>0</v>
      </c>
      <c r="AV914" s="25">
        <f t="shared" si="337"/>
        <v>45.171769645733413</v>
      </c>
      <c r="AW914" s="25">
        <f t="shared" si="337"/>
        <v>127.04522300052373</v>
      </c>
      <c r="AX914" s="25">
        <f t="shared" si="337"/>
        <v>364.41551061754836</v>
      </c>
      <c r="AY914" s="25">
        <f t="shared" si="337"/>
        <v>1052.6074841407044</v>
      </c>
      <c r="AZ914" s="25">
        <f t="shared" si="337"/>
        <v>3047.8369510477814</v>
      </c>
      <c r="BA914" s="25">
        <f t="shared" si="337"/>
        <v>8832.473765734987</v>
      </c>
      <c r="BB914" s="25">
        <f t="shared" si="337"/>
        <v>25603.488645394966</v>
      </c>
      <c r="BC914" s="25">
        <f t="shared" si="337"/>
        <v>74226.582731377712</v>
      </c>
      <c r="BD914" s="25">
        <f t="shared" si="337"/>
        <v>215196.30313641208</v>
      </c>
      <c r="BE914" s="25">
        <f t="shared" si="337"/>
        <v>623900.48876334867</v>
      </c>
      <c r="BF914" s="25">
        <f t="shared" si="338"/>
        <v>1808829.499539858</v>
      </c>
      <c r="BG914" s="25">
        <f t="shared" si="338"/>
        <v>5244215.8008228196</v>
      </c>
      <c r="BH914" s="25">
        <f t="shared" si="338"/>
        <v>15204204.063164905</v>
      </c>
      <c r="BI914" s="25">
        <f t="shared" si="338"/>
        <v>44080539.207467429</v>
      </c>
      <c r="BJ914" s="25">
        <f t="shared" si="338"/>
        <v>127799787.60445273</v>
      </c>
      <c r="BK914" s="25">
        <f t="shared" si="338"/>
        <v>370521466.69325632</v>
      </c>
      <c r="BL914" s="25">
        <f t="shared" si="338"/>
        <v>1074228375.5313194</v>
      </c>
      <c r="BM914" s="25">
        <f t="shared" si="338"/>
        <v>3114439268.1283507</v>
      </c>
      <c r="BN914" s="25">
        <f t="shared" si="338"/>
        <v>9029487754.9259262</v>
      </c>
    </row>
    <row r="915" spans="2:66" x14ac:dyDescent="0.3">
      <c r="B915" s="73"/>
      <c r="H915" s="59">
        <f t="shared" si="333"/>
        <v>0</v>
      </c>
      <c r="I915" s="77">
        <f t="shared" si="339"/>
        <v>0</v>
      </c>
      <c r="J915">
        <f t="shared" si="342"/>
        <v>0</v>
      </c>
      <c r="K915">
        <f t="shared" si="342"/>
        <v>0</v>
      </c>
      <c r="L915">
        <f t="shared" si="342"/>
        <v>0</v>
      </c>
      <c r="M915">
        <f t="shared" si="342"/>
        <v>0</v>
      </c>
      <c r="N915">
        <f t="shared" si="342"/>
        <v>0</v>
      </c>
      <c r="O915">
        <f t="shared" si="342"/>
        <v>0</v>
      </c>
      <c r="P915">
        <f t="shared" si="342"/>
        <v>0</v>
      </c>
      <c r="Q915">
        <f t="shared" si="342"/>
        <v>0</v>
      </c>
      <c r="R915">
        <f t="shared" si="342"/>
        <v>0</v>
      </c>
      <c r="S915">
        <f t="shared" si="342"/>
        <v>0</v>
      </c>
      <c r="T915">
        <f t="shared" si="342"/>
        <v>0</v>
      </c>
      <c r="U915">
        <f t="shared" si="342"/>
        <v>0</v>
      </c>
      <c r="V915">
        <f t="shared" si="342"/>
        <v>0</v>
      </c>
      <c r="W915">
        <f t="shared" si="342"/>
        <v>0</v>
      </c>
      <c r="X915">
        <f t="shared" si="342"/>
        <v>0</v>
      </c>
      <c r="Y915">
        <f t="shared" si="335"/>
        <v>0</v>
      </c>
      <c r="Z915">
        <f t="shared" si="334"/>
        <v>0</v>
      </c>
      <c r="AA915">
        <f t="shared" si="334"/>
        <v>0</v>
      </c>
      <c r="AC915">
        <f t="shared" si="341"/>
        <v>0</v>
      </c>
      <c r="AD915">
        <f t="shared" si="341"/>
        <v>0</v>
      </c>
      <c r="AE915">
        <f t="shared" si="341"/>
        <v>0</v>
      </c>
      <c r="AF915">
        <f t="shared" si="340"/>
        <v>0</v>
      </c>
      <c r="AG915">
        <f t="shared" si="340"/>
        <v>0</v>
      </c>
      <c r="AH915">
        <f t="shared" si="340"/>
        <v>0</v>
      </c>
      <c r="AI915">
        <f t="shared" si="326"/>
        <v>0</v>
      </c>
      <c r="AJ915">
        <f t="shared" si="326"/>
        <v>0</v>
      </c>
      <c r="AK915">
        <f t="shared" si="326"/>
        <v>0</v>
      </c>
      <c r="AL915">
        <f t="shared" si="326"/>
        <v>0</v>
      </c>
      <c r="AM915">
        <f t="shared" si="326"/>
        <v>0</v>
      </c>
      <c r="AN915">
        <f t="shared" si="326"/>
        <v>0</v>
      </c>
      <c r="AO915">
        <f t="shared" si="330"/>
        <v>0</v>
      </c>
      <c r="AP915">
        <f t="shared" si="330"/>
        <v>0</v>
      </c>
      <c r="AQ915">
        <f t="shared" si="330"/>
        <v>0</v>
      </c>
      <c r="AR915">
        <f t="shared" si="330"/>
        <v>0</v>
      </c>
      <c r="AS915">
        <f t="shared" si="330"/>
        <v>0</v>
      </c>
      <c r="AT915">
        <f t="shared" si="330"/>
        <v>0</v>
      </c>
      <c r="AV915" s="25">
        <f t="shared" si="337"/>
        <v>45.171769645733413</v>
      </c>
      <c r="AW915" s="25">
        <f t="shared" si="337"/>
        <v>127.04522300052373</v>
      </c>
      <c r="AX915" s="25">
        <f t="shared" si="337"/>
        <v>364.41551061754836</v>
      </c>
      <c r="AY915" s="25">
        <f t="shared" si="337"/>
        <v>1052.6074841407044</v>
      </c>
      <c r="AZ915" s="25">
        <f t="shared" si="337"/>
        <v>3047.8369510477814</v>
      </c>
      <c r="BA915" s="25">
        <f t="shared" si="337"/>
        <v>8832.473765734987</v>
      </c>
      <c r="BB915" s="25">
        <f t="shared" si="337"/>
        <v>25603.488645394966</v>
      </c>
      <c r="BC915" s="25">
        <f t="shared" si="337"/>
        <v>74226.582731377712</v>
      </c>
      <c r="BD915" s="25">
        <f t="shared" si="337"/>
        <v>215196.30313641208</v>
      </c>
      <c r="BE915" s="25">
        <f t="shared" si="337"/>
        <v>623900.48876334867</v>
      </c>
      <c r="BF915" s="25">
        <f t="shared" si="338"/>
        <v>1808829.499539858</v>
      </c>
      <c r="BG915" s="25">
        <f t="shared" si="338"/>
        <v>5244215.8008228196</v>
      </c>
      <c r="BH915" s="25">
        <f t="shared" si="338"/>
        <v>15204204.063164905</v>
      </c>
      <c r="BI915" s="25">
        <f t="shared" si="338"/>
        <v>44080539.207467429</v>
      </c>
      <c r="BJ915" s="25">
        <f t="shared" si="338"/>
        <v>127799787.60445273</v>
      </c>
      <c r="BK915" s="25">
        <f t="shared" si="338"/>
        <v>370521466.69325632</v>
      </c>
      <c r="BL915" s="25">
        <f t="shared" si="338"/>
        <v>1074228375.5313194</v>
      </c>
      <c r="BM915" s="25">
        <f t="shared" si="338"/>
        <v>3114439268.1283507</v>
      </c>
      <c r="BN915" s="25">
        <f t="shared" si="338"/>
        <v>9029487754.9259262</v>
      </c>
    </row>
    <row r="916" spans="2:66" x14ac:dyDescent="0.3">
      <c r="B916" s="73"/>
      <c r="H916" s="59">
        <f t="shared" si="333"/>
        <v>0</v>
      </c>
      <c r="I916" s="77">
        <f t="shared" si="339"/>
        <v>0</v>
      </c>
      <c r="J916">
        <f t="shared" si="342"/>
        <v>0</v>
      </c>
      <c r="K916">
        <f t="shared" si="342"/>
        <v>0</v>
      </c>
      <c r="L916">
        <f t="shared" si="342"/>
        <v>0</v>
      </c>
      <c r="M916">
        <f t="shared" si="342"/>
        <v>0</v>
      </c>
      <c r="N916">
        <f t="shared" si="342"/>
        <v>0</v>
      </c>
      <c r="O916">
        <f t="shared" si="342"/>
        <v>0</v>
      </c>
      <c r="P916">
        <f t="shared" si="342"/>
        <v>0</v>
      </c>
      <c r="Q916">
        <f t="shared" si="342"/>
        <v>0</v>
      </c>
      <c r="R916">
        <f t="shared" si="342"/>
        <v>0</v>
      </c>
      <c r="S916">
        <f t="shared" si="342"/>
        <v>0</v>
      </c>
      <c r="T916">
        <f t="shared" si="342"/>
        <v>0</v>
      </c>
      <c r="U916">
        <f t="shared" si="342"/>
        <v>0</v>
      </c>
      <c r="V916">
        <f t="shared" si="342"/>
        <v>0</v>
      </c>
      <c r="W916">
        <f t="shared" si="342"/>
        <v>0</v>
      </c>
      <c r="X916">
        <f t="shared" si="342"/>
        <v>0</v>
      </c>
      <c r="Y916">
        <f t="shared" si="335"/>
        <v>0</v>
      </c>
      <c r="Z916">
        <f t="shared" si="334"/>
        <v>0</v>
      </c>
      <c r="AA916">
        <f t="shared" si="334"/>
        <v>0</v>
      </c>
      <c r="AC916">
        <f t="shared" si="341"/>
        <v>0</v>
      </c>
      <c r="AD916">
        <f t="shared" si="341"/>
        <v>0</v>
      </c>
      <c r="AE916">
        <f t="shared" si="341"/>
        <v>0</v>
      </c>
      <c r="AF916">
        <f t="shared" si="340"/>
        <v>0</v>
      </c>
      <c r="AG916">
        <f t="shared" si="340"/>
        <v>0</v>
      </c>
      <c r="AH916">
        <f t="shared" si="340"/>
        <v>0</v>
      </c>
      <c r="AI916">
        <f t="shared" si="326"/>
        <v>0</v>
      </c>
      <c r="AJ916">
        <f t="shared" si="326"/>
        <v>0</v>
      </c>
      <c r="AK916">
        <f t="shared" si="326"/>
        <v>0</v>
      </c>
      <c r="AL916">
        <f t="shared" ref="AL916:AQ959" si="343">IF(AND(BE916&lt;=$G916,$G916&lt;BF916)=TRUE,BE$10*100+100*((LOG($G916)-LOG(BE916))/(LOG(BF916)-LOG(BE916))),0)</f>
        <v>0</v>
      </c>
      <c r="AM916">
        <f t="shared" si="343"/>
        <v>0</v>
      </c>
      <c r="AN916">
        <f t="shared" si="343"/>
        <v>0</v>
      </c>
      <c r="AO916">
        <f t="shared" si="330"/>
        <v>0</v>
      </c>
      <c r="AP916">
        <f t="shared" si="330"/>
        <v>0</v>
      </c>
      <c r="AQ916">
        <f t="shared" si="330"/>
        <v>0</v>
      </c>
      <c r="AR916">
        <f t="shared" si="330"/>
        <v>0</v>
      </c>
      <c r="AS916">
        <f t="shared" si="330"/>
        <v>0</v>
      </c>
      <c r="AT916">
        <f t="shared" si="330"/>
        <v>0</v>
      </c>
      <c r="AV916" s="25">
        <f t="shared" si="337"/>
        <v>45.171769645733413</v>
      </c>
      <c r="AW916" s="25">
        <f t="shared" si="337"/>
        <v>127.04522300052373</v>
      </c>
      <c r="AX916" s="25">
        <f t="shared" si="337"/>
        <v>364.41551061754836</v>
      </c>
      <c r="AY916" s="25">
        <f t="shared" si="337"/>
        <v>1052.6074841407044</v>
      </c>
      <c r="AZ916" s="25">
        <f t="shared" si="337"/>
        <v>3047.8369510477814</v>
      </c>
      <c r="BA916" s="25">
        <f t="shared" si="337"/>
        <v>8832.473765734987</v>
      </c>
      <c r="BB916" s="25">
        <f t="shared" si="337"/>
        <v>25603.488645394966</v>
      </c>
      <c r="BC916" s="25">
        <f t="shared" si="337"/>
        <v>74226.582731377712</v>
      </c>
      <c r="BD916" s="25">
        <f t="shared" si="337"/>
        <v>215196.30313641208</v>
      </c>
      <c r="BE916" s="25">
        <f t="shared" si="337"/>
        <v>623900.48876334867</v>
      </c>
      <c r="BF916" s="25">
        <f t="shared" si="338"/>
        <v>1808829.499539858</v>
      </c>
      <c r="BG916" s="25">
        <f t="shared" si="338"/>
        <v>5244215.8008228196</v>
      </c>
      <c r="BH916" s="25">
        <f t="shared" si="338"/>
        <v>15204204.063164905</v>
      </c>
      <c r="BI916" s="25">
        <f t="shared" si="338"/>
        <v>44080539.207467429</v>
      </c>
      <c r="BJ916" s="25">
        <f t="shared" si="338"/>
        <v>127799787.60445273</v>
      </c>
      <c r="BK916" s="25">
        <f t="shared" si="338"/>
        <v>370521466.69325632</v>
      </c>
      <c r="BL916" s="25">
        <f t="shared" si="338"/>
        <v>1074228375.5313194</v>
      </c>
      <c r="BM916" s="25">
        <f t="shared" si="338"/>
        <v>3114439268.1283507</v>
      </c>
      <c r="BN916" s="25">
        <f t="shared" si="338"/>
        <v>9029487754.9259262</v>
      </c>
    </row>
    <row r="917" spans="2:66" x14ac:dyDescent="0.3">
      <c r="B917" s="73"/>
      <c r="H917" s="59">
        <f t="shared" si="333"/>
        <v>0</v>
      </c>
      <c r="I917" s="77">
        <f t="shared" si="339"/>
        <v>0</v>
      </c>
      <c r="J917">
        <f t="shared" si="342"/>
        <v>0</v>
      </c>
      <c r="K917">
        <f t="shared" si="342"/>
        <v>0</v>
      </c>
      <c r="L917">
        <f t="shared" si="342"/>
        <v>0</v>
      </c>
      <c r="M917">
        <f t="shared" si="342"/>
        <v>0</v>
      </c>
      <c r="N917">
        <f t="shared" si="342"/>
        <v>0</v>
      </c>
      <c r="O917">
        <f t="shared" si="342"/>
        <v>0</v>
      </c>
      <c r="P917">
        <f t="shared" si="342"/>
        <v>0</v>
      </c>
      <c r="Q917">
        <f t="shared" si="342"/>
        <v>0</v>
      </c>
      <c r="R917">
        <f t="shared" si="342"/>
        <v>0</v>
      </c>
      <c r="S917">
        <f t="shared" si="342"/>
        <v>0</v>
      </c>
      <c r="T917">
        <f t="shared" si="342"/>
        <v>0</v>
      </c>
      <c r="U917">
        <f t="shared" si="342"/>
        <v>0</v>
      </c>
      <c r="V917">
        <f t="shared" si="342"/>
        <v>0</v>
      </c>
      <c r="W917">
        <f t="shared" si="342"/>
        <v>0</v>
      </c>
      <c r="X917">
        <f t="shared" si="342"/>
        <v>0</v>
      </c>
      <c r="Y917">
        <f t="shared" si="335"/>
        <v>0</v>
      </c>
      <c r="Z917">
        <f t="shared" si="334"/>
        <v>0</v>
      </c>
      <c r="AA917">
        <f t="shared" si="334"/>
        <v>0</v>
      </c>
      <c r="AC917">
        <f t="shared" si="341"/>
        <v>0</v>
      </c>
      <c r="AD917">
        <f t="shared" si="341"/>
        <v>0</v>
      </c>
      <c r="AE917">
        <f t="shared" si="341"/>
        <v>0</v>
      </c>
      <c r="AF917">
        <f t="shared" si="340"/>
        <v>0</v>
      </c>
      <c r="AG917">
        <f t="shared" si="340"/>
        <v>0</v>
      </c>
      <c r="AH917">
        <f t="shared" si="340"/>
        <v>0</v>
      </c>
      <c r="AI917">
        <f t="shared" si="340"/>
        <v>0</v>
      </c>
      <c r="AJ917">
        <f t="shared" si="340"/>
        <v>0</v>
      </c>
      <c r="AK917">
        <f t="shared" si="340"/>
        <v>0</v>
      </c>
      <c r="AL917">
        <f t="shared" si="343"/>
        <v>0</v>
      </c>
      <c r="AM917">
        <f t="shared" si="343"/>
        <v>0</v>
      </c>
      <c r="AN917">
        <f t="shared" si="343"/>
        <v>0</v>
      </c>
      <c r="AO917">
        <f t="shared" si="330"/>
        <v>0</v>
      </c>
      <c r="AP917">
        <f t="shared" si="330"/>
        <v>0</v>
      </c>
      <c r="AQ917">
        <f t="shared" si="330"/>
        <v>0</v>
      </c>
      <c r="AR917">
        <f t="shared" ref="AR917:AT962" si="344">IF(AND(BK917&lt;=$G917,$G917&lt;BL917)=TRUE,BK$10*100+100*((LOG($G917)-LOG(BK917))/(LOG(BL917)-LOG(BK917))),0)</f>
        <v>0</v>
      </c>
      <c r="AS917">
        <f t="shared" si="344"/>
        <v>0</v>
      </c>
      <c r="AT917">
        <f t="shared" si="344"/>
        <v>0</v>
      </c>
      <c r="AV917" s="25">
        <f t="shared" si="337"/>
        <v>45.171769645733413</v>
      </c>
      <c r="AW917" s="25">
        <f t="shared" si="337"/>
        <v>127.04522300052373</v>
      </c>
      <c r="AX917" s="25">
        <f t="shared" si="337"/>
        <v>364.41551061754836</v>
      </c>
      <c r="AY917" s="25">
        <f t="shared" si="337"/>
        <v>1052.6074841407044</v>
      </c>
      <c r="AZ917" s="25">
        <f t="shared" si="337"/>
        <v>3047.8369510477814</v>
      </c>
      <c r="BA917" s="25">
        <f t="shared" si="337"/>
        <v>8832.473765734987</v>
      </c>
      <c r="BB917" s="25">
        <f t="shared" si="337"/>
        <v>25603.488645394966</v>
      </c>
      <c r="BC917" s="25">
        <f t="shared" si="337"/>
        <v>74226.582731377712</v>
      </c>
      <c r="BD917" s="25">
        <f t="shared" si="337"/>
        <v>215196.30313641208</v>
      </c>
      <c r="BE917" s="25">
        <f t="shared" si="337"/>
        <v>623900.48876334867</v>
      </c>
      <c r="BF917" s="25">
        <f t="shared" si="338"/>
        <v>1808829.499539858</v>
      </c>
      <c r="BG917" s="25">
        <f t="shared" si="338"/>
        <v>5244215.8008228196</v>
      </c>
      <c r="BH917" s="25">
        <f t="shared" si="338"/>
        <v>15204204.063164905</v>
      </c>
      <c r="BI917" s="25">
        <f t="shared" si="338"/>
        <v>44080539.207467429</v>
      </c>
      <c r="BJ917" s="25">
        <f t="shared" si="338"/>
        <v>127799787.60445273</v>
      </c>
      <c r="BK917" s="25">
        <f t="shared" si="338"/>
        <v>370521466.69325632</v>
      </c>
      <c r="BL917" s="25">
        <f t="shared" si="338"/>
        <v>1074228375.5313194</v>
      </c>
      <c r="BM917" s="25">
        <f t="shared" si="338"/>
        <v>3114439268.1283507</v>
      </c>
      <c r="BN917" s="25">
        <f t="shared" si="338"/>
        <v>9029487754.9259262</v>
      </c>
    </row>
    <row r="918" spans="2:66" x14ac:dyDescent="0.3">
      <c r="B918" s="73"/>
      <c r="H918" s="59">
        <f t="shared" si="333"/>
        <v>0</v>
      </c>
      <c r="I918" s="77">
        <f t="shared" si="339"/>
        <v>0</v>
      </c>
      <c r="J918">
        <f t="shared" si="342"/>
        <v>0</v>
      </c>
      <c r="K918">
        <f t="shared" si="342"/>
        <v>0</v>
      </c>
      <c r="L918">
        <f t="shared" si="342"/>
        <v>0</v>
      </c>
      <c r="M918">
        <f t="shared" si="342"/>
        <v>0</v>
      </c>
      <c r="N918">
        <f t="shared" si="342"/>
        <v>0</v>
      </c>
      <c r="O918">
        <f t="shared" si="342"/>
        <v>0</v>
      </c>
      <c r="P918">
        <f t="shared" si="342"/>
        <v>0</v>
      </c>
      <c r="Q918">
        <f t="shared" si="342"/>
        <v>0</v>
      </c>
      <c r="R918">
        <f t="shared" si="342"/>
        <v>0</v>
      </c>
      <c r="S918">
        <f t="shared" si="342"/>
        <v>0</v>
      </c>
      <c r="T918">
        <f t="shared" si="342"/>
        <v>0</v>
      </c>
      <c r="U918">
        <f t="shared" si="342"/>
        <v>0</v>
      </c>
      <c r="V918">
        <f t="shared" si="342"/>
        <v>0</v>
      </c>
      <c r="W918">
        <f t="shared" si="342"/>
        <v>0</v>
      </c>
      <c r="X918">
        <f t="shared" si="342"/>
        <v>0</v>
      </c>
      <c r="Y918">
        <f t="shared" si="335"/>
        <v>0</v>
      </c>
      <c r="Z918">
        <f t="shared" si="334"/>
        <v>0</v>
      </c>
      <c r="AA918">
        <f t="shared" si="334"/>
        <v>0</v>
      </c>
      <c r="AC918">
        <f t="shared" si="341"/>
        <v>0</v>
      </c>
      <c r="AD918">
        <f t="shared" si="341"/>
        <v>0</v>
      </c>
      <c r="AE918">
        <f t="shared" si="341"/>
        <v>0</v>
      </c>
      <c r="AF918">
        <f t="shared" si="340"/>
        <v>0</v>
      </c>
      <c r="AG918">
        <f t="shared" si="340"/>
        <v>0</v>
      </c>
      <c r="AH918">
        <f t="shared" si="340"/>
        <v>0</v>
      </c>
      <c r="AI918">
        <f t="shared" si="340"/>
        <v>0</v>
      </c>
      <c r="AJ918">
        <f t="shared" si="340"/>
        <v>0</v>
      </c>
      <c r="AK918">
        <f t="shared" si="340"/>
        <v>0</v>
      </c>
      <c r="AL918">
        <f t="shared" si="343"/>
        <v>0</v>
      </c>
      <c r="AM918">
        <f t="shared" si="343"/>
        <v>0</v>
      </c>
      <c r="AN918">
        <f t="shared" si="343"/>
        <v>0</v>
      </c>
      <c r="AO918">
        <f t="shared" si="343"/>
        <v>0</v>
      </c>
      <c r="AP918">
        <f t="shared" si="343"/>
        <v>0</v>
      </c>
      <c r="AQ918">
        <f t="shared" si="343"/>
        <v>0</v>
      </c>
      <c r="AR918">
        <f t="shared" si="344"/>
        <v>0</v>
      </c>
      <c r="AS918">
        <f t="shared" si="344"/>
        <v>0</v>
      </c>
      <c r="AT918">
        <f t="shared" si="344"/>
        <v>0</v>
      </c>
      <c r="AV918" s="25">
        <f t="shared" si="337"/>
        <v>45.171769645733413</v>
      </c>
      <c r="AW918" s="25">
        <f t="shared" si="337"/>
        <v>127.04522300052373</v>
      </c>
      <c r="AX918" s="25">
        <f t="shared" si="337"/>
        <v>364.41551061754836</v>
      </c>
      <c r="AY918" s="25">
        <f t="shared" si="337"/>
        <v>1052.6074841407044</v>
      </c>
      <c r="AZ918" s="25">
        <f t="shared" si="337"/>
        <v>3047.8369510477814</v>
      </c>
      <c r="BA918" s="25">
        <f t="shared" si="337"/>
        <v>8832.473765734987</v>
      </c>
      <c r="BB918" s="25">
        <f t="shared" si="337"/>
        <v>25603.488645394966</v>
      </c>
      <c r="BC918" s="25">
        <f t="shared" si="337"/>
        <v>74226.582731377712</v>
      </c>
      <c r="BD918" s="25">
        <f t="shared" si="337"/>
        <v>215196.30313641208</v>
      </c>
      <c r="BE918" s="25">
        <f t="shared" si="337"/>
        <v>623900.48876334867</v>
      </c>
      <c r="BF918" s="25">
        <f t="shared" si="338"/>
        <v>1808829.499539858</v>
      </c>
      <c r="BG918" s="25">
        <f t="shared" si="338"/>
        <v>5244215.8008228196</v>
      </c>
      <c r="BH918" s="25">
        <f t="shared" si="338"/>
        <v>15204204.063164905</v>
      </c>
      <c r="BI918" s="25">
        <f t="shared" si="338"/>
        <v>44080539.207467429</v>
      </c>
      <c r="BJ918" s="25">
        <f t="shared" si="338"/>
        <v>127799787.60445273</v>
      </c>
      <c r="BK918" s="25">
        <f t="shared" si="338"/>
        <v>370521466.69325632</v>
      </c>
      <c r="BL918" s="25">
        <f t="shared" si="338"/>
        <v>1074228375.5313194</v>
      </c>
      <c r="BM918" s="25">
        <f t="shared" si="338"/>
        <v>3114439268.1283507</v>
      </c>
      <c r="BN918" s="25">
        <f t="shared" si="338"/>
        <v>9029487754.9259262</v>
      </c>
    </row>
    <row r="919" spans="2:66" x14ac:dyDescent="0.3">
      <c r="B919" s="73"/>
      <c r="H919" s="59">
        <f t="shared" si="333"/>
        <v>0</v>
      </c>
      <c r="I919" s="77">
        <f t="shared" si="339"/>
        <v>0</v>
      </c>
      <c r="J919">
        <f t="shared" si="342"/>
        <v>0</v>
      </c>
      <c r="K919">
        <f t="shared" si="342"/>
        <v>0</v>
      </c>
      <c r="L919">
        <f t="shared" si="342"/>
        <v>0</v>
      </c>
      <c r="M919">
        <f t="shared" si="342"/>
        <v>0</v>
      </c>
      <c r="N919">
        <f t="shared" si="342"/>
        <v>0</v>
      </c>
      <c r="O919">
        <f t="shared" si="342"/>
        <v>0</v>
      </c>
      <c r="P919">
        <f t="shared" si="342"/>
        <v>0</v>
      </c>
      <c r="Q919">
        <f t="shared" si="342"/>
        <v>0</v>
      </c>
      <c r="R919">
        <f t="shared" si="342"/>
        <v>0</v>
      </c>
      <c r="S919">
        <f t="shared" si="342"/>
        <v>0</v>
      </c>
      <c r="T919">
        <f t="shared" si="342"/>
        <v>0</v>
      </c>
      <c r="U919">
        <f t="shared" si="342"/>
        <v>0</v>
      </c>
      <c r="V919">
        <f t="shared" si="342"/>
        <v>0</v>
      </c>
      <c r="W919">
        <f t="shared" si="342"/>
        <v>0</v>
      </c>
      <c r="X919">
        <f t="shared" si="342"/>
        <v>0</v>
      </c>
      <c r="Y919">
        <f t="shared" si="335"/>
        <v>0</v>
      </c>
      <c r="Z919">
        <f t="shared" si="334"/>
        <v>0</v>
      </c>
      <c r="AA919">
        <f t="shared" si="334"/>
        <v>0</v>
      </c>
      <c r="AC919">
        <f t="shared" si="341"/>
        <v>0</v>
      </c>
      <c r="AD919">
        <f t="shared" si="341"/>
        <v>0</v>
      </c>
      <c r="AE919">
        <f t="shared" si="341"/>
        <v>0</v>
      </c>
      <c r="AF919">
        <f t="shared" si="340"/>
        <v>0</v>
      </c>
      <c r="AG919">
        <f t="shared" si="340"/>
        <v>0</v>
      </c>
      <c r="AH919">
        <f t="shared" si="340"/>
        <v>0</v>
      </c>
      <c r="AI919">
        <f t="shared" si="340"/>
        <v>0</v>
      </c>
      <c r="AJ919">
        <f t="shared" si="340"/>
        <v>0</v>
      </c>
      <c r="AK919">
        <f t="shared" si="340"/>
        <v>0</v>
      </c>
      <c r="AL919">
        <f t="shared" si="343"/>
        <v>0</v>
      </c>
      <c r="AM919">
        <f t="shared" si="343"/>
        <v>0</v>
      </c>
      <c r="AN919">
        <f t="shared" si="343"/>
        <v>0</v>
      </c>
      <c r="AO919">
        <f t="shared" si="343"/>
        <v>0</v>
      </c>
      <c r="AP919">
        <f t="shared" si="343"/>
        <v>0</v>
      </c>
      <c r="AQ919">
        <f t="shared" si="343"/>
        <v>0</v>
      </c>
      <c r="AR919">
        <f t="shared" si="344"/>
        <v>0</v>
      </c>
      <c r="AS919">
        <f t="shared" si="344"/>
        <v>0</v>
      </c>
      <c r="AT919">
        <f t="shared" si="344"/>
        <v>0</v>
      </c>
      <c r="AV919" s="25">
        <f t="shared" si="337"/>
        <v>45.171769645733413</v>
      </c>
      <c r="AW919" s="25">
        <f t="shared" si="337"/>
        <v>127.04522300052373</v>
      </c>
      <c r="AX919" s="25">
        <f t="shared" si="337"/>
        <v>364.41551061754836</v>
      </c>
      <c r="AY919" s="25">
        <f t="shared" si="337"/>
        <v>1052.6074841407044</v>
      </c>
      <c r="AZ919" s="25">
        <f t="shared" si="337"/>
        <v>3047.8369510477814</v>
      </c>
      <c r="BA919" s="25">
        <f t="shared" si="337"/>
        <v>8832.473765734987</v>
      </c>
      <c r="BB919" s="25">
        <f t="shared" si="337"/>
        <v>25603.488645394966</v>
      </c>
      <c r="BC919" s="25">
        <f t="shared" si="337"/>
        <v>74226.582731377712</v>
      </c>
      <c r="BD919" s="25">
        <f t="shared" si="337"/>
        <v>215196.30313641208</v>
      </c>
      <c r="BE919" s="25">
        <f t="shared" si="337"/>
        <v>623900.48876334867</v>
      </c>
      <c r="BF919" s="25">
        <f t="shared" si="338"/>
        <v>1808829.499539858</v>
      </c>
      <c r="BG919" s="25">
        <f t="shared" si="338"/>
        <v>5244215.8008228196</v>
      </c>
      <c r="BH919" s="25">
        <f t="shared" si="338"/>
        <v>15204204.063164905</v>
      </c>
      <c r="BI919" s="25">
        <f t="shared" si="338"/>
        <v>44080539.207467429</v>
      </c>
      <c r="BJ919" s="25">
        <f t="shared" si="338"/>
        <v>127799787.60445273</v>
      </c>
      <c r="BK919" s="25">
        <f t="shared" si="338"/>
        <v>370521466.69325632</v>
      </c>
      <c r="BL919" s="25">
        <f t="shared" si="338"/>
        <v>1074228375.5313194</v>
      </c>
      <c r="BM919" s="25">
        <f t="shared" si="338"/>
        <v>3114439268.1283507</v>
      </c>
      <c r="BN919" s="25">
        <f t="shared" si="338"/>
        <v>9029487754.9259262</v>
      </c>
    </row>
    <row r="920" spans="2:66" x14ac:dyDescent="0.3">
      <c r="B920" s="73"/>
      <c r="H920" s="59">
        <f t="shared" si="333"/>
        <v>0</v>
      </c>
      <c r="I920" s="77">
        <f t="shared" si="339"/>
        <v>0</v>
      </c>
      <c r="J920">
        <f t="shared" si="342"/>
        <v>0</v>
      </c>
      <c r="K920">
        <f t="shared" si="342"/>
        <v>0</v>
      </c>
      <c r="L920">
        <f t="shared" si="342"/>
        <v>0</v>
      </c>
      <c r="M920">
        <f t="shared" si="342"/>
        <v>0</v>
      </c>
      <c r="N920">
        <f t="shared" si="342"/>
        <v>0</v>
      </c>
      <c r="O920">
        <f t="shared" si="342"/>
        <v>0</v>
      </c>
      <c r="P920">
        <f t="shared" si="342"/>
        <v>0</v>
      </c>
      <c r="Q920">
        <f t="shared" si="342"/>
        <v>0</v>
      </c>
      <c r="R920">
        <f t="shared" si="342"/>
        <v>0</v>
      </c>
      <c r="S920">
        <f t="shared" si="342"/>
        <v>0</v>
      </c>
      <c r="T920">
        <f t="shared" si="342"/>
        <v>0</v>
      </c>
      <c r="U920">
        <f t="shared" si="342"/>
        <v>0</v>
      </c>
      <c r="V920">
        <f t="shared" si="342"/>
        <v>0</v>
      </c>
      <c r="W920">
        <f t="shared" si="342"/>
        <v>0</v>
      </c>
      <c r="X920">
        <f t="shared" si="342"/>
        <v>0</v>
      </c>
      <c r="Y920">
        <f t="shared" si="335"/>
        <v>0</v>
      </c>
      <c r="Z920">
        <f t="shared" si="334"/>
        <v>0</v>
      </c>
      <c r="AA920">
        <f t="shared" si="334"/>
        <v>0</v>
      </c>
      <c r="AC920">
        <f t="shared" si="341"/>
        <v>0</v>
      </c>
      <c r="AD920">
        <f t="shared" si="341"/>
        <v>0</v>
      </c>
      <c r="AE920">
        <f t="shared" si="341"/>
        <v>0</v>
      </c>
      <c r="AF920">
        <f t="shared" si="340"/>
        <v>0</v>
      </c>
      <c r="AG920">
        <f t="shared" si="340"/>
        <v>0</v>
      </c>
      <c r="AH920">
        <f t="shared" si="340"/>
        <v>0</v>
      </c>
      <c r="AI920">
        <f t="shared" si="340"/>
        <v>0</v>
      </c>
      <c r="AJ920">
        <f t="shared" si="340"/>
        <v>0</v>
      </c>
      <c r="AK920">
        <f t="shared" si="340"/>
        <v>0</v>
      </c>
      <c r="AL920">
        <f t="shared" si="343"/>
        <v>0</v>
      </c>
      <c r="AM920">
        <f t="shared" si="343"/>
        <v>0</v>
      </c>
      <c r="AN920">
        <f t="shared" si="343"/>
        <v>0</v>
      </c>
      <c r="AO920">
        <f t="shared" si="343"/>
        <v>0</v>
      </c>
      <c r="AP920">
        <f t="shared" si="343"/>
        <v>0</v>
      </c>
      <c r="AQ920">
        <f t="shared" si="343"/>
        <v>0</v>
      </c>
      <c r="AR920">
        <f t="shared" si="344"/>
        <v>0</v>
      </c>
      <c r="AS920">
        <f t="shared" si="344"/>
        <v>0</v>
      </c>
      <c r="AT920">
        <f t="shared" si="344"/>
        <v>0</v>
      </c>
      <c r="AV920" s="25">
        <f t="shared" si="337"/>
        <v>45.171769645733413</v>
      </c>
      <c r="AW920" s="25">
        <f t="shared" si="337"/>
        <v>127.04522300052373</v>
      </c>
      <c r="AX920" s="25">
        <f t="shared" si="337"/>
        <v>364.41551061754836</v>
      </c>
      <c r="AY920" s="25">
        <f t="shared" si="337"/>
        <v>1052.6074841407044</v>
      </c>
      <c r="AZ920" s="25">
        <f t="shared" si="337"/>
        <v>3047.8369510477814</v>
      </c>
      <c r="BA920" s="25">
        <f t="shared" si="337"/>
        <v>8832.473765734987</v>
      </c>
      <c r="BB920" s="25">
        <f t="shared" si="337"/>
        <v>25603.488645394966</v>
      </c>
      <c r="BC920" s="25">
        <f t="shared" si="337"/>
        <v>74226.582731377712</v>
      </c>
      <c r="BD920" s="25">
        <f t="shared" si="337"/>
        <v>215196.30313641208</v>
      </c>
      <c r="BE920" s="25">
        <f t="shared" si="337"/>
        <v>623900.48876334867</v>
      </c>
      <c r="BF920" s="25">
        <f t="shared" si="338"/>
        <v>1808829.499539858</v>
      </c>
      <c r="BG920" s="25">
        <f t="shared" si="338"/>
        <v>5244215.8008228196</v>
      </c>
      <c r="BH920" s="25">
        <f t="shared" si="338"/>
        <v>15204204.063164905</v>
      </c>
      <c r="BI920" s="25">
        <f t="shared" si="338"/>
        <v>44080539.207467429</v>
      </c>
      <c r="BJ920" s="25">
        <f t="shared" si="338"/>
        <v>127799787.60445273</v>
      </c>
      <c r="BK920" s="25">
        <f t="shared" si="338"/>
        <v>370521466.69325632</v>
      </c>
      <c r="BL920" s="25">
        <f t="shared" si="338"/>
        <v>1074228375.5313194</v>
      </c>
      <c r="BM920" s="25">
        <f t="shared" si="338"/>
        <v>3114439268.1283507</v>
      </c>
      <c r="BN920" s="25">
        <f t="shared" si="338"/>
        <v>9029487754.9259262</v>
      </c>
    </row>
    <row r="921" spans="2:66" x14ac:dyDescent="0.3">
      <c r="B921" s="73"/>
      <c r="H921" s="59">
        <f t="shared" si="333"/>
        <v>0</v>
      </c>
      <c r="I921" s="77">
        <f t="shared" si="339"/>
        <v>0</v>
      </c>
      <c r="J921">
        <f t="shared" si="342"/>
        <v>0</v>
      </c>
      <c r="K921">
        <f t="shared" si="342"/>
        <v>0</v>
      </c>
      <c r="L921">
        <f t="shared" si="342"/>
        <v>0</v>
      </c>
      <c r="M921">
        <f t="shared" si="342"/>
        <v>0</v>
      </c>
      <c r="N921">
        <f t="shared" si="342"/>
        <v>0</v>
      </c>
      <c r="O921">
        <f t="shared" si="342"/>
        <v>0</v>
      </c>
      <c r="P921">
        <f t="shared" si="342"/>
        <v>0</v>
      </c>
      <c r="Q921">
        <f t="shared" si="342"/>
        <v>0</v>
      </c>
      <c r="R921">
        <f t="shared" si="342"/>
        <v>0</v>
      </c>
      <c r="S921">
        <f t="shared" si="342"/>
        <v>0</v>
      </c>
      <c r="T921">
        <f t="shared" si="342"/>
        <v>0</v>
      </c>
      <c r="U921">
        <f t="shared" si="342"/>
        <v>0</v>
      </c>
      <c r="V921">
        <f t="shared" si="342"/>
        <v>0</v>
      </c>
      <c r="W921">
        <f t="shared" si="342"/>
        <v>0</v>
      </c>
      <c r="X921">
        <f t="shared" si="342"/>
        <v>0</v>
      </c>
      <c r="Y921">
        <f t="shared" si="335"/>
        <v>0</v>
      </c>
      <c r="Z921">
        <f t="shared" si="334"/>
        <v>0</v>
      </c>
      <c r="AA921">
        <f t="shared" si="334"/>
        <v>0</v>
      </c>
      <c r="AC921">
        <f t="shared" si="341"/>
        <v>0</v>
      </c>
      <c r="AD921">
        <f t="shared" si="341"/>
        <v>0</v>
      </c>
      <c r="AE921">
        <f t="shared" si="341"/>
        <v>0</v>
      </c>
      <c r="AF921">
        <f t="shared" si="340"/>
        <v>0</v>
      </c>
      <c r="AG921">
        <f t="shared" si="340"/>
        <v>0</v>
      </c>
      <c r="AH921">
        <f t="shared" si="340"/>
        <v>0</v>
      </c>
      <c r="AI921">
        <f t="shared" si="340"/>
        <v>0</v>
      </c>
      <c r="AJ921">
        <f t="shared" si="340"/>
        <v>0</v>
      </c>
      <c r="AK921">
        <f t="shared" si="340"/>
        <v>0</v>
      </c>
      <c r="AL921">
        <f t="shared" si="343"/>
        <v>0</v>
      </c>
      <c r="AM921">
        <f t="shared" si="343"/>
        <v>0</v>
      </c>
      <c r="AN921">
        <f t="shared" si="343"/>
        <v>0</v>
      </c>
      <c r="AO921">
        <f t="shared" si="343"/>
        <v>0</v>
      </c>
      <c r="AP921">
        <f t="shared" si="343"/>
        <v>0</v>
      </c>
      <c r="AQ921">
        <f t="shared" si="343"/>
        <v>0</v>
      </c>
      <c r="AR921">
        <f t="shared" si="344"/>
        <v>0</v>
      </c>
      <c r="AS921">
        <f t="shared" si="344"/>
        <v>0</v>
      </c>
      <c r="AT921">
        <f t="shared" si="344"/>
        <v>0</v>
      </c>
      <c r="AV921" s="25">
        <f t="shared" si="337"/>
        <v>45.171769645733413</v>
      </c>
      <c r="AW921" s="25">
        <f t="shared" si="337"/>
        <v>127.04522300052373</v>
      </c>
      <c r="AX921" s="25">
        <f t="shared" si="337"/>
        <v>364.41551061754836</v>
      </c>
      <c r="AY921" s="25">
        <f t="shared" si="337"/>
        <v>1052.6074841407044</v>
      </c>
      <c r="AZ921" s="25">
        <f t="shared" si="337"/>
        <v>3047.8369510477814</v>
      </c>
      <c r="BA921" s="25">
        <f t="shared" si="337"/>
        <v>8832.473765734987</v>
      </c>
      <c r="BB921" s="25">
        <f t="shared" si="337"/>
        <v>25603.488645394966</v>
      </c>
      <c r="BC921" s="25">
        <f t="shared" si="337"/>
        <v>74226.582731377712</v>
      </c>
      <c r="BD921" s="25">
        <f t="shared" si="337"/>
        <v>215196.30313641208</v>
      </c>
      <c r="BE921" s="25">
        <f t="shared" si="337"/>
        <v>623900.48876334867</v>
      </c>
      <c r="BF921" s="25">
        <f t="shared" si="338"/>
        <v>1808829.499539858</v>
      </c>
      <c r="BG921" s="25">
        <f t="shared" si="338"/>
        <v>5244215.8008228196</v>
      </c>
      <c r="BH921" s="25">
        <f t="shared" si="338"/>
        <v>15204204.063164905</v>
      </c>
      <c r="BI921" s="25">
        <f t="shared" si="338"/>
        <v>44080539.207467429</v>
      </c>
      <c r="BJ921" s="25">
        <f t="shared" si="338"/>
        <v>127799787.60445273</v>
      </c>
      <c r="BK921" s="25">
        <f t="shared" si="338"/>
        <v>370521466.69325632</v>
      </c>
      <c r="BL921" s="25">
        <f t="shared" si="338"/>
        <v>1074228375.5313194</v>
      </c>
      <c r="BM921" s="25">
        <f t="shared" si="338"/>
        <v>3114439268.1283507</v>
      </c>
      <c r="BN921" s="25">
        <f t="shared" si="338"/>
        <v>9029487754.9259262</v>
      </c>
    </row>
    <row r="922" spans="2:66" x14ac:dyDescent="0.3">
      <c r="B922" s="73"/>
      <c r="H922" s="59">
        <f t="shared" si="333"/>
        <v>0</v>
      </c>
      <c r="I922" s="77">
        <f t="shared" si="339"/>
        <v>0</v>
      </c>
      <c r="J922">
        <f t="shared" si="342"/>
        <v>0</v>
      </c>
      <c r="K922">
        <f t="shared" si="342"/>
        <v>0</v>
      </c>
      <c r="L922">
        <f t="shared" si="342"/>
        <v>0</v>
      </c>
      <c r="M922">
        <f t="shared" si="342"/>
        <v>0</v>
      </c>
      <c r="N922">
        <f t="shared" si="342"/>
        <v>0</v>
      </c>
      <c r="O922">
        <f t="shared" si="342"/>
        <v>0</v>
      </c>
      <c r="P922">
        <f t="shared" si="342"/>
        <v>0</v>
      </c>
      <c r="Q922">
        <f t="shared" si="342"/>
        <v>0</v>
      </c>
      <c r="R922">
        <f t="shared" si="342"/>
        <v>0</v>
      </c>
      <c r="S922">
        <f t="shared" si="342"/>
        <v>0</v>
      </c>
      <c r="T922">
        <f t="shared" si="342"/>
        <v>0</v>
      </c>
      <c r="U922">
        <f t="shared" si="342"/>
        <v>0</v>
      </c>
      <c r="V922">
        <f t="shared" si="342"/>
        <v>0</v>
      </c>
      <c r="W922">
        <f t="shared" si="342"/>
        <v>0</v>
      </c>
      <c r="X922">
        <f t="shared" si="342"/>
        <v>0</v>
      </c>
      <c r="Y922">
        <f t="shared" si="335"/>
        <v>0</v>
      </c>
      <c r="Z922">
        <f t="shared" si="334"/>
        <v>0</v>
      </c>
      <c r="AA922">
        <f t="shared" si="334"/>
        <v>0</v>
      </c>
      <c r="AC922">
        <f t="shared" si="341"/>
        <v>0</v>
      </c>
      <c r="AD922">
        <f t="shared" si="341"/>
        <v>0</v>
      </c>
      <c r="AE922">
        <f t="shared" si="341"/>
        <v>0</v>
      </c>
      <c r="AF922">
        <f t="shared" si="340"/>
        <v>0</v>
      </c>
      <c r="AG922">
        <f t="shared" si="340"/>
        <v>0</v>
      </c>
      <c r="AH922">
        <f t="shared" si="340"/>
        <v>0</v>
      </c>
      <c r="AI922">
        <f t="shared" si="340"/>
        <v>0</v>
      </c>
      <c r="AJ922">
        <f t="shared" si="340"/>
        <v>0</v>
      </c>
      <c r="AK922">
        <f t="shared" si="340"/>
        <v>0</v>
      </c>
      <c r="AL922">
        <f t="shared" si="343"/>
        <v>0</v>
      </c>
      <c r="AM922">
        <f t="shared" si="343"/>
        <v>0</v>
      </c>
      <c r="AN922">
        <f t="shared" si="343"/>
        <v>0</v>
      </c>
      <c r="AO922">
        <f t="shared" si="343"/>
        <v>0</v>
      </c>
      <c r="AP922">
        <f t="shared" si="343"/>
        <v>0</v>
      </c>
      <c r="AQ922">
        <f t="shared" si="343"/>
        <v>0</v>
      </c>
      <c r="AR922">
        <f t="shared" si="344"/>
        <v>0</v>
      </c>
      <c r="AS922">
        <f t="shared" si="344"/>
        <v>0</v>
      </c>
      <c r="AT922">
        <f t="shared" si="344"/>
        <v>0</v>
      </c>
      <c r="AV922" s="25">
        <f t="shared" si="337"/>
        <v>45.171769645733413</v>
      </c>
      <c r="AW922" s="25">
        <f t="shared" si="337"/>
        <v>127.04522300052373</v>
      </c>
      <c r="AX922" s="25">
        <f t="shared" si="337"/>
        <v>364.41551061754836</v>
      </c>
      <c r="AY922" s="25">
        <f t="shared" si="337"/>
        <v>1052.6074841407044</v>
      </c>
      <c r="AZ922" s="25">
        <f t="shared" si="337"/>
        <v>3047.8369510477814</v>
      </c>
      <c r="BA922" s="25">
        <f t="shared" si="337"/>
        <v>8832.473765734987</v>
      </c>
      <c r="BB922" s="25">
        <f t="shared" si="337"/>
        <v>25603.488645394966</v>
      </c>
      <c r="BC922" s="25">
        <f t="shared" si="337"/>
        <v>74226.582731377712</v>
      </c>
      <c r="BD922" s="25">
        <f t="shared" si="337"/>
        <v>215196.30313641208</v>
      </c>
      <c r="BE922" s="25">
        <f t="shared" si="337"/>
        <v>623900.48876334867</v>
      </c>
      <c r="BF922" s="25">
        <f t="shared" si="338"/>
        <v>1808829.499539858</v>
      </c>
      <c r="BG922" s="25">
        <f t="shared" si="338"/>
        <v>5244215.8008228196</v>
      </c>
      <c r="BH922" s="25">
        <f t="shared" si="338"/>
        <v>15204204.063164905</v>
      </c>
      <c r="BI922" s="25">
        <f t="shared" si="338"/>
        <v>44080539.207467429</v>
      </c>
      <c r="BJ922" s="25">
        <f t="shared" si="338"/>
        <v>127799787.60445273</v>
      </c>
      <c r="BK922" s="25">
        <f t="shared" si="338"/>
        <v>370521466.69325632</v>
      </c>
      <c r="BL922" s="25">
        <f t="shared" si="338"/>
        <v>1074228375.5313194</v>
      </c>
      <c r="BM922" s="25">
        <f t="shared" si="338"/>
        <v>3114439268.1283507</v>
      </c>
      <c r="BN922" s="25">
        <f t="shared" si="338"/>
        <v>9029487754.9259262</v>
      </c>
    </row>
    <row r="923" spans="2:66" x14ac:dyDescent="0.3">
      <c r="B923" s="73"/>
      <c r="H923" s="59">
        <f t="shared" si="333"/>
        <v>0</v>
      </c>
      <c r="I923" s="77">
        <f t="shared" si="339"/>
        <v>0</v>
      </c>
      <c r="J923">
        <f t="shared" si="342"/>
        <v>0</v>
      </c>
      <c r="K923">
        <f t="shared" si="342"/>
        <v>0</v>
      </c>
      <c r="L923">
        <f t="shared" si="342"/>
        <v>0</v>
      </c>
      <c r="M923">
        <f t="shared" si="342"/>
        <v>0</v>
      </c>
      <c r="N923">
        <f t="shared" si="342"/>
        <v>0</v>
      </c>
      <c r="O923">
        <f t="shared" si="342"/>
        <v>0</v>
      </c>
      <c r="P923">
        <f t="shared" si="342"/>
        <v>0</v>
      </c>
      <c r="Q923">
        <f t="shared" si="342"/>
        <v>0</v>
      </c>
      <c r="R923">
        <f t="shared" si="342"/>
        <v>0</v>
      </c>
      <c r="S923">
        <f t="shared" si="342"/>
        <v>0</v>
      </c>
      <c r="T923">
        <f t="shared" si="342"/>
        <v>0</v>
      </c>
      <c r="U923">
        <f t="shared" si="342"/>
        <v>0</v>
      </c>
      <c r="V923">
        <f t="shared" si="342"/>
        <v>0</v>
      </c>
      <c r="W923">
        <f t="shared" si="342"/>
        <v>0</v>
      </c>
      <c r="X923">
        <f t="shared" si="342"/>
        <v>0</v>
      </c>
      <c r="Y923">
        <f t="shared" si="335"/>
        <v>0</v>
      </c>
      <c r="Z923">
        <f t="shared" si="334"/>
        <v>0</v>
      </c>
      <c r="AA923">
        <f t="shared" si="334"/>
        <v>0</v>
      </c>
      <c r="AC923">
        <f t="shared" si="341"/>
        <v>0</v>
      </c>
      <c r="AD923">
        <f t="shared" si="341"/>
        <v>0</v>
      </c>
      <c r="AE923">
        <f t="shared" si="341"/>
        <v>0</v>
      </c>
      <c r="AF923">
        <f t="shared" si="340"/>
        <v>0</v>
      </c>
      <c r="AG923">
        <f t="shared" si="340"/>
        <v>0</v>
      </c>
      <c r="AH923">
        <f t="shared" si="340"/>
        <v>0</v>
      </c>
      <c r="AI923">
        <f t="shared" si="340"/>
        <v>0</v>
      </c>
      <c r="AJ923">
        <f t="shared" si="340"/>
        <v>0</v>
      </c>
      <c r="AK923">
        <f t="shared" si="340"/>
        <v>0</v>
      </c>
      <c r="AL923">
        <f t="shared" si="343"/>
        <v>0</v>
      </c>
      <c r="AM923">
        <f t="shared" si="343"/>
        <v>0</v>
      </c>
      <c r="AN923">
        <f t="shared" si="343"/>
        <v>0</v>
      </c>
      <c r="AO923">
        <f t="shared" si="343"/>
        <v>0</v>
      </c>
      <c r="AP923">
        <f t="shared" si="343"/>
        <v>0</v>
      </c>
      <c r="AQ923">
        <f t="shared" si="343"/>
        <v>0</v>
      </c>
      <c r="AR923">
        <f t="shared" si="344"/>
        <v>0</v>
      </c>
      <c r="AS923">
        <f t="shared" si="344"/>
        <v>0</v>
      </c>
      <c r="AT923">
        <f t="shared" si="344"/>
        <v>0</v>
      </c>
      <c r="AV923" s="25">
        <f t="shared" si="337"/>
        <v>45.171769645733413</v>
      </c>
      <c r="AW923" s="25">
        <f t="shared" si="337"/>
        <v>127.04522300052373</v>
      </c>
      <c r="AX923" s="25">
        <f t="shared" si="337"/>
        <v>364.41551061754836</v>
      </c>
      <c r="AY923" s="25">
        <f t="shared" si="337"/>
        <v>1052.6074841407044</v>
      </c>
      <c r="AZ923" s="25">
        <f t="shared" si="337"/>
        <v>3047.8369510477814</v>
      </c>
      <c r="BA923" s="25">
        <f t="shared" si="337"/>
        <v>8832.473765734987</v>
      </c>
      <c r="BB923" s="25">
        <f t="shared" si="337"/>
        <v>25603.488645394966</v>
      </c>
      <c r="BC923" s="25">
        <f t="shared" si="337"/>
        <v>74226.582731377712</v>
      </c>
      <c r="BD923" s="25">
        <f t="shared" si="337"/>
        <v>215196.30313641208</v>
      </c>
      <c r="BE923" s="25">
        <f t="shared" si="337"/>
        <v>623900.48876334867</v>
      </c>
      <c r="BF923" s="25">
        <f t="shared" si="338"/>
        <v>1808829.499539858</v>
      </c>
      <c r="BG923" s="25">
        <f t="shared" si="338"/>
        <v>5244215.8008228196</v>
      </c>
      <c r="BH923" s="25">
        <f t="shared" si="338"/>
        <v>15204204.063164905</v>
      </c>
      <c r="BI923" s="25">
        <f t="shared" si="338"/>
        <v>44080539.207467429</v>
      </c>
      <c r="BJ923" s="25">
        <f t="shared" si="338"/>
        <v>127799787.60445273</v>
      </c>
      <c r="BK923" s="25">
        <f t="shared" si="338"/>
        <v>370521466.69325632</v>
      </c>
      <c r="BL923" s="25">
        <f t="shared" si="338"/>
        <v>1074228375.5313194</v>
      </c>
      <c r="BM923" s="25">
        <f t="shared" si="338"/>
        <v>3114439268.1283507</v>
      </c>
      <c r="BN923" s="25">
        <f t="shared" si="338"/>
        <v>9029487754.9259262</v>
      </c>
    </row>
    <row r="924" spans="2:66" x14ac:dyDescent="0.3">
      <c r="B924" s="73"/>
      <c r="H924" s="59">
        <f t="shared" si="333"/>
        <v>0</v>
      </c>
      <c r="I924" s="77">
        <f t="shared" si="339"/>
        <v>0</v>
      </c>
      <c r="J924">
        <f t="shared" si="342"/>
        <v>0</v>
      </c>
      <c r="K924">
        <f t="shared" si="342"/>
        <v>0</v>
      </c>
      <c r="L924">
        <f t="shared" si="342"/>
        <v>0</v>
      </c>
      <c r="M924">
        <f t="shared" si="342"/>
        <v>0</v>
      </c>
      <c r="N924">
        <f t="shared" si="342"/>
        <v>0</v>
      </c>
      <c r="O924">
        <f t="shared" si="342"/>
        <v>0</v>
      </c>
      <c r="P924">
        <f t="shared" si="342"/>
        <v>0</v>
      </c>
      <c r="Q924">
        <f t="shared" si="342"/>
        <v>0</v>
      </c>
      <c r="R924">
        <f t="shared" si="342"/>
        <v>0</v>
      </c>
      <c r="S924">
        <f t="shared" si="342"/>
        <v>0</v>
      </c>
      <c r="T924">
        <f t="shared" si="342"/>
        <v>0</v>
      </c>
      <c r="U924">
        <f t="shared" si="342"/>
        <v>0</v>
      </c>
      <c r="V924">
        <f t="shared" si="342"/>
        <v>0</v>
      </c>
      <c r="W924">
        <f t="shared" si="342"/>
        <v>0</v>
      </c>
      <c r="X924">
        <f t="shared" si="342"/>
        <v>0</v>
      </c>
      <c r="Y924">
        <f t="shared" si="335"/>
        <v>0</v>
      </c>
      <c r="Z924">
        <f t="shared" si="334"/>
        <v>0</v>
      </c>
      <c r="AA924">
        <f t="shared" si="334"/>
        <v>0</v>
      </c>
      <c r="AC924">
        <f t="shared" si="341"/>
        <v>0</v>
      </c>
      <c r="AD924">
        <f t="shared" si="341"/>
        <v>0</v>
      </c>
      <c r="AE924">
        <f t="shared" si="341"/>
        <v>0</v>
      </c>
      <c r="AF924">
        <f t="shared" si="340"/>
        <v>0</v>
      </c>
      <c r="AG924">
        <f t="shared" si="340"/>
        <v>0</v>
      </c>
      <c r="AH924">
        <f t="shared" si="340"/>
        <v>0</v>
      </c>
      <c r="AI924">
        <f t="shared" si="340"/>
        <v>0</v>
      </c>
      <c r="AJ924">
        <f t="shared" si="340"/>
        <v>0</v>
      </c>
      <c r="AK924">
        <f t="shared" si="340"/>
        <v>0</v>
      </c>
      <c r="AL924">
        <f t="shared" si="343"/>
        <v>0</v>
      </c>
      <c r="AM924">
        <f t="shared" si="343"/>
        <v>0</v>
      </c>
      <c r="AN924">
        <f t="shared" si="343"/>
        <v>0</v>
      </c>
      <c r="AO924">
        <f t="shared" si="343"/>
        <v>0</v>
      </c>
      <c r="AP924">
        <f t="shared" si="343"/>
        <v>0</v>
      </c>
      <c r="AQ924">
        <f t="shared" si="343"/>
        <v>0</v>
      </c>
      <c r="AR924">
        <f t="shared" si="344"/>
        <v>0</v>
      </c>
      <c r="AS924">
        <f t="shared" si="344"/>
        <v>0</v>
      </c>
      <c r="AT924">
        <f t="shared" si="344"/>
        <v>0</v>
      </c>
      <c r="AV924" s="25">
        <f t="shared" si="337"/>
        <v>45.171769645733413</v>
      </c>
      <c r="AW924" s="25">
        <f t="shared" si="337"/>
        <v>127.04522300052373</v>
      </c>
      <c r="AX924" s="25">
        <f t="shared" si="337"/>
        <v>364.41551061754836</v>
      </c>
      <c r="AY924" s="25">
        <f t="shared" si="337"/>
        <v>1052.6074841407044</v>
      </c>
      <c r="AZ924" s="25">
        <f t="shared" si="337"/>
        <v>3047.8369510477814</v>
      </c>
      <c r="BA924" s="25">
        <f t="shared" si="337"/>
        <v>8832.473765734987</v>
      </c>
      <c r="BB924" s="25">
        <f t="shared" si="337"/>
        <v>25603.488645394966</v>
      </c>
      <c r="BC924" s="25">
        <f t="shared" si="337"/>
        <v>74226.582731377712</v>
      </c>
      <c r="BD924" s="25">
        <f t="shared" si="337"/>
        <v>215196.30313641208</v>
      </c>
      <c r="BE924" s="25">
        <f t="shared" si="337"/>
        <v>623900.48876334867</v>
      </c>
      <c r="BF924" s="25">
        <f t="shared" si="338"/>
        <v>1808829.499539858</v>
      </c>
      <c r="BG924" s="25">
        <f t="shared" si="338"/>
        <v>5244215.8008228196</v>
      </c>
      <c r="BH924" s="25">
        <f t="shared" si="338"/>
        <v>15204204.063164905</v>
      </c>
      <c r="BI924" s="25">
        <f t="shared" si="338"/>
        <v>44080539.207467429</v>
      </c>
      <c r="BJ924" s="25">
        <f t="shared" si="338"/>
        <v>127799787.60445273</v>
      </c>
      <c r="BK924" s="25">
        <f t="shared" si="338"/>
        <v>370521466.69325632</v>
      </c>
      <c r="BL924" s="25">
        <f t="shared" si="338"/>
        <v>1074228375.5313194</v>
      </c>
      <c r="BM924" s="25">
        <f t="shared" si="338"/>
        <v>3114439268.1283507</v>
      </c>
      <c r="BN924" s="25">
        <f t="shared" si="338"/>
        <v>9029487754.9259262</v>
      </c>
    </row>
    <row r="925" spans="2:66" x14ac:dyDescent="0.3">
      <c r="B925" s="73"/>
      <c r="H925" s="59">
        <f t="shared" si="333"/>
        <v>0</v>
      </c>
      <c r="I925" s="77">
        <f t="shared" si="339"/>
        <v>0</v>
      </c>
      <c r="J925">
        <f t="shared" si="342"/>
        <v>0</v>
      </c>
      <c r="K925">
        <f t="shared" si="342"/>
        <v>0</v>
      </c>
      <c r="L925">
        <f t="shared" si="342"/>
        <v>0</v>
      </c>
      <c r="M925">
        <f t="shared" si="342"/>
        <v>0</v>
      </c>
      <c r="N925">
        <f t="shared" si="342"/>
        <v>0</v>
      </c>
      <c r="O925">
        <f t="shared" si="342"/>
        <v>0</v>
      </c>
      <c r="P925">
        <f t="shared" si="342"/>
        <v>0</v>
      </c>
      <c r="Q925">
        <f t="shared" si="342"/>
        <v>0</v>
      </c>
      <c r="R925">
        <f t="shared" si="342"/>
        <v>0</v>
      </c>
      <c r="S925">
        <f t="shared" si="342"/>
        <v>0</v>
      </c>
      <c r="T925">
        <f t="shared" si="342"/>
        <v>0</v>
      </c>
      <c r="U925">
        <f t="shared" si="342"/>
        <v>0</v>
      </c>
      <c r="V925">
        <f t="shared" si="342"/>
        <v>0</v>
      </c>
      <c r="W925">
        <f t="shared" si="342"/>
        <v>0</v>
      </c>
      <c r="X925">
        <f t="shared" si="342"/>
        <v>0</v>
      </c>
      <c r="Y925">
        <f t="shared" si="335"/>
        <v>0</v>
      </c>
      <c r="Z925">
        <f t="shared" si="334"/>
        <v>0</v>
      </c>
      <c r="AA925">
        <f t="shared" si="334"/>
        <v>0</v>
      </c>
      <c r="AC925">
        <f t="shared" si="341"/>
        <v>0</v>
      </c>
      <c r="AD925">
        <f t="shared" si="341"/>
        <v>0</v>
      </c>
      <c r="AE925">
        <f t="shared" si="341"/>
        <v>0</v>
      </c>
      <c r="AF925">
        <f t="shared" si="340"/>
        <v>0</v>
      </c>
      <c r="AG925">
        <f t="shared" si="340"/>
        <v>0</v>
      </c>
      <c r="AH925">
        <f t="shared" si="340"/>
        <v>0</v>
      </c>
      <c r="AI925">
        <f t="shared" si="340"/>
        <v>0</v>
      </c>
      <c r="AJ925">
        <f t="shared" si="340"/>
        <v>0</v>
      </c>
      <c r="AK925">
        <f t="shared" si="340"/>
        <v>0</v>
      </c>
      <c r="AL925">
        <f t="shared" si="343"/>
        <v>0</v>
      </c>
      <c r="AM925">
        <f t="shared" si="343"/>
        <v>0</v>
      </c>
      <c r="AN925">
        <f t="shared" si="343"/>
        <v>0</v>
      </c>
      <c r="AO925">
        <f t="shared" si="343"/>
        <v>0</v>
      </c>
      <c r="AP925">
        <f t="shared" si="343"/>
        <v>0</v>
      </c>
      <c r="AQ925">
        <f t="shared" si="343"/>
        <v>0</v>
      </c>
      <c r="AR925">
        <f t="shared" si="344"/>
        <v>0</v>
      </c>
      <c r="AS925">
        <f t="shared" si="344"/>
        <v>0</v>
      </c>
      <c r="AT925">
        <f t="shared" si="344"/>
        <v>0</v>
      </c>
      <c r="AV925" s="25">
        <f t="shared" si="337"/>
        <v>45.171769645733413</v>
      </c>
      <c r="AW925" s="25">
        <f t="shared" si="337"/>
        <v>127.04522300052373</v>
      </c>
      <c r="AX925" s="25">
        <f t="shared" si="337"/>
        <v>364.41551061754836</v>
      </c>
      <c r="AY925" s="25">
        <f t="shared" ref="AY925:BE925" si="345">$H$1+EXP(EXP($H$6*($E$4+($D925-$D$4)*$C$4)+$H$5)*AY$10+EXP($H$4*($E$4+($D925-$D$4)*$C$4)+$H$3)+$H$2)</f>
        <v>1052.6074841407044</v>
      </c>
      <c r="AZ925" s="25">
        <f t="shared" si="345"/>
        <v>3047.8369510477814</v>
      </c>
      <c r="BA925" s="25">
        <f t="shared" si="345"/>
        <v>8832.473765734987</v>
      </c>
      <c r="BB925" s="25">
        <f t="shared" si="345"/>
        <v>25603.488645394966</v>
      </c>
      <c r="BC925" s="25">
        <f t="shared" si="345"/>
        <v>74226.582731377712</v>
      </c>
      <c r="BD925" s="25">
        <f t="shared" si="345"/>
        <v>215196.30313641208</v>
      </c>
      <c r="BE925" s="25">
        <f t="shared" si="345"/>
        <v>623900.48876334867</v>
      </c>
      <c r="BF925" s="25">
        <f t="shared" si="338"/>
        <v>1808829.499539858</v>
      </c>
      <c r="BG925" s="25">
        <f t="shared" si="338"/>
        <v>5244215.8008228196</v>
      </c>
      <c r="BH925" s="25">
        <f t="shared" si="338"/>
        <v>15204204.063164905</v>
      </c>
      <c r="BI925" s="25">
        <f t="shared" si="338"/>
        <v>44080539.207467429</v>
      </c>
      <c r="BJ925" s="25">
        <f t="shared" si="338"/>
        <v>127799787.60445273</v>
      </c>
      <c r="BK925" s="25">
        <f t="shared" si="338"/>
        <v>370521466.69325632</v>
      </c>
      <c r="BL925" s="25">
        <f t="shared" si="338"/>
        <v>1074228375.5313194</v>
      </c>
      <c r="BM925" s="25">
        <f t="shared" si="338"/>
        <v>3114439268.1283507</v>
      </c>
      <c r="BN925" s="25">
        <f t="shared" si="338"/>
        <v>9029487754.9259262</v>
      </c>
    </row>
    <row r="926" spans="2:66" x14ac:dyDescent="0.3">
      <c r="B926" s="73"/>
      <c r="H926" s="59">
        <f t="shared" si="333"/>
        <v>0</v>
      </c>
      <c r="I926" s="77">
        <f t="shared" si="339"/>
        <v>0</v>
      </c>
      <c r="J926">
        <f t="shared" si="342"/>
        <v>0</v>
      </c>
      <c r="K926">
        <f t="shared" si="342"/>
        <v>0</v>
      </c>
      <c r="L926">
        <f t="shared" si="342"/>
        <v>0</v>
      </c>
      <c r="M926">
        <f t="shared" si="342"/>
        <v>0</v>
      </c>
      <c r="N926">
        <f t="shared" si="342"/>
        <v>0</v>
      </c>
      <c r="O926">
        <f t="shared" si="342"/>
        <v>0</v>
      </c>
      <c r="P926">
        <f t="shared" si="342"/>
        <v>0</v>
      </c>
      <c r="Q926">
        <f t="shared" si="342"/>
        <v>0</v>
      </c>
      <c r="R926">
        <f t="shared" si="342"/>
        <v>0</v>
      </c>
      <c r="S926">
        <f t="shared" si="342"/>
        <v>0</v>
      </c>
      <c r="T926">
        <f t="shared" si="342"/>
        <v>0</v>
      </c>
      <c r="U926">
        <f t="shared" si="342"/>
        <v>0</v>
      </c>
      <c r="V926">
        <f t="shared" si="342"/>
        <v>0</v>
      </c>
      <c r="W926">
        <f t="shared" si="342"/>
        <v>0</v>
      </c>
      <c r="X926">
        <f t="shared" si="342"/>
        <v>0</v>
      </c>
      <c r="Y926">
        <f t="shared" si="335"/>
        <v>0</v>
      </c>
      <c r="Z926">
        <f t="shared" si="334"/>
        <v>0</v>
      </c>
      <c r="AA926">
        <f t="shared" si="334"/>
        <v>0</v>
      </c>
      <c r="AC926">
        <f t="shared" si="341"/>
        <v>0</v>
      </c>
      <c r="AD926">
        <f t="shared" si="341"/>
        <v>0</v>
      </c>
      <c r="AE926">
        <f t="shared" si="341"/>
        <v>0</v>
      </c>
      <c r="AF926">
        <f t="shared" si="340"/>
        <v>0</v>
      </c>
      <c r="AG926">
        <f t="shared" si="340"/>
        <v>0</v>
      </c>
      <c r="AH926">
        <f t="shared" si="340"/>
        <v>0</v>
      </c>
      <c r="AI926">
        <f t="shared" si="340"/>
        <v>0</v>
      </c>
      <c r="AJ926">
        <f t="shared" si="340"/>
        <v>0</v>
      </c>
      <c r="AK926">
        <f t="shared" si="340"/>
        <v>0</v>
      </c>
      <c r="AL926">
        <f t="shared" si="343"/>
        <v>0</v>
      </c>
      <c r="AM926">
        <f t="shared" si="343"/>
        <v>0</v>
      </c>
      <c r="AN926">
        <f t="shared" si="343"/>
        <v>0</v>
      </c>
      <c r="AO926">
        <f t="shared" si="343"/>
        <v>0</v>
      </c>
      <c r="AP926">
        <f t="shared" si="343"/>
        <v>0</v>
      </c>
      <c r="AQ926">
        <f t="shared" si="343"/>
        <v>0</v>
      </c>
      <c r="AR926">
        <f t="shared" si="344"/>
        <v>0</v>
      </c>
      <c r="AS926">
        <f t="shared" si="344"/>
        <v>0</v>
      </c>
      <c r="AT926">
        <f t="shared" si="344"/>
        <v>0</v>
      </c>
      <c r="AV926" s="25">
        <f t="shared" ref="AV926:BK950" si="346">$H$1+EXP(EXP($H$6*($E$4+($D926-$D$4)*$C$4)+$H$5)*AV$10+EXP($H$4*($E$4+($D926-$D$4)*$C$4)+$H$3)+$H$2)</f>
        <v>45.171769645733413</v>
      </c>
      <c r="AW926" s="25">
        <f t="shared" si="346"/>
        <v>127.04522300052373</v>
      </c>
      <c r="AX926" s="25">
        <f t="shared" si="346"/>
        <v>364.41551061754836</v>
      </c>
      <c r="AY926" s="25">
        <f t="shared" si="346"/>
        <v>1052.6074841407044</v>
      </c>
      <c r="AZ926" s="25">
        <f t="shared" si="346"/>
        <v>3047.8369510477814</v>
      </c>
      <c r="BA926" s="25">
        <f t="shared" si="346"/>
        <v>8832.473765734987</v>
      </c>
      <c r="BB926" s="25">
        <f t="shared" si="346"/>
        <v>25603.488645394966</v>
      </c>
      <c r="BC926" s="25">
        <f t="shared" si="346"/>
        <v>74226.582731377712</v>
      </c>
      <c r="BD926" s="25">
        <f t="shared" si="346"/>
        <v>215196.30313641208</v>
      </c>
      <c r="BE926" s="25">
        <f t="shared" si="346"/>
        <v>623900.48876334867</v>
      </c>
      <c r="BF926" s="25">
        <f t="shared" si="338"/>
        <v>1808829.499539858</v>
      </c>
      <c r="BG926" s="25">
        <f t="shared" si="338"/>
        <v>5244215.8008228196</v>
      </c>
      <c r="BH926" s="25">
        <f t="shared" si="338"/>
        <v>15204204.063164905</v>
      </c>
      <c r="BI926" s="25">
        <f t="shared" si="338"/>
        <v>44080539.207467429</v>
      </c>
      <c r="BJ926" s="25">
        <f t="shared" si="338"/>
        <v>127799787.60445273</v>
      </c>
      <c r="BK926" s="25">
        <f t="shared" si="338"/>
        <v>370521466.69325632</v>
      </c>
      <c r="BL926" s="25">
        <f t="shared" si="338"/>
        <v>1074228375.5313194</v>
      </c>
      <c r="BM926" s="25">
        <f t="shared" si="338"/>
        <v>3114439268.1283507</v>
      </c>
      <c r="BN926" s="25">
        <f t="shared" si="338"/>
        <v>9029487754.9259262</v>
      </c>
    </row>
    <row r="927" spans="2:66" x14ac:dyDescent="0.3">
      <c r="B927" s="73"/>
      <c r="H927" s="59">
        <f t="shared" si="333"/>
        <v>0</v>
      </c>
      <c r="I927" s="77">
        <f t="shared" si="339"/>
        <v>0</v>
      </c>
      <c r="J927">
        <f t="shared" si="342"/>
        <v>0</v>
      </c>
      <c r="K927">
        <f t="shared" si="342"/>
        <v>0</v>
      </c>
      <c r="L927">
        <f t="shared" si="342"/>
        <v>0</v>
      </c>
      <c r="M927">
        <f t="shared" si="342"/>
        <v>0</v>
      </c>
      <c r="N927">
        <f t="shared" si="342"/>
        <v>0</v>
      </c>
      <c r="O927">
        <f t="shared" si="342"/>
        <v>0</v>
      </c>
      <c r="P927">
        <f t="shared" si="342"/>
        <v>0</v>
      </c>
      <c r="Q927">
        <f t="shared" si="342"/>
        <v>0</v>
      </c>
      <c r="R927">
        <f t="shared" si="342"/>
        <v>0</v>
      </c>
      <c r="S927">
        <f t="shared" si="342"/>
        <v>0</v>
      </c>
      <c r="T927">
        <f t="shared" si="342"/>
        <v>0</v>
      </c>
      <c r="U927">
        <f t="shared" si="342"/>
        <v>0</v>
      </c>
      <c r="V927">
        <f t="shared" si="342"/>
        <v>0</v>
      </c>
      <c r="W927">
        <f t="shared" si="342"/>
        <v>0</v>
      </c>
      <c r="X927">
        <f t="shared" si="342"/>
        <v>0</v>
      </c>
      <c r="Y927">
        <f t="shared" si="335"/>
        <v>0</v>
      </c>
      <c r="Z927">
        <f t="shared" si="334"/>
        <v>0</v>
      </c>
      <c r="AA927">
        <f t="shared" si="334"/>
        <v>0</v>
      </c>
      <c r="AC927">
        <f t="shared" si="341"/>
        <v>0</v>
      </c>
      <c r="AD927">
        <f t="shared" si="341"/>
        <v>0</v>
      </c>
      <c r="AE927">
        <f t="shared" si="341"/>
        <v>0</v>
      </c>
      <c r="AF927">
        <f t="shared" si="340"/>
        <v>0</v>
      </c>
      <c r="AG927">
        <f t="shared" si="340"/>
        <v>0</v>
      </c>
      <c r="AH927">
        <f t="shared" si="340"/>
        <v>0</v>
      </c>
      <c r="AI927">
        <f t="shared" si="340"/>
        <v>0</v>
      </c>
      <c r="AJ927">
        <f t="shared" si="340"/>
        <v>0</v>
      </c>
      <c r="AK927">
        <f t="shared" si="340"/>
        <v>0</v>
      </c>
      <c r="AL927">
        <f t="shared" si="343"/>
        <v>0</v>
      </c>
      <c r="AM927">
        <f t="shared" si="343"/>
        <v>0</v>
      </c>
      <c r="AN927">
        <f t="shared" si="343"/>
        <v>0</v>
      </c>
      <c r="AO927">
        <f t="shared" si="343"/>
        <v>0</v>
      </c>
      <c r="AP927">
        <f t="shared" si="343"/>
        <v>0</v>
      </c>
      <c r="AQ927">
        <f t="shared" si="343"/>
        <v>0</v>
      </c>
      <c r="AR927">
        <f t="shared" si="344"/>
        <v>0</v>
      </c>
      <c r="AS927">
        <f t="shared" si="344"/>
        <v>0</v>
      </c>
      <c r="AT927">
        <f t="shared" si="344"/>
        <v>0</v>
      </c>
      <c r="AV927" s="25">
        <f t="shared" si="346"/>
        <v>45.171769645733413</v>
      </c>
      <c r="AW927" s="25">
        <f t="shared" si="346"/>
        <v>127.04522300052373</v>
      </c>
      <c r="AX927" s="25">
        <f t="shared" si="346"/>
        <v>364.41551061754836</v>
      </c>
      <c r="AY927" s="25">
        <f t="shared" si="346"/>
        <v>1052.6074841407044</v>
      </c>
      <c r="AZ927" s="25">
        <f t="shared" si="346"/>
        <v>3047.8369510477814</v>
      </c>
      <c r="BA927" s="25">
        <f t="shared" si="346"/>
        <v>8832.473765734987</v>
      </c>
      <c r="BB927" s="25">
        <f t="shared" si="346"/>
        <v>25603.488645394966</v>
      </c>
      <c r="BC927" s="25">
        <f t="shared" si="346"/>
        <v>74226.582731377712</v>
      </c>
      <c r="BD927" s="25">
        <f t="shared" si="346"/>
        <v>215196.30313641208</v>
      </c>
      <c r="BE927" s="25">
        <f t="shared" si="346"/>
        <v>623900.48876334867</v>
      </c>
      <c r="BF927" s="25">
        <f t="shared" si="338"/>
        <v>1808829.499539858</v>
      </c>
      <c r="BG927" s="25">
        <f t="shared" si="338"/>
        <v>5244215.8008228196</v>
      </c>
      <c r="BH927" s="25">
        <f t="shared" si="338"/>
        <v>15204204.063164905</v>
      </c>
      <c r="BI927" s="25">
        <f t="shared" si="338"/>
        <v>44080539.207467429</v>
      </c>
      <c r="BJ927" s="25">
        <f t="shared" si="338"/>
        <v>127799787.60445273</v>
      </c>
      <c r="BK927" s="25">
        <f t="shared" si="338"/>
        <v>370521466.69325632</v>
      </c>
      <c r="BL927" s="25">
        <f t="shared" si="338"/>
        <v>1074228375.5313194</v>
      </c>
      <c r="BM927" s="25">
        <f t="shared" si="338"/>
        <v>3114439268.1283507</v>
      </c>
      <c r="BN927" s="25">
        <f t="shared" si="338"/>
        <v>9029487754.9259262</v>
      </c>
    </row>
    <row r="928" spans="2:66" x14ac:dyDescent="0.3">
      <c r="B928" s="73"/>
      <c r="H928" s="59">
        <f t="shared" si="333"/>
        <v>0</v>
      </c>
      <c r="I928" s="77">
        <f t="shared" si="339"/>
        <v>0</v>
      </c>
      <c r="J928">
        <f t="shared" si="342"/>
        <v>0</v>
      </c>
      <c r="K928">
        <f t="shared" si="342"/>
        <v>0</v>
      </c>
      <c r="L928">
        <f t="shared" si="342"/>
        <v>0</v>
      </c>
      <c r="M928">
        <f t="shared" si="342"/>
        <v>0</v>
      </c>
      <c r="N928">
        <f t="shared" si="342"/>
        <v>0</v>
      </c>
      <c r="O928">
        <f t="shared" si="342"/>
        <v>0</v>
      </c>
      <c r="P928">
        <f t="shared" si="342"/>
        <v>0</v>
      </c>
      <c r="Q928">
        <f t="shared" si="342"/>
        <v>0</v>
      </c>
      <c r="R928">
        <f t="shared" si="342"/>
        <v>0</v>
      </c>
      <c r="S928">
        <f t="shared" si="342"/>
        <v>0</v>
      </c>
      <c r="T928">
        <f t="shared" si="342"/>
        <v>0</v>
      </c>
      <c r="U928">
        <f t="shared" si="342"/>
        <v>0</v>
      </c>
      <c r="V928">
        <f t="shared" si="342"/>
        <v>0</v>
      </c>
      <c r="W928">
        <f t="shared" si="342"/>
        <v>0</v>
      </c>
      <c r="X928">
        <f t="shared" si="342"/>
        <v>0</v>
      </c>
      <c r="Y928">
        <f t="shared" si="335"/>
        <v>0</v>
      </c>
      <c r="Z928">
        <f t="shared" si="334"/>
        <v>0</v>
      </c>
      <c r="AA928">
        <f t="shared" si="334"/>
        <v>0</v>
      </c>
      <c r="AC928">
        <f t="shared" si="341"/>
        <v>0</v>
      </c>
      <c r="AD928">
        <f t="shared" si="341"/>
        <v>0</v>
      </c>
      <c r="AE928">
        <f t="shared" si="341"/>
        <v>0</v>
      </c>
      <c r="AF928">
        <f t="shared" si="340"/>
        <v>0</v>
      </c>
      <c r="AG928">
        <f t="shared" si="340"/>
        <v>0</v>
      </c>
      <c r="AH928">
        <f t="shared" si="340"/>
        <v>0</v>
      </c>
      <c r="AI928">
        <f t="shared" si="340"/>
        <v>0</v>
      </c>
      <c r="AJ928">
        <f t="shared" si="340"/>
        <v>0</v>
      </c>
      <c r="AK928">
        <f t="shared" si="340"/>
        <v>0</v>
      </c>
      <c r="AL928">
        <f t="shared" si="343"/>
        <v>0</v>
      </c>
      <c r="AM928">
        <f t="shared" si="343"/>
        <v>0</v>
      </c>
      <c r="AN928">
        <f t="shared" si="343"/>
        <v>0</v>
      </c>
      <c r="AO928">
        <f t="shared" si="343"/>
        <v>0</v>
      </c>
      <c r="AP928">
        <f t="shared" si="343"/>
        <v>0</v>
      </c>
      <c r="AQ928">
        <f t="shared" si="343"/>
        <v>0</v>
      </c>
      <c r="AR928">
        <f t="shared" si="344"/>
        <v>0</v>
      </c>
      <c r="AS928">
        <f t="shared" si="344"/>
        <v>0</v>
      </c>
      <c r="AT928">
        <f t="shared" si="344"/>
        <v>0</v>
      </c>
      <c r="AV928" s="25">
        <f t="shared" si="346"/>
        <v>45.171769645733413</v>
      </c>
      <c r="AW928" s="25">
        <f t="shared" si="346"/>
        <v>127.04522300052373</v>
      </c>
      <c r="AX928" s="25">
        <f t="shared" si="346"/>
        <v>364.41551061754836</v>
      </c>
      <c r="AY928" s="25">
        <f t="shared" si="346"/>
        <v>1052.6074841407044</v>
      </c>
      <c r="AZ928" s="25">
        <f t="shared" si="346"/>
        <v>3047.8369510477814</v>
      </c>
      <c r="BA928" s="25">
        <f t="shared" si="346"/>
        <v>8832.473765734987</v>
      </c>
      <c r="BB928" s="25">
        <f t="shared" si="346"/>
        <v>25603.488645394966</v>
      </c>
      <c r="BC928" s="25">
        <f t="shared" si="346"/>
        <v>74226.582731377712</v>
      </c>
      <c r="BD928" s="25">
        <f t="shared" si="346"/>
        <v>215196.30313641208</v>
      </c>
      <c r="BE928" s="25">
        <f t="shared" si="346"/>
        <v>623900.48876334867</v>
      </c>
      <c r="BF928" s="25">
        <f t="shared" si="338"/>
        <v>1808829.499539858</v>
      </c>
      <c r="BG928" s="25">
        <f t="shared" si="338"/>
        <v>5244215.8008228196</v>
      </c>
      <c r="BH928" s="25">
        <f t="shared" si="338"/>
        <v>15204204.063164905</v>
      </c>
      <c r="BI928" s="25">
        <f t="shared" si="338"/>
        <v>44080539.207467429</v>
      </c>
      <c r="BJ928" s="25">
        <f t="shared" si="338"/>
        <v>127799787.60445273</v>
      </c>
      <c r="BK928" s="25">
        <f t="shared" si="338"/>
        <v>370521466.69325632</v>
      </c>
      <c r="BL928" s="25">
        <f t="shared" si="338"/>
        <v>1074228375.5313194</v>
      </c>
      <c r="BM928" s="25">
        <f t="shared" si="338"/>
        <v>3114439268.1283507</v>
      </c>
      <c r="BN928" s="25">
        <f t="shared" si="338"/>
        <v>9029487754.9259262</v>
      </c>
    </row>
    <row r="929" spans="2:66" x14ac:dyDescent="0.3">
      <c r="B929" s="73"/>
      <c r="H929" s="59">
        <f t="shared" si="333"/>
        <v>0</v>
      </c>
      <c r="I929" s="77">
        <f t="shared" si="339"/>
        <v>0</v>
      </c>
      <c r="J929">
        <f t="shared" ref="J929:X945" si="347">IF(AND(J$10&lt;=$D929,$D929&lt;K$10)=TRUE,(J$9*100+100*($D929-J$10)/(K$10-J$10)),0)</f>
        <v>0</v>
      </c>
      <c r="K929">
        <f t="shared" si="347"/>
        <v>0</v>
      </c>
      <c r="L929">
        <f t="shared" si="347"/>
        <v>0</v>
      </c>
      <c r="M929">
        <f t="shared" si="347"/>
        <v>0</v>
      </c>
      <c r="N929">
        <f t="shared" si="347"/>
        <v>0</v>
      </c>
      <c r="O929">
        <f t="shared" si="347"/>
        <v>0</v>
      </c>
      <c r="P929">
        <f t="shared" si="347"/>
        <v>0</v>
      </c>
      <c r="Q929">
        <f t="shared" si="347"/>
        <v>0</v>
      </c>
      <c r="R929">
        <f t="shared" si="347"/>
        <v>0</v>
      </c>
      <c r="S929">
        <f t="shared" si="347"/>
        <v>0</v>
      </c>
      <c r="T929">
        <f t="shared" si="347"/>
        <v>0</v>
      </c>
      <c r="U929">
        <f t="shared" si="347"/>
        <v>0</v>
      </c>
      <c r="V929">
        <f t="shared" si="347"/>
        <v>0</v>
      </c>
      <c r="W929">
        <f t="shared" si="347"/>
        <v>0</v>
      </c>
      <c r="X929">
        <f t="shared" si="347"/>
        <v>0</v>
      </c>
      <c r="Y929">
        <f t="shared" si="335"/>
        <v>0</v>
      </c>
      <c r="Z929">
        <f t="shared" si="334"/>
        <v>0</v>
      </c>
      <c r="AA929">
        <f t="shared" si="334"/>
        <v>0</v>
      </c>
      <c r="AC929">
        <f t="shared" si="341"/>
        <v>0</v>
      </c>
      <c r="AD929">
        <f t="shared" si="341"/>
        <v>0</v>
      </c>
      <c r="AE929">
        <f t="shared" si="341"/>
        <v>0</v>
      </c>
      <c r="AF929">
        <f t="shared" si="340"/>
        <v>0</v>
      </c>
      <c r="AG929">
        <f t="shared" si="340"/>
        <v>0</v>
      </c>
      <c r="AH929">
        <f t="shared" si="340"/>
        <v>0</v>
      </c>
      <c r="AI929">
        <f t="shared" si="340"/>
        <v>0</v>
      </c>
      <c r="AJ929">
        <f t="shared" si="340"/>
        <v>0</v>
      </c>
      <c r="AK929">
        <f t="shared" si="340"/>
        <v>0</v>
      </c>
      <c r="AL929">
        <f t="shared" si="343"/>
        <v>0</v>
      </c>
      <c r="AM929">
        <f t="shared" si="343"/>
        <v>0</v>
      </c>
      <c r="AN929">
        <f t="shared" si="343"/>
        <v>0</v>
      </c>
      <c r="AO929">
        <f t="shared" si="343"/>
        <v>0</v>
      </c>
      <c r="AP929">
        <f t="shared" si="343"/>
        <v>0</v>
      </c>
      <c r="AQ929">
        <f t="shared" si="343"/>
        <v>0</v>
      </c>
      <c r="AR929">
        <f t="shared" si="344"/>
        <v>0</v>
      </c>
      <c r="AS929">
        <f t="shared" si="344"/>
        <v>0</v>
      </c>
      <c r="AT929">
        <f t="shared" si="344"/>
        <v>0</v>
      </c>
      <c r="AV929" s="25">
        <f t="shared" si="346"/>
        <v>45.171769645733413</v>
      </c>
      <c r="AW929" s="25">
        <f t="shared" si="346"/>
        <v>127.04522300052373</v>
      </c>
      <c r="AX929" s="25">
        <f t="shared" si="346"/>
        <v>364.41551061754836</v>
      </c>
      <c r="AY929" s="25">
        <f t="shared" si="346"/>
        <v>1052.6074841407044</v>
      </c>
      <c r="AZ929" s="25">
        <f t="shared" si="346"/>
        <v>3047.8369510477814</v>
      </c>
      <c r="BA929" s="25">
        <f t="shared" si="346"/>
        <v>8832.473765734987</v>
      </c>
      <c r="BB929" s="25">
        <f t="shared" si="346"/>
        <v>25603.488645394966</v>
      </c>
      <c r="BC929" s="25">
        <f t="shared" si="346"/>
        <v>74226.582731377712</v>
      </c>
      <c r="BD929" s="25">
        <f t="shared" si="346"/>
        <v>215196.30313641208</v>
      </c>
      <c r="BE929" s="25">
        <f t="shared" si="346"/>
        <v>623900.48876334867</v>
      </c>
      <c r="BF929" s="25">
        <f t="shared" si="338"/>
        <v>1808829.499539858</v>
      </c>
      <c r="BG929" s="25">
        <f t="shared" si="338"/>
        <v>5244215.8008228196</v>
      </c>
      <c r="BH929" s="25">
        <f t="shared" si="338"/>
        <v>15204204.063164905</v>
      </c>
      <c r="BI929" s="25">
        <f t="shared" si="338"/>
        <v>44080539.207467429</v>
      </c>
      <c r="BJ929" s="25">
        <f t="shared" si="338"/>
        <v>127799787.60445273</v>
      </c>
      <c r="BK929" s="25">
        <f t="shared" si="338"/>
        <v>370521466.69325632</v>
      </c>
      <c r="BL929" s="25">
        <f t="shared" si="338"/>
        <v>1074228375.5313194</v>
      </c>
      <c r="BM929" s="25">
        <f t="shared" si="338"/>
        <v>3114439268.1283507</v>
      </c>
      <c r="BN929" s="25">
        <f t="shared" si="338"/>
        <v>9029487754.9259262</v>
      </c>
    </row>
    <row r="930" spans="2:66" x14ac:dyDescent="0.3">
      <c r="B930" s="73"/>
      <c r="H930" s="59">
        <f t="shared" si="333"/>
        <v>0</v>
      </c>
      <c r="I930" s="77">
        <f t="shared" si="339"/>
        <v>0</v>
      </c>
      <c r="J930">
        <f t="shared" si="347"/>
        <v>0</v>
      </c>
      <c r="K930">
        <f t="shared" si="347"/>
        <v>0</v>
      </c>
      <c r="L930">
        <f t="shared" si="347"/>
        <v>0</v>
      </c>
      <c r="M930">
        <f t="shared" si="347"/>
        <v>0</v>
      </c>
      <c r="N930">
        <f t="shared" si="347"/>
        <v>0</v>
      </c>
      <c r="O930">
        <f t="shared" si="347"/>
        <v>0</v>
      </c>
      <c r="P930">
        <f t="shared" si="347"/>
        <v>0</v>
      </c>
      <c r="Q930">
        <f t="shared" si="347"/>
        <v>0</v>
      </c>
      <c r="R930">
        <f t="shared" si="347"/>
        <v>0</v>
      </c>
      <c r="S930">
        <f t="shared" si="347"/>
        <v>0</v>
      </c>
      <c r="T930">
        <f t="shared" si="347"/>
        <v>0</v>
      </c>
      <c r="U930">
        <f t="shared" si="347"/>
        <v>0</v>
      </c>
      <c r="V930">
        <f t="shared" si="347"/>
        <v>0</v>
      </c>
      <c r="W930">
        <f t="shared" si="347"/>
        <v>0</v>
      </c>
      <c r="X930">
        <f t="shared" si="347"/>
        <v>0</v>
      </c>
      <c r="Y930">
        <f t="shared" si="335"/>
        <v>0</v>
      </c>
      <c r="Z930">
        <f t="shared" si="334"/>
        <v>0</v>
      </c>
      <c r="AA930">
        <f t="shared" si="334"/>
        <v>0</v>
      </c>
      <c r="AC930">
        <f t="shared" si="341"/>
        <v>0</v>
      </c>
      <c r="AD930">
        <f t="shared" si="341"/>
        <v>0</v>
      </c>
      <c r="AE930">
        <f t="shared" si="341"/>
        <v>0</v>
      </c>
      <c r="AF930">
        <f t="shared" si="340"/>
        <v>0</v>
      </c>
      <c r="AG930">
        <f t="shared" si="340"/>
        <v>0</v>
      </c>
      <c r="AH930">
        <f t="shared" si="340"/>
        <v>0</v>
      </c>
      <c r="AI930">
        <f t="shared" si="340"/>
        <v>0</v>
      </c>
      <c r="AJ930">
        <f t="shared" si="340"/>
        <v>0</v>
      </c>
      <c r="AK930">
        <f t="shared" si="340"/>
        <v>0</v>
      </c>
      <c r="AL930">
        <f t="shared" si="343"/>
        <v>0</v>
      </c>
      <c r="AM930">
        <f t="shared" si="343"/>
        <v>0</v>
      </c>
      <c r="AN930">
        <f t="shared" si="343"/>
        <v>0</v>
      </c>
      <c r="AO930">
        <f t="shared" si="343"/>
        <v>0</v>
      </c>
      <c r="AP930">
        <f t="shared" si="343"/>
        <v>0</v>
      </c>
      <c r="AQ930">
        <f t="shared" si="343"/>
        <v>0</v>
      </c>
      <c r="AR930">
        <f t="shared" si="344"/>
        <v>0</v>
      </c>
      <c r="AS930">
        <f t="shared" si="344"/>
        <v>0</v>
      </c>
      <c r="AT930">
        <f t="shared" si="344"/>
        <v>0</v>
      </c>
      <c r="AV930" s="25">
        <f t="shared" si="346"/>
        <v>45.171769645733413</v>
      </c>
      <c r="AW930" s="25">
        <f t="shared" si="346"/>
        <v>127.04522300052373</v>
      </c>
      <c r="AX930" s="25">
        <f t="shared" si="346"/>
        <v>364.41551061754836</v>
      </c>
      <c r="AY930" s="25">
        <f t="shared" si="346"/>
        <v>1052.6074841407044</v>
      </c>
      <c r="AZ930" s="25">
        <f t="shared" si="346"/>
        <v>3047.8369510477814</v>
      </c>
      <c r="BA930" s="25">
        <f t="shared" si="346"/>
        <v>8832.473765734987</v>
      </c>
      <c r="BB930" s="25">
        <f t="shared" si="346"/>
        <v>25603.488645394966</v>
      </c>
      <c r="BC930" s="25">
        <f t="shared" si="346"/>
        <v>74226.582731377712</v>
      </c>
      <c r="BD930" s="25">
        <f t="shared" si="346"/>
        <v>215196.30313641208</v>
      </c>
      <c r="BE930" s="25">
        <f t="shared" si="346"/>
        <v>623900.48876334867</v>
      </c>
      <c r="BF930" s="25">
        <f t="shared" si="338"/>
        <v>1808829.499539858</v>
      </c>
      <c r="BG930" s="25">
        <f t="shared" si="338"/>
        <v>5244215.8008228196</v>
      </c>
      <c r="BH930" s="25">
        <f t="shared" si="338"/>
        <v>15204204.063164905</v>
      </c>
      <c r="BI930" s="25">
        <f t="shared" si="338"/>
        <v>44080539.207467429</v>
      </c>
      <c r="BJ930" s="25">
        <f t="shared" si="338"/>
        <v>127799787.60445273</v>
      </c>
      <c r="BK930" s="25">
        <f t="shared" si="338"/>
        <v>370521466.69325632</v>
      </c>
      <c r="BL930" s="25">
        <f t="shared" si="338"/>
        <v>1074228375.5313194</v>
      </c>
      <c r="BM930" s="25">
        <f t="shared" si="338"/>
        <v>3114439268.1283507</v>
      </c>
      <c r="BN930" s="25">
        <f t="shared" si="338"/>
        <v>9029487754.9259262</v>
      </c>
    </row>
    <row r="931" spans="2:66" x14ac:dyDescent="0.3">
      <c r="B931" s="73"/>
      <c r="H931" s="59">
        <f t="shared" si="333"/>
        <v>0</v>
      </c>
      <c r="I931" s="77">
        <f t="shared" si="339"/>
        <v>0</v>
      </c>
      <c r="J931">
        <f t="shared" si="347"/>
        <v>0</v>
      </c>
      <c r="K931">
        <f t="shared" si="347"/>
        <v>0</v>
      </c>
      <c r="L931">
        <f t="shared" si="347"/>
        <v>0</v>
      </c>
      <c r="M931">
        <f t="shared" si="347"/>
        <v>0</v>
      </c>
      <c r="N931">
        <f t="shared" si="347"/>
        <v>0</v>
      </c>
      <c r="O931">
        <f t="shared" si="347"/>
        <v>0</v>
      </c>
      <c r="P931">
        <f t="shared" si="347"/>
        <v>0</v>
      </c>
      <c r="Q931">
        <f t="shared" si="347"/>
        <v>0</v>
      </c>
      <c r="R931">
        <f t="shared" si="347"/>
        <v>0</v>
      </c>
      <c r="S931">
        <f t="shared" si="347"/>
        <v>0</v>
      </c>
      <c r="T931">
        <f t="shared" si="347"/>
        <v>0</v>
      </c>
      <c r="U931">
        <f t="shared" si="347"/>
        <v>0</v>
      </c>
      <c r="V931">
        <f t="shared" si="347"/>
        <v>0</v>
      </c>
      <c r="W931">
        <f t="shared" si="347"/>
        <v>0</v>
      </c>
      <c r="X931">
        <f t="shared" si="347"/>
        <v>0</v>
      </c>
      <c r="Y931">
        <f t="shared" si="335"/>
        <v>0</v>
      </c>
      <c r="Z931">
        <f t="shared" si="334"/>
        <v>0</v>
      </c>
      <c r="AA931">
        <f t="shared" si="334"/>
        <v>0</v>
      </c>
      <c r="AC931">
        <f t="shared" si="341"/>
        <v>0</v>
      </c>
      <c r="AD931">
        <f t="shared" si="341"/>
        <v>0</v>
      </c>
      <c r="AE931">
        <f t="shared" si="341"/>
        <v>0</v>
      </c>
      <c r="AF931">
        <f t="shared" si="340"/>
        <v>0</v>
      </c>
      <c r="AG931">
        <f t="shared" si="340"/>
        <v>0</v>
      </c>
      <c r="AH931">
        <f t="shared" si="340"/>
        <v>0</v>
      </c>
      <c r="AI931">
        <f t="shared" si="340"/>
        <v>0</v>
      </c>
      <c r="AJ931">
        <f t="shared" si="340"/>
        <v>0</v>
      </c>
      <c r="AK931">
        <f t="shared" si="340"/>
        <v>0</v>
      </c>
      <c r="AL931">
        <f t="shared" si="343"/>
        <v>0</v>
      </c>
      <c r="AM931">
        <f t="shared" si="343"/>
        <v>0</v>
      </c>
      <c r="AN931">
        <f t="shared" si="343"/>
        <v>0</v>
      </c>
      <c r="AO931">
        <f t="shared" si="343"/>
        <v>0</v>
      </c>
      <c r="AP931">
        <f t="shared" si="343"/>
        <v>0</v>
      </c>
      <c r="AQ931">
        <f t="shared" si="343"/>
        <v>0</v>
      </c>
      <c r="AR931">
        <f t="shared" si="344"/>
        <v>0</v>
      </c>
      <c r="AS931">
        <f t="shared" si="344"/>
        <v>0</v>
      </c>
      <c r="AT931">
        <f t="shared" si="344"/>
        <v>0</v>
      </c>
      <c r="AV931" s="25">
        <f t="shared" si="346"/>
        <v>45.171769645733413</v>
      </c>
      <c r="AW931" s="25">
        <f t="shared" si="346"/>
        <v>127.04522300052373</v>
      </c>
      <c r="AX931" s="25">
        <f t="shared" si="346"/>
        <v>364.41551061754836</v>
      </c>
      <c r="AY931" s="25">
        <f t="shared" si="346"/>
        <v>1052.6074841407044</v>
      </c>
      <c r="AZ931" s="25">
        <f t="shared" si="346"/>
        <v>3047.8369510477814</v>
      </c>
      <c r="BA931" s="25">
        <f t="shared" si="346"/>
        <v>8832.473765734987</v>
      </c>
      <c r="BB931" s="25">
        <f t="shared" si="346"/>
        <v>25603.488645394966</v>
      </c>
      <c r="BC931" s="25">
        <f t="shared" si="346"/>
        <v>74226.582731377712</v>
      </c>
      <c r="BD931" s="25">
        <f t="shared" si="346"/>
        <v>215196.30313641208</v>
      </c>
      <c r="BE931" s="25">
        <f t="shared" si="346"/>
        <v>623900.48876334867</v>
      </c>
      <c r="BF931" s="25">
        <f t="shared" si="346"/>
        <v>1808829.499539858</v>
      </c>
      <c r="BG931" s="25">
        <f t="shared" si="346"/>
        <v>5244215.8008228196</v>
      </c>
      <c r="BH931" s="25">
        <f t="shared" si="346"/>
        <v>15204204.063164905</v>
      </c>
      <c r="BI931" s="25">
        <f t="shared" si="346"/>
        <v>44080539.207467429</v>
      </c>
      <c r="BJ931" s="25">
        <f t="shared" si="346"/>
        <v>127799787.60445273</v>
      </c>
      <c r="BK931" s="25">
        <f t="shared" si="346"/>
        <v>370521466.69325632</v>
      </c>
      <c r="BL931" s="25">
        <f t="shared" si="338"/>
        <v>1074228375.5313194</v>
      </c>
      <c r="BM931" s="25">
        <f t="shared" si="338"/>
        <v>3114439268.1283507</v>
      </c>
      <c r="BN931" s="25">
        <f t="shared" si="338"/>
        <v>9029487754.9259262</v>
      </c>
    </row>
    <row r="932" spans="2:66" x14ac:dyDescent="0.3">
      <c r="B932" s="73"/>
      <c r="H932" s="59">
        <f t="shared" si="333"/>
        <v>0</v>
      </c>
      <c r="I932" s="77">
        <f t="shared" si="339"/>
        <v>0</v>
      </c>
      <c r="J932">
        <f t="shared" si="347"/>
        <v>0</v>
      </c>
      <c r="K932">
        <f t="shared" si="347"/>
        <v>0</v>
      </c>
      <c r="L932">
        <f t="shared" si="347"/>
        <v>0</v>
      </c>
      <c r="M932">
        <f t="shared" si="347"/>
        <v>0</v>
      </c>
      <c r="N932">
        <f t="shared" si="347"/>
        <v>0</v>
      </c>
      <c r="O932">
        <f t="shared" si="347"/>
        <v>0</v>
      </c>
      <c r="P932">
        <f t="shared" si="347"/>
        <v>0</v>
      </c>
      <c r="Q932">
        <f t="shared" si="347"/>
        <v>0</v>
      </c>
      <c r="R932">
        <f t="shared" si="347"/>
        <v>0</v>
      </c>
      <c r="S932">
        <f t="shared" si="347"/>
        <v>0</v>
      </c>
      <c r="T932">
        <f t="shared" si="347"/>
        <v>0</v>
      </c>
      <c r="U932">
        <f t="shared" si="347"/>
        <v>0</v>
      </c>
      <c r="V932">
        <f t="shared" si="347"/>
        <v>0</v>
      </c>
      <c r="W932">
        <f t="shared" si="347"/>
        <v>0</v>
      </c>
      <c r="X932">
        <f t="shared" si="347"/>
        <v>0</v>
      </c>
      <c r="Y932">
        <f t="shared" si="335"/>
        <v>0</v>
      </c>
      <c r="Z932">
        <f t="shared" si="334"/>
        <v>0</v>
      </c>
      <c r="AA932">
        <f t="shared" si="334"/>
        <v>0</v>
      </c>
      <c r="AC932">
        <f t="shared" si="341"/>
        <v>0</v>
      </c>
      <c r="AD932">
        <f t="shared" si="341"/>
        <v>0</v>
      </c>
      <c r="AE932">
        <f t="shared" si="341"/>
        <v>0</v>
      </c>
      <c r="AF932">
        <f t="shared" si="340"/>
        <v>0</v>
      </c>
      <c r="AG932">
        <f t="shared" si="340"/>
        <v>0</v>
      </c>
      <c r="AH932">
        <f t="shared" si="340"/>
        <v>0</v>
      </c>
      <c r="AI932">
        <f t="shared" si="340"/>
        <v>0</v>
      </c>
      <c r="AJ932">
        <f t="shared" si="340"/>
        <v>0</v>
      </c>
      <c r="AK932">
        <f t="shared" si="340"/>
        <v>0</v>
      </c>
      <c r="AL932">
        <f t="shared" si="343"/>
        <v>0</v>
      </c>
      <c r="AM932">
        <f t="shared" si="343"/>
        <v>0</v>
      </c>
      <c r="AN932">
        <f t="shared" si="343"/>
        <v>0</v>
      </c>
      <c r="AO932">
        <f t="shared" si="343"/>
        <v>0</v>
      </c>
      <c r="AP932">
        <f t="shared" si="343"/>
        <v>0</v>
      </c>
      <c r="AQ932">
        <f t="shared" si="343"/>
        <v>0</v>
      </c>
      <c r="AR932">
        <f t="shared" si="344"/>
        <v>0</v>
      </c>
      <c r="AS932">
        <f t="shared" si="344"/>
        <v>0</v>
      </c>
      <c r="AT932">
        <f t="shared" si="344"/>
        <v>0</v>
      </c>
      <c r="AV932" s="25">
        <f t="shared" si="346"/>
        <v>45.171769645733413</v>
      </c>
      <c r="AW932" s="25">
        <f t="shared" si="346"/>
        <v>127.04522300052373</v>
      </c>
      <c r="AX932" s="25">
        <f t="shared" si="346"/>
        <v>364.41551061754836</v>
      </c>
      <c r="AY932" s="25">
        <f t="shared" si="346"/>
        <v>1052.6074841407044</v>
      </c>
      <c r="AZ932" s="25">
        <f t="shared" si="346"/>
        <v>3047.8369510477814</v>
      </c>
      <c r="BA932" s="25">
        <f t="shared" si="346"/>
        <v>8832.473765734987</v>
      </c>
      <c r="BB932" s="25">
        <f t="shared" si="346"/>
        <v>25603.488645394966</v>
      </c>
      <c r="BC932" s="25">
        <f t="shared" si="346"/>
        <v>74226.582731377712</v>
      </c>
      <c r="BD932" s="25">
        <f t="shared" si="346"/>
        <v>215196.30313641208</v>
      </c>
      <c r="BE932" s="25">
        <f t="shared" si="346"/>
        <v>623900.48876334867</v>
      </c>
      <c r="BF932" s="25">
        <f t="shared" si="338"/>
        <v>1808829.499539858</v>
      </c>
      <c r="BG932" s="25">
        <f t="shared" si="338"/>
        <v>5244215.8008228196</v>
      </c>
      <c r="BH932" s="25">
        <f t="shared" si="338"/>
        <v>15204204.063164905</v>
      </c>
      <c r="BI932" s="25">
        <f t="shared" si="338"/>
        <v>44080539.207467429</v>
      </c>
      <c r="BJ932" s="25">
        <f t="shared" si="338"/>
        <v>127799787.60445273</v>
      </c>
      <c r="BK932" s="25">
        <f t="shared" si="338"/>
        <v>370521466.69325632</v>
      </c>
      <c r="BL932" s="25">
        <f t="shared" si="338"/>
        <v>1074228375.5313194</v>
      </c>
      <c r="BM932" s="25">
        <f t="shared" si="338"/>
        <v>3114439268.1283507</v>
      </c>
      <c r="BN932" s="25">
        <f t="shared" si="338"/>
        <v>9029487754.9259262</v>
      </c>
    </row>
    <row r="933" spans="2:66" x14ac:dyDescent="0.3">
      <c r="B933" s="73"/>
      <c r="H933" s="59">
        <f t="shared" si="333"/>
        <v>0</v>
      </c>
      <c r="I933" s="77">
        <f t="shared" si="339"/>
        <v>0</v>
      </c>
      <c r="J933">
        <f t="shared" si="347"/>
        <v>0</v>
      </c>
      <c r="K933">
        <f t="shared" si="347"/>
        <v>0</v>
      </c>
      <c r="L933">
        <f t="shared" si="347"/>
        <v>0</v>
      </c>
      <c r="M933">
        <f t="shared" si="347"/>
        <v>0</v>
      </c>
      <c r="N933">
        <f t="shared" si="347"/>
        <v>0</v>
      </c>
      <c r="O933">
        <f t="shared" si="347"/>
        <v>0</v>
      </c>
      <c r="P933">
        <f t="shared" si="347"/>
        <v>0</v>
      </c>
      <c r="Q933">
        <f t="shared" si="347"/>
        <v>0</v>
      </c>
      <c r="R933">
        <f t="shared" si="347"/>
        <v>0</v>
      </c>
      <c r="S933">
        <f t="shared" si="347"/>
        <v>0</v>
      </c>
      <c r="T933">
        <f t="shared" si="347"/>
        <v>0</v>
      </c>
      <c r="U933">
        <f t="shared" si="347"/>
        <v>0</v>
      </c>
      <c r="V933">
        <f t="shared" si="347"/>
        <v>0</v>
      </c>
      <c r="W933">
        <f t="shared" si="347"/>
        <v>0</v>
      </c>
      <c r="X933">
        <f t="shared" si="347"/>
        <v>0</v>
      </c>
      <c r="Y933">
        <f t="shared" si="335"/>
        <v>0</v>
      </c>
      <c r="Z933">
        <f t="shared" si="334"/>
        <v>0</v>
      </c>
      <c r="AA933">
        <f t="shared" si="334"/>
        <v>0</v>
      </c>
      <c r="AC933">
        <f t="shared" si="341"/>
        <v>0</v>
      </c>
      <c r="AD933">
        <f t="shared" si="341"/>
        <v>0</v>
      </c>
      <c r="AE933">
        <f t="shared" si="341"/>
        <v>0</v>
      </c>
      <c r="AF933">
        <f t="shared" si="340"/>
        <v>0</v>
      </c>
      <c r="AG933">
        <f t="shared" si="340"/>
        <v>0</v>
      </c>
      <c r="AH933">
        <f t="shared" si="340"/>
        <v>0</v>
      </c>
      <c r="AI933">
        <f t="shared" si="340"/>
        <v>0</v>
      </c>
      <c r="AJ933">
        <f t="shared" si="340"/>
        <v>0</v>
      </c>
      <c r="AK933">
        <f t="shared" si="340"/>
        <v>0</v>
      </c>
      <c r="AL933">
        <f t="shared" si="343"/>
        <v>0</v>
      </c>
      <c r="AM933">
        <f t="shared" si="343"/>
        <v>0</v>
      </c>
      <c r="AN933">
        <f t="shared" si="343"/>
        <v>0</v>
      </c>
      <c r="AO933">
        <f t="shared" si="343"/>
        <v>0</v>
      </c>
      <c r="AP933">
        <f t="shared" si="343"/>
        <v>0</v>
      </c>
      <c r="AQ933">
        <f t="shared" si="343"/>
        <v>0</v>
      </c>
      <c r="AR933">
        <f t="shared" si="344"/>
        <v>0</v>
      </c>
      <c r="AS933">
        <f t="shared" si="344"/>
        <v>0</v>
      </c>
      <c r="AT933">
        <f t="shared" si="344"/>
        <v>0</v>
      </c>
      <c r="AV933" s="25">
        <f t="shared" si="346"/>
        <v>45.171769645733413</v>
      </c>
      <c r="AW933" s="25">
        <f t="shared" si="346"/>
        <v>127.04522300052373</v>
      </c>
      <c r="AX933" s="25">
        <f t="shared" si="346"/>
        <v>364.41551061754836</v>
      </c>
      <c r="AY933" s="25">
        <f t="shared" si="346"/>
        <v>1052.6074841407044</v>
      </c>
      <c r="AZ933" s="25">
        <f t="shared" si="346"/>
        <v>3047.8369510477814</v>
      </c>
      <c r="BA933" s="25">
        <f t="shared" si="346"/>
        <v>8832.473765734987</v>
      </c>
      <c r="BB933" s="25">
        <f t="shared" si="346"/>
        <v>25603.488645394966</v>
      </c>
      <c r="BC933" s="25">
        <f t="shared" si="346"/>
        <v>74226.582731377712</v>
      </c>
      <c r="BD933" s="25">
        <f t="shared" si="346"/>
        <v>215196.30313641208</v>
      </c>
      <c r="BE933" s="25">
        <f t="shared" si="346"/>
        <v>623900.48876334867</v>
      </c>
      <c r="BF933" s="25">
        <f t="shared" si="346"/>
        <v>1808829.499539858</v>
      </c>
      <c r="BG933" s="25">
        <f t="shared" si="346"/>
        <v>5244215.8008228196</v>
      </c>
      <c r="BH933" s="25">
        <f t="shared" si="346"/>
        <v>15204204.063164905</v>
      </c>
      <c r="BI933" s="25">
        <f t="shared" si="346"/>
        <v>44080539.207467429</v>
      </c>
      <c r="BJ933" s="25">
        <f t="shared" si="346"/>
        <v>127799787.60445273</v>
      </c>
      <c r="BK933" s="25">
        <f t="shared" si="346"/>
        <v>370521466.69325632</v>
      </c>
      <c r="BL933" s="25">
        <f t="shared" ref="BF933:BN961" si="348">$H$1+EXP(EXP($H$6*($E$4+($D933-$D$4)*$C$4)+$H$5)*BL$10+EXP($H$4*($E$4+($D933-$D$4)*$C$4)+$H$3)+$H$2)</f>
        <v>1074228375.5313194</v>
      </c>
      <c r="BM933" s="25">
        <f t="shared" si="348"/>
        <v>3114439268.1283507</v>
      </c>
      <c r="BN933" s="25">
        <f t="shared" si="348"/>
        <v>9029487754.9259262</v>
      </c>
    </row>
    <row r="934" spans="2:66" x14ac:dyDescent="0.3">
      <c r="B934" s="73"/>
      <c r="H934" s="59">
        <f t="shared" si="333"/>
        <v>0</v>
      </c>
      <c r="I934" s="77">
        <f t="shared" si="339"/>
        <v>0</v>
      </c>
      <c r="J934">
        <f t="shared" si="347"/>
        <v>0</v>
      </c>
      <c r="K934">
        <f t="shared" si="347"/>
        <v>0</v>
      </c>
      <c r="L934">
        <f t="shared" si="347"/>
        <v>0</v>
      </c>
      <c r="M934">
        <f t="shared" si="347"/>
        <v>0</v>
      </c>
      <c r="N934">
        <f t="shared" si="347"/>
        <v>0</v>
      </c>
      <c r="O934">
        <f t="shared" si="347"/>
        <v>0</v>
      </c>
      <c r="P934">
        <f t="shared" si="347"/>
        <v>0</v>
      </c>
      <c r="Q934">
        <f t="shared" si="347"/>
        <v>0</v>
      </c>
      <c r="R934">
        <f t="shared" si="347"/>
        <v>0</v>
      </c>
      <c r="S934">
        <f t="shared" si="347"/>
        <v>0</v>
      </c>
      <c r="T934">
        <f t="shared" si="347"/>
        <v>0</v>
      </c>
      <c r="U934">
        <f t="shared" si="347"/>
        <v>0</v>
      </c>
      <c r="V934">
        <f t="shared" si="347"/>
        <v>0</v>
      </c>
      <c r="W934">
        <f t="shared" si="347"/>
        <v>0</v>
      </c>
      <c r="X934">
        <f t="shared" si="347"/>
        <v>0</v>
      </c>
      <c r="Y934">
        <f t="shared" si="335"/>
        <v>0</v>
      </c>
      <c r="Z934">
        <f t="shared" si="334"/>
        <v>0</v>
      </c>
      <c r="AA934">
        <f t="shared" si="334"/>
        <v>0</v>
      </c>
      <c r="AC934">
        <f t="shared" si="341"/>
        <v>0</v>
      </c>
      <c r="AD934">
        <f t="shared" si="341"/>
        <v>0</v>
      </c>
      <c r="AE934">
        <f t="shared" si="341"/>
        <v>0</v>
      </c>
      <c r="AF934">
        <f t="shared" si="340"/>
        <v>0</v>
      </c>
      <c r="AG934">
        <f t="shared" si="340"/>
        <v>0</v>
      </c>
      <c r="AH934">
        <f t="shared" si="340"/>
        <v>0</v>
      </c>
      <c r="AI934">
        <f t="shared" si="340"/>
        <v>0</v>
      </c>
      <c r="AJ934">
        <f t="shared" si="340"/>
        <v>0</v>
      </c>
      <c r="AK934">
        <f t="shared" si="340"/>
        <v>0</v>
      </c>
      <c r="AL934">
        <f t="shared" si="343"/>
        <v>0</v>
      </c>
      <c r="AM934">
        <f t="shared" si="343"/>
        <v>0</v>
      </c>
      <c r="AN934">
        <f t="shared" si="343"/>
        <v>0</v>
      </c>
      <c r="AO934">
        <f t="shared" si="343"/>
        <v>0</v>
      </c>
      <c r="AP934">
        <f t="shared" si="343"/>
        <v>0</v>
      </c>
      <c r="AQ934">
        <f t="shared" si="343"/>
        <v>0</v>
      </c>
      <c r="AR934">
        <f t="shared" si="344"/>
        <v>0</v>
      </c>
      <c r="AS934">
        <f t="shared" si="344"/>
        <v>0</v>
      </c>
      <c r="AT934">
        <f t="shared" si="344"/>
        <v>0</v>
      </c>
      <c r="AV934" s="25">
        <f t="shared" si="346"/>
        <v>45.171769645733413</v>
      </c>
      <c r="AW934" s="25">
        <f t="shared" si="346"/>
        <v>127.04522300052373</v>
      </c>
      <c r="AX934" s="25">
        <f t="shared" si="346"/>
        <v>364.41551061754836</v>
      </c>
      <c r="AY934" s="25">
        <f t="shared" si="346"/>
        <v>1052.6074841407044</v>
      </c>
      <c r="AZ934" s="25">
        <f t="shared" si="346"/>
        <v>3047.8369510477814</v>
      </c>
      <c r="BA934" s="25">
        <f t="shared" si="346"/>
        <v>8832.473765734987</v>
      </c>
      <c r="BB934" s="25">
        <f t="shared" si="346"/>
        <v>25603.488645394966</v>
      </c>
      <c r="BC934" s="25">
        <f t="shared" si="346"/>
        <v>74226.582731377712</v>
      </c>
      <c r="BD934" s="25">
        <f t="shared" si="346"/>
        <v>215196.30313641208</v>
      </c>
      <c r="BE934" s="25">
        <f t="shared" si="346"/>
        <v>623900.48876334867</v>
      </c>
      <c r="BF934" s="25">
        <f t="shared" si="348"/>
        <v>1808829.499539858</v>
      </c>
      <c r="BG934" s="25">
        <f t="shared" si="348"/>
        <v>5244215.8008228196</v>
      </c>
      <c r="BH934" s="25">
        <f t="shared" si="348"/>
        <v>15204204.063164905</v>
      </c>
      <c r="BI934" s="25">
        <f t="shared" si="348"/>
        <v>44080539.207467429</v>
      </c>
      <c r="BJ934" s="25">
        <f t="shared" si="348"/>
        <v>127799787.60445273</v>
      </c>
      <c r="BK934" s="25">
        <f t="shared" si="348"/>
        <v>370521466.69325632</v>
      </c>
      <c r="BL934" s="25">
        <f t="shared" si="348"/>
        <v>1074228375.5313194</v>
      </c>
      <c r="BM934" s="25">
        <f t="shared" si="348"/>
        <v>3114439268.1283507</v>
      </c>
      <c r="BN934" s="25">
        <f t="shared" si="348"/>
        <v>9029487754.9259262</v>
      </c>
    </row>
    <row r="935" spans="2:66" x14ac:dyDescent="0.3">
      <c r="B935" s="73"/>
      <c r="H935" s="59">
        <f t="shared" si="333"/>
        <v>0</v>
      </c>
      <c r="I935" s="77">
        <f t="shared" si="339"/>
        <v>0</v>
      </c>
      <c r="J935">
        <f t="shared" si="347"/>
        <v>0</v>
      </c>
      <c r="K935">
        <f t="shared" si="347"/>
        <v>0</v>
      </c>
      <c r="L935">
        <f t="shared" si="347"/>
        <v>0</v>
      </c>
      <c r="M935">
        <f t="shared" si="347"/>
        <v>0</v>
      </c>
      <c r="N935">
        <f t="shared" si="347"/>
        <v>0</v>
      </c>
      <c r="O935">
        <f t="shared" si="347"/>
        <v>0</v>
      </c>
      <c r="P935">
        <f t="shared" si="347"/>
        <v>0</v>
      </c>
      <c r="Q935">
        <f t="shared" si="347"/>
        <v>0</v>
      </c>
      <c r="R935">
        <f t="shared" si="347"/>
        <v>0</v>
      </c>
      <c r="S935">
        <f t="shared" si="347"/>
        <v>0</v>
      </c>
      <c r="T935">
        <f t="shared" si="347"/>
        <v>0</v>
      </c>
      <c r="U935">
        <f t="shared" si="347"/>
        <v>0</v>
      </c>
      <c r="V935">
        <f t="shared" si="347"/>
        <v>0</v>
      </c>
      <c r="W935">
        <f t="shared" si="347"/>
        <v>0</v>
      </c>
      <c r="X935">
        <f t="shared" si="347"/>
        <v>0</v>
      </c>
      <c r="Y935">
        <f t="shared" si="335"/>
        <v>0</v>
      </c>
      <c r="Z935">
        <f t="shared" si="334"/>
        <v>0</v>
      </c>
      <c r="AA935">
        <f t="shared" si="334"/>
        <v>0</v>
      </c>
      <c r="AC935">
        <f t="shared" si="341"/>
        <v>0</v>
      </c>
      <c r="AD935">
        <f t="shared" si="341"/>
        <v>0</v>
      </c>
      <c r="AE935">
        <f t="shared" si="341"/>
        <v>0</v>
      </c>
      <c r="AF935">
        <f t="shared" si="340"/>
        <v>0</v>
      </c>
      <c r="AG935">
        <f t="shared" si="340"/>
        <v>0</v>
      </c>
      <c r="AH935">
        <f t="shared" si="340"/>
        <v>0</v>
      </c>
      <c r="AI935">
        <f t="shared" si="340"/>
        <v>0</v>
      </c>
      <c r="AJ935">
        <f t="shared" si="340"/>
        <v>0</v>
      </c>
      <c r="AK935">
        <f t="shared" si="340"/>
        <v>0</v>
      </c>
      <c r="AL935">
        <f t="shared" si="343"/>
        <v>0</v>
      </c>
      <c r="AM935">
        <f t="shared" si="343"/>
        <v>0</v>
      </c>
      <c r="AN935">
        <f t="shared" si="343"/>
        <v>0</v>
      </c>
      <c r="AO935">
        <f t="shared" si="343"/>
        <v>0</v>
      </c>
      <c r="AP935">
        <f t="shared" si="343"/>
        <v>0</v>
      </c>
      <c r="AQ935">
        <f t="shared" si="343"/>
        <v>0</v>
      </c>
      <c r="AR935">
        <f t="shared" si="344"/>
        <v>0</v>
      </c>
      <c r="AS935">
        <f t="shared" si="344"/>
        <v>0</v>
      </c>
      <c r="AT935">
        <f t="shared" si="344"/>
        <v>0</v>
      </c>
      <c r="AV935" s="25">
        <f t="shared" si="346"/>
        <v>45.171769645733413</v>
      </c>
      <c r="AW935" s="25">
        <f t="shared" si="346"/>
        <v>127.04522300052373</v>
      </c>
      <c r="AX935" s="25">
        <f t="shared" si="346"/>
        <v>364.41551061754836</v>
      </c>
      <c r="AY935" s="25">
        <f t="shared" si="346"/>
        <v>1052.6074841407044</v>
      </c>
      <c r="AZ935" s="25">
        <f t="shared" si="346"/>
        <v>3047.8369510477814</v>
      </c>
      <c r="BA935" s="25">
        <f t="shared" si="346"/>
        <v>8832.473765734987</v>
      </c>
      <c r="BB935" s="25">
        <f t="shared" si="346"/>
        <v>25603.488645394966</v>
      </c>
      <c r="BC935" s="25">
        <f t="shared" si="346"/>
        <v>74226.582731377712</v>
      </c>
      <c r="BD935" s="25">
        <f t="shared" si="346"/>
        <v>215196.30313641208</v>
      </c>
      <c r="BE935" s="25">
        <f t="shared" si="346"/>
        <v>623900.48876334867</v>
      </c>
      <c r="BF935" s="25">
        <f t="shared" si="348"/>
        <v>1808829.499539858</v>
      </c>
      <c r="BG935" s="25">
        <f t="shared" si="348"/>
        <v>5244215.8008228196</v>
      </c>
      <c r="BH935" s="25">
        <f t="shared" si="348"/>
        <v>15204204.063164905</v>
      </c>
      <c r="BI935" s="25">
        <f t="shared" si="348"/>
        <v>44080539.207467429</v>
      </c>
      <c r="BJ935" s="25">
        <f t="shared" si="348"/>
        <v>127799787.60445273</v>
      </c>
      <c r="BK935" s="25">
        <f t="shared" si="348"/>
        <v>370521466.69325632</v>
      </c>
      <c r="BL935" s="25">
        <f t="shared" si="348"/>
        <v>1074228375.5313194</v>
      </c>
      <c r="BM935" s="25">
        <f t="shared" si="348"/>
        <v>3114439268.1283507</v>
      </c>
      <c r="BN935" s="25">
        <f t="shared" si="348"/>
        <v>9029487754.9259262</v>
      </c>
    </row>
    <row r="936" spans="2:66" x14ac:dyDescent="0.3">
      <c r="B936" s="73"/>
      <c r="H936" s="59">
        <f t="shared" si="333"/>
        <v>0</v>
      </c>
      <c r="I936" s="77">
        <f t="shared" si="339"/>
        <v>0</v>
      </c>
      <c r="J936">
        <f t="shared" si="347"/>
        <v>0</v>
      </c>
      <c r="K936">
        <f t="shared" si="347"/>
        <v>0</v>
      </c>
      <c r="L936">
        <f t="shared" si="347"/>
        <v>0</v>
      </c>
      <c r="M936">
        <f t="shared" si="347"/>
        <v>0</v>
      </c>
      <c r="N936">
        <f t="shared" si="347"/>
        <v>0</v>
      </c>
      <c r="O936">
        <f t="shared" si="347"/>
        <v>0</v>
      </c>
      <c r="P936">
        <f t="shared" si="347"/>
        <v>0</v>
      </c>
      <c r="Q936">
        <f t="shared" si="347"/>
        <v>0</v>
      </c>
      <c r="R936">
        <f t="shared" si="347"/>
        <v>0</v>
      </c>
      <c r="S936">
        <f t="shared" si="347"/>
        <v>0</v>
      </c>
      <c r="T936">
        <f t="shared" si="347"/>
        <v>0</v>
      </c>
      <c r="U936">
        <f t="shared" si="347"/>
        <v>0</v>
      </c>
      <c r="V936">
        <f t="shared" si="347"/>
        <v>0</v>
      </c>
      <c r="W936">
        <f t="shared" si="347"/>
        <v>0</v>
      </c>
      <c r="X936">
        <f t="shared" si="347"/>
        <v>0</v>
      </c>
      <c r="Y936">
        <f t="shared" si="335"/>
        <v>0</v>
      </c>
      <c r="Z936">
        <f t="shared" si="334"/>
        <v>0</v>
      </c>
      <c r="AA936">
        <f t="shared" si="334"/>
        <v>0</v>
      </c>
      <c r="AC936">
        <f t="shared" si="341"/>
        <v>0</v>
      </c>
      <c r="AD936">
        <f t="shared" si="341"/>
        <v>0</v>
      </c>
      <c r="AE936">
        <f t="shared" si="341"/>
        <v>0</v>
      </c>
      <c r="AF936">
        <f t="shared" si="340"/>
        <v>0</v>
      </c>
      <c r="AG936">
        <f t="shared" si="340"/>
        <v>0</v>
      </c>
      <c r="AH936">
        <f t="shared" si="340"/>
        <v>0</v>
      </c>
      <c r="AI936">
        <f t="shared" si="340"/>
        <v>0</v>
      </c>
      <c r="AJ936">
        <f t="shared" si="340"/>
        <v>0</v>
      </c>
      <c r="AK936">
        <f t="shared" si="340"/>
        <v>0</v>
      </c>
      <c r="AL936">
        <f t="shared" si="343"/>
        <v>0</v>
      </c>
      <c r="AM936">
        <f t="shared" si="343"/>
        <v>0</v>
      </c>
      <c r="AN936">
        <f t="shared" si="343"/>
        <v>0</v>
      </c>
      <c r="AO936">
        <f t="shared" si="343"/>
        <v>0</v>
      </c>
      <c r="AP936">
        <f t="shared" si="343"/>
        <v>0</v>
      </c>
      <c r="AQ936">
        <f t="shared" si="343"/>
        <v>0</v>
      </c>
      <c r="AR936">
        <f t="shared" si="344"/>
        <v>0</v>
      </c>
      <c r="AS936">
        <f t="shared" si="344"/>
        <v>0</v>
      </c>
      <c r="AT936">
        <f t="shared" si="344"/>
        <v>0</v>
      </c>
      <c r="AV936" s="25">
        <f t="shared" si="346"/>
        <v>45.171769645733413</v>
      </c>
      <c r="AW936" s="25">
        <f t="shared" si="346"/>
        <v>127.04522300052373</v>
      </c>
      <c r="AX936" s="25">
        <f t="shared" si="346"/>
        <v>364.41551061754836</v>
      </c>
      <c r="AY936" s="25">
        <f t="shared" si="346"/>
        <v>1052.6074841407044</v>
      </c>
      <c r="AZ936" s="25">
        <f t="shared" si="346"/>
        <v>3047.8369510477814</v>
      </c>
      <c r="BA936" s="25">
        <f t="shared" si="346"/>
        <v>8832.473765734987</v>
      </c>
      <c r="BB936" s="25">
        <f t="shared" si="346"/>
        <v>25603.488645394966</v>
      </c>
      <c r="BC936" s="25">
        <f t="shared" si="346"/>
        <v>74226.582731377712</v>
      </c>
      <c r="BD936" s="25">
        <f t="shared" si="346"/>
        <v>215196.30313641208</v>
      </c>
      <c r="BE936" s="25">
        <f t="shared" si="346"/>
        <v>623900.48876334867</v>
      </c>
      <c r="BF936" s="25">
        <f t="shared" si="348"/>
        <v>1808829.499539858</v>
      </c>
      <c r="BG936" s="25">
        <f t="shared" si="348"/>
        <v>5244215.8008228196</v>
      </c>
      <c r="BH936" s="25">
        <f t="shared" si="348"/>
        <v>15204204.063164905</v>
      </c>
      <c r="BI936" s="25">
        <f t="shared" si="348"/>
        <v>44080539.207467429</v>
      </c>
      <c r="BJ936" s="25">
        <f t="shared" si="348"/>
        <v>127799787.60445273</v>
      </c>
      <c r="BK936" s="25">
        <f t="shared" si="348"/>
        <v>370521466.69325632</v>
      </c>
      <c r="BL936" s="25">
        <f t="shared" si="348"/>
        <v>1074228375.5313194</v>
      </c>
      <c r="BM936" s="25">
        <f t="shared" si="348"/>
        <v>3114439268.1283507</v>
      </c>
      <c r="BN936" s="25">
        <f t="shared" si="348"/>
        <v>9029487754.9259262</v>
      </c>
    </row>
    <row r="937" spans="2:66" x14ac:dyDescent="0.3">
      <c r="B937" s="73"/>
      <c r="H937" s="59">
        <f t="shared" si="333"/>
        <v>0</v>
      </c>
      <c r="I937" s="77">
        <f t="shared" si="339"/>
        <v>0</v>
      </c>
      <c r="J937">
        <f t="shared" si="347"/>
        <v>0</v>
      </c>
      <c r="K937">
        <f t="shared" si="347"/>
        <v>0</v>
      </c>
      <c r="L937">
        <f t="shared" si="347"/>
        <v>0</v>
      </c>
      <c r="M937">
        <f t="shared" si="347"/>
        <v>0</v>
      </c>
      <c r="N937">
        <f t="shared" si="347"/>
        <v>0</v>
      </c>
      <c r="O937">
        <f t="shared" si="347"/>
        <v>0</v>
      </c>
      <c r="P937">
        <f t="shared" si="347"/>
        <v>0</v>
      </c>
      <c r="Q937">
        <f t="shared" si="347"/>
        <v>0</v>
      </c>
      <c r="R937">
        <f t="shared" si="347"/>
        <v>0</v>
      </c>
      <c r="S937">
        <f t="shared" si="347"/>
        <v>0</v>
      </c>
      <c r="T937">
        <f t="shared" si="347"/>
        <v>0</v>
      </c>
      <c r="U937">
        <f t="shared" si="347"/>
        <v>0</v>
      </c>
      <c r="V937">
        <f t="shared" si="347"/>
        <v>0</v>
      </c>
      <c r="W937">
        <f t="shared" si="347"/>
        <v>0</v>
      </c>
      <c r="X937">
        <f t="shared" si="347"/>
        <v>0</v>
      </c>
      <c r="Y937">
        <f t="shared" si="335"/>
        <v>0</v>
      </c>
      <c r="Z937">
        <f t="shared" si="334"/>
        <v>0</v>
      </c>
      <c r="AA937">
        <f t="shared" si="334"/>
        <v>0</v>
      </c>
      <c r="AC937">
        <f t="shared" si="341"/>
        <v>0</v>
      </c>
      <c r="AD937">
        <f t="shared" si="341"/>
        <v>0</v>
      </c>
      <c r="AE937">
        <f t="shared" si="341"/>
        <v>0</v>
      </c>
      <c r="AF937">
        <f t="shared" si="340"/>
        <v>0</v>
      </c>
      <c r="AG937">
        <f t="shared" si="340"/>
        <v>0</v>
      </c>
      <c r="AH937">
        <f t="shared" si="340"/>
        <v>0</v>
      </c>
      <c r="AI937">
        <f t="shared" si="340"/>
        <v>0</v>
      </c>
      <c r="AJ937">
        <f t="shared" si="340"/>
        <v>0</v>
      </c>
      <c r="AK937">
        <f t="shared" si="340"/>
        <v>0</v>
      </c>
      <c r="AL937">
        <f t="shared" si="343"/>
        <v>0</v>
      </c>
      <c r="AM937">
        <f t="shared" si="343"/>
        <v>0</v>
      </c>
      <c r="AN937">
        <f t="shared" si="343"/>
        <v>0</v>
      </c>
      <c r="AO937">
        <f t="shared" si="343"/>
        <v>0</v>
      </c>
      <c r="AP937">
        <f t="shared" si="343"/>
        <v>0</v>
      </c>
      <c r="AQ937">
        <f t="shared" si="343"/>
        <v>0</v>
      </c>
      <c r="AR937">
        <f t="shared" si="344"/>
        <v>0</v>
      </c>
      <c r="AS937">
        <f t="shared" si="344"/>
        <v>0</v>
      </c>
      <c r="AT937">
        <f t="shared" si="344"/>
        <v>0</v>
      </c>
      <c r="AV937" s="25">
        <f t="shared" si="346"/>
        <v>45.171769645733413</v>
      </c>
      <c r="AW937" s="25">
        <f t="shared" si="346"/>
        <v>127.04522300052373</v>
      </c>
      <c r="AX937" s="25">
        <f t="shared" si="346"/>
        <v>364.41551061754836</v>
      </c>
      <c r="AY937" s="25">
        <f t="shared" si="346"/>
        <v>1052.6074841407044</v>
      </c>
      <c r="AZ937" s="25">
        <f t="shared" si="346"/>
        <v>3047.8369510477814</v>
      </c>
      <c r="BA937" s="25">
        <f t="shared" si="346"/>
        <v>8832.473765734987</v>
      </c>
      <c r="BB937" s="25">
        <f t="shared" si="346"/>
        <v>25603.488645394966</v>
      </c>
      <c r="BC937" s="25">
        <f t="shared" si="346"/>
        <v>74226.582731377712</v>
      </c>
      <c r="BD937" s="25">
        <f t="shared" si="346"/>
        <v>215196.30313641208</v>
      </c>
      <c r="BE937" s="25">
        <f t="shared" si="346"/>
        <v>623900.48876334867</v>
      </c>
      <c r="BF937" s="25">
        <f t="shared" si="348"/>
        <v>1808829.499539858</v>
      </c>
      <c r="BG937" s="25">
        <f t="shared" si="348"/>
        <v>5244215.8008228196</v>
      </c>
      <c r="BH937" s="25">
        <f t="shared" si="348"/>
        <v>15204204.063164905</v>
      </c>
      <c r="BI937" s="25">
        <f t="shared" si="348"/>
        <v>44080539.207467429</v>
      </c>
      <c r="BJ937" s="25">
        <f t="shared" si="348"/>
        <v>127799787.60445273</v>
      </c>
      <c r="BK937" s="25">
        <f t="shared" si="348"/>
        <v>370521466.69325632</v>
      </c>
      <c r="BL937" s="25">
        <f t="shared" si="348"/>
        <v>1074228375.5313194</v>
      </c>
      <c r="BM937" s="25">
        <f t="shared" si="348"/>
        <v>3114439268.1283507</v>
      </c>
      <c r="BN937" s="25">
        <f t="shared" si="348"/>
        <v>9029487754.9259262</v>
      </c>
    </row>
    <row r="938" spans="2:66" x14ac:dyDescent="0.3">
      <c r="B938" s="73"/>
      <c r="H938" s="59">
        <f t="shared" si="333"/>
        <v>0</v>
      </c>
      <c r="I938" s="77">
        <f t="shared" si="339"/>
        <v>0</v>
      </c>
      <c r="J938">
        <f t="shared" si="347"/>
        <v>0</v>
      </c>
      <c r="K938">
        <f t="shared" si="347"/>
        <v>0</v>
      </c>
      <c r="L938">
        <f t="shared" si="347"/>
        <v>0</v>
      </c>
      <c r="M938">
        <f t="shared" si="347"/>
        <v>0</v>
      </c>
      <c r="N938">
        <f t="shared" si="347"/>
        <v>0</v>
      </c>
      <c r="O938">
        <f t="shared" si="347"/>
        <v>0</v>
      </c>
      <c r="P938">
        <f t="shared" si="347"/>
        <v>0</v>
      </c>
      <c r="Q938">
        <f t="shared" si="347"/>
        <v>0</v>
      </c>
      <c r="R938">
        <f t="shared" si="347"/>
        <v>0</v>
      </c>
      <c r="S938">
        <f t="shared" si="347"/>
        <v>0</v>
      </c>
      <c r="T938">
        <f t="shared" si="347"/>
        <v>0</v>
      </c>
      <c r="U938">
        <f t="shared" si="347"/>
        <v>0</v>
      </c>
      <c r="V938">
        <f t="shared" si="347"/>
        <v>0</v>
      </c>
      <c r="W938">
        <f t="shared" si="347"/>
        <v>0</v>
      </c>
      <c r="X938">
        <f t="shared" si="347"/>
        <v>0</v>
      </c>
      <c r="Y938">
        <f t="shared" si="335"/>
        <v>0</v>
      </c>
      <c r="Z938">
        <f t="shared" si="334"/>
        <v>0</v>
      </c>
      <c r="AA938">
        <f t="shared" si="334"/>
        <v>0</v>
      </c>
      <c r="AC938">
        <f t="shared" si="341"/>
        <v>0</v>
      </c>
      <c r="AD938">
        <f t="shared" si="341"/>
        <v>0</v>
      </c>
      <c r="AE938">
        <f t="shared" si="341"/>
        <v>0</v>
      </c>
      <c r="AF938">
        <f t="shared" si="340"/>
        <v>0</v>
      </c>
      <c r="AG938">
        <f t="shared" si="340"/>
        <v>0</v>
      </c>
      <c r="AH938">
        <f t="shared" si="340"/>
        <v>0</v>
      </c>
      <c r="AI938">
        <f t="shared" si="340"/>
        <v>0</v>
      </c>
      <c r="AJ938">
        <f t="shared" si="340"/>
        <v>0</v>
      </c>
      <c r="AK938">
        <f t="shared" si="340"/>
        <v>0</v>
      </c>
      <c r="AL938">
        <f t="shared" si="343"/>
        <v>0</v>
      </c>
      <c r="AM938">
        <f t="shared" si="343"/>
        <v>0</v>
      </c>
      <c r="AN938">
        <f t="shared" si="343"/>
        <v>0</v>
      </c>
      <c r="AO938">
        <f t="shared" si="343"/>
        <v>0</v>
      </c>
      <c r="AP938">
        <f t="shared" si="343"/>
        <v>0</v>
      </c>
      <c r="AQ938">
        <f t="shared" si="343"/>
        <v>0</v>
      </c>
      <c r="AR938">
        <f t="shared" si="344"/>
        <v>0</v>
      </c>
      <c r="AS938">
        <f t="shared" si="344"/>
        <v>0</v>
      </c>
      <c r="AT938">
        <f t="shared" si="344"/>
        <v>0</v>
      </c>
      <c r="AV938" s="25">
        <f t="shared" si="346"/>
        <v>45.171769645733413</v>
      </c>
      <c r="AW938" s="25">
        <f t="shared" si="346"/>
        <v>127.04522300052373</v>
      </c>
      <c r="AX938" s="25">
        <f t="shared" si="346"/>
        <v>364.41551061754836</v>
      </c>
      <c r="AY938" s="25">
        <f t="shared" si="346"/>
        <v>1052.6074841407044</v>
      </c>
      <c r="AZ938" s="25">
        <f t="shared" si="346"/>
        <v>3047.8369510477814</v>
      </c>
      <c r="BA938" s="25">
        <f t="shared" si="346"/>
        <v>8832.473765734987</v>
      </c>
      <c r="BB938" s="25">
        <f t="shared" si="346"/>
        <v>25603.488645394966</v>
      </c>
      <c r="BC938" s="25">
        <f t="shared" si="346"/>
        <v>74226.582731377712</v>
      </c>
      <c r="BD938" s="25">
        <f t="shared" si="346"/>
        <v>215196.30313641208</v>
      </c>
      <c r="BE938" s="25">
        <f t="shared" si="346"/>
        <v>623900.48876334867</v>
      </c>
      <c r="BF938" s="25">
        <f t="shared" si="348"/>
        <v>1808829.499539858</v>
      </c>
      <c r="BG938" s="25">
        <f t="shared" si="348"/>
        <v>5244215.8008228196</v>
      </c>
      <c r="BH938" s="25">
        <f t="shared" si="348"/>
        <v>15204204.063164905</v>
      </c>
      <c r="BI938" s="25">
        <f t="shared" si="348"/>
        <v>44080539.207467429</v>
      </c>
      <c r="BJ938" s="25">
        <f t="shared" si="348"/>
        <v>127799787.60445273</v>
      </c>
      <c r="BK938" s="25">
        <f t="shared" si="348"/>
        <v>370521466.69325632</v>
      </c>
      <c r="BL938" s="25">
        <f t="shared" si="348"/>
        <v>1074228375.5313194</v>
      </c>
      <c r="BM938" s="25">
        <f t="shared" si="348"/>
        <v>3114439268.1283507</v>
      </c>
      <c r="BN938" s="25">
        <f t="shared" si="348"/>
        <v>9029487754.9259262</v>
      </c>
    </row>
    <row r="939" spans="2:66" x14ac:dyDescent="0.3">
      <c r="B939" s="73"/>
      <c r="H939" s="59">
        <f t="shared" si="333"/>
        <v>0</v>
      </c>
      <c r="I939" s="77">
        <f t="shared" si="339"/>
        <v>0</v>
      </c>
      <c r="J939">
        <f t="shared" si="347"/>
        <v>0</v>
      </c>
      <c r="K939">
        <f t="shared" si="347"/>
        <v>0</v>
      </c>
      <c r="L939">
        <f t="shared" si="347"/>
        <v>0</v>
      </c>
      <c r="M939">
        <f t="shared" si="347"/>
        <v>0</v>
      </c>
      <c r="N939">
        <f t="shared" si="347"/>
        <v>0</v>
      </c>
      <c r="O939">
        <f t="shared" si="347"/>
        <v>0</v>
      </c>
      <c r="P939">
        <f t="shared" si="347"/>
        <v>0</v>
      </c>
      <c r="Q939">
        <f t="shared" si="347"/>
        <v>0</v>
      </c>
      <c r="R939">
        <f t="shared" si="347"/>
        <v>0</v>
      </c>
      <c r="S939">
        <f t="shared" si="347"/>
        <v>0</v>
      </c>
      <c r="T939">
        <f t="shared" si="347"/>
        <v>0</v>
      </c>
      <c r="U939">
        <f t="shared" si="347"/>
        <v>0</v>
      </c>
      <c r="V939">
        <f t="shared" si="347"/>
        <v>0</v>
      </c>
      <c r="W939">
        <f t="shared" si="347"/>
        <v>0</v>
      </c>
      <c r="X939">
        <f t="shared" si="347"/>
        <v>0</v>
      </c>
      <c r="Y939">
        <f t="shared" si="335"/>
        <v>0</v>
      </c>
      <c r="Z939">
        <f t="shared" si="334"/>
        <v>0</v>
      </c>
      <c r="AA939">
        <f t="shared" si="334"/>
        <v>0</v>
      </c>
      <c r="AC939">
        <f t="shared" si="341"/>
        <v>0</v>
      </c>
      <c r="AD939">
        <f t="shared" si="341"/>
        <v>0</v>
      </c>
      <c r="AE939">
        <f t="shared" si="341"/>
        <v>0</v>
      </c>
      <c r="AF939">
        <f t="shared" si="340"/>
        <v>0</v>
      </c>
      <c r="AG939">
        <f t="shared" si="340"/>
        <v>0</v>
      </c>
      <c r="AH939">
        <f t="shared" si="340"/>
        <v>0</v>
      </c>
      <c r="AI939">
        <f t="shared" si="340"/>
        <v>0</v>
      </c>
      <c r="AJ939">
        <f t="shared" si="340"/>
        <v>0</v>
      </c>
      <c r="AK939">
        <f t="shared" si="340"/>
        <v>0</v>
      </c>
      <c r="AL939">
        <f t="shared" si="343"/>
        <v>0</v>
      </c>
      <c r="AM939">
        <f t="shared" si="343"/>
        <v>0</v>
      </c>
      <c r="AN939">
        <f t="shared" si="343"/>
        <v>0</v>
      </c>
      <c r="AO939">
        <f t="shared" si="343"/>
        <v>0</v>
      </c>
      <c r="AP939">
        <f t="shared" si="343"/>
        <v>0</v>
      </c>
      <c r="AQ939">
        <f t="shared" si="343"/>
        <v>0</v>
      </c>
      <c r="AR939">
        <f t="shared" si="344"/>
        <v>0</v>
      </c>
      <c r="AS939">
        <f t="shared" si="344"/>
        <v>0</v>
      </c>
      <c r="AT939">
        <f t="shared" si="344"/>
        <v>0</v>
      </c>
      <c r="AV939" s="25">
        <f t="shared" si="346"/>
        <v>45.171769645733413</v>
      </c>
      <c r="AW939" s="25">
        <f t="shared" si="346"/>
        <v>127.04522300052373</v>
      </c>
      <c r="AX939" s="25">
        <f t="shared" si="346"/>
        <v>364.41551061754836</v>
      </c>
      <c r="AY939" s="25">
        <f t="shared" si="346"/>
        <v>1052.6074841407044</v>
      </c>
      <c r="AZ939" s="25">
        <f t="shared" si="346"/>
        <v>3047.8369510477814</v>
      </c>
      <c r="BA939" s="25">
        <f t="shared" si="346"/>
        <v>8832.473765734987</v>
      </c>
      <c r="BB939" s="25">
        <f t="shared" si="346"/>
        <v>25603.488645394966</v>
      </c>
      <c r="BC939" s="25">
        <f t="shared" si="346"/>
        <v>74226.582731377712</v>
      </c>
      <c r="BD939" s="25">
        <f t="shared" si="346"/>
        <v>215196.30313641208</v>
      </c>
      <c r="BE939" s="25">
        <f t="shared" si="346"/>
        <v>623900.48876334867</v>
      </c>
      <c r="BF939" s="25">
        <f t="shared" si="348"/>
        <v>1808829.499539858</v>
      </c>
      <c r="BG939" s="25">
        <f t="shared" si="348"/>
        <v>5244215.8008228196</v>
      </c>
      <c r="BH939" s="25">
        <f t="shared" si="348"/>
        <v>15204204.063164905</v>
      </c>
      <c r="BI939" s="25">
        <f t="shared" si="348"/>
        <v>44080539.207467429</v>
      </c>
      <c r="BJ939" s="25">
        <f t="shared" si="348"/>
        <v>127799787.60445273</v>
      </c>
      <c r="BK939" s="25">
        <f t="shared" si="348"/>
        <v>370521466.69325632</v>
      </c>
      <c r="BL939" s="25">
        <f t="shared" si="348"/>
        <v>1074228375.5313194</v>
      </c>
      <c r="BM939" s="25">
        <f t="shared" si="348"/>
        <v>3114439268.1283507</v>
      </c>
      <c r="BN939" s="25">
        <f t="shared" si="348"/>
        <v>9029487754.9259262</v>
      </c>
    </row>
    <row r="940" spans="2:66" x14ac:dyDescent="0.3">
      <c r="B940" s="73"/>
      <c r="H940" s="59">
        <f t="shared" si="333"/>
        <v>0</v>
      </c>
      <c r="I940" s="77">
        <f t="shared" si="339"/>
        <v>0</v>
      </c>
      <c r="J940">
        <f t="shared" si="347"/>
        <v>0</v>
      </c>
      <c r="K940">
        <f t="shared" si="347"/>
        <v>0</v>
      </c>
      <c r="L940">
        <f t="shared" si="347"/>
        <v>0</v>
      </c>
      <c r="M940">
        <f t="shared" si="347"/>
        <v>0</v>
      </c>
      <c r="N940">
        <f t="shared" si="347"/>
        <v>0</v>
      </c>
      <c r="O940">
        <f t="shared" si="347"/>
        <v>0</v>
      </c>
      <c r="P940">
        <f t="shared" si="347"/>
        <v>0</v>
      </c>
      <c r="Q940">
        <f t="shared" si="347"/>
        <v>0</v>
      </c>
      <c r="R940">
        <f t="shared" si="347"/>
        <v>0</v>
      </c>
      <c r="S940">
        <f t="shared" si="347"/>
        <v>0</v>
      </c>
      <c r="T940">
        <f t="shared" si="347"/>
        <v>0</v>
      </c>
      <c r="U940">
        <f t="shared" si="347"/>
        <v>0</v>
      </c>
      <c r="V940">
        <f t="shared" si="347"/>
        <v>0</v>
      </c>
      <c r="W940">
        <f t="shared" si="347"/>
        <v>0</v>
      </c>
      <c r="X940">
        <f t="shared" si="347"/>
        <v>0</v>
      </c>
      <c r="Y940">
        <f t="shared" si="335"/>
        <v>0</v>
      </c>
      <c r="Z940">
        <f t="shared" si="334"/>
        <v>0</v>
      </c>
      <c r="AA940">
        <f t="shared" si="334"/>
        <v>0</v>
      </c>
      <c r="AC940">
        <f t="shared" si="341"/>
        <v>0</v>
      </c>
      <c r="AD940">
        <f t="shared" si="341"/>
        <v>0</v>
      </c>
      <c r="AE940">
        <f t="shared" si="341"/>
        <v>0</v>
      </c>
      <c r="AF940">
        <f t="shared" si="340"/>
        <v>0</v>
      </c>
      <c r="AG940">
        <f t="shared" si="340"/>
        <v>0</v>
      </c>
      <c r="AH940">
        <f t="shared" si="340"/>
        <v>0</v>
      </c>
      <c r="AI940">
        <f t="shared" si="340"/>
        <v>0</v>
      </c>
      <c r="AJ940">
        <f t="shared" si="340"/>
        <v>0</v>
      </c>
      <c r="AK940">
        <f t="shared" si="340"/>
        <v>0</v>
      </c>
      <c r="AL940">
        <f t="shared" si="343"/>
        <v>0</v>
      </c>
      <c r="AM940">
        <f t="shared" si="343"/>
        <v>0</v>
      </c>
      <c r="AN940">
        <f t="shared" si="343"/>
        <v>0</v>
      </c>
      <c r="AO940">
        <f t="shared" si="343"/>
        <v>0</v>
      </c>
      <c r="AP940">
        <f t="shared" si="343"/>
        <v>0</v>
      </c>
      <c r="AQ940">
        <f t="shared" si="343"/>
        <v>0</v>
      </c>
      <c r="AR940">
        <f t="shared" si="344"/>
        <v>0</v>
      </c>
      <c r="AS940">
        <f t="shared" si="344"/>
        <v>0</v>
      </c>
      <c r="AT940">
        <f t="shared" si="344"/>
        <v>0</v>
      </c>
      <c r="AV940" s="25">
        <f t="shared" si="346"/>
        <v>45.171769645733413</v>
      </c>
      <c r="AW940" s="25">
        <f t="shared" si="346"/>
        <v>127.04522300052373</v>
      </c>
      <c r="AX940" s="25">
        <f t="shared" si="346"/>
        <v>364.41551061754836</v>
      </c>
      <c r="AY940" s="25">
        <f t="shared" si="346"/>
        <v>1052.6074841407044</v>
      </c>
      <c r="AZ940" s="25">
        <f t="shared" si="346"/>
        <v>3047.8369510477814</v>
      </c>
      <c r="BA940" s="25">
        <f t="shared" si="346"/>
        <v>8832.473765734987</v>
      </c>
      <c r="BB940" s="25">
        <f t="shared" si="346"/>
        <v>25603.488645394966</v>
      </c>
      <c r="BC940" s="25">
        <f t="shared" si="346"/>
        <v>74226.582731377712</v>
      </c>
      <c r="BD940" s="25">
        <f t="shared" si="346"/>
        <v>215196.30313641208</v>
      </c>
      <c r="BE940" s="25">
        <f t="shared" si="346"/>
        <v>623900.48876334867</v>
      </c>
      <c r="BF940" s="25">
        <f t="shared" si="348"/>
        <v>1808829.499539858</v>
      </c>
      <c r="BG940" s="25">
        <f t="shared" si="348"/>
        <v>5244215.8008228196</v>
      </c>
      <c r="BH940" s="25">
        <f t="shared" si="348"/>
        <v>15204204.063164905</v>
      </c>
      <c r="BI940" s="25">
        <f t="shared" si="348"/>
        <v>44080539.207467429</v>
      </c>
      <c r="BJ940" s="25">
        <f t="shared" si="348"/>
        <v>127799787.60445273</v>
      </c>
      <c r="BK940" s="25">
        <f t="shared" si="348"/>
        <v>370521466.69325632</v>
      </c>
      <c r="BL940" s="25">
        <f t="shared" si="348"/>
        <v>1074228375.5313194</v>
      </c>
      <c r="BM940" s="25">
        <f t="shared" si="348"/>
        <v>3114439268.1283507</v>
      </c>
      <c r="BN940" s="25">
        <f t="shared" si="348"/>
        <v>9029487754.9259262</v>
      </c>
    </row>
    <row r="941" spans="2:66" x14ac:dyDescent="0.3">
      <c r="B941" s="73"/>
      <c r="H941" s="59">
        <f t="shared" si="333"/>
        <v>0</v>
      </c>
      <c r="I941" s="77">
        <f t="shared" si="339"/>
        <v>0</v>
      </c>
      <c r="J941">
        <f t="shared" si="347"/>
        <v>0</v>
      </c>
      <c r="K941">
        <f t="shared" si="347"/>
        <v>0</v>
      </c>
      <c r="L941">
        <f t="shared" si="347"/>
        <v>0</v>
      </c>
      <c r="M941">
        <f t="shared" si="347"/>
        <v>0</v>
      </c>
      <c r="N941">
        <f t="shared" si="347"/>
        <v>0</v>
      </c>
      <c r="O941">
        <f t="shared" si="347"/>
        <v>0</v>
      </c>
      <c r="P941">
        <f t="shared" si="347"/>
        <v>0</v>
      </c>
      <c r="Q941">
        <f t="shared" si="347"/>
        <v>0</v>
      </c>
      <c r="R941">
        <f t="shared" si="347"/>
        <v>0</v>
      </c>
      <c r="S941">
        <f t="shared" si="347"/>
        <v>0</v>
      </c>
      <c r="T941">
        <f t="shared" si="347"/>
        <v>0</v>
      </c>
      <c r="U941">
        <f t="shared" si="347"/>
        <v>0</v>
      </c>
      <c r="V941">
        <f t="shared" si="347"/>
        <v>0</v>
      </c>
      <c r="W941">
        <f t="shared" si="347"/>
        <v>0</v>
      </c>
      <c r="X941">
        <f t="shared" si="347"/>
        <v>0</v>
      </c>
      <c r="Y941">
        <f t="shared" si="335"/>
        <v>0</v>
      </c>
      <c r="Z941">
        <f t="shared" si="334"/>
        <v>0</v>
      </c>
      <c r="AA941">
        <f t="shared" si="334"/>
        <v>0</v>
      </c>
      <c r="AC941">
        <f t="shared" si="341"/>
        <v>0</v>
      </c>
      <c r="AD941">
        <f t="shared" si="341"/>
        <v>0</v>
      </c>
      <c r="AE941">
        <f t="shared" si="341"/>
        <v>0</v>
      </c>
      <c r="AF941">
        <f t="shared" si="340"/>
        <v>0</v>
      </c>
      <c r="AG941">
        <f t="shared" si="340"/>
        <v>0</v>
      </c>
      <c r="AH941">
        <f t="shared" si="340"/>
        <v>0</v>
      </c>
      <c r="AI941">
        <f t="shared" si="340"/>
        <v>0</v>
      </c>
      <c r="AJ941">
        <f t="shared" si="340"/>
        <v>0</v>
      </c>
      <c r="AK941">
        <f t="shared" si="340"/>
        <v>0</v>
      </c>
      <c r="AL941">
        <f t="shared" si="343"/>
        <v>0</v>
      </c>
      <c r="AM941">
        <f t="shared" si="343"/>
        <v>0</v>
      </c>
      <c r="AN941">
        <f t="shared" si="343"/>
        <v>0</v>
      </c>
      <c r="AO941">
        <f t="shared" si="343"/>
        <v>0</v>
      </c>
      <c r="AP941">
        <f t="shared" si="343"/>
        <v>0</v>
      </c>
      <c r="AQ941">
        <f t="shared" si="343"/>
        <v>0</v>
      </c>
      <c r="AR941">
        <f t="shared" si="344"/>
        <v>0</v>
      </c>
      <c r="AS941">
        <f t="shared" si="344"/>
        <v>0</v>
      </c>
      <c r="AT941">
        <f t="shared" si="344"/>
        <v>0</v>
      </c>
      <c r="AV941" s="25">
        <f t="shared" si="346"/>
        <v>45.171769645733413</v>
      </c>
      <c r="AW941" s="25">
        <f t="shared" si="346"/>
        <v>127.04522300052373</v>
      </c>
      <c r="AX941" s="25">
        <f t="shared" si="346"/>
        <v>364.41551061754836</v>
      </c>
      <c r="AY941" s="25">
        <f t="shared" si="346"/>
        <v>1052.6074841407044</v>
      </c>
      <c r="AZ941" s="25">
        <f t="shared" si="346"/>
        <v>3047.8369510477814</v>
      </c>
      <c r="BA941" s="25">
        <f t="shared" si="346"/>
        <v>8832.473765734987</v>
      </c>
      <c r="BB941" s="25">
        <f t="shared" si="346"/>
        <v>25603.488645394966</v>
      </c>
      <c r="BC941" s="25">
        <f t="shared" si="346"/>
        <v>74226.582731377712</v>
      </c>
      <c r="BD941" s="25">
        <f t="shared" si="346"/>
        <v>215196.30313641208</v>
      </c>
      <c r="BE941" s="25">
        <f t="shared" si="346"/>
        <v>623900.48876334867</v>
      </c>
      <c r="BF941" s="25">
        <f t="shared" si="348"/>
        <v>1808829.499539858</v>
      </c>
      <c r="BG941" s="25">
        <f t="shared" si="348"/>
        <v>5244215.8008228196</v>
      </c>
      <c r="BH941" s="25">
        <f t="shared" si="348"/>
        <v>15204204.063164905</v>
      </c>
      <c r="BI941" s="25">
        <f t="shared" si="348"/>
        <v>44080539.207467429</v>
      </c>
      <c r="BJ941" s="25">
        <f t="shared" si="348"/>
        <v>127799787.60445273</v>
      </c>
      <c r="BK941" s="25">
        <f t="shared" si="348"/>
        <v>370521466.69325632</v>
      </c>
      <c r="BL941" s="25">
        <f t="shared" si="348"/>
        <v>1074228375.5313194</v>
      </c>
      <c r="BM941" s="25">
        <f t="shared" si="348"/>
        <v>3114439268.1283507</v>
      </c>
      <c r="BN941" s="25">
        <f t="shared" si="348"/>
        <v>9029487754.9259262</v>
      </c>
    </row>
    <row r="942" spans="2:66" x14ac:dyDescent="0.3">
      <c r="B942" s="73"/>
      <c r="H942" s="59">
        <f t="shared" ref="H942:H962" si="349">SUM(J942:Z942)</f>
        <v>0</v>
      </c>
      <c r="I942" s="77">
        <f t="shared" si="339"/>
        <v>0</v>
      </c>
      <c r="J942">
        <f t="shared" si="347"/>
        <v>0</v>
      </c>
      <c r="K942">
        <f t="shared" si="347"/>
        <v>0</v>
      </c>
      <c r="L942">
        <f t="shared" si="347"/>
        <v>0</v>
      </c>
      <c r="M942">
        <f t="shared" si="347"/>
        <v>0</v>
      </c>
      <c r="N942">
        <f t="shared" si="347"/>
        <v>0</v>
      </c>
      <c r="O942">
        <f t="shared" si="347"/>
        <v>0</v>
      </c>
      <c r="P942">
        <f t="shared" si="347"/>
        <v>0</v>
      </c>
      <c r="Q942">
        <f t="shared" si="347"/>
        <v>0</v>
      </c>
      <c r="R942">
        <f t="shared" si="347"/>
        <v>0</v>
      </c>
      <c r="S942">
        <f t="shared" si="347"/>
        <v>0</v>
      </c>
      <c r="T942">
        <f t="shared" si="347"/>
        <v>0</v>
      </c>
      <c r="U942">
        <f t="shared" si="347"/>
        <v>0</v>
      </c>
      <c r="V942">
        <f t="shared" si="347"/>
        <v>0</v>
      </c>
      <c r="W942">
        <f t="shared" si="347"/>
        <v>0</v>
      </c>
      <c r="X942">
        <f t="shared" si="347"/>
        <v>0</v>
      </c>
      <c r="Y942">
        <f t="shared" si="335"/>
        <v>0</v>
      </c>
      <c r="Z942">
        <f t="shared" si="334"/>
        <v>0</v>
      </c>
      <c r="AA942">
        <f t="shared" si="334"/>
        <v>0</v>
      </c>
      <c r="AC942">
        <f t="shared" si="341"/>
        <v>0</v>
      </c>
      <c r="AD942">
        <f t="shared" si="341"/>
        <v>0</v>
      </c>
      <c r="AE942">
        <f t="shared" si="341"/>
        <v>0</v>
      </c>
      <c r="AF942">
        <f t="shared" si="340"/>
        <v>0</v>
      </c>
      <c r="AG942">
        <f t="shared" si="340"/>
        <v>0</v>
      </c>
      <c r="AH942">
        <f t="shared" si="340"/>
        <v>0</v>
      </c>
      <c r="AI942">
        <f t="shared" si="340"/>
        <v>0</v>
      </c>
      <c r="AJ942">
        <f t="shared" si="340"/>
        <v>0</v>
      </c>
      <c r="AK942">
        <f t="shared" si="340"/>
        <v>0</v>
      </c>
      <c r="AL942">
        <f t="shared" si="343"/>
        <v>0</v>
      </c>
      <c r="AM942">
        <f t="shared" si="343"/>
        <v>0</v>
      </c>
      <c r="AN942">
        <f t="shared" si="343"/>
        <v>0</v>
      </c>
      <c r="AO942">
        <f t="shared" si="343"/>
        <v>0</v>
      </c>
      <c r="AP942">
        <f t="shared" si="343"/>
        <v>0</v>
      </c>
      <c r="AQ942">
        <f t="shared" si="343"/>
        <v>0</v>
      </c>
      <c r="AR942">
        <f t="shared" si="344"/>
        <v>0</v>
      </c>
      <c r="AS942">
        <f t="shared" si="344"/>
        <v>0</v>
      </c>
      <c r="AT942">
        <f t="shared" si="344"/>
        <v>0</v>
      </c>
      <c r="AV942" s="25">
        <f t="shared" si="346"/>
        <v>45.171769645733413</v>
      </c>
      <c r="AW942" s="25">
        <f t="shared" si="346"/>
        <v>127.04522300052373</v>
      </c>
      <c r="AX942" s="25">
        <f t="shared" si="346"/>
        <v>364.41551061754836</v>
      </c>
      <c r="AY942" s="25">
        <f t="shared" si="346"/>
        <v>1052.6074841407044</v>
      </c>
      <c r="AZ942" s="25">
        <f t="shared" si="346"/>
        <v>3047.8369510477814</v>
      </c>
      <c r="BA942" s="25">
        <f t="shared" si="346"/>
        <v>8832.473765734987</v>
      </c>
      <c r="BB942" s="25">
        <f t="shared" si="346"/>
        <v>25603.488645394966</v>
      </c>
      <c r="BC942" s="25">
        <f t="shared" si="346"/>
        <v>74226.582731377712</v>
      </c>
      <c r="BD942" s="25">
        <f t="shared" si="346"/>
        <v>215196.30313641208</v>
      </c>
      <c r="BE942" s="25">
        <f t="shared" si="346"/>
        <v>623900.48876334867</v>
      </c>
      <c r="BF942" s="25">
        <f t="shared" si="348"/>
        <v>1808829.499539858</v>
      </c>
      <c r="BG942" s="25">
        <f t="shared" si="348"/>
        <v>5244215.8008228196</v>
      </c>
      <c r="BH942" s="25">
        <f t="shared" si="348"/>
        <v>15204204.063164905</v>
      </c>
      <c r="BI942" s="25">
        <f t="shared" si="348"/>
        <v>44080539.207467429</v>
      </c>
      <c r="BJ942" s="25">
        <f t="shared" si="348"/>
        <v>127799787.60445273</v>
      </c>
      <c r="BK942" s="25">
        <f t="shared" si="348"/>
        <v>370521466.69325632</v>
      </c>
      <c r="BL942" s="25">
        <f t="shared" si="348"/>
        <v>1074228375.5313194</v>
      </c>
      <c r="BM942" s="25">
        <f t="shared" si="348"/>
        <v>3114439268.1283507</v>
      </c>
      <c r="BN942" s="25">
        <f t="shared" si="348"/>
        <v>9029487754.9259262</v>
      </c>
    </row>
    <row r="943" spans="2:66" x14ac:dyDescent="0.3">
      <c r="B943" s="73"/>
      <c r="H943" s="59">
        <f t="shared" si="349"/>
        <v>0</v>
      </c>
      <c r="I943" s="77">
        <f t="shared" si="339"/>
        <v>0</v>
      </c>
      <c r="J943">
        <f t="shared" si="347"/>
        <v>0</v>
      </c>
      <c r="K943">
        <f t="shared" si="347"/>
        <v>0</v>
      </c>
      <c r="L943">
        <f t="shared" si="347"/>
        <v>0</v>
      </c>
      <c r="M943">
        <f t="shared" si="347"/>
        <v>0</v>
      </c>
      <c r="N943">
        <f t="shared" si="347"/>
        <v>0</v>
      </c>
      <c r="O943">
        <f t="shared" si="347"/>
        <v>0</v>
      </c>
      <c r="P943">
        <f t="shared" si="347"/>
        <v>0</v>
      </c>
      <c r="Q943">
        <f t="shared" si="347"/>
        <v>0</v>
      </c>
      <c r="R943">
        <f t="shared" si="347"/>
        <v>0</v>
      </c>
      <c r="S943">
        <f t="shared" si="347"/>
        <v>0</v>
      </c>
      <c r="T943">
        <f t="shared" si="347"/>
        <v>0</v>
      </c>
      <c r="U943">
        <f t="shared" si="347"/>
        <v>0</v>
      </c>
      <c r="V943">
        <f t="shared" si="347"/>
        <v>0</v>
      </c>
      <c r="W943">
        <f t="shared" si="347"/>
        <v>0</v>
      </c>
      <c r="X943">
        <f t="shared" si="347"/>
        <v>0</v>
      </c>
      <c r="Y943">
        <f t="shared" si="335"/>
        <v>0</v>
      </c>
      <c r="Z943">
        <f t="shared" si="334"/>
        <v>0</v>
      </c>
      <c r="AA943">
        <f t="shared" si="334"/>
        <v>0</v>
      </c>
      <c r="AC943">
        <f t="shared" si="341"/>
        <v>0</v>
      </c>
      <c r="AD943">
        <f t="shared" si="341"/>
        <v>0</v>
      </c>
      <c r="AE943">
        <f t="shared" si="341"/>
        <v>0</v>
      </c>
      <c r="AF943">
        <f t="shared" si="340"/>
        <v>0</v>
      </c>
      <c r="AG943">
        <f t="shared" si="340"/>
        <v>0</v>
      </c>
      <c r="AH943">
        <f t="shared" si="340"/>
        <v>0</v>
      </c>
      <c r="AI943">
        <f t="shared" si="340"/>
        <v>0</v>
      </c>
      <c r="AJ943">
        <f t="shared" si="340"/>
        <v>0</v>
      </c>
      <c r="AK943">
        <f t="shared" si="340"/>
        <v>0</v>
      </c>
      <c r="AL943">
        <f t="shared" si="343"/>
        <v>0</v>
      </c>
      <c r="AM943">
        <f t="shared" si="343"/>
        <v>0</v>
      </c>
      <c r="AN943">
        <f t="shared" si="343"/>
        <v>0</v>
      </c>
      <c r="AO943">
        <f t="shared" si="343"/>
        <v>0</v>
      </c>
      <c r="AP943">
        <f t="shared" si="343"/>
        <v>0</v>
      </c>
      <c r="AQ943">
        <f t="shared" si="343"/>
        <v>0</v>
      </c>
      <c r="AR943">
        <f t="shared" si="344"/>
        <v>0</v>
      </c>
      <c r="AS943">
        <f t="shared" si="344"/>
        <v>0</v>
      </c>
      <c r="AT943">
        <f t="shared" si="344"/>
        <v>0</v>
      </c>
      <c r="AV943" s="25">
        <f t="shared" si="346"/>
        <v>45.171769645733413</v>
      </c>
      <c r="AW943" s="25">
        <f t="shared" si="346"/>
        <v>127.04522300052373</v>
      </c>
      <c r="AX943" s="25">
        <f t="shared" si="346"/>
        <v>364.41551061754836</v>
      </c>
      <c r="AY943" s="25">
        <f t="shared" si="346"/>
        <v>1052.6074841407044</v>
      </c>
      <c r="AZ943" s="25">
        <f t="shared" si="346"/>
        <v>3047.8369510477814</v>
      </c>
      <c r="BA943" s="25">
        <f t="shared" si="346"/>
        <v>8832.473765734987</v>
      </c>
      <c r="BB943" s="25">
        <f t="shared" si="346"/>
        <v>25603.488645394966</v>
      </c>
      <c r="BC943" s="25">
        <f t="shared" si="346"/>
        <v>74226.582731377712</v>
      </c>
      <c r="BD943" s="25">
        <f t="shared" si="346"/>
        <v>215196.30313641208</v>
      </c>
      <c r="BE943" s="25">
        <f t="shared" si="346"/>
        <v>623900.48876334867</v>
      </c>
      <c r="BF943" s="25">
        <f t="shared" si="348"/>
        <v>1808829.499539858</v>
      </c>
      <c r="BG943" s="25">
        <f t="shared" si="348"/>
        <v>5244215.8008228196</v>
      </c>
      <c r="BH943" s="25">
        <f t="shared" si="348"/>
        <v>15204204.063164905</v>
      </c>
      <c r="BI943" s="25">
        <f t="shared" si="348"/>
        <v>44080539.207467429</v>
      </c>
      <c r="BJ943" s="25">
        <f t="shared" si="348"/>
        <v>127799787.60445273</v>
      </c>
      <c r="BK943" s="25">
        <f t="shared" si="348"/>
        <v>370521466.69325632</v>
      </c>
      <c r="BL943" s="25">
        <f t="shared" si="348"/>
        <v>1074228375.5313194</v>
      </c>
      <c r="BM943" s="25">
        <f t="shared" si="348"/>
        <v>3114439268.1283507</v>
      </c>
      <c r="BN943" s="25">
        <f t="shared" si="348"/>
        <v>9029487754.9259262</v>
      </c>
    </row>
    <row r="944" spans="2:66" x14ac:dyDescent="0.3">
      <c r="B944" s="73"/>
      <c r="H944" s="59">
        <f t="shared" si="349"/>
        <v>0</v>
      </c>
      <c r="I944" s="77">
        <f t="shared" si="339"/>
        <v>0</v>
      </c>
      <c r="J944">
        <f t="shared" si="347"/>
        <v>0</v>
      </c>
      <c r="K944">
        <f t="shared" si="347"/>
        <v>0</v>
      </c>
      <c r="L944">
        <f t="shared" si="347"/>
        <v>0</v>
      </c>
      <c r="M944">
        <f t="shared" si="347"/>
        <v>0</v>
      </c>
      <c r="N944">
        <f t="shared" si="347"/>
        <v>0</v>
      </c>
      <c r="O944">
        <f t="shared" si="347"/>
        <v>0</v>
      </c>
      <c r="P944">
        <f t="shared" si="347"/>
        <v>0</v>
      </c>
      <c r="Q944">
        <f t="shared" si="347"/>
        <v>0</v>
      </c>
      <c r="R944">
        <f t="shared" si="347"/>
        <v>0</v>
      </c>
      <c r="S944">
        <f t="shared" si="347"/>
        <v>0</v>
      </c>
      <c r="T944">
        <f t="shared" si="347"/>
        <v>0</v>
      </c>
      <c r="U944">
        <f t="shared" si="347"/>
        <v>0</v>
      </c>
      <c r="V944">
        <f t="shared" si="347"/>
        <v>0</v>
      </c>
      <c r="W944">
        <f t="shared" si="347"/>
        <v>0</v>
      </c>
      <c r="X944">
        <f t="shared" si="347"/>
        <v>0</v>
      </c>
      <c r="Y944">
        <f t="shared" si="335"/>
        <v>0</v>
      </c>
      <c r="Z944">
        <f t="shared" si="334"/>
        <v>0</v>
      </c>
      <c r="AA944">
        <f t="shared" si="334"/>
        <v>0</v>
      </c>
      <c r="AC944">
        <f t="shared" si="341"/>
        <v>0</v>
      </c>
      <c r="AD944">
        <f t="shared" si="341"/>
        <v>0</v>
      </c>
      <c r="AE944">
        <f t="shared" si="341"/>
        <v>0</v>
      </c>
      <c r="AF944">
        <f t="shared" si="340"/>
        <v>0</v>
      </c>
      <c r="AG944">
        <f t="shared" si="340"/>
        <v>0</v>
      </c>
      <c r="AH944">
        <f t="shared" si="340"/>
        <v>0</v>
      </c>
      <c r="AI944">
        <f t="shared" si="340"/>
        <v>0</v>
      </c>
      <c r="AJ944">
        <f t="shared" si="340"/>
        <v>0</v>
      </c>
      <c r="AK944">
        <f t="shared" si="340"/>
        <v>0</v>
      </c>
      <c r="AL944">
        <f t="shared" si="343"/>
        <v>0</v>
      </c>
      <c r="AM944">
        <f t="shared" si="343"/>
        <v>0</v>
      </c>
      <c r="AN944">
        <f t="shared" si="343"/>
        <v>0</v>
      </c>
      <c r="AO944">
        <f t="shared" si="343"/>
        <v>0</v>
      </c>
      <c r="AP944">
        <f t="shared" si="343"/>
        <v>0</v>
      </c>
      <c r="AQ944">
        <f t="shared" si="343"/>
        <v>0</v>
      </c>
      <c r="AR944">
        <f t="shared" si="344"/>
        <v>0</v>
      </c>
      <c r="AS944">
        <f t="shared" si="344"/>
        <v>0</v>
      </c>
      <c r="AT944">
        <f t="shared" si="344"/>
        <v>0</v>
      </c>
      <c r="AV944" s="25">
        <f t="shared" si="346"/>
        <v>45.171769645733413</v>
      </c>
      <c r="AW944" s="25">
        <f t="shared" si="346"/>
        <v>127.04522300052373</v>
      </c>
      <c r="AX944" s="25">
        <f t="shared" si="346"/>
        <v>364.41551061754836</v>
      </c>
      <c r="AY944" s="25">
        <f t="shared" si="346"/>
        <v>1052.6074841407044</v>
      </c>
      <c r="AZ944" s="25">
        <f t="shared" si="346"/>
        <v>3047.8369510477814</v>
      </c>
      <c r="BA944" s="25">
        <f t="shared" si="346"/>
        <v>8832.473765734987</v>
      </c>
      <c r="BB944" s="25">
        <f t="shared" si="346"/>
        <v>25603.488645394966</v>
      </c>
      <c r="BC944" s="25">
        <f t="shared" si="346"/>
        <v>74226.582731377712</v>
      </c>
      <c r="BD944" s="25">
        <f t="shared" si="346"/>
        <v>215196.30313641208</v>
      </c>
      <c r="BE944" s="25">
        <f t="shared" si="346"/>
        <v>623900.48876334867</v>
      </c>
      <c r="BF944" s="25">
        <f t="shared" si="348"/>
        <v>1808829.499539858</v>
      </c>
      <c r="BG944" s="25">
        <f t="shared" si="348"/>
        <v>5244215.8008228196</v>
      </c>
      <c r="BH944" s="25">
        <f t="shared" si="348"/>
        <v>15204204.063164905</v>
      </c>
      <c r="BI944" s="25">
        <f t="shared" si="348"/>
        <v>44080539.207467429</v>
      </c>
      <c r="BJ944" s="25">
        <f t="shared" si="348"/>
        <v>127799787.60445273</v>
      </c>
      <c r="BK944" s="25">
        <f t="shared" si="348"/>
        <v>370521466.69325632</v>
      </c>
      <c r="BL944" s="25">
        <f t="shared" si="348"/>
        <v>1074228375.5313194</v>
      </c>
      <c r="BM944" s="25">
        <f t="shared" si="348"/>
        <v>3114439268.1283507</v>
      </c>
      <c r="BN944" s="25">
        <f t="shared" si="348"/>
        <v>9029487754.9259262</v>
      </c>
    </row>
    <row r="945" spans="2:66" x14ac:dyDescent="0.3">
      <c r="B945" s="73"/>
      <c r="H945" s="59">
        <f t="shared" si="349"/>
        <v>0</v>
      </c>
      <c r="I945" s="77">
        <f t="shared" si="339"/>
        <v>0</v>
      </c>
      <c r="J945">
        <f t="shared" si="347"/>
        <v>0</v>
      </c>
      <c r="K945">
        <f t="shared" si="347"/>
        <v>0</v>
      </c>
      <c r="L945">
        <f t="shared" si="347"/>
        <v>0</v>
      </c>
      <c r="M945">
        <f t="shared" si="347"/>
        <v>0</v>
      </c>
      <c r="N945">
        <f t="shared" si="347"/>
        <v>0</v>
      </c>
      <c r="O945">
        <f t="shared" si="347"/>
        <v>0</v>
      </c>
      <c r="P945">
        <f t="shared" si="347"/>
        <v>0</v>
      </c>
      <c r="Q945">
        <f t="shared" si="347"/>
        <v>0</v>
      </c>
      <c r="R945">
        <f t="shared" si="347"/>
        <v>0</v>
      </c>
      <c r="S945">
        <f t="shared" si="347"/>
        <v>0</v>
      </c>
      <c r="T945">
        <f t="shared" si="347"/>
        <v>0</v>
      </c>
      <c r="U945">
        <f t="shared" si="347"/>
        <v>0</v>
      </c>
      <c r="V945">
        <f t="shared" si="347"/>
        <v>0</v>
      </c>
      <c r="W945">
        <f t="shared" si="347"/>
        <v>0</v>
      </c>
      <c r="X945">
        <f t="shared" si="347"/>
        <v>0</v>
      </c>
      <c r="Y945">
        <f t="shared" si="335"/>
        <v>0</v>
      </c>
      <c r="Z945">
        <f t="shared" si="334"/>
        <v>0</v>
      </c>
      <c r="AA945">
        <f t="shared" si="334"/>
        <v>0</v>
      </c>
      <c r="AC945">
        <f t="shared" si="341"/>
        <v>0</v>
      </c>
      <c r="AD945">
        <f t="shared" si="341"/>
        <v>0</v>
      </c>
      <c r="AE945">
        <f t="shared" si="341"/>
        <v>0</v>
      </c>
      <c r="AF945">
        <f t="shared" si="340"/>
        <v>0</v>
      </c>
      <c r="AG945">
        <f t="shared" si="340"/>
        <v>0</v>
      </c>
      <c r="AH945">
        <f t="shared" si="340"/>
        <v>0</v>
      </c>
      <c r="AI945">
        <f t="shared" si="340"/>
        <v>0</v>
      </c>
      <c r="AJ945">
        <f t="shared" si="340"/>
        <v>0</v>
      </c>
      <c r="AK945">
        <f t="shared" si="340"/>
        <v>0</v>
      </c>
      <c r="AL945">
        <f t="shared" si="343"/>
        <v>0</v>
      </c>
      <c r="AM945">
        <f t="shared" si="343"/>
        <v>0</v>
      </c>
      <c r="AN945">
        <f t="shared" si="343"/>
        <v>0</v>
      </c>
      <c r="AO945">
        <f t="shared" si="343"/>
        <v>0</v>
      </c>
      <c r="AP945">
        <f t="shared" si="343"/>
        <v>0</v>
      </c>
      <c r="AQ945">
        <f t="shared" si="343"/>
        <v>0</v>
      </c>
      <c r="AR945">
        <f t="shared" si="344"/>
        <v>0</v>
      </c>
      <c r="AS945">
        <f t="shared" si="344"/>
        <v>0</v>
      </c>
      <c r="AT945">
        <f t="shared" si="344"/>
        <v>0</v>
      </c>
      <c r="AV945" s="25">
        <f t="shared" si="346"/>
        <v>45.171769645733413</v>
      </c>
      <c r="AW945" s="25">
        <f t="shared" si="346"/>
        <v>127.04522300052373</v>
      </c>
      <c r="AX945" s="25">
        <f t="shared" si="346"/>
        <v>364.41551061754836</v>
      </c>
      <c r="AY945" s="25">
        <f t="shared" si="346"/>
        <v>1052.6074841407044</v>
      </c>
      <c r="AZ945" s="25">
        <f t="shared" si="346"/>
        <v>3047.8369510477814</v>
      </c>
      <c r="BA945" s="25">
        <f t="shared" si="346"/>
        <v>8832.473765734987</v>
      </c>
      <c r="BB945" s="25">
        <f t="shared" si="346"/>
        <v>25603.488645394966</v>
      </c>
      <c r="BC945" s="25">
        <f t="shared" si="346"/>
        <v>74226.582731377712</v>
      </c>
      <c r="BD945" s="25">
        <f t="shared" si="346"/>
        <v>215196.30313641208</v>
      </c>
      <c r="BE945" s="25">
        <f t="shared" si="346"/>
        <v>623900.48876334867</v>
      </c>
      <c r="BF945" s="25">
        <f t="shared" si="348"/>
        <v>1808829.499539858</v>
      </c>
      <c r="BG945" s="25">
        <f t="shared" si="348"/>
        <v>5244215.8008228196</v>
      </c>
      <c r="BH945" s="25">
        <f t="shared" si="348"/>
        <v>15204204.063164905</v>
      </c>
      <c r="BI945" s="25">
        <f t="shared" si="348"/>
        <v>44080539.207467429</v>
      </c>
      <c r="BJ945" s="25">
        <f t="shared" si="348"/>
        <v>127799787.60445273</v>
      </c>
      <c r="BK945" s="25">
        <f t="shared" si="348"/>
        <v>370521466.69325632</v>
      </c>
      <c r="BL945" s="25">
        <f t="shared" si="348"/>
        <v>1074228375.5313194</v>
      </c>
      <c r="BM945" s="25">
        <f t="shared" si="348"/>
        <v>3114439268.1283507</v>
      </c>
      <c r="BN945" s="25">
        <f t="shared" si="348"/>
        <v>9029487754.9259262</v>
      </c>
    </row>
    <row r="946" spans="2:66" x14ac:dyDescent="0.3">
      <c r="B946" s="73"/>
      <c r="H946" s="59">
        <f t="shared" si="349"/>
        <v>0</v>
      </c>
      <c r="I946" s="77">
        <f t="shared" si="339"/>
        <v>0</v>
      </c>
      <c r="J946">
        <f t="shared" ref="J946:Y962" si="350">IF(AND(J$10&lt;=$D946,$D946&lt;K$10)=TRUE,(J$9*100+100*($D946-J$10)/(K$10-J$10)),0)</f>
        <v>0</v>
      </c>
      <c r="K946">
        <f t="shared" si="350"/>
        <v>0</v>
      </c>
      <c r="L946">
        <f t="shared" si="350"/>
        <v>0</v>
      </c>
      <c r="M946">
        <f t="shared" si="350"/>
        <v>0</v>
      </c>
      <c r="N946">
        <f t="shared" si="350"/>
        <v>0</v>
      </c>
      <c r="O946">
        <f t="shared" si="350"/>
        <v>0</v>
      </c>
      <c r="P946">
        <f t="shared" si="350"/>
        <v>0</v>
      </c>
      <c r="Q946">
        <f t="shared" si="350"/>
        <v>0</v>
      </c>
      <c r="R946">
        <f t="shared" si="350"/>
        <v>0</v>
      </c>
      <c r="S946">
        <f t="shared" si="350"/>
        <v>0</v>
      </c>
      <c r="T946">
        <f t="shared" si="350"/>
        <v>0</v>
      </c>
      <c r="U946">
        <f t="shared" si="350"/>
        <v>0</v>
      </c>
      <c r="V946">
        <f t="shared" si="350"/>
        <v>0</v>
      </c>
      <c r="W946">
        <f t="shared" si="350"/>
        <v>0</v>
      </c>
      <c r="X946">
        <f t="shared" si="350"/>
        <v>0</v>
      </c>
      <c r="Y946">
        <f t="shared" si="335"/>
        <v>0</v>
      </c>
      <c r="Z946">
        <f t="shared" si="335"/>
        <v>0</v>
      </c>
      <c r="AA946">
        <f t="shared" si="335"/>
        <v>0</v>
      </c>
      <c r="AC946">
        <f t="shared" si="341"/>
        <v>0</v>
      </c>
      <c r="AD946">
        <f t="shared" si="341"/>
        <v>0</v>
      </c>
      <c r="AE946">
        <f t="shared" si="341"/>
        <v>0</v>
      </c>
      <c r="AF946">
        <f t="shared" si="340"/>
        <v>0</v>
      </c>
      <c r="AG946">
        <f t="shared" si="340"/>
        <v>0</v>
      </c>
      <c r="AH946">
        <f t="shared" si="340"/>
        <v>0</v>
      </c>
      <c r="AI946">
        <f t="shared" si="340"/>
        <v>0</v>
      </c>
      <c r="AJ946">
        <f t="shared" si="340"/>
        <v>0</v>
      </c>
      <c r="AK946">
        <f t="shared" si="340"/>
        <v>0</v>
      </c>
      <c r="AL946">
        <f t="shared" si="343"/>
        <v>0</v>
      </c>
      <c r="AM946">
        <f t="shared" si="343"/>
        <v>0</v>
      </c>
      <c r="AN946">
        <f t="shared" si="343"/>
        <v>0</v>
      </c>
      <c r="AO946">
        <f t="shared" si="343"/>
        <v>0</v>
      </c>
      <c r="AP946">
        <f t="shared" si="343"/>
        <v>0</v>
      </c>
      <c r="AQ946">
        <f t="shared" si="343"/>
        <v>0</v>
      </c>
      <c r="AR946">
        <f t="shared" si="344"/>
        <v>0</v>
      </c>
      <c r="AS946">
        <f t="shared" si="344"/>
        <v>0</v>
      </c>
      <c r="AT946">
        <f t="shared" si="344"/>
        <v>0</v>
      </c>
      <c r="AV946" s="25">
        <f t="shared" si="346"/>
        <v>45.171769645733413</v>
      </c>
      <c r="AW946" s="25">
        <f t="shared" si="346"/>
        <v>127.04522300052373</v>
      </c>
      <c r="AX946" s="25">
        <f t="shared" si="346"/>
        <v>364.41551061754836</v>
      </c>
      <c r="AY946" s="25">
        <f t="shared" si="346"/>
        <v>1052.6074841407044</v>
      </c>
      <c r="AZ946" s="25">
        <f t="shared" si="346"/>
        <v>3047.8369510477814</v>
      </c>
      <c r="BA946" s="25">
        <f t="shared" si="346"/>
        <v>8832.473765734987</v>
      </c>
      <c r="BB946" s="25">
        <f t="shared" si="346"/>
        <v>25603.488645394966</v>
      </c>
      <c r="BC946" s="25">
        <f t="shared" si="346"/>
        <v>74226.582731377712</v>
      </c>
      <c r="BD946" s="25">
        <f t="shared" si="346"/>
        <v>215196.30313641208</v>
      </c>
      <c r="BE946" s="25">
        <f t="shared" si="346"/>
        <v>623900.48876334867</v>
      </c>
      <c r="BF946" s="25">
        <f t="shared" si="348"/>
        <v>1808829.499539858</v>
      </c>
      <c r="BG946" s="25">
        <f t="shared" si="348"/>
        <v>5244215.8008228196</v>
      </c>
      <c r="BH946" s="25">
        <f t="shared" si="348"/>
        <v>15204204.063164905</v>
      </c>
      <c r="BI946" s="25">
        <f t="shared" si="348"/>
        <v>44080539.207467429</v>
      </c>
      <c r="BJ946" s="25">
        <f t="shared" si="348"/>
        <v>127799787.60445273</v>
      </c>
      <c r="BK946" s="25">
        <f t="shared" si="348"/>
        <v>370521466.69325632</v>
      </c>
      <c r="BL946" s="25">
        <f t="shared" si="348"/>
        <v>1074228375.5313194</v>
      </c>
      <c r="BM946" s="25">
        <f t="shared" si="348"/>
        <v>3114439268.1283507</v>
      </c>
      <c r="BN946" s="25">
        <f t="shared" si="348"/>
        <v>9029487754.9259262</v>
      </c>
    </row>
    <row r="947" spans="2:66" x14ac:dyDescent="0.3">
      <c r="B947" s="73"/>
      <c r="H947" s="59">
        <f t="shared" si="349"/>
        <v>0</v>
      </c>
      <c r="I947" s="77">
        <f t="shared" si="339"/>
        <v>0</v>
      </c>
      <c r="J947">
        <f t="shared" si="350"/>
        <v>0</v>
      </c>
      <c r="K947">
        <f t="shared" si="350"/>
        <v>0</v>
      </c>
      <c r="L947">
        <f t="shared" si="350"/>
        <v>0</v>
      </c>
      <c r="M947">
        <f t="shared" si="350"/>
        <v>0</v>
      </c>
      <c r="N947">
        <f t="shared" si="350"/>
        <v>0</v>
      </c>
      <c r="O947">
        <f t="shared" si="350"/>
        <v>0</v>
      </c>
      <c r="P947">
        <f t="shared" si="350"/>
        <v>0</v>
      </c>
      <c r="Q947">
        <f t="shared" si="350"/>
        <v>0</v>
      </c>
      <c r="R947">
        <f t="shared" si="350"/>
        <v>0</v>
      </c>
      <c r="S947">
        <f t="shared" si="350"/>
        <v>0</v>
      </c>
      <c r="T947">
        <f t="shared" si="350"/>
        <v>0</v>
      </c>
      <c r="U947">
        <f t="shared" si="350"/>
        <v>0</v>
      </c>
      <c r="V947">
        <f t="shared" si="350"/>
        <v>0</v>
      </c>
      <c r="W947">
        <f t="shared" si="350"/>
        <v>0</v>
      </c>
      <c r="X947">
        <f t="shared" si="350"/>
        <v>0</v>
      </c>
      <c r="Y947">
        <f t="shared" si="335"/>
        <v>0</v>
      </c>
      <c r="Z947">
        <f t="shared" si="335"/>
        <v>0</v>
      </c>
      <c r="AA947">
        <f t="shared" si="335"/>
        <v>0</v>
      </c>
      <c r="AC947">
        <f t="shared" si="341"/>
        <v>0</v>
      </c>
      <c r="AD947">
        <f t="shared" si="341"/>
        <v>0</v>
      </c>
      <c r="AE947">
        <f t="shared" si="341"/>
        <v>0</v>
      </c>
      <c r="AF947">
        <f t="shared" si="340"/>
        <v>0</v>
      </c>
      <c r="AG947">
        <f t="shared" si="340"/>
        <v>0</v>
      </c>
      <c r="AH947">
        <f t="shared" si="340"/>
        <v>0</v>
      </c>
      <c r="AI947">
        <f t="shared" si="340"/>
        <v>0</v>
      </c>
      <c r="AJ947">
        <f t="shared" si="340"/>
        <v>0</v>
      </c>
      <c r="AK947">
        <f t="shared" si="340"/>
        <v>0</v>
      </c>
      <c r="AL947">
        <f t="shared" si="343"/>
        <v>0</v>
      </c>
      <c r="AM947">
        <f t="shared" si="343"/>
        <v>0</v>
      </c>
      <c r="AN947">
        <f t="shared" si="343"/>
        <v>0</v>
      </c>
      <c r="AO947">
        <f t="shared" si="343"/>
        <v>0</v>
      </c>
      <c r="AP947">
        <f t="shared" si="343"/>
        <v>0</v>
      </c>
      <c r="AQ947">
        <f t="shared" si="343"/>
        <v>0</v>
      </c>
      <c r="AR947">
        <f t="shared" si="344"/>
        <v>0</v>
      </c>
      <c r="AS947">
        <f t="shared" si="344"/>
        <v>0</v>
      </c>
      <c r="AT947">
        <f t="shared" si="344"/>
        <v>0</v>
      </c>
      <c r="AV947" s="25">
        <f t="shared" si="346"/>
        <v>45.171769645733413</v>
      </c>
      <c r="AW947" s="25">
        <f t="shared" si="346"/>
        <v>127.04522300052373</v>
      </c>
      <c r="AX947" s="25">
        <f t="shared" si="346"/>
        <v>364.41551061754836</v>
      </c>
      <c r="AY947" s="25">
        <f t="shared" si="346"/>
        <v>1052.6074841407044</v>
      </c>
      <c r="AZ947" s="25">
        <f t="shared" si="346"/>
        <v>3047.8369510477814</v>
      </c>
      <c r="BA947" s="25">
        <f t="shared" si="346"/>
        <v>8832.473765734987</v>
      </c>
      <c r="BB947" s="25">
        <f t="shared" si="346"/>
        <v>25603.488645394966</v>
      </c>
      <c r="BC947" s="25">
        <f t="shared" si="346"/>
        <v>74226.582731377712</v>
      </c>
      <c r="BD947" s="25">
        <f t="shared" si="346"/>
        <v>215196.30313641208</v>
      </c>
      <c r="BE947" s="25">
        <f t="shared" si="346"/>
        <v>623900.48876334867</v>
      </c>
      <c r="BF947" s="25">
        <f t="shared" si="348"/>
        <v>1808829.499539858</v>
      </c>
      <c r="BG947" s="25">
        <f t="shared" si="348"/>
        <v>5244215.8008228196</v>
      </c>
      <c r="BH947" s="25">
        <f t="shared" si="348"/>
        <v>15204204.063164905</v>
      </c>
      <c r="BI947" s="25">
        <f t="shared" si="348"/>
        <v>44080539.207467429</v>
      </c>
      <c r="BJ947" s="25">
        <f t="shared" si="348"/>
        <v>127799787.60445273</v>
      </c>
      <c r="BK947" s="25">
        <f t="shared" si="348"/>
        <v>370521466.69325632</v>
      </c>
      <c r="BL947" s="25">
        <f t="shared" si="348"/>
        <v>1074228375.5313194</v>
      </c>
      <c r="BM947" s="25">
        <f t="shared" si="348"/>
        <v>3114439268.1283507</v>
      </c>
      <c r="BN947" s="25">
        <f t="shared" si="348"/>
        <v>9029487754.9259262</v>
      </c>
    </row>
    <row r="948" spans="2:66" x14ac:dyDescent="0.3">
      <c r="B948" s="73"/>
      <c r="H948" s="59">
        <f t="shared" si="349"/>
        <v>0</v>
      </c>
      <c r="I948" s="77">
        <f t="shared" si="339"/>
        <v>0</v>
      </c>
      <c r="J948">
        <f t="shared" si="350"/>
        <v>0</v>
      </c>
      <c r="K948">
        <f t="shared" si="350"/>
        <v>0</v>
      </c>
      <c r="L948">
        <f t="shared" si="350"/>
        <v>0</v>
      </c>
      <c r="M948">
        <f t="shared" si="350"/>
        <v>0</v>
      </c>
      <c r="N948">
        <f t="shared" si="350"/>
        <v>0</v>
      </c>
      <c r="O948">
        <f t="shared" si="350"/>
        <v>0</v>
      </c>
      <c r="P948">
        <f t="shared" si="350"/>
        <v>0</v>
      </c>
      <c r="Q948">
        <f t="shared" si="350"/>
        <v>0</v>
      </c>
      <c r="R948">
        <f t="shared" si="350"/>
        <v>0</v>
      </c>
      <c r="S948">
        <f t="shared" si="350"/>
        <v>0</v>
      </c>
      <c r="T948">
        <f t="shared" si="350"/>
        <v>0</v>
      </c>
      <c r="U948">
        <f t="shared" si="350"/>
        <v>0</v>
      </c>
      <c r="V948">
        <f t="shared" si="350"/>
        <v>0</v>
      </c>
      <c r="W948">
        <f t="shared" si="350"/>
        <v>0</v>
      </c>
      <c r="X948">
        <f t="shared" si="350"/>
        <v>0</v>
      </c>
      <c r="Y948">
        <f t="shared" si="335"/>
        <v>0</v>
      </c>
      <c r="Z948">
        <f t="shared" si="335"/>
        <v>0</v>
      </c>
      <c r="AA948">
        <f t="shared" si="335"/>
        <v>0</v>
      </c>
      <c r="AC948">
        <f t="shared" si="341"/>
        <v>0</v>
      </c>
      <c r="AD948">
        <f t="shared" si="341"/>
        <v>0</v>
      </c>
      <c r="AE948">
        <f t="shared" si="341"/>
        <v>0</v>
      </c>
      <c r="AF948">
        <f t="shared" si="340"/>
        <v>0</v>
      </c>
      <c r="AG948">
        <f t="shared" si="340"/>
        <v>0</v>
      </c>
      <c r="AH948">
        <f t="shared" si="340"/>
        <v>0</v>
      </c>
      <c r="AI948">
        <f t="shared" si="340"/>
        <v>0</v>
      </c>
      <c r="AJ948">
        <f t="shared" si="340"/>
        <v>0</v>
      </c>
      <c r="AK948">
        <f t="shared" si="340"/>
        <v>0</v>
      </c>
      <c r="AL948">
        <f t="shared" si="343"/>
        <v>0</v>
      </c>
      <c r="AM948">
        <f t="shared" si="343"/>
        <v>0</v>
      </c>
      <c r="AN948">
        <f t="shared" si="343"/>
        <v>0</v>
      </c>
      <c r="AO948">
        <f t="shared" si="343"/>
        <v>0</v>
      </c>
      <c r="AP948">
        <f t="shared" si="343"/>
        <v>0</v>
      </c>
      <c r="AQ948">
        <f t="shared" si="343"/>
        <v>0</v>
      </c>
      <c r="AR948">
        <f t="shared" si="344"/>
        <v>0</v>
      </c>
      <c r="AS948">
        <f t="shared" si="344"/>
        <v>0</v>
      </c>
      <c r="AT948">
        <f t="shared" si="344"/>
        <v>0</v>
      </c>
      <c r="AV948" s="25">
        <f t="shared" si="346"/>
        <v>45.171769645733413</v>
      </c>
      <c r="AW948" s="25">
        <f t="shared" si="346"/>
        <v>127.04522300052373</v>
      </c>
      <c r="AX948" s="25">
        <f t="shared" si="346"/>
        <v>364.41551061754836</v>
      </c>
      <c r="AY948" s="25">
        <f t="shared" si="346"/>
        <v>1052.6074841407044</v>
      </c>
      <c r="AZ948" s="25">
        <f t="shared" si="346"/>
        <v>3047.8369510477814</v>
      </c>
      <c r="BA948" s="25">
        <f t="shared" si="346"/>
        <v>8832.473765734987</v>
      </c>
      <c r="BB948" s="25">
        <f t="shared" si="346"/>
        <v>25603.488645394966</v>
      </c>
      <c r="BC948" s="25">
        <f t="shared" si="346"/>
        <v>74226.582731377712</v>
      </c>
      <c r="BD948" s="25">
        <f t="shared" si="346"/>
        <v>215196.30313641208</v>
      </c>
      <c r="BE948" s="25">
        <f t="shared" si="346"/>
        <v>623900.48876334867</v>
      </c>
      <c r="BF948" s="25">
        <f t="shared" si="348"/>
        <v>1808829.499539858</v>
      </c>
      <c r="BG948" s="25">
        <f t="shared" si="348"/>
        <v>5244215.8008228196</v>
      </c>
      <c r="BH948" s="25">
        <f t="shared" si="348"/>
        <v>15204204.063164905</v>
      </c>
      <c r="BI948" s="25">
        <f t="shared" si="348"/>
        <v>44080539.207467429</v>
      </c>
      <c r="BJ948" s="25">
        <f t="shared" si="348"/>
        <v>127799787.60445273</v>
      </c>
      <c r="BK948" s="25">
        <f t="shared" si="348"/>
        <v>370521466.69325632</v>
      </c>
      <c r="BL948" s="25">
        <f t="shared" si="348"/>
        <v>1074228375.5313194</v>
      </c>
      <c r="BM948" s="25">
        <f t="shared" si="348"/>
        <v>3114439268.1283507</v>
      </c>
      <c r="BN948" s="25">
        <f t="shared" si="348"/>
        <v>9029487754.9259262</v>
      </c>
    </row>
    <row r="949" spans="2:66" x14ac:dyDescent="0.3">
      <c r="B949" s="73"/>
      <c r="H949" s="59">
        <f t="shared" si="349"/>
        <v>0</v>
      </c>
      <c r="I949" s="77">
        <f t="shared" si="339"/>
        <v>0</v>
      </c>
      <c r="J949">
        <f t="shared" si="350"/>
        <v>0</v>
      </c>
      <c r="K949">
        <f t="shared" si="350"/>
        <v>0</v>
      </c>
      <c r="L949">
        <f t="shared" si="350"/>
        <v>0</v>
      </c>
      <c r="M949">
        <f t="shared" si="350"/>
        <v>0</v>
      </c>
      <c r="N949">
        <f t="shared" si="350"/>
        <v>0</v>
      </c>
      <c r="O949">
        <f t="shared" si="350"/>
        <v>0</v>
      </c>
      <c r="P949">
        <f t="shared" si="350"/>
        <v>0</v>
      </c>
      <c r="Q949">
        <f t="shared" si="350"/>
        <v>0</v>
      </c>
      <c r="R949">
        <f t="shared" si="350"/>
        <v>0</v>
      </c>
      <c r="S949">
        <f t="shared" si="350"/>
        <v>0</v>
      </c>
      <c r="T949">
        <f t="shared" si="350"/>
        <v>0</v>
      </c>
      <c r="U949">
        <f t="shared" si="350"/>
        <v>0</v>
      </c>
      <c r="V949">
        <f t="shared" si="350"/>
        <v>0</v>
      </c>
      <c r="W949">
        <f t="shared" si="350"/>
        <v>0</v>
      </c>
      <c r="X949">
        <f t="shared" si="350"/>
        <v>0</v>
      </c>
      <c r="Y949">
        <f t="shared" si="335"/>
        <v>0</v>
      </c>
      <c r="Z949">
        <f t="shared" si="335"/>
        <v>0</v>
      </c>
      <c r="AA949">
        <f t="shared" si="335"/>
        <v>0</v>
      </c>
      <c r="AC949">
        <f t="shared" si="341"/>
        <v>0</v>
      </c>
      <c r="AD949">
        <f t="shared" si="341"/>
        <v>0</v>
      </c>
      <c r="AE949">
        <f t="shared" si="341"/>
        <v>0</v>
      </c>
      <c r="AF949">
        <f t="shared" si="340"/>
        <v>0</v>
      </c>
      <c r="AG949">
        <f t="shared" si="340"/>
        <v>0</v>
      </c>
      <c r="AH949">
        <f t="shared" si="340"/>
        <v>0</v>
      </c>
      <c r="AI949">
        <f t="shared" si="340"/>
        <v>0</v>
      </c>
      <c r="AJ949">
        <f t="shared" si="340"/>
        <v>0</v>
      </c>
      <c r="AK949">
        <f t="shared" si="340"/>
        <v>0</v>
      </c>
      <c r="AL949">
        <f t="shared" si="343"/>
        <v>0</v>
      </c>
      <c r="AM949">
        <f t="shared" si="343"/>
        <v>0</v>
      </c>
      <c r="AN949">
        <f t="shared" si="343"/>
        <v>0</v>
      </c>
      <c r="AO949">
        <f t="shared" si="343"/>
        <v>0</v>
      </c>
      <c r="AP949">
        <f t="shared" si="343"/>
        <v>0</v>
      </c>
      <c r="AQ949">
        <f t="shared" si="343"/>
        <v>0</v>
      </c>
      <c r="AR949">
        <f t="shared" si="344"/>
        <v>0</v>
      </c>
      <c r="AS949">
        <f t="shared" si="344"/>
        <v>0</v>
      </c>
      <c r="AT949">
        <f t="shared" si="344"/>
        <v>0</v>
      </c>
      <c r="AV949" s="25">
        <f t="shared" si="346"/>
        <v>45.171769645733413</v>
      </c>
      <c r="AW949" s="25">
        <f t="shared" si="346"/>
        <v>127.04522300052373</v>
      </c>
      <c r="AX949" s="25">
        <f t="shared" si="346"/>
        <v>364.41551061754836</v>
      </c>
      <c r="AY949" s="25">
        <f t="shared" si="346"/>
        <v>1052.6074841407044</v>
      </c>
      <c r="AZ949" s="25">
        <f t="shared" si="346"/>
        <v>3047.8369510477814</v>
      </c>
      <c r="BA949" s="25">
        <f t="shared" si="346"/>
        <v>8832.473765734987</v>
      </c>
      <c r="BB949" s="25">
        <f t="shared" si="346"/>
        <v>25603.488645394966</v>
      </c>
      <c r="BC949" s="25">
        <f t="shared" si="346"/>
        <v>74226.582731377712</v>
      </c>
      <c r="BD949" s="25">
        <f t="shared" si="346"/>
        <v>215196.30313641208</v>
      </c>
      <c r="BE949" s="25">
        <f t="shared" si="346"/>
        <v>623900.48876334867</v>
      </c>
      <c r="BF949" s="25">
        <f t="shared" si="348"/>
        <v>1808829.499539858</v>
      </c>
      <c r="BG949" s="25">
        <f t="shared" si="348"/>
        <v>5244215.8008228196</v>
      </c>
      <c r="BH949" s="25">
        <f t="shared" si="348"/>
        <v>15204204.063164905</v>
      </c>
      <c r="BI949" s="25">
        <f t="shared" si="348"/>
        <v>44080539.207467429</v>
      </c>
      <c r="BJ949" s="25">
        <f t="shared" si="348"/>
        <v>127799787.60445273</v>
      </c>
      <c r="BK949" s="25">
        <f t="shared" si="348"/>
        <v>370521466.69325632</v>
      </c>
      <c r="BL949" s="25">
        <f t="shared" si="348"/>
        <v>1074228375.5313194</v>
      </c>
      <c r="BM949" s="25">
        <f t="shared" si="348"/>
        <v>3114439268.1283507</v>
      </c>
      <c r="BN949" s="25">
        <f t="shared" si="348"/>
        <v>9029487754.9259262</v>
      </c>
    </row>
    <row r="950" spans="2:66" x14ac:dyDescent="0.3">
      <c r="B950" s="73"/>
      <c r="H950" s="59">
        <f t="shared" si="349"/>
        <v>0</v>
      </c>
      <c r="I950" s="77">
        <f t="shared" si="339"/>
        <v>0</v>
      </c>
      <c r="J950">
        <f t="shared" si="350"/>
        <v>0</v>
      </c>
      <c r="K950">
        <f t="shared" si="350"/>
        <v>0</v>
      </c>
      <c r="L950">
        <f t="shared" si="350"/>
        <v>0</v>
      </c>
      <c r="M950">
        <f t="shared" si="350"/>
        <v>0</v>
      </c>
      <c r="N950">
        <f t="shared" si="350"/>
        <v>0</v>
      </c>
      <c r="O950">
        <f t="shared" si="350"/>
        <v>0</v>
      </c>
      <c r="P950">
        <f t="shared" si="350"/>
        <v>0</v>
      </c>
      <c r="Q950">
        <f t="shared" si="350"/>
        <v>0</v>
      </c>
      <c r="R950">
        <f t="shared" si="350"/>
        <v>0</v>
      </c>
      <c r="S950">
        <f t="shared" si="350"/>
        <v>0</v>
      </c>
      <c r="T950">
        <f t="shared" si="350"/>
        <v>0</v>
      </c>
      <c r="U950">
        <f t="shared" si="350"/>
        <v>0</v>
      </c>
      <c r="V950">
        <f t="shared" si="350"/>
        <v>0</v>
      </c>
      <c r="W950">
        <f t="shared" si="350"/>
        <v>0</v>
      </c>
      <c r="X950">
        <f t="shared" si="350"/>
        <v>0</v>
      </c>
      <c r="Y950">
        <f t="shared" si="335"/>
        <v>0</v>
      </c>
      <c r="Z950">
        <f t="shared" si="335"/>
        <v>0</v>
      </c>
      <c r="AA950">
        <f t="shared" si="335"/>
        <v>0</v>
      </c>
      <c r="AC950">
        <f t="shared" si="341"/>
        <v>0</v>
      </c>
      <c r="AD950">
        <f t="shared" si="341"/>
        <v>0</v>
      </c>
      <c r="AE950">
        <f t="shared" si="341"/>
        <v>0</v>
      </c>
      <c r="AF950">
        <f t="shared" si="340"/>
        <v>0</v>
      </c>
      <c r="AG950">
        <f t="shared" si="340"/>
        <v>0</v>
      </c>
      <c r="AH950">
        <f t="shared" si="340"/>
        <v>0</v>
      </c>
      <c r="AI950">
        <f t="shared" si="340"/>
        <v>0</v>
      </c>
      <c r="AJ950">
        <f t="shared" si="340"/>
        <v>0</v>
      </c>
      <c r="AK950">
        <f t="shared" si="340"/>
        <v>0</v>
      </c>
      <c r="AL950">
        <f t="shared" si="343"/>
        <v>0</v>
      </c>
      <c r="AM950">
        <f t="shared" si="343"/>
        <v>0</v>
      </c>
      <c r="AN950">
        <f t="shared" si="343"/>
        <v>0</v>
      </c>
      <c r="AO950">
        <f t="shared" si="343"/>
        <v>0</v>
      </c>
      <c r="AP950">
        <f t="shared" si="343"/>
        <v>0</v>
      </c>
      <c r="AQ950">
        <f t="shared" si="343"/>
        <v>0</v>
      </c>
      <c r="AR950">
        <f t="shared" si="344"/>
        <v>0</v>
      </c>
      <c r="AS950">
        <f t="shared" si="344"/>
        <v>0</v>
      </c>
      <c r="AT950">
        <f t="shared" si="344"/>
        <v>0</v>
      </c>
      <c r="AV950" s="25">
        <f t="shared" si="346"/>
        <v>45.171769645733413</v>
      </c>
      <c r="AW950" s="25">
        <f t="shared" si="346"/>
        <v>127.04522300052373</v>
      </c>
      <c r="AX950" s="25">
        <f t="shared" si="346"/>
        <v>364.41551061754836</v>
      </c>
      <c r="AY950" s="25">
        <f t="shared" ref="AY950:BE950" si="351">$H$1+EXP(EXP($H$6*($E$4+($D950-$D$4)*$C$4)+$H$5)*AY$10+EXP($H$4*($E$4+($D950-$D$4)*$C$4)+$H$3)+$H$2)</f>
        <v>1052.6074841407044</v>
      </c>
      <c r="AZ950" s="25">
        <f t="shared" si="351"/>
        <v>3047.8369510477814</v>
      </c>
      <c r="BA950" s="25">
        <f t="shared" si="351"/>
        <v>8832.473765734987</v>
      </c>
      <c r="BB950" s="25">
        <f t="shared" si="351"/>
        <v>25603.488645394966</v>
      </c>
      <c r="BC950" s="25">
        <f t="shared" si="351"/>
        <v>74226.582731377712</v>
      </c>
      <c r="BD950" s="25">
        <f t="shared" si="351"/>
        <v>215196.30313641208</v>
      </c>
      <c r="BE950" s="25">
        <f t="shared" si="351"/>
        <v>623900.48876334867</v>
      </c>
      <c r="BF950" s="25">
        <f t="shared" si="348"/>
        <v>1808829.499539858</v>
      </c>
      <c r="BG950" s="25">
        <f t="shared" si="348"/>
        <v>5244215.8008228196</v>
      </c>
      <c r="BH950" s="25">
        <f t="shared" si="348"/>
        <v>15204204.063164905</v>
      </c>
      <c r="BI950" s="25">
        <f t="shared" si="348"/>
        <v>44080539.207467429</v>
      </c>
      <c r="BJ950" s="25">
        <f t="shared" si="348"/>
        <v>127799787.60445273</v>
      </c>
      <c r="BK950" s="25">
        <f t="shared" si="348"/>
        <v>370521466.69325632</v>
      </c>
      <c r="BL950" s="25">
        <f t="shared" si="348"/>
        <v>1074228375.5313194</v>
      </c>
      <c r="BM950" s="25">
        <f t="shared" si="348"/>
        <v>3114439268.1283507</v>
      </c>
      <c r="BN950" s="25">
        <f t="shared" si="348"/>
        <v>9029487754.9259262</v>
      </c>
    </row>
    <row r="951" spans="2:66" x14ac:dyDescent="0.3">
      <c r="B951" s="73"/>
      <c r="H951" s="59">
        <f t="shared" si="349"/>
        <v>0</v>
      </c>
      <c r="I951" s="77">
        <f t="shared" si="339"/>
        <v>0</v>
      </c>
      <c r="J951">
        <f t="shared" si="350"/>
        <v>0</v>
      </c>
      <c r="K951">
        <f t="shared" si="350"/>
        <v>0</v>
      </c>
      <c r="L951">
        <f t="shared" si="350"/>
        <v>0</v>
      </c>
      <c r="M951">
        <f t="shared" si="350"/>
        <v>0</v>
      </c>
      <c r="N951">
        <f t="shared" si="350"/>
        <v>0</v>
      </c>
      <c r="O951">
        <f t="shared" si="350"/>
        <v>0</v>
      </c>
      <c r="P951">
        <f t="shared" si="350"/>
        <v>0</v>
      </c>
      <c r="Q951">
        <f t="shared" si="350"/>
        <v>0</v>
      </c>
      <c r="R951">
        <f t="shared" si="350"/>
        <v>0</v>
      </c>
      <c r="S951">
        <f t="shared" si="350"/>
        <v>0</v>
      </c>
      <c r="T951">
        <f t="shared" si="350"/>
        <v>0</v>
      </c>
      <c r="U951">
        <f t="shared" si="350"/>
        <v>0</v>
      </c>
      <c r="V951">
        <f t="shared" si="350"/>
        <v>0</v>
      </c>
      <c r="W951">
        <f t="shared" si="350"/>
        <v>0</v>
      </c>
      <c r="X951">
        <f t="shared" si="350"/>
        <v>0</v>
      </c>
      <c r="Y951">
        <f t="shared" si="335"/>
        <v>0</v>
      </c>
      <c r="Z951">
        <f t="shared" si="335"/>
        <v>0</v>
      </c>
      <c r="AA951">
        <f t="shared" si="335"/>
        <v>0</v>
      </c>
      <c r="AC951">
        <f t="shared" si="341"/>
        <v>0</v>
      </c>
      <c r="AD951">
        <f t="shared" si="341"/>
        <v>0</v>
      </c>
      <c r="AE951">
        <f t="shared" si="341"/>
        <v>0</v>
      </c>
      <c r="AF951">
        <f t="shared" si="340"/>
        <v>0</v>
      </c>
      <c r="AG951">
        <f t="shared" si="340"/>
        <v>0</v>
      </c>
      <c r="AH951">
        <f t="shared" si="340"/>
        <v>0</v>
      </c>
      <c r="AI951">
        <f t="shared" si="340"/>
        <v>0</v>
      </c>
      <c r="AJ951">
        <f t="shared" si="340"/>
        <v>0</v>
      </c>
      <c r="AK951">
        <f t="shared" si="340"/>
        <v>0</v>
      </c>
      <c r="AL951">
        <f t="shared" si="343"/>
        <v>0</v>
      </c>
      <c r="AM951">
        <f t="shared" si="343"/>
        <v>0</v>
      </c>
      <c r="AN951">
        <f t="shared" si="343"/>
        <v>0</v>
      </c>
      <c r="AO951">
        <f t="shared" si="343"/>
        <v>0</v>
      </c>
      <c r="AP951">
        <f t="shared" si="343"/>
        <v>0</v>
      </c>
      <c r="AQ951">
        <f t="shared" si="343"/>
        <v>0</v>
      </c>
      <c r="AR951">
        <f t="shared" si="344"/>
        <v>0</v>
      </c>
      <c r="AS951">
        <f t="shared" si="344"/>
        <v>0</v>
      </c>
      <c r="AT951">
        <f t="shared" si="344"/>
        <v>0</v>
      </c>
      <c r="AV951" s="25">
        <f t="shared" ref="AV951:BK962" si="352">$H$1+EXP(EXP($H$6*($E$4+($D951-$D$4)*$C$4)+$H$5)*AV$10+EXP($H$4*($E$4+($D951-$D$4)*$C$4)+$H$3)+$H$2)</f>
        <v>45.171769645733413</v>
      </c>
      <c r="AW951" s="25">
        <f t="shared" si="352"/>
        <v>127.04522300052373</v>
      </c>
      <c r="AX951" s="25">
        <f t="shared" si="352"/>
        <v>364.41551061754836</v>
      </c>
      <c r="AY951" s="25">
        <f t="shared" si="352"/>
        <v>1052.6074841407044</v>
      </c>
      <c r="AZ951" s="25">
        <f t="shared" si="352"/>
        <v>3047.8369510477814</v>
      </c>
      <c r="BA951" s="25">
        <f t="shared" si="352"/>
        <v>8832.473765734987</v>
      </c>
      <c r="BB951" s="25">
        <f t="shared" si="352"/>
        <v>25603.488645394966</v>
      </c>
      <c r="BC951" s="25">
        <f t="shared" si="352"/>
        <v>74226.582731377712</v>
      </c>
      <c r="BD951" s="25">
        <f t="shared" si="352"/>
        <v>215196.30313641208</v>
      </c>
      <c r="BE951" s="25">
        <f t="shared" si="352"/>
        <v>623900.48876334867</v>
      </c>
      <c r="BF951" s="25">
        <f t="shared" si="348"/>
        <v>1808829.499539858</v>
      </c>
      <c r="BG951" s="25">
        <f t="shared" si="348"/>
        <v>5244215.8008228196</v>
      </c>
      <c r="BH951" s="25">
        <f t="shared" si="348"/>
        <v>15204204.063164905</v>
      </c>
      <c r="BI951" s="25">
        <f t="shared" si="348"/>
        <v>44080539.207467429</v>
      </c>
      <c r="BJ951" s="25">
        <f t="shared" si="348"/>
        <v>127799787.60445273</v>
      </c>
      <c r="BK951" s="25">
        <f t="shared" si="348"/>
        <v>370521466.69325632</v>
      </c>
      <c r="BL951" s="25">
        <f t="shared" si="348"/>
        <v>1074228375.5313194</v>
      </c>
      <c r="BM951" s="25">
        <f t="shared" si="348"/>
        <v>3114439268.1283507</v>
      </c>
      <c r="BN951" s="25">
        <f t="shared" si="348"/>
        <v>9029487754.9259262</v>
      </c>
    </row>
    <row r="952" spans="2:66" x14ac:dyDescent="0.3">
      <c r="B952" s="73"/>
      <c r="H952" s="59">
        <f t="shared" si="349"/>
        <v>0</v>
      </c>
      <c r="I952" s="77">
        <f t="shared" si="339"/>
        <v>0</v>
      </c>
      <c r="J952">
        <f t="shared" si="350"/>
        <v>0</v>
      </c>
      <c r="K952">
        <f t="shared" si="350"/>
        <v>0</v>
      </c>
      <c r="L952">
        <f t="shared" si="350"/>
        <v>0</v>
      </c>
      <c r="M952">
        <f t="shared" si="350"/>
        <v>0</v>
      </c>
      <c r="N952">
        <f t="shared" si="350"/>
        <v>0</v>
      </c>
      <c r="O952">
        <f t="shared" si="350"/>
        <v>0</v>
      </c>
      <c r="P952">
        <f t="shared" si="350"/>
        <v>0</v>
      </c>
      <c r="Q952">
        <f t="shared" si="350"/>
        <v>0</v>
      </c>
      <c r="R952">
        <f t="shared" si="350"/>
        <v>0</v>
      </c>
      <c r="S952">
        <f t="shared" si="350"/>
        <v>0</v>
      </c>
      <c r="T952">
        <f t="shared" si="350"/>
        <v>0</v>
      </c>
      <c r="U952">
        <f t="shared" si="350"/>
        <v>0</v>
      </c>
      <c r="V952">
        <f t="shared" si="350"/>
        <v>0</v>
      </c>
      <c r="W952">
        <f t="shared" si="350"/>
        <v>0</v>
      </c>
      <c r="X952">
        <f t="shared" si="350"/>
        <v>0</v>
      </c>
      <c r="Y952">
        <f t="shared" si="335"/>
        <v>0</v>
      </c>
      <c r="Z952">
        <f t="shared" si="335"/>
        <v>0</v>
      </c>
      <c r="AA952">
        <f t="shared" si="335"/>
        <v>0</v>
      </c>
      <c r="AC952">
        <f t="shared" si="341"/>
        <v>0</v>
      </c>
      <c r="AD952">
        <f t="shared" si="341"/>
        <v>0</v>
      </c>
      <c r="AE952">
        <f t="shared" si="341"/>
        <v>0</v>
      </c>
      <c r="AF952">
        <f t="shared" si="340"/>
        <v>0</v>
      </c>
      <c r="AG952">
        <f t="shared" si="340"/>
        <v>0</v>
      </c>
      <c r="AH952">
        <f t="shared" si="340"/>
        <v>0</v>
      </c>
      <c r="AI952">
        <f t="shared" si="340"/>
        <v>0</v>
      </c>
      <c r="AJ952">
        <f t="shared" si="340"/>
        <v>0</v>
      </c>
      <c r="AK952">
        <f t="shared" si="340"/>
        <v>0</v>
      </c>
      <c r="AL952">
        <f t="shared" si="343"/>
        <v>0</v>
      </c>
      <c r="AM952">
        <f t="shared" si="343"/>
        <v>0</v>
      </c>
      <c r="AN952">
        <f t="shared" si="343"/>
        <v>0</v>
      </c>
      <c r="AO952">
        <f t="shared" si="343"/>
        <v>0</v>
      </c>
      <c r="AP952">
        <f t="shared" si="343"/>
        <v>0</v>
      </c>
      <c r="AQ952">
        <f t="shared" si="343"/>
        <v>0</v>
      </c>
      <c r="AR952">
        <f t="shared" si="344"/>
        <v>0</v>
      </c>
      <c r="AS952">
        <f t="shared" si="344"/>
        <v>0</v>
      </c>
      <c r="AT952">
        <f t="shared" si="344"/>
        <v>0</v>
      </c>
      <c r="AV952" s="25">
        <f t="shared" si="352"/>
        <v>45.171769645733413</v>
      </c>
      <c r="AW952" s="25">
        <f t="shared" si="352"/>
        <v>127.04522300052373</v>
      </c>
      <c r="AX952" s="25">
        <f t="shared" si="352"/>
        <v>364.41551061754836</v>
      </c>
      <c r="AY952" s="25">
        <f t="shared" si="352"/>
        <v>1052.6074841407044</v>
      </c>
      <c r="AZ952" s="25">
        <f t="shared" si="352"/>
        <v>3047.8369510477814</v>
      </c>
      <c r="BA952" s="25">
        <f t="shared" si="352"/>
        <v>8832.473765734987</v>
      </c>
      <c r="BB952" s="25">
        <f t="shared" si="352"/>
        <v>25603.488645394966</v>
      </c>
      <c r="BC952" s="25">
        <f t="shared" si="352"/>
        <v>74226.582731377712</v>
      </c>
      <c r="BD952" s="25">
        <f t="shared" si="352"/>
        <v>215196.30313641208</v>
      </c>
      <c r="BE952" s="25">
        <f t="shared" si="352"/>
        <v>623900.48876334867</v>
      </c>
      <c r="BF952" s="25">
        <f t="shared" si="348"/>
        <v>1808829.499539858</v>
      </c>
      <c r="BG952" s="25">
        <f t="shared" si="348"/>
        <v>5244215.8008228196</v>
      </c>
      <c r="BH952" s="25">
        <f t="shared" si="348"/>
        <v>15204204.063164905</v>
      </c>
      <c r="BI952" s="25">
        <f t="shared" si="348"/>
        <v>44080539.207467429</v>
      </c>
      <c r="BJ952" s="25">
        <f t="shared" si="348"/>
        <v>127799787.60445273</v>
      </c>
      <c r="BK952" s="25">
        <f t="shared" si="348"/>
        <v>370521466.69325632</v>
      </c>
      <c r="BL952" s="25">
        <f t="shared" si="348"/>
        <v>1074228375.5313194</v>
      </c>
      <c r="BM952" s="25">
        <f t="shared" si="348"/>
        <v>3114439268.1283507</v>
      </c>
      <c r="BN952" s="25">
        <f t="shared" si="348"/>
        <v>9029487754.9259262</v>
      </c>
    </row>
    <row r="953" spans="2:66" x14ac:dyDescent="0.3">
      <c r="B953" s="73"/>
      <c r="H953" s="59">
        <f t="shared" si="349"/>
        <v>0</v>
      </c>
      <c r="I953" s="77">
        <f t="shared" si="339"/>
        <v>0</v>
      </c>
      <c r="J953">
        <f t="shared" si="350"/>
        <v>0</v>
      </c>
      <c r="K953">
        <f t="shared" si="350"/>
        <v>0</v>
      </c>
      <c r="L953">
        <f t="shared" si="350"/>
        <v>0</v>
      </c>
      <c r="M953">
        <f t="shared" si="350"/>
        <v>0</v>
      </c>
      <c r="N953">
        <f t="shared" si="350"/>
        <v>0</v>
      </c>
      <c r="O953">
        <f t="shared" si="350"/>
        <v>0</v>
      </c>
      <c r="P953">
        <f t="shared" si="350"/>
        <v>0</v>
      </c>
      <c r="Q953">
        <f t="shared" si="350"/>
        <v>0</v>
      </c>
      <c r="R953">
        <f t="shared" si="350"/>
        <v>0</v>
      </c>
      <c r="S953">
        <f t="shared" si="350"/>
        <v>0</v>
      </c>
      <c r="T953">
        <f t="shared" si="350"/>
        <v>0</v>
      </c>
      <c r="U953">
        <f t="shared" si="350"/>
        <v>0</v>
      </c>
      <c r="V953">
        <f t="shared" si="350"/>
        <v>0</v>
      </c>
      <c r="W953">
        <f t="shared" si="350"/>
        <v>0</v>
      </c>
      <c r="X953">
        <f t="shared" si="350"/>
        <v>0</v>
      </c>
      <c r="Y953">
        <f t="shared" si="335"/>
        <v>0</v>
      </c>
      <c r="Z953">
        <f t="shared" si="335"/>
        <v>0</v>
      </c>
      <c r="AA953">
        <f t="shared" si="335"/>
        <v>0</v>
      </c>
      <c r="AC953">
        <f t="shared" si="341"/>
        <v>0</v>
      </c>
      <c r="AD953">
        <f t="shared" si="341"/>
        <v>0</v>
      </c>
      <c r="AE953">
        <f t="shared" si="341"/>
        <v>0</v>
      </c>
      <c r="AF953">
        <f t="shared" si="340"/>
        <v>0</v>
      </c>
      <c r="AG953">
        <f t="shared" si="340"/>
        <v>0</v>
      </c>
      <c r="AH953">
        <f t="shared" si="340"/>
        <v>0</v>
      </c>
      <c r="AI953">
        <f t="shared" si="340"/>
        <v>0</v>
      </c>
      <c r="AJ953">
        <f t="shared" si="340"/>
        <v>0</v>
      </c>
      <c r="AK953">
        <f t="shared" si="340"/>
        <v>0</v>
      </c>
      <c r="AL953">
        <f t="shared" si="343"/>
        <v>0</v>
      </c>
      <c r="AM953">
        <f t="shared" si="343"/>
        <v>0</v>
      </c>
      <c r="AN953">
        <f t="shared" si="343"/>
        <v>0</v>
      </c>
      <c r="AO953">
        <f t="shared" si="343"/>
        <v>0</v>
      </c>
      <c r="AP953">
        <f t="shared" si="343"/>
        <v>0</v>
      </c>
      <c r="AQ953">
        <f t="shared" si="343"/>
        <v>0</v>
      </c>
      <c r="AR953">
        <f t="shared" si="344"/>
        <v>0</v>
      </c>
      <c r="AS953">
        <f t="shared" si="344"/>
        <v>0</v>
      </c>
      <c r="AT953">
        <f t="shared" si="344"/>
        <v>0</v>
      </c>
      <c r="AV953" s="25">
        <f t="shared" si="352"/>
        <v>45.171769645733413</v>
      </c>
      <c r="AW953" s="25">
        <f t="shared" si="352"/>
        <v>127.04522300052373</v>
      </c>
      <c r="AX953" s="25">
        <f t="shared" si="352"/>
        <v>364.41551061754836</v>
      </c>
      <c r="AY953" s="25">
        <f t="shared" si="352"/>
        <v>1052.6074841407044</v>
      </c>
      <c r="AZ953" s="25">
        <f t="shared" si="352"/>
        <v>3047.8369510477814</v>
      </c>
      <c r="BA953" s="25">
        <f t="shared" si="352"/>
        <v>8832.473765734987</v>
      </c>
      <c r="BB953" s="25">
        <f t="shared" si="352"/>
        <v>25603.488645394966</v>
      </c>
      <c r="BC953" s="25">
        <f t="shared" si="352"/>
        <v>74226.582731377712</v>
      </c>
      <c r="BD953" s="25">
        <f t="shared" si="352"/>
        <v>215196.30313641208</v>
      </c>
      <c r="BE953" s="25">
        <f t="shared" si="352"/>
        <v>623900.48876334867</v>
      </c>
      <c r="BF953" s="25">
        <f t="shared" si="348"/>
        <v>1808829.499539858</v>
      </c>
      <c r="BG953" s="25">
        <f t="shared" si="348"/>
        <v>5244215.8008228196</v>
      </c>
      <c r="BH953" s="25">
        <f t="shared" si="348"/>
        <v>15204204.063164905</v>
      </c>
      <c r="BI953" s="25">
        <f t="shared" si="348"/>
        <v>44080539.207467429</v>
      </c>
      <c r="BJ953" s="25">
        <f t="shared" si="348"/>
        <v>127799787.60445273</v>
      </c>
      <c r="BK953" s="25">
        <f t="shared" si="348"/>
        <v>370521466.69325632</v>
      </c>
      <c r="BL953" s="25">
        <f t="shared" si="348"/>
        <v>1074228375.5313194</v>
      </c>
      <c r="BM953" s="25">
        <f t="shared" si="348"/>
        <v>3114439268.1283507</v>
      </c>
      <c r="BN953" s="25">
        <f t="shared" si="348"/>
        <v>9029487754.9259262</v>
      </c>
    </row>
    <row r="954" spans="2:66" x14ac:dyDescent="0.3">
      <c r="B954" s="73"/>
      <c r="H954" s="59">
        <f t="shared" si="349"/>
        <v>0</v>
      </c>
      <c r="I954" s="77">
        <f t="shared" si="339"/>
        <v>0</v>
      </c>
      <c r="J954">
        <f t="shared" si="350"/>
        <v>0</v>
      </c>
      <c r="K954">
        <f t="shared" si="350"/>
        <v>0</v>
      </c>
      <c r="L954">
        <f t="shared" si="350"/>
        <v>0</v>
      </c>
      <c r="M954">
        <f t="shared" si="350"/>
        <v>0</v>
      </c>
      <c r="N954">
        <f t="shared" si="350"/>
        <v>0</v>
      </c>
      <c r="O954">
        <f t="shared" si="350"/>
        <v>0</v>
      </c>
      <c r="P954">
        <f t="shared" si="350"/>
        <v>0</v>
      </c>
      <c r="Q954">
        <f t="shared" si="350"/>
        <v>0</v>
      </c>
      <c r="R954">
        <f t="shared" si="350"/>
        <v>0</v>
      </c>
      <c r="S954">
        <f t="shared" si="350"/>
        <v>0</v>
      </c>
      <c r="T954">
        <f t="shared" si="350"/>
        <v>0</v>
      </c>
      <c r="U954">
        <f t="shared" si="350"/>
        <v>0</v>
      </c>
      <c r="V954">
        <f t="shared" si="350"/>
        <v>0</v>
      </c>
      <c r="W954">
        <f t="shared" si="350"/>
        <v>0</v>
      </c>
      <c r="X954">
        <f t="shared" si="350"/>
        <v>0</v>
      </c>
      <c r="Y954">
        <f t="shared" si="335"/>
        <v>0</v>
      </c>
      <c r="Z954">
        <f t="shared" si="335"/>
        <v>0</v>
      </c>
      <c r="AA954">
        <f t="shared" si="335"/>
        <v>0</v>
      </c>
      <c r="AC954">
        <f t="shared" si="341"/>
        <v>0</v>
      </c>
      <c r="AD954">
        <f t="shared" si="341"/>
        <v>0</v>
      </c>
      <c r="AE954">
        <f t="shared" si="341"/>
        <v>0</v>
      </c>
      <c r="AF954">
        <f t="shared" si="340"/>
        <v>0</v>
      </c>
      <c r="AG954">
        <f t="shared" si="340"/>
        <v>0</v>
      </c>
      <c r="AH954">
        <f t="shared" si="340"/>
        <v>0</v>
      </c>
      <c r="AI954">
        <f t="shared" ref="AI954:AN962" si="353">IF(AND(BB954&lt;=$G954,$G954&lt;BC954)=TRUE,BB$10*100+100*((LOG($G954)-LOG(BB954))/(LOG(BC954)-LOG(BB954))),0)</f>
        <v>0</v>
      </c>
      <c r="AJ954">
        <f t="shared" si="353"/>
        <v>0</v>
      </c>
      <c r="AK954">
        <f t="shared" si="353"/>
        <v>0</v>
      </c>
      <c r="AL954">
        <f t="shared" si="343"/>
        <v>0</v>
      </c>
      <c r="AM954">
        <f t="shared" si="343"/>
        <v>0</v>
      </c>
      <c r="AN954">
        <f t="shared" si="343"/>
        <v>0</v>
      </c>
      <c r="AO954">
        <f t="shared" si="343"/>
        <v>0</v>
      </c>
      <c r="AP954">
        <f t="shared" si="343"/>
        <v>0</v>
      </c>
      <c r="AQ954">
        <f t="shared" si="343"/>
        <v>0</v>
      </c>
      <c r="AR954">
        <f t="shared" si="344"/>
        <v>0</v>
      </c>
      <c r="AS954">
        <f t="shared" si="344"/>
        <v>0</v>
      </c>
      <c r="AT954">
        <f t="shared" si="344"/>
        <v>0</v>
      </c>
      <c r="AV954" s="25">
        <f t="shared" si="352"/>
        <v>45.171769645733413</v>
      </c>
      <c r="AW954" s="25">
        <f t="shared" si="352"/>
        <v>127.04522300052373</v>
      </c>
      <c r="AX954" s="25">
        <f t="shared" si="352"/>
        <v>364.41551061754836</v>
      </c>
      <c r="AY954" s="25">
        <f t="shared" si="352"/>
        <v>1052.6074841407044</v>
      </c>
      <c r="AZ954" s="25">
        <f t="shared" si="352"/>
        <v>3047.8369510477814</v>
      </c>
      <c r="BA954" s="25">
        <f t="shared" si="352"/>
        <v>8832.473765734987</v>
      </c>
      <c r="BB954" s="25">
        <f t="shared" si="352"/>
        <v>25603.488645394966</v>
      </c>
      <c r="BC954" s="25">
        <f t="shared" si="352"/>
        <v>74226.582731377712</v>
      </c>
      <c r="BD954" s="25">
        <f t="shared" si="352"/>
        <v>215196.30313641208</v>
      </c>
      <c r="BE954" s="25">
        <f t="shared" si="352"/>
        <v>623900.48876334867</v>
      </c>
      <c r="BF954" s="25">
        <f t="shared" si="348"/>
        <v>1808829.499539858</v>
      </c>
      <c r="BG954" s="25">
        <f t="shared" si="348"/>
        <v>5244215.8008228196</v>
      </c>
      <c r="BH954" s="25">
        <f t="shared" si="348"/>
        <v>15204204.063164905</v>
      </c>
      <c r="BI954" s="25">
        <f t="shared" si="348"/>
        <v>44080539.207467429</v>
      </c>
      <c r="BJ954" s="25">
        <f t="shared" si="348"/>
        <v>127799787.60445273</v>
      </c>
      <c r="BK954" s="25">
        <f t="shared" si="348"/>
        <v>370521466.69325632</v>
      </c>
      <c r="BL954" s="25">
        <f t="shared" si="348"/>
        <v>1074228375.5313194</v>
      </c>
      <c r="BM954" s="25">
        <f t="shared" si="348"/>
        <v>3114439268.1283507</v>
      </c>
      <c r="BN954" s="25">
        <f t="shared" si="348"/>
        <v>9029487754.9259262</v>
      </c>
    </row>
    <row r="955" spans="2:66" x14ac:dyDescent="0.3">
      <c r="B955" s="73"/>
      <c r="H955" s="59">
        <f t="shared" si="349"/>
        <v>0</v>
      </c>
      <c r="I955" s="77">
        <f t="shared" si="339"/>
        <v>0</v>
      </c>
      <c r="J955">
        <f t="shared" si="350"/>
        <v>0</v>
      </c>
      <c r="K955">
        <f t="shared" si="350"/>
        <v>0</v>
      </c>
      <c r="L955">
        <f t="shared" si="350"/>
        <v>0</v>
      </c>
      <c r="M955">
        <f t="shared" si="350"/>
        <v>0</v>
      </c>
      <c r="N955">
        <f t="shared" si="350"/>
        <v>0</v>
      </c>
      <c r="O955">
        <f t="shared" si="350"/>
        <v>0</v>
      </c>
      <c r="P955">
        <f t="shared" si="350"/>
        <v>0</v>
      </c>
      <c r="Q955">
        <f t="shared" si="350"/>
        <v>0</v>
      </c>
      <c r="R955">
        <f t="shared" si="350"/>
        <v>0</v>
      </c>
      <c r="S955">
        <f t="shared" si="350"/>
        <v>0</v>
      </c>
      <c r="T955">
        <f t="shared" si="350"/>
        <v>0</v>
      </c>
      <c r="U955">
        <f t="shared" si="350"/>
        <v>0</v>
      </c>
      <c r="V955">
        <f t="shared" si="350"/>
        <v>0</v>
      </c>
      <c r="W955">
        <f t="shared" si="350"/>
        <v>0</v>
      </c>
      <c r="X955">
        <f t="shared" si="350"/>
        <v>0</v>
      </c>
      <c r="Y955">
        <f t="shared" si="335"/>
        <v>0</v>
      </c>
      <c r="Z955">
        <f t="shared" si="335"/>
        <v>0</v>
      </c>
      <c r="AA955">
        <f t="shared" si="335"/>
        <v>0</v>
      </c>
      <c r="AC955">
        <f t="shared" si="341"/>
        <v>0</v>
      </c>
      <c r="AD955">
        <f t="shared" si="341"/>
        <v>0</v>
      </c>
      <c r="AE955">
        <f t="shared" si="341"/>
        <v>0</v>
      </c>
      <c r="AF955">
        <f t="shared" si="341"/>
        <v>0</v>
      </c>
      <c r="AG955">
        <f t="shared" si="341"/>
        <v>0</v>
      </c>
      <c r="AH955">
        <f t="shared" si="341"/>
        <v>0</v>
      </c>
      <c r="AI955">
        <f t="shared" si="353"/>
        <v>0</v>
      </c>
      <c r="AJ955">
        <f t="shared" si="353"/>
        <v>0</v>
      </c>
      <c r="AK955">
        <f t="shared" si="353"/>
        <v>0</v>
      </c>
      <c r="AL955">
        <f t="shared" si="343"/>
        <v>0</v>
      </c>
      <c r="AM955">
        <f t="shared" si="343"/>
        <v>0</v>
      </c>
      <c r="AN955">
        <f t="shared" si="343"/>
        <v>0</v>
      </c>
      <c r="AO955">
        <f t="shared" si="343"/>
        <v>0</v>
      </c>
      <c r="AP955">
        <f t="shared" si="343"/>
        <v>0</v>
      </c>
      <c r="AQ955">
        <f t="shared" si="343"/>
        <v>0</v>
      </c>
      <c r="AR955">
        <f t="shared" si="344"/>
        <v>0</v>
      </c>
      <c r="AS955">
        <f t="shared" si="344"/>
        <v>0</v>
      </c>
      <c r="AT955">
        <f t="shared" si="344"/>
        <v>0</v>
      </c>
      <c r="AV955" s="25">
        <f t="shared" si="352"/>
        <v>45.171769645733413</v>
      </c>
      <c r="AW955" s="25">
        <f t="shared" si="352"/>
        <v>127.04522300052373</v>
      </c>
      <c r="AX955" s="25">
        <f t="shared" si="352"/>
        <v>364.41551061754836</v>
      </c>
      <c r="AY955" s="25">
        <f t="shared" si="352"/>
        <v>1052.6074841407044</v>
      </c>
      <c r="AZ955" s="25">
        <f t="shared" si="352"/>
        <v>3047.8369510477814</v>
      </c>
      <c r="BA955" s="25">
        <f t="shared" si="352"/>
        <v>8832.473765734987</v>
      </c>
      <c r="BB955" s="25">
        <f t="shared" si="352"/>
        <v>25603.488645394966</v>
      </c>
      <c r="BC955" s="25">
        <f t="shared" si="352"/>
        <v>74226.582731377712</v>
      </c>
      <c r="BD955" s="25">
        <f t="shared" si="352"/>
        <v>215196.30313641208</v>
      </c>
      <c r="BE955" s="25">
        <f t="shared" si="352"/>
        <v>623900.48876334867</v>
      </c>
      <c r="BF955" s="25">
        <f t="shared" si="348"/>
        <v>1808829.499539858</v>
      </c>
      <c r="BG955" s="25">
        <f t="shared" si="348"/>
        <v>5244215.8008228196</v>
      </c>
      <c r="BH955" s="25">
        <f t="shared" si="348"/>
        <v>15204204.063164905</v>
      </c>
      <c r="BI955" s="25">
        <f t="shared" si="348"/>
        <v>44080539.207467429</v>
      </c>
      <c r="BJ955" s="25">
        <f t="shared" si="348"/>
        <v>127799787.60445273</v>
      </c>
      <c r="BK955" s="25">
        <f t="shared" si="348"/>
        <v>370521466.69325632</v>
      </c>
      <c r="BL955" s="25">
        <f t="shared" si="348"/>
        <v>1074228375.5313194</v>
      </c>
      <c r="BM955" s="25">
        <f t="shared" si="348"/>
        <v>3114439268.1283507</v>
      </c>
      <c r="BN955" s="25">
        <f t="shared" si="348"/>
        <v>9029487754.9259262</v>
      </c>
    </row>
    <row r="956" spans="2:66" x14ac:dyDescent="0.3">
      <c r="B956" s="73"/>
      <c r="H956" s="59">
        <f t="shared" si="349"/>
        <v>0</v>
      </c>
      <c r="I956" s="77">
        <f t="shared" si="339"/>
        <v>0</v>
      </c>
      <c r="J956">
        <f t="shared" si="350"/>
        <v>0</v>
      </c>
      <c r="K956">
        <f t="shared" si="350"/>
        <v>0</v>
      </c>
      <c r="L956">
        <f t="shared" si="350"/>
        <v>0</v>
      </c>
      <c r="M956">
        <f t="shared" si="350"/>
        <v>0</v>
      </c>
      <c r="N956">
        <f t="shared" si="350"/>
        <v>0</v>
      </c>
      <c r="O956">
        <f t="shared" si="350"/>
        <v>0</v>
      </c>
      <c r="P956">
        <f t="shared" si="350"/>
        <v>0</v>
      </c>
      <c r="Q956">
        <f t="shared" si="350"/>
        <v>0</v>
      </c>
      <c r="R956">
        <f t="shared" si="350"/>
        <v>0</v>
      </c>
      <c r="S956">
        <f t="shared" si="350"/>
        <v>0</v>
      </c>
      <c r="T956">
        <f t="shared" si="350"/>
        <v>0</v>
      </c>
      <c r="U956">
        <f t="shared" si="350"/>
        <v>0</v>
      </c>
      <c r="V956">
        <f t="shared" si="350"/>
        <v>0</v>
      </c>
      <c r="W956">
        <f t="shared" si="350"/>
        <v>0</v>
      </c>
      <c r="X956">
        <f t="shared" si="350"/>
        <v>0</v>
      </c>
      <c r="Y956">
        <f t="shared" si="335"/>
        <v>0</v>
      </c>
      <c r="Z956">
        <f t="shared" si="335"/>
        <v>0</v>
      </c>
      <c r="AA956">
        <f t="shared" si="335"/>
        <v>0</v>
      </c>
      <c r="AC956">
        <f t="shared" si="341"/>
        <v>0</v>
      </c>
      <c r="AD956">
        <f t="shared" si="341"/>
        <v>0</v>
      </c>
      <c r="AE956">
        <f t="shared" si="341"/>
        <v>0</v>
      </c>
      <c r="AF956">
        <f t="shared" si="341"/>
        <v>0</v>
      </c>
      <c r="AG956">
        <f t="shared" si="341"/>
        <v>0</v>
      </c>
      <c r="AH956">
        <f t="shared" si="341"/>
        <v>0</v>
      </c>
      <c r="AI956">
        <f t="shared" si="353"/>
        <v>0</v>
      </c>
      <c r="AJ956">
        <f t="shared" si="353"/>
        <v>0</v>
      </c>
      <c r="AK956">
        <f t="shared" si="353"/>
        <v>0</v>
      </c>
      <c r="AL956">
        <f t="shared" si="343"/>
        <v>0</v>
      </c>
      <c r="AM956">
        <f t="shared" si="343"/>
        <v>0</v>
      </c>
      <c r="AN956">
        <f t="shared" si="343"/>
        <v>0</v>
      </c>
      <c r="AO956">
        <f t="shared" si="343"/>
        <v>0</v>
      </c>
      <c r="AP956">
        <f t="shared" si="343"/>
        <v>0</v>
      </c>
      <c r="AQ956">
        <f t="shared" si="343"/>
        <v>0</v>
      </c>
      <c r="AR956">
        <f t="shared" si="344"/>
        <v>0</v>
      </c>
      <c r="AS956">
        <f t="shared" si="344"/>
        <v>0</v>
      </c>
      <c r="AT956">
        <f t="shared" si="344"/>
        <v>0</v>
      </c>
      <c r="AV956" s="25">
        <f t="shared" si="352"/>
        <v>45.171769645733413</v>
      </c>
      <c r="AW956" s="25">
        <f t="shared" si="352"/>
        <v>127.04522300052373</v>
      </c>
      <c r="AX956" s="25">
        <f t="shared" si="352"/>
        <v>364.41551061754836</v>
      </c>
      <c r="AY956" s="25">
        <f t="shared" si="352"/>
        <v>1052.6074841407044</v>
      </c>
      <c r="AZ956" s="25">
        <f t="shared" si="352"/>
        <v>3047.8369510477814</v>
      </c>
      <c r="BA956" s="25">
        <f t="shared" si="352"/>
        <v>8832.473765734987</v>
      </c>
      <c r="BB956" s="25">
        <f t="shared" si="352"/>
        <v>25603.488645394966</v>
      </c>
      <c r="BC956" s="25">
        <f t="shared" si="352"/>
        <v>74226.582731377712</v>
      </c>
      <c r="BD956" s="25">
        <f t="shared" si="352"/>
        <v>215196.30313641208</v>
      </c>
      <c r="BE956" s="25">
        <f t="shared" si="352"/>
        <v>623900.48876334867</v>
      </c>
      <c r="BF956" s="25">
        <f t="shared" si="348"/>
        <v>1808829.499539858</v>
      </c>
      <c r="BG956" s="25">
        <f t="shared" si="348"/>
        <v>5244215.8008228196</v>
      </c>
      <c r="BH956" s="25">
        <f t="shared" si="348"/>
        <v>15204204.063164905</v>
      </c>
      <c r="BI956" s="25">
        <f t="shared" si="348"/>
        <v>44080539.207467429</v>
      </c>
      <c r="BJ956" s="25">
        <f t="shared" si="348"/>
        <v>127799787.60445273</v>
      </c>
      <c r="BK956" s="25">
        <f t="shared" si="348"/>
        <v>370521466.69325632</v>
      </c>
      <c r="BL956" s="25">
        <f t="shared" si="348"/>
        <v>1074228375.5313194</v>
      </c>
      <c r="BM956" s="25">
        <f t="shared" si="348"/>
        <v>3114439268.1283507</v>
      </c>
      <c r="BN956" s="25">
        <f t="shared" si="348"/>
        <v>9029487754.9259262</v>
      </c>
    </row>
    <row r="957" spans="2:66" x14ac:dyDescent="0.3">
      <c r="B957" s="73"/>
      <c r="H957" s="59">
        <f t="shared" si="349"/>
        <v>0</v>
      </c>
      <c r="I957" s="77">
        <f t="shared" si="339"/>
        <v>0</v>
      </c>
      <c r="J957">
        <f t="shared" si="350"/>
        <v>0</v>
      </c>
      <c r="K957">
        <f t="shared" si="350"/>
        <v>0</v>
      </c>
      <c r="L957">
        <f t="shared" si="350"/>
        <v>0</v>
      </c>
      <c r="M957">
        <f t="shared" si="350"/>
        <v>0</v>
      </c>
      <c r="N957">
        <f t="shared" si="350"/>
        <v>0</v>
      </c>
      <c r="O957">
        <f t="shared" si="350"/>
        <v>0</v>
      </c>
      <c r="P957">
        <f t="shared" si="350"/>
        <v>0</v>
      </c>
      <c r="Q957">
        <f t="shared" si="350"/>
        <v>0</v>
      </c>
      <c r="R957">
        <f t="shared" si="350"/>
        <v>0</v>
      </c>
      <c r="S957">
        <f t="shared" si="350"/>
        <v>0</v>
      </c>
      <c r="T957">
        <f t="shared" si="350"/>
        <v>0</v>
      </c>
      <c r="U957">
        <f t="shared" si="350"/>
        <v>0</v>
      </c>
      <c r="V957">
        <f t="shared" si="350"/>
        <v>0</v>
      </c>
      <c r="W957">
        <f t="shared" si="350"/>
        <v>0</v>
      </c>
      <c r="X957">
        <f t="shared" si="350"/>
        <v>0</v>
      </c>
      <c r="Y957">
        <f t="shared" si="335"/>
        <v>0</v>
      </c>
      <c r="Z957">
        <f t="shared" si="335"/>
        <v>0</v>
      </c>
      <c r="AA957">
        <f t="shared" si="335"/>
        <v>0</v>
      </c>
      <c r="AC957">
        <f t="shared" si="341"/>
        <v>0</v>
      </c>
      <c r="AD957">
        <f t="shared" si="341"/>
        <v>0</v>
      </c>
      <c r="AE957">
        <f t="shared" si="341"/>
        <v>0</v>
      </c>
      <c r="AF957">
        <f t="shared" si="341"/>
        <v>0</v>
      </c>
      <c r="AG957">
        <f t="shared" si="341"/>
        <v>0</v>
      </c>
      <c r="AH957">
        <f t="shared" si="341"/>
        <v>0</v>
      </c>
      <c r="AI957">
        <f t="shared" si="353"/>
        <v>0</v>
      </c>
      <c r="AJ957">
        <f t="shared" si="353"/>
        <v>0</v>
      </c>
      <c r="AK957">
        <f t="shared" si="353"/>
        <v>0</v>
      </c>
      <c r="AL957">
        <f t="shared" si="343"/>
        <v>0</v>
      </c>
      <c r="AM957">
        <f t="shared" si="343"/>
        <v>0</v>
      </c>
      <c r="AN957">
        <f t="shared" si="343"/>
        <v>0</v>
      </c>
      <c r="AO957">
        <f t="shared" si="343"/>
        <v>0</v>
      </c>
      <c r="AP957">
        <f t="shared" si="343"/>
        <v>0</v>
      </c>
      <c r="AQ957">
        <f t="shared" si="343"/>
        <v>0</v>
      </c>
      <c r="AR957">
        <f t="shared" si="344"/>
        <v>0</v>
      </c>
      <c r="AS957">
        <f t="shared" si="344"/>
        <v>0</v>
      </c>
      <c r="AT957">
        <f t="shared" si="344"/>
        <v>0</v>
      </c>
      <c r="AV957" s="25">
        <f t="shared" si="352"/>
        <v>45.171769645733413</v>
      </c>
      <c r="AW957" s="25">
        <f t="shared" si="352"/>
        <v>127.04522300052373</v>
      </c>
      <c r="AX957" s="25">
        <f t="shared" si="352"/>
        <v>364.41551061754836</v>
      </c>
      <c r="AY957" s="25">
        <f t="shared" si="352"/>
        <v>1052.6074841407044</v>
      </c>
      <c r="AZ957" s="25">
        <f t="shared" si="352"/>
        <v>3047.8369510477814</v>
      </c>
      <c r="BA957" s="25">
        <f t="shared" si="352"/>
        <v>8832.473765734987</v>
      </c>
      <c r="BB957" s="25">
        <f t="shared" si="352"/>
        <v>25603.488645394966</v>
      </c>
      <c r="BC957" s="25">
        <f t="shared" si="352"/>
        <v>74226.582731377712</v>
      </c>
      <c r="BD957" s="25">
        <f t="shared" si="352"/>
        <v>215196.30313641208</v>
      </c>
      <c r="BE957" s="25">
        <f t="shared" si="352"/>
        <v>623900.48876334867</v>
      </c>
      <c r="BF957" s="25">
        <f t="shared" si="348"/>
        <v>1808829.499539858</v>
      </c>
      <c r="BG957" s="25">
        <f t="shared" si="348"/>
        <v>5244215.8008228196</v>
      </c>
      <c r="BH957" s="25">
        <f t="shared" si="348"/>
        <v>15204204.063164905</v>
      </c>
      <c r="BI957" s="25">
        <f t="shared" si="348"/>
        <v>44080539.207467429</v>
      </c>
      <c r="BJ957" s="25">
        <f t="shared" si="348"/>
        <v>127799787.60445273</v>
      </c>
      <c r="BK957" s="25">
        <f t="shared" si="348"/>
        <v>370521466.69325632</v>
      </c>
      <c r="BL957" s="25">
        <f t="shared" si="348"/>
        <v>1074228375.5313194</v>
      </c>
      <c r="BM957" s="25">
        <f t="shared" si="348"/>
        <v>3114439268.1283507</v>
      </c>
      <c r="BN957" s="25">
        <f t="shared" si="348"/>
        <v>9029487754.9259262</v>
      </c>
    </row>
    <row r="958" spans="2:66" x14ac:dyDescent="0.3">
      <c r="B958" s="73"/>
      <c r="H958" s="59">
        <f t="shared" si="349"/>
        <v>0</v>
      </c>
      <c r="I958" s="77">
        <f t="shared" si="339"/>
        <v>0</v>
      </c>
      <c r="J958">
        <f t="shared" si="350"/>
        <v>0</v>
      </c>
      <c r="K958">
        <f t="shared" si="350"/>
        <v>0</v>
      </c>
      <c r="L958">
        <f t="shared" si="350"/>
        <v>0</v>
      </c>
      <c r="M958">
        <f t="shared" si="350"/>
        <v>0</v>
      </c>
      <c r="N958">
        <f t="shared" si="350"/>
        <v>0</v>
      </c>
      <c r="O958">
        <f t="shared" si="350"/>
        <v>0</v>
      </c>
      <c r="P958">
        <f t="shared" si="350"/>
        <v>0</v>
      </c>
      <c r="Q958">
        <f t="shared" si="350"/>
        <v>0</v>
      </c>
      <c r="R958">
        <f t="shared" si="350"/>
        <v>0</v>
      </c>
      <c r="S958">
        <f t="shared" si="350"/>
        <v>0</v>
      </c>
      <c r="T958">
        <f t="shared" si="350"/>
        <v>0</v>
      </c>
      <c r="U958">
        <f t="shared" si="350"/>
        <v>0</v>
      </c>
      <c r="V958">
        <f t="shared" si="350"/>
        <v>0</v>
      </c>
      <c r="W958">
        <f t="shared" si="350"/>
        <v>0</v>
      </c>
      <c r="X958">
        <f t="shared" si="350"/>
        <v>0</v>
      </c>
      <c r="Y958">
        <f t="shared" si="350"/>
        <v>0</v>
      </c>
      <c r="Z958">
        <f t="shared" ref="Z958:AA962" si="354">IF(AND(Z$10&lt;=$D958,$D958&lt;AA$10)=TRUE,(Z$9*100+100*($D958-Z$10)/(AA$10-Z$10)),0)</f>
        <v>0</v>
      </c>
      <c r="AA958">
        <f t="shared" si="354"/>
        <v>0</v>
      </c>
      <c r="AC958">
        <f t="shared" si="341"/>
        <v>0</v>
      </c>
      <c r="AD958">
        <f t="shared" si="341"/>
        <v>0</v>
      </c>
      <c r="AE958">
        <f t="shared" si="341"/>
        <v>0</v>
      </c>
      <c r="AF958">
        <f t="shared" si="341"/>
        <v>0</v>
      </c>
      <c r="AG958">
        <f t="shared" si="341"/>
        <v>0</v>
      </c>
      <c r="AH958">
        <f t="shared" si="341"/>
        <v>0</v>
      </c>
      <c r="AI958">
        <f t="shared" si="353"/>
        <v>0</v>
      </c>
      <c r="AJ958">
        <f t="shared" si="353"/>
        <v>0</v>
      </c>
      <c r="AK958">
        <f t="shared" si="353"/>
        <v>0</v>
      </c>
      <c r="AL958">
        <f t="shared" si="343"/>
        <v>0</v>
      </c>
      <c r="AM958">
        <f t="shared" si="343"/>
        <v>0</v>
      </c>
      <c r="AN958">
        <f t="shared" si="343"/>
        <v>0</v>
      </c>
      <c r="AO958">
        <f t="shared" si="343"/>
        <v>0</v>
      </c>
      <c r="AP958">
        <f t="shared" si="343"/>
        <v>0</v>
      </c>
      <c r="AQ958">
        <f t="shared" si="343"/>
        <v>0</v>
      </c>
      <c r="AR958">
        <f t="shared" si="344"/>
        <v>0</v>
      </c>
      <c r="AS958">
        <f t="shared" si="344"/>
        <v>0</v>
      </c>
      <c r="AT958">
        <f t="shared" si="344"/>
        <v>0</v>
      </c>
      <c r="AV958" s="25">
        <f t="shared" si="352"/>
        <v>45.171769645733413</v>
      </c>
      <c r="AW958" s="25">
        <f t="shared" si="352"/>
        <v>127.04522300052373</v>
      </c>
      <c r="AX958" s="25">
        <f t="shared" si="352"/>
        <v>364.41551061754836</v>
      </c>
      <c r="AY958" s="25">
        <f t="shared" si="352"/>
        <v>1052.6074841407044</v>
      </c>
      <c r="AZ958" s="25">
        <f t="shared" si="352"/>
        <v>3047.8369510477814</v>
      </c>
      <c r="BA958" s="25">
        <f t="shared" si="352"/>
        <v>8832.473765734987</v>
      </c>
      <c r="BB958" s="25">
        <f t="shared" si="352"/>
        <v>25603.488645394966</v>
      </c>
      <c r="BC958" s="25">
        <f t="shared" si="352"/>
        <v>74226.582731377712</v>
      </c>
      <c r="BD958" s="25">
        <f t="shared" si="352"/>
        <v>215196.30313641208</v>
      </c>
      <c r="BE958" s="25">
        <f t="shared" si="352"/>
        <v>623900.48876334867</v>
      </c>
      <c r="BF958" s="25">
        <f t="shared" si="348"/>
        <v>1808829.499539858</v>
      </c>
      <c r="BG958" s="25">
        <f t="shared" si="348"/>
        <v>5244215.8008228196</v>
      </c>
      <c r="BH958" s="25">
        <f t="shared" si="348"/>
        <v>15204204.063164905</v>
      </c>
      <c r="BI958" s="25">
        <f t="shared" si="348"/>
        <v>44080539.207467429</v>
      </c>
      <c r="BJ958" s="25">
        <f t="shared" si="348"/>
        <v>127799787.60445273</v>
      </c>
      <c r="BK958" s="25">
        <f t="shared" si="348"/>
        <v>370521466.69325632</v>
      </c>
      <c r="BL958" s="25">
        <f t="shared" si="348"/>
        <v>1074228375.5313194</v>
      </c>
      <c r="BM958" s="25">
        <f t="shared" si="348"/>
        <v>3114439268.1283507</v>
      </c>
      <c r="BN958" s="25">
        <f t="shared" si="348"/>
        <v>9029487754.9259262</v>
      </c>
    </row>
    <row r="959" spans="2:66" x14ac:dyDescent="0.3">
      <c r="B959" s="73"/>
      <c r="H959" s="59">
        <f t="shared" si="349"/>
        <v>0</v>
      </c>
      <c r="I959" s="77">
        <f t="shared" si="339"/>
        <v>0</v>
      </c>
      <c r="J959">
        <f t="shared" si="350"/>
        <v>0</v>
      </c>
      <c r="K959">
        <f t="shared" si="350"/>
        <v>0</v>
      </c>
      <c r="L959">
        <f t="shared" si="350"/>
        <v>0</v>
      </c>
      <c r="M959">
        <f t="shared" si="350"/>
        <v>0</v>
      </c>
      <c r="N959">
        <f t="shared" si="350"/>
        <v>0</v>
      </c>
      <c r="O959">
        <f t="shared" si="350"/>
        <v>0</v>
      </c>
      <c r="P959">
        <f t="shared" si="350"/>
        <v>0</v>
      </c>
      <c r="Q959">
        <f t="shared" si="350"/>
        <v>0</v>
      </c>
      <c r="R959">
        <f t="shared" si="350"/>
        <v>0</v>
      </c>
      <c r="S959">
        <f t="shared" si="350"/>
        <v>0</v>
      </c>
      <c r="T959">
        <f t="shared" si="350"/>
        <v>0</v>
      </c>
      <c r="U959">
        <f t="shared" si="350"/>
        <v>0</v>
      </c>
      <c r="V959">
        <f t="shared" si="350"/>
        <v>0</v>
      </c>
      <c r="W959">
        <f t="shared" si="350"/>
        <v>0</v>
      </c>
      <c r="X959">
        <f t="shared" si="350"/>
        <v>0</v>
      </c>
      <c r="Y959">
        <f t="shared" si="350"/>
        <v>0</v>
      </c>
      <c r="Z959">
        <f t="shared" si="354"/>
        <v>0</v>
      </c>
      <c r="AA959">
        <f t="shared" si="354"/>
        <v>0</v>
      </c>
      <c r="AC959">
        <f t="shared" si="341"/>
        <v>0</v>
      </c>
      <c r="AD959">
        <f t="shared" si="341"/>
        <v>0</v>
      </c>
      <c r="AE959">
        <f t="shared" si="341"/>
        <v>0</v>
      </c>
      <c r="AF959">
        <f t="shared" si="341"/>
        <v>0</v>
      </c>
      <c r="AG959">
        <f t="shared" si="341"/>
        <v>0</v>
      </c>
      <c r="AH959">
        <f t="shared" si="341"/>
        <v>0</v>
      </c>
      <c r="AI959">
        <f t="shared" si="353"/>
        <v>0</v>
      </c>
      <c r="AJ959">
        <f t="shared" si="353"/>
        <v>0</v>
      </c>
      <c r="AK959">
        <f t="shared" si="353"/>
        <v>0</v>
      </c>
      <c r="AL959">
        <f t="shared" si="343"/>
        <v>0</v>
      </c>
      <c r="AM959">
        <f t="shared" si="343"/>
        <v>0</v>
      </c>
      <c r="AN959">
        <f t="shared" si="343"/>
        <v>0</v>
      </c>
      <c r="AO959">
        <f t="shared" ref="AO959:AQ962" si="355">IF(AND(BH959&lt;=$G959,$G959&lt;BI959)=TRUE,BH$10*100+100*((LOG($G959)-LOG(BH959))/(LOG(BI959)-LOG(BH959))),0)</f>
        <v>0</v>
      </c>
      <c r="AP959">
        <f t="shared" si="355"/>
        <v>0</v>
      </c>
      <c r="AQ959">
        <f t="shared" si="355"/>
        <v>0</v>
      </c>
      <c r="AR959">
        <f t="shared" si="344"/>
        <v>0</v>
      </c>
      <c r="AS959">
        <f t="shared" si="344"/>
        <v>0</v>
      </c>
      <c r="AT959">
        <f t="shared" si="344"/>
        <v>0</v>
      </c>
      <c r="AV959" s="25">
        <f t="shared" si="352"/>
        <v>45.171769645733413</v>
      </c>
      <c r="AW959" s="25">
        <f t="shared" si="352"/>
        <v>127.04522300052373</v>
      </c>
      <c r="AX959" s="25">
        <f t="shared" si="352"/>
        <v>364.41551061754836</v>
      </c>
      <c r="AY959" s="25">
        <f t="shared" si="352"/>
        <v>1052.6074841407044</v>
      </c>
      <c r="AZ959" s="25">
        <f t="shared" si="352"/>
        <v>3047.8369510477814</v>
      </c>
      <c r="BA959" s="25">
        <f t="shared" si="352"/>
        <v>8832.473765734987</v>
      </c>
      <c r="BB959" s="25">
        <f t="shared" si="352"/>
        <v>25603.488645394966</v>
      </c>
      <c r="BC959" s="25">
        <f t="shared" si="352"/>
        <v>74226.582731377712</v>
      </c>
      <c r="BD959" s="25">
        <f t="shared" si="352"/>
        <v>215196.30313641208</v>
      </c>
      <c r="BE959" s="25">
        <f t="shared" si="352"/>
        <v>623900.48876334867</v>
      </c>
      <c r="BF959" s="25">
        <f t="shared" si="348"/>
        <v>1808829.499539858</v>
      </c>
      <c r="BG959" s="25">
        <f t="shared" si="348"/>
        <v>5244215.8008228196</v>
      </c>
      <c r="BH959" s="25">
        <f t="shared" si="348"/>
        <v>15204204.063164905</v>
      </c>
      <c r="BI959" s="25">
        <f t="shared" si="348"/>
        <v>44080539.207467429</v>
      </c>
      <c r="BJ959" s="25">
        <f t="shared" si="348"/>
        <v>127799787.60445273</v>
      </c>
      <c r="BK959" s="25">
        <f t="shared" si="348"/>
        <v>370521466.69325632</v>
      </c>
      <c r="BL959" s="25">
        <f t="shared" si="348"/>
        <v>1074228375.5313194</v>
      </c>
      <c r="BM959" s="25">
        <f t="shared" si="348"/>
        <v>3114439268.1283507</v>
      </c>
      <c r="BN959" s="25">
        <f t="shared" si="348"/>
        <v>9029487754.9259262</v>
      </c>
    </row>
    <row r="960" spans="2:66" x14ac:dyDescent="0.3">
      <c r="B960" s="73"/>
      <c r="H960" s="59">
        <f t="shared" si="349"/>
        <v>0</v>
      </c>
      <c r="I960" s="77">
        <f t="shared" si="339"/>
        <v>0</v>
      </c>
      <c r="J960">
        <f t="shared" si="350"/>
        <v>0</v>
      </c>
      <c r="K960">
        <f t="shared" si="350"/>
        <v>0</v>
      </c>
      <c r="L960">
        <f t="shared" si="350"/>
        <v>0</v>
      </c>
      <c r="M960">
        <f t="shared" si="350"/>
        <v>0</v>
      </c>
      <c r="N960">
        <f t="shared" si="350"/>
        <v>0</v>
      </c>
      <c r="O960">
        <f t="shared" si="350"/>
        <v>0</v>
      </c>
      <c r="P960">
        <f t="shared" si="350"/>
        <v>0</v>
      </c>
      <c r="Q960">
        <f t="shared" si="350"/>
        <v>0</v>
      </c>
      <c r="R960">
        <f t="shared" si="350"/>
        <v>0</v>
      </c>
      <c r="S960">
        <f t="shared" si="350"/>
        <v>0</v>
      </c>
      <c r="T960">
        <f t="shared" si="350"/>
        <v>0</v>
      </c>
      <c r="U960">
        <f t="shared" si="350"/>
        <v>0</v>
      </c>
      <c r="V960">
        <f t="shared" si="350"/>
        <v>0</v>
      </c>
      <c r="W960">
        <f t="shared" si="350"/>
        <v>0</v>
      </c>
      <c r="X960">
        <f t="shared" si="350"/>
        <v>0</v>
      </c>
      <c r="Y960">
        <f t="shared" si="350"/>
        <v>0</v>
      </c>
      <c r="Z960">
        <f t="shared" si="354"/>
        <v>0</v>
      </c>
      <c r="AA960">
        <f t="shared" si="354"/>
        <v>0</v>
      </c>
      <c r="AC960">
        <f t="shared" si="341"/>
        <v>0</v>
      </c>
      <c r="AD960">
        <f t="shared" si="341"/>
        <v>0</v>
      </c>
      <c r="AE960">
        <f t="shared" si="341"/>
        <v>0</v>
      </c>
      <c r="AF960">
        <f t="shared" si="341"/>
        <v>0</v>
      </c>
      <c r="AG960">
        <f t="shared" si="341"/>
        <v>0</v>
      </c>
      <c r="AH960">
        <f t="shared" si="341"/>
        <v>0</v>
      </c>
      <c r="AI960">
        <f t="shared" si="353"/>
        <v>0</v>
      </c>
      <c r="AJ960">
        <f t="shared" si="353"/>
        <v>0</v>
      </c>
      <c r="AK960">
        <f t="shared" si="353"/>
        <v>0</v>
      </c>
      <c r="AL960">
        <f t="shared" si="353"/>
        <v>0</v>
      </c>
      <c r="AM960">
        <f t="shared" si="353"/>
        <v>0</v>
      </c>
      <c r="AN960">
        <f t="shared" si="353"/>
        <v>0</v>
      </c>
      <c r="AO960">
        <f t="shared" si="355"/>
        <v>0</v>
      </c>
      <c r="AP960">
        <f t="shared" si="355"/>
        <v>0</v>
      </c>
      <c r="AQ960">
        <f t="shared" si="355"/>
        <v>0</v>
      </c>
      <c r="AR960">
        <f t="shared" si="344"/>
        <v>0</v>
      </c>
      <c r="AS960">
        <f t="shared" si="344"/>
        <v>0</v>
      </c>
      <c r="AT960">
        <f t="shared" si="344"/>
        <v>0</v>
      </c>
      <c r="AV960" s="25">
        <f t="shared" si="352"/>
        <v>45.171769645733413</v>
      </c>
      <c r="AW960" s="25">
        <f t="shared" si="352"/>
        <v>127.04522300052373</v>
      </c>
      <c r="AX960" s="25">
        <f t="shared" si="352"/>
        <v>364.41551061754836</v>
      </c>
      <c r="AY960" s="25">
        <f t="shared" si="352"/>
        <v>1052.6074841407044</v>
      </c>
      <c r="AZ960" s="25">
        <f t="shared" si="352"/>
        <v>3047.8369510477814</v>
      </c>
      <c r="BA960" s="25">
        <f t="shared" si="352"/>
        <v>8832.473765734987</v>
      </c>
      <c r="BB960" s="25">
        <f t="shared" si="352"/>
        <v>25603.488645394966</v>
      </c>
      <c r="BC960" s="25">
        <f t="shared" si="352"/>
        <v>74226.582731377712</v>
      </c>
      <c r="BD960" s="25">
        <f t="shared" si="352"/>
        <v>215196.30313641208</v>
      </c>
      <c r="BE960" s="25">
        <f t="shared" si="352"/>
        <v>623900.48876334867</v>
      </c>
      <c r="BF960" s="25">
        <f t="shared" si="352"/>
        <v>1808829.499539858</v>
      </c>
      <c r="BG960" s="25">
        <f t="shared" si="352"/>
        <v>5244215.8008228196</v>
      </c>
      <c r="BH960" s="25">
        <f t="shared" si="352"/>
        <v>15204204.063164905</v>
      </c>
      <c r="BI960" s="25">
        <f t="shared" si="352"/>
        <v>44080539.207467429</v>
      </c>
      <c r="BJ960" s="25">
        <f t="shared" si="352"/>
        <v>127799787.60445273</v>
      </c>
      <c r="BK960" s="25">
        <f t="shared" si="352"/>
        <v>370521466.69325632</v>
      </c>
      <c r="BL960" s="25">
        <f t="shared" si="348"/>
        <v>1074228375.5313194</v>
      </c>
      <c r="BM960" s="25">
        <f t="shared" si="348"/>
        <v>3114439268.1283507</v>
      </c>
      <c r="BN960" s="25">
        <f t="shared" si="348"/>
        <v>9029487754.9259262</v>
      </c>
    </row>
    <row r="961" spans="2:66" x14ac:dyDescent="0.3">
      <c r="B961" s="73"/>
      <c r="H961" s="59">
        <f t="shared" si="349"/>
        <v>0</v>
      </c>
      <c r="I961" s="77">
        <f t="shared" si="339"/>
        <v>0</v>
      </c>
      <c r="J961">
        <f t="shared" si="350"/>
        <v>0</v>
      </c>
      <c r="K961">
        <f t="shared" si="350"/>
        <v>0</v>
      </c>
      <c r="L961">
        <f t="shared" si="350"/>
        <v>0</v>
      </c>
      <c r="M961">
        <f t="shared" si="350"/>
        <v>0</v>
      </c>
      <c r="N961">
        <f t="shared" si="350"/>
        <v>0</v>
      </c>
      <c r="O961">
        <f t="shared" si="350"/>
        <v>0</v>
      </c>
      <c r="P961">
        <f t="shared" si="350"/>
        <v>0</v>
      </c>
      <c r="Q961">
        <f t="shared" si="350"/>
        <v>0</v>
      </c>
      <c r="R961">
        <f t="shared" si="350"/>
        <v>0</v>
      </c>
      <c r="S961">
        <f t="shared" si="350"/>
        <v>0</v>
      </c>
      <c r="T961">
        <f t="shared" si="350"/>
        <v>0</v>
      </c>
      <c r="U961">
        <f t="shared" si="350"/>
        <v>0</v>
      </c>
      <c r="V961">
        <f t="shared" si="350"/>
        <v>0</v>
      </c>
      <c r="W961">
        <f t="shared" si="350"/>
        <v>0</v>
      </c>
      <c r="X961">
        <f t="shared" si="350"/>
        <v>0</v>
      </c>
      <c r="Y961">
        <f t="shared" si="350"/>
        <v>0</v>
      </c>
      <c r="Z961">
        <f t="shared" si="354"/>
        <v>0</v>
      </c>
      <c r="AA961">
        <f t="shared" si="354"/>
        <v>0</v>
      </c>
      <c r="AC961">
        <f t="shared" si="341"/>
        <v>0</v>
      </c>
      <c r="AD961">
        <f t="shared" si="341"/>
        <v>0</v>
      </c>
      <c r="AE961">
        <f t="shared" si="341"/>
        <v>0</v>
      </c>
      <c r="AF961">
        <f t="shared" si="341"/>
        <v>0</v>
      </c>
      <c r="AG961">
        <f t="shared" si="341"/>
        <v>0</v>
      </c>
      <c r="AH961">
        <f t="shared" si="341"/>
        <v>0</v>
      </c>
      <c r="AI961">
        <f t="shared" si="353"/>
        <v>0</v>
      </c>
      <c r="AJ961">
        <f t="shared" si="353"/>
        <v>0</v>
      </c>
      <c r="AK961">
        <f t="shared" si="353"/>
        <v>0</v>
      </c>
      <c r="AL961">
        <f t="shared" si="353"/>
        <v>0</v>
      </c>
      <c r="AM961">
        <f t="shared" si="353"/>
        <v>0</v>
      </c>
      <c r="AN961">
        <f t="shared" si="353"/>
        <v>0</v>
      </c>
      <c r="AO961">
        <f t="shared" si="355"/>
        <v>0</v>
      </c>
      <c r="AP961">
        <f t="shared" si="355"/>
        <v>0</v>
      </c>
      <c r="AQ961">
        <f t="shared" si="355"/>
        <v>0</v>
      </c>
      <c r="AR961">
        <f t="shared" si="344"/>
        <v>0</v>
      </c>
      <c r="AS961">
        <f t="shared" si="344"/>
        <v>0</v>
      </c>
      <c r="AT961">
        <f t="shared" si="344"/>
        <v>0</v>
      </c>
      <c r="AV961" s="25">
        <f t="shared" si="352"/>
        <v>45.171769645733413</v>
      </c>
      <c r="AW961" s="25">
        <f t="shared" si="352"/>
        <v>127.04522300052373</v>
      </c>
      <c r="AX961" s="25">
        <f t="shared" si="352"/>
        <v>364.41551061754836</v>
      </c>
      <c r="AY961" s="25">
        <f t="shared" si="352"/>
        <v>1052.6074841407044</v>
      </c>
      <c r="AZ961" s="25">
        <f t="shared" si="352"/>
        <v>3047.8369510477814</v>
      </c>
      <c r="BA961" s="25">
        <f t="shared" si="352"/>
        <v>8832.473765734987</v>
      </c>
      <c r="BB961" s="25">
        <f t="shared" si="352"/>
        <v>25603.488645394966</v>
      </c>
      <c r="BC961" s="25">
        <f t="shared" si="352"/>
        <v>74226.582731377712</v>
      </c>
      <c r="BD961" s="25">
        <f t="shared" si="352"/>
        <v>215196.30313641208</v>
      </c>
      <c r="BE961" s="25">
        <f t="shared" si="352"/>
        <v>623900.48876334867</v>
      </c>
      <c r="BF961" s="25">
        <f t="shared" si="348"/>
        <v>1808829.499539858</v>
      </c>
      <c r="BG961" s="25">
        <f t="shared" si="348"/>
        <v>5244215.8008228196</v>
      </c>
      <c r="BH961" s="25">
        <f t="shared" si="348"/>
        <v>15204204.063164905</v>
      </c>
      <c r="BI961" s="25">
        <f t="shared" si="348"/>
        <v>44080539.207467429</v>
      </c>
      <c r="BJ961" s="25">
        <f t="shared" si="348"/>
        <v>127799787.60445273</v>
      </c>
      <c r="BK961" s="25">
        <f t="shared" si="348"/>
        <v>370521466.69325632</v>
      </c>
      <c r="BL961" s="25">
        <f t="shared" si="348"/>
        <v>1074228375.5313194</v>
      </c>
      <c r="BM961" s="25">
        <f t="shared" si="348"/>
        <v>3114439268.1283507</v>
      </c>
      <c r="BN961" s="25">
        <f t="shared" si="348"/>
        <v>9029487754.9259262</v>
      </c>
    </row>
    <row r="962" spans="2:66" x14ac:dyDescent="0.3">
      <c r="B962" s="73"/>
      <c r="H962" s="59">
        <f t="shared" si="349"/>
        <v>0</v>
      </c>
      <c r="I962" s="77">
        <f t="shared" si="339"/>
        <v>0</v>
      </c>
      <c r="J962">
        <f t="shared" si="350"/>
        <v>0</v>
      </c>
      <c r="K962">
        <f t="shared" si="350"/>
        <v>0</v>
      </c>
      <c r="L962">
        <f t="shared" si="350"/>
        <v>0</v>
      </c>
      <c r="M962">
        <f t="shared" si="350"/>
        <v>0</v>
      </c>
      <c r="N962">
        <f t="shared" si="350"/>
        <v>0</v>
      </c>
      <c r="O962">
        <f t="shared" si="350"/>
        <v>0</v>
      </c>
      <c r="P962">
        <f t="shared" si="350"/>
        <v>0</v>
      </c>
      <c r="Q962">
        <f t="shared" si="350"/>
        <v>0</v>
      </c>
      <c r="R962">
        <f t="shared" si="350"/>
        <v>0</v>
      </c>
      <c r="S962">
        <f t="shared" si="350"/>
        <v>0</v>
      </c>
      <c r="T962">
        <f t="shared" si="350"/>
        <v>0</v>
      </c>
      <c r="U962">
        <f t="shared" ref="U962:Y962" si="356">IF(AND(U$10&lt;=$D962,$D962&lt;V$10)=TRUE,(U$9*100+100*($D962-U$10)/(V$10-U$10)),0)</f>
        <v>0</v>
      </c>
      <c r="V962">
        <f t="shared" si="356"/>
        <v>0</v>
      </c>
      <c r="W962">
        <f t="shared" si="356"/>
        <v>0</v>
      </c>
      <c r="X962">
        <f t="shared" si="356"/>
        <v>0</v>
      </c>
      <c r="Y962">
        <f t="shared" si="356"/>
        <v>0</v>
      </c>
      <c r="Z962">
        <f t="shared" si="354"/>
        <v>0</v>
      </c>
      <c r="AA962">
        <f t="shared" si="354"/>
        <v>0</v>
      </c>
      <c r="AC962">
        <f t="shared" si="341"/>
        <v>0</v>
      </c>
      <c r="AD962">
        <f t="shared" si="341"/>
        <v>0</v>
      </c>
      <c r="AE962">
        <f t="shared" si="341"/>
        <v>0</v>
      </c>
      <c r="AF962">
        <f t="shared" si="341"/>
        <v>0</v>
      </c>
      <c r="AG962">
        <f t="shared" si="341"/>
        <v>0</v>
      </c>
      <c r="AH962">
        <f t="shared" si="341"/>
        <v>0</v>
      </c>
      <c r="AI962">
        <f t="shared" si="353"/>
        <v>0</v>
      </c>
      <c r="AJ962">
        <f t="shared" si="353"/>
        <v>0</v>
      </c>
      <c r="AK962">
        <f t="shared" si="353"/>
        <v>0</v>
      </c>
      <c r="AL962">
        <f t="shared" si="353"/>
        <v>0</v>
      </c>
      <c r="AM962">
        <f t="shared" si="353"/>
        <v>0</v>
      </c>
      <c r="AN962">
        <f t="shared" si="353"/>
        <v>0</v>
      </c>
      <c r="AO962">
        <f t="shared" si="355"/>
        <v>0</v>
      </c>
      <c r="AP962">
        <f t="shared" si="355"/>
        <v>0</v>
      </c>
      <c r="AQ962">
        <f t="shared" si="355"/>
        <v>0</v>
      </c>
      <c r="AR962">
        <f t="shared" si="344"/>
        <v>0</v>
      </c>
      <c r="AS962">
        <f t="shared" si="344"/>
        <v>0</v>
      </c>
      <c r="AT962">
        <f t="shared" si="344"/>
        <v>0</v>
      </c>
      <c r="AV962" s="25">
        <f t="shared" si="352"/>
        <v>45.171769645733413</v>
      </c>
      <c r="AW962" s="25">
        <f t="shared" si="352"/>
        <v>127.04522300052373</v>
      </c>
      <c r="AX962" s="25">
        <f t="shared" si="352"/>
        <v>364.41551061754836</v>
      </c>
      <c r="AY962" s="25">
        <f t="shared" si="352"/>
        <v>1052.6074841407044</v>
      </c>
      <c r="AZ962" s="25">
        <f t="shared" si="352"/>
        <v>3047.8369510477814</v>
      </c>
      <c r="BA962" s="25">
        <f t="shared" si="352"/>
        <v>8832.473765734987</v>
      </c>
      <c r="BB962" s="25">
        <f t="shared" si="352"/>
        <v>25603.488645394966</v>
      </c>
      <c r="BC962" s="25">
        <f t="shared" si="352"/>
        <v>74226.582731377712</v>
      </c>
      <c r="BD962" s="25">
        <f t="shared" si="352"/>
        <v>215196.30313641208</v>
      </c>
      <c r="BE962" s="25">
        <f t="shared" si="352"/>
        <v>623900.48876334867</v>
      </c>
      <c r="BF962" s="25">
        <f t="shared" si="352"/>
        <v>1808829.499539858</v>
      </c>
      <c r="BG962" s="25">
        <f t="shared" si="352"/>
        <v>5244215.8008228196</v>
      </c>
      <c r="BH962" s="25">
        <f t="shared" si="352"/>
        <v>15204204.063164905</v>
      </c>
      <c r="BI962" s="25">
        <f t="shared" si="352"/>
        <v>44080539.207467429</v>
      </c>
      <c r="BJ962" s="25">
        <f t="shared" si="352"/>
        <v>127799787.60445273</v>
      </c>
      <c r="BK962" s="25">
        <f t="shared" si="352"/>
        <v>370521466.69325632</v>
      </c>
      <c r="BL962" s="25">
        <f t="shared" ref="BL962:BN962" si="357">$H$1+EXP(EXP($H$6*($E$4+($D962-$D$4)*$C$4)+$H$5)*BL$10+EXP($H$4*($E$4+($D962-$D$4)*$C$4)+$H$3)+$H$2)</f>
        <v>1074228375.5313194</v>
      </c>
      <c r="BM962" s="25">
        <f t="shared" si="357"/>
        <v>3114439268.1283507</v>
      </c>
      <c r="BN962" s="25">
        <f t="shared" si="357"/>
        <v>9029487754.9259262</v>
      </c>
    </row>
  </sheetData>
  <mergeCells count="4">
    <mergeCell ref="J8:AA8"/>
    <mergeCell ref="E9:F9"/>
    <mergeCell ref="H9:I9"/>
    <mergeCell ref="AV9:B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OKestimated (2)</vt:lpstr>
      <vt:lpstr>Time recal</vt:lpstr>
      <vt:lpstr>1D2DRI and 2D time (MEROXOX2)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ckulsing</dc:creator>
  <cp:lastModifiedBy>Pannipa Janta</cp:lastModifiedBy>
  <dcterms:created xsi:type="dcterms:W3CDTF">2020-05-01T12:51:59Z</dcterms:created>
  <dcterms:modified xsi:type="dcterms:W3CDTF">2020-11-17T08:37:38Z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-1462030699</vt:i4>
  </property>
  <property fmtid="{D5CDD505-2E9C-101B-9397-08002B2CF9AE}" pid="3" name="_NewReviewCycle">
    <vt:lpwstr/>
  </property>
  <property fmtid="{D5CDD505-2E9C-101B-9397-08002B2CF9AE}" pid="4" name="_EmailSubject">
    <vt:lpwstr>Second draft of the manuscript about 2I and the perfume: 1st Chulalongkorn University Student Internship program at DOW ATC Thailand</vt:lpwstr>
  </property>
  <property fmtid="{D5CDD505-2E9C-101B-9397-08002B2CF9AE}" pid="5" name="_AuthorEmail">
    <vt:lpwstr>PDuangkamol@dow.com</vt:lpwstr>
  </property>
  <property fmtid="{D5CDD505-2E9C-101B-9397-08002B2CF9AE}" pid="6" name="_AuthorEmailDisplayName">
    <vt:lpwstr>Pinyo, Duangkamol (D)</vt:lpwstr>
  </property>
  <property fmtid="{D5CDD505-2E9C-101B-9397-08002B2CF9AE}" pid="7" name="_ReviewingToolsShownOnce">
    <vt:lpwstr/>
  </property>
</Properties>
</file>