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biswajit perspective\revision\2\"/>
    </mc:Choice>
  </mc:AlternateContent>
  <xr:revisionPtr revIDLastSave="0" documentId="8_{6E22BB33-D0C5-4311-BFA4-74CC5B3CEC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henyl form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1" i="1" l="1"/>
  <c r="F231" i="1"/>
  <c r="F227" i="1"/>
  <c r="F221" i="1"/>
  <c r="F217" i="1"/>
  <c r="F208" i="1"/>
  <c r="F203" i="1"/>
  <c r="F195" i="1"/>
  <c r="F179" i="1"/>
  <c r="F175" i="1"/>
  <c r="F157" i="1"/>
  <c r="F142" i="1"/>
  <c r="F119" i="1"/>
  <c r="F93" i="1"/>
  <c r="E203" i="1" l="1"/>
  <c r="D203" i="1"/>
  <c r="D179" i="1"/>
  <c r="E179" i="1"/>
  <c r="F242" i="1"/>
  <c r="E241" i="1"/>
  <c r="D241" i="1"/>
  <c r="F240" i="1"/>
  <c r="F239" i="1"/>
  <c r="F238" i="1"/>
  <c r="F237" i="1"/>
  <c r="F236" i="1"/>
  <c r="F235" i="1"/>
  <c r="F234" i="1"/>
  <c r="F233" i="1"/>
  <c r="F232" i="1"/>
  <c r="E231" i="1"/>
  <c r="D231" i="1"/>
  <c r="F230" i="1"/>
  <c r="F229" i="1"/>
  <c r="F228" i="1"/>
  <c r="E227" i="1"/>
  <c r="D227" i="1"/>
  <c r="F226" i="1"/>
  <c r="F225" i="1"/>
  <c r="F224" i="1"/>
  <c r="F222" i="1"/>
  <c r="E221" i="1"/>
  <c r="D221" i="1"/>
  <c r="F220" i="1"/>
  <c r="F219" i="1"/>
  <c r="F218" i="1"/>
  <c r="E217" i="1"/>
  <c r="D217" i="1"/>
  <c r="F216" i="1"/>
  <c r="F215" i="1"/>
  <c r="F214" i="1"/>
  <c r="F213" i="1"/>
  <c r="F212" i="1"/>
  <c r="F211" i="1"/>
  <c r="F210" i="1"/>
  <c r="F209" i="1"/>
  <c r="E208" i="1"/>
  <c r="D208" i="1"/>
  <c r="F207" i="1"/>
  <c r="F206" i="1"/>
  <c r="F204" i="1"/>
  <c r="F202" i="1"/>
  <c r="F201" i="1"/>
  <c r="F200" i="1"/>
  <c r="F199" i="1"/>
  <c r="F198" i="1"/>
  <c r="F197" i="1"/>
  <c r="F196" i="1"/>
  <c r="E195" i="1"/>
  <c r="D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8" i="1"/>
  <c r="F177" i="1"/>
  <c r="F176" i="1"/>
  <c r="E175" i="1"/>
  <c r="D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E157" i="1"/>
  <c r="D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E142" i="1"/>
  <c r="D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E119" i="1"/>
  <c r="D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E93" i="1"/>
  <c r="D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<sst xmlns="http://schemas.openxmlformats.org/spreadsheetml/2006/main" count="497" uniqueCount="133">
  <si>
    <t>Interactions</t>
  </si>
  <si>
    <t>Donor orbital</t>
  </si>
  <si>
    <t>Acceptor orbital</t>
  </si>
  <si>
    <t>cis</t>
  </si>
  <si>
    <t>trans</t>
  </si>
  <si>
    <t>(cis-trans)</t>
  </si>
  <si>
    <t>E2</t>
  </si>
  <si>
    <r>
      <rPr>
        <b/>
        <i/>
        <sz val="11"/>
        <color theme="1"/>
        <rFont val="Calibri"/>
        <family val="2"/>
        <scheme val="minor"/>
      </rPr>
      <t>E2</t>
    </r>
    <r>
      <rPr>
        <b/>
        <sz val="11"/>
        <color theme="1"/>
        <rFont val="Calibri"/>
        <family val="2"/>
        <scheme val="minor"/>
      </rPr>
      <t>(cis-trans)</t>
    </r>
  </si>
  <si>
    <t>kcal/mol</t>
  </si>
  <si>
    <t>BD (   1) C   1 - C   2</t>
  </si>
  <si>
    <t>RY*(   1) C   3</t>
  </si>
  <si>
    <t>RY*(   1) C   6</t>
  </si>
  <si>
    <t>RY*(   2) C   6</t>
  </si>
  <si>
    <t>BD*(   1) C   1 - C   3</t>
  </si>
  <si>
    <t>BD*(   1) C   2 - C   6</t>
  </si>
  <si>
    <t>BD (   2) C   1 - C   2</t>
  </si>
  <si>
    <t>RY*(   3) C   3</t>
  </si>
  <si>
    <t>RY*(   3) C   6</t>
  </si>
  <si>
    <t xml:space="preserve">BD*(   2) C   3 - C   7 </t>
  </si>
  <si>
    <t>BD*(   2) C   6 - C  10</t>
  </si>
  <si>
    <t>BD (   1) C   1 - C   3</t>
  </si>
  <si>
    <t>RY*(   1) C   2</t>
  </si>
  <si>
    <t>RY*(   1) C   7</t>
  </si>
  <si>
    <t>RY*(   2) C   7</t>
  </si>
  <si>
    <t>BD*(   1) C   1 - C   2</t>
  </si>
  <si>
    <t>BD*(   1) C   3 - C   7</t>
  </si>
  <si>
    <t>RY*(   3) C   2</t>
  </si>
  <si>
    <t>RY*(   4) C   2</t>
  </si>
  <si>
    <t>RY*(   3) C   7</t>
  </si>
  <si>
    <t>RY*(   5) C   7</t>
  </si>
  <si>
    <t>BD*(   2) C   2 - C   6</t>
  </si>
  <si>
    <t>BD*(   2) C   7 - C  10</t>
  </si>
  <si>
    <t>BD (   1) C   2 - C   6</t>
  </si>
  <si>
    <t>RY*(   1) C   1</t>
  </si>
  <si>
    <t>RY*(   2) C   1</t>
  </si>
  <si>
    <t>RY*(   3) C   1</t>
  </si>
  <si>
    <t>RY*(   1) C  10</t>
  </si>
  <si>
    <t>RY*(   2) C  10</t>
  </si>
  <si>
    <t xml:space="preserve">BD*(   1) C   1 - C   2 </t>
  </si>
  <si>
    <t>BD*(   1) C   6 - C  10</t>
  </si>
  <si>
    <t>RY*(   7) C   1</t>
  </si>
  <si>
    <t>RY*(   3) C  10</t>
  </si>
  <si>
    <t>BD*(   2) C   1 - C   3</t>
  </si>
  <si>
    <t>BD (   1) C   3 - C   7</t>
  </si>
  <si>
    <t>BD*(   1) C   7 - C  10</t>
  </si>
  <si>
    <t>BD (   2) C   3 - C   7</t>
  </si>
  <si>
    <t>BD*(   2) C   1 - C   2</t>
  </si>
  <si>
    <t>BD (   1) C   6 - C  10</t>
  </si>
  <si>
    <t>RY*(   2) C   2</t>
  </si>
  <si>
    <t>BD (   2) C   6 - C  10</t>
  </si>
  <si>
    <t>BD*(   2) C   3 - C   7</t>
  </si>
  <si>
    <t>BD (   1) C   7 - C  10</t>
  </si>
  <si>
    <t>RY*(   2) C   3</t>
  </si>
  <si>
    <t>CR (   1) C   1</t>
  </si>
  <si>
    <t>CR (   1) C   2</t>
  </si>
  <si>
    <t xml:space="preserve">RY*(   3) C   1 </t>
  </si>
  <si>
    <t>CR (   1) C   3</t>
  </si>
  <si>
    <t>CR (   1) C   6</t>
  </si>
  <si>
    <t xml:space="preserve">RY*(   2) C   2 </t>
  </si>
  <si>
    <t>CR (   1) C   7</t>
  </si>
  <si>
    <t>CR (   1) C  10</t>
  </si>
  <si>
    <t>Overall</t>
  </si>
  <si>
    <t>BD*(   1) C   2 - H   4</t>
  </si>
  <si>
    <t>BD*(   1) C   3 - H   5</t>
  </si>
  <si>
    <t>BD*(   1) C   6 - H   8</t>
  </si>
  <si>
    <t>BD*(   1) C   7 - H   9</t>
  </si>
  <si>
    <t>BD*(   1) C  10 - H  11</t>
  </si>
  <si>
    <t xml:space="preserve">BD*(   1) C   2 - H   4 </t>
  </si>
  <si>
    <t>BD (   1) C   2 - H   4</t>
  </si>
  <si>
    <t xml:space="preserve">BD*(   1) C   2 - C   6 </t>
  </si>
  <si>
    <t>BD (   1) C   3 - H   5</t>
  </si>
  <si>
    <t>BD (   1) C   6 - H   8</t>
  </si>
  <si>
    <t>BD (   1) C   7 - H   9</t>
  </si>
  <si>
    <t>BD (   1) C  10 - H  11</t>
  </si>
  <si>
    <t>RY*(   1) O  12</t>
  </si>
  <si>
    <t>BD*(   1) O  12 - C  13</t>
  </si>
  <si>
    <t>BD*(   1) C   1 - O  12</t>
  </si>
  <si>
    <t xml:space="preserve">CR (   1) C  13 </t>
  </si>
  <si>
    <t xml:space="preserve">BD*(   1) C   1 - O  12 </t>
  </si>
  <si>
    <t>BD (   1) C   1 - O  12</t>
  </si>
  <si>
    <t>RY*(   1) C  13</t>
  </si>
  <si>
    <t>RY*(   6) C  13</t>
  </si>
  <si>
    <t>BD (   1) O  12 - C  13</t>
  </si>
  <si>
    <t>RY*(   4) C   1</t>
  </si>
  <si>
    <t xml:space="preserve">BD*(   2) C   1 - C   3 </t>
  </si>
  <si>
    <t>CR (   1) O  12</t>
  </si>
  <si>
    <t>RY*(   2) C  13</t>
  </si>
  <si>
    <t>RY*(   4) C  13</t>
  </si>
  <si>
    <t>BD*(   1) C  13 - H  15</t>
  </si>
  <si>
    <t>LP (   1) O  12</t>
  </si>
  <si>
    <t>LP (   2) O  12</t>
  </si>
  <si>
    <t xml:space="preserve">RY*(   5) C   1 </t>
  </si>
  <si>
    <t>RY*(   3) C  13</t>
  </si>
  <si>
    <t>RY*(   5) C  13</t>
  </si>
  <si>
    <t>BD*(   2) C  13 - O  14</t>
  </si>
  <si>
    <t xml:space="preserve">BD*(   1) C  13 - O  14 </t>
  </si>
  <si>
    <t xml:space="preserve">BD*(   2) C  13 - O  14 </t>
  </si>
  <si>
    <t>ester O to formyl C-H</t>
  </si>
  <si>
    <t>ester C-O to carbonyl C=O</t>
  </si>
  <si>
    <t>RY*(   1) O  14</t>
  </si>
  <si>
    <t>carbonyl C=O to ester C-O</t>
  </si>
  <si>
    <t>BD (   1) C  13 - O  14</t>
  </si>
  <si>
    <t>RY*(   2) O  12</t>
  </si>
  <si>
    <t>BD*(   1) C  13 - O  14</t>
  </si>
  <si>
    <t>BD (   2) C  13 - O  14</t>
  </si>
  <si>
    <t>RY*(   3) O  12</t>
  </si>
  <si>
    <t>LP (   1) O  14</t>
  </si>
  <si>
    <t>LP (   2) O  14</t>
  </si>
  <si>
    <t xml:space="preserve">BD*(   1) O  12 - C  13 </t>
  </si>
  <si>
    <t>ring to carbonyl C=O</t>
  </si>
  <si>
    <t>formyl C-H and ester</t>
  </si>
  <si>
    <t>BD (   1) C  13 - H  15</t>
  </si>
  <si>
    <t xml:space="preserve">RY*(   2) O  12 </t>
  </si>
  <si>
    <t>within carbonyl C=O</t>
  </si>
  <si>
    <t>CR (   1) C  13</t>
  </si>
  <si>
    <t>RY*(   4) O  14</t>
  </si>
  <si>
    <t>RY*(   5) O  14</t>
  </si>
  <si>
    <t>CR (   1) O  14</t>
  </si>
  <si>
    <t>RY*(  11) O  14</t>
  </si>
  <si>
    <t>Carbonyl O to ring</t>
  </si>
  <si>
    <r>
      <t xml:space="preserve">n ---&gt; </t>
    </r>
    <r>
      <rPr>
        <b/>
        <sz val="11"/>
        <color rgb="FFFF0000"/>
        <rFont val="Calibri"/>
        <family val="2"/>
      </rPr>
      <t>π*</t>
    </r>
  </si>
  <si>
    <t xml:space="preserve">among the carbon atoms </t>
  </si>
  <si>
    <t>within the phenyl ring</t>
  </si>
  <si>
    <t>Ph ring to aromatic C-H bonds</t>
  </si>
  <si>
    <t xml:space="preserve">Aromatic C-H bonds to ring carbons </t>
  </si>
  <si>
    <t>aromatic ring C to ester C-O</t>
  </si>
  <si>
    <t>ester C-O to aromatic ring</t>
  </si>
  <si>
    <t>between aromatic C-H and ester C-O</t>
  </si>
  <si>
    <t>ester C-O oxygen (O) lone pair to</t>
  </si>
  <si>
    <t>aromatic ring</t>
  </si>
  <si>
    <t xml:space="preserve"> carbonyl C=O</t>
  </si>
  <si>
    <t>carbonyl O lone pair A217to ester C-O</t>
  </si>
  <si>
    <t>between formyl C-H and carbonyl C=O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</si>
</sst>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rgb="FF0000CC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0" fillId="4" borderId="1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4" fillId="5" borderId="7" xfId="0" applyFont="1" applyFill="1" applyBorder="1"/>
    <xf numFmtId="0" fontId="4" fillId="5" borderId="7" xfId="0" applyFont="1" applyFill="1" applyBorder="1" applyAlignment="1">
      <alignment horizontal="center"/>
    </xf>
    <xf numFmtId="0" fontId="0" fillId="6" borderId="1" xfId="0" applyFill="1" applyBorder="1"/>
    <xf numFmtId="0" fontId="0" fillId="6" borderId="2" xfId="0" applyFill="1" applyBorder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/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0" fontId="4" fillId="6" borderId="7" xfId="0" applyFont="1" applyFill="1" applyBorder="1"/>
    <xf numFmtId="0" fontId="4" fillId="6" borderId="7" xfId="0" applyFont="1" applyFill="1" applyBorder="1" applyAlignment="1">
      <alignment horizontal="center"/>
    </xf>
    <xf numFmtId="0" fontId="0" fillId="7" borderId="1" xfId="0" applyFill="1" applyBorder="1"/>
    <xf numFmtId="0" fontId="0" fillId="7" borderId="2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/>
    <xf numFmtId="0" fontId="0" fillId="7" borderId="7" xfId="0" applyFill="1" applyBorder="1"/>
    <xf numFmtId="0" fontId="4" fillId="7" borderId="7" xfId="0" applyFont="1" applyFill="1" applyBorder="1"/>
    <xf numFmtId="0" fontId="4" fillId="7" borderId="7" xfId="0" applyFont="1" applyFill="1" applyBorder="1" applyAlignment="1">
      <alignment horizontal="center"/>
    </xf>
    <xf numFmtId="0" fontId="0" fillId="8" borderId="1" xfId="0" applyFill="1" applyBorder="1"/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4" xfId="0" applyFill="1" applyBorder="1"/>
    <xf numFmtId="0" fontId="4" fillId="8" borderId="7" xfId="0" applyFont="1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/>
    <xf numFmtId="0" fontId="0" fillId="9" borderId="7" xfId="0" applyFill="1" applyBorder="1"/>
    <xf numFmtId="0" fontId="4" fillId="9" borderId="7" xfId="0" applyFont="1" applyFill="1" applyBorder="1"/>
    <xf numFmtId="0" fontId="4" fillId="9" borderId="7" xfId="0" applyFont="1" applyFill="1" applyBorder="1" applyAlignment="1">
      <alignment horizontal="center"/>
    </xf>
    <xf numFmtId="0" fontId="0" fillId="10" borderId="1" xfId="0" applyFill="1" applyBorder="1"/>
    <xf numFmtId="0" fontId="0" fillId="10" borderId="2" xfId="0" applyFill="1" applyBorder="1"/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/>
    <xf numFmtId="0" fontId="0" fillId="10" borderId="0" xfId="0" applyFill="1"/>
    <xf numFmtId="0" fontId="0" fillId="10" borderId="0" xfId="0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/>
    <xf numFmtId="0" fontId="0" fillId="10" borderId="7" xfId="0" applyFill="1" applyBorder="1"/>
    <xf numFmtId="0" fontId="4" fillId="10" borderId="7" xfId="0" applyFont="1" applyFill="1" applyBorder="1"/>
    <xf numFmtId="0" fontId="4" fillId="10" borderId="7" xfId="0" applyFont="1" applyFill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6" xfId="0" applyFill="1" applyBorder="1"/>
    <xf numFmtId="0" fontId="0" fillId="11" borderId="7" xfId="0" applyFill="1" applyBorder="1"/>
    <xf numFmtId="0" fontId="4" fillId="11" borderId="7" xfId="0" applyFont="1" applyFill="1" applyBorder="1"/>
    <xf numFmtId="0" fontId="4" fillId="11" borderId="7" xfId="0" applyFont="1" applyFill="1" applyBorder="1" applyAlignment="1">
      <alignment horizontal="center"/>
    </xf>
    <xf numFmtId="0" fontId="0" fillId="12" borderId="1" xfId="0" applyFill="1" applyBorder="1"/>
    <xf numFmtId="0" fontId="0" fillId="12" borderId="2" xfId="0" applyFill="1" applyBorder="1"/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/>
    <xf numFmtId="0" fontId="0" fillId="12" borderId="0" xfId="0" applyFill="1"/>
    <xf numFmtId="0" fontId="0" fillId="12" borderId="0" xfId="0" applyFill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/>
    <xf numFmtId="0" fontId="0" fillId="12" borderId="7" xfId="0" applyFill="1" applyBorder="1"/>
    <xf numFmtId="0" fontId="4" fillId="12" borderId="7" xfId="0" applyFont="1" applyFill="1" applyBorder="1"/>
    <xf numFmtId="0" fontId="4" fillId="12" borderId="7" xfId="0" applyFon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4" fillId="8" borderId="7" xfId="0" applyFont="1" applyFill="1" applyBorder="1" applyAlignment="1">
      <alignment horizontal="center"/>
    </xf>
    <xf numFmtId="0" fontId="4" fillId="13" borderId="0" xfId="0" applyFont="1" applyFill="1"/>
    <xf numFmtId="0" fontId="4" fillId="8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421482</xdr:colOff>
      <xdr:row>3</xdr:row>
      <xdr:rowOff>178594</xdr:rowOff>
    </xdr:from>
    <xdr:to>
      <xdr:col>11</xdr:col>
      <xdr:colOff>414687</xdr:colOff>
      <xdr:row>12</xdr:row>
      <xdr:rowOff>149581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F4BF81-168F-4809-9ED3-779A65B69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8232" y="762000"/>
          <a:ext cx="3029298" cy="1685487"/>
        </a:xfrm>
        <a:prstGeom prst="rect">
          <a:avLst/>
        </a:prstGeom>
      </xdr:spPr>
    </xdr:pic>
    <xdr:clientData/>
  </xdr:twoCellAnchor>
  <xdr:twoCellAnchor editAs="oneCell">
    <xdr:from>
      <xdr:col>6</xdr:col>
      <xdr:colOff>421677</xdr:colOff>
      <xdr:row>14</xdr:row>
      <xdr:rowOff>123825</xdr:rowOff>
    </xdr:from>
    <xdr:to>
      <xdr:col>11</xdr:col>
      <xdr:colOff>411095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D75719-5799-4F1C-A94D-D7AA3F9F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8427" y="2802731"/>
          <a:ext cx="3025511" cy="1857375"/>
        </a:xfrm>
        <a:prstGeom prst="rect">
          <a:avLst/>
        </a:prstGeom>
      </xdr:spPr>
    </xdr:pic>
    <xdr:clientData/>
  </xdr:twoCellAnchor>
  <xdr:oneCellAnchor>
    <xdr:from>
      <xdr:col>7</xdr:col>
      <xdr:colOff>369093</xdr:colOff>
      <xdr:row>10</xdr:row>
      <xdr:rowOff>119063</xdr:rowOff>
    </xdr:from>
    <xdr:ext cx="464038" cy="2988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1E04471-39A2-41E5-A6D8-9C3AC16ABEA9}"/>
            </a:ext>
          </a:extLst>
        </xdr:cNvPr>
        <xdr:cNvSpPr txBox="1"/>
      </xdr:nvSpPr>
      <xdr:spPr>
        <a:xfrm>
          <a:off x="9263062" y="2035969"/>
          <a:ext cx="464038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latin typeface="Arial" panose="020B0604020202020204" pitchFamily="34" charset="0"/>
              <a:cs typeface="Arial" panose="020B0604020202020204" pitchFamily="34" charset="0"/>
            </a:rPr>
            <a:t>Cis</a:t>
          </a:r>
        </a:p>
      </xdr:txBody>
    </xdr:sp>
    <xdr:clientData/>
  </xdr:oneCellAnchor>
  <xdr:oneCellAnchor>
    <xdr:from>
      <xdr:col>7</xdr:col>
      <xdr:colOff>307180</xdr:colOff>
      <xdr:row>20</xdr:row>
      <xdr:rowOff>164307</xdr:rowOff>
    </xdr:from>
    <xdr:ext cx="623632" cy="2988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42733E-9EF4-4F7E-B6AC-AB306DF30A6E}"/>
            </a:ext>
          </a:extLst>
        </xdr:cNvPr>
        <xdr:cNvSpPr txBox="1"/>
      </xdr:nvSpPr>
      <xdr:spPr>
        <a:xfrm>
          <a:off x="9201149" y="3986213"/>
          <a:ext cx="623632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latin typeface="Arial" panose="020B0604020202020204" pitchFamily="34" charset="0"/>
              <a:cs typeface="Arial" panose="020B0604020202020204" pitchFamily="34" charset="0"/>
            </a:rPr>
            <a:t>trans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4"/>
  <sheetViews>
    <sheetView tabSelected="1" topLeftCell="A221" zoomScale="80" zoomScaleNormal="80" workbookViewId="0">
      <selection activeCell="M239" sqref="M239"/>
    </sheetView>
  </sheetViews>
  <sheetFormatPr defaultRowHeight="15" x14ac:dyDescent="0.25"/>
  <cols>
    <col min="1" max="1" width="38.140625" customWidth="1"/>
    <col min="2" max="2" width="28" customWidth="1"/>
    <col min="3" max="3" width="20.7109375" customWidth="1"/>
    <col min="4" max="4" width="19.85546875" customWidth="1"/>
    <col min="5" max="5" width="14.140625" customWidth="1"/>
    <col min="6" max="6" width="17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 x14ac:dyDescent="0.25">
      <c r="D2" s="2" t="s">
        <v>6</v>
      </c>
      <c r="E2" s="2" t="s">
        <v>6</v>
      </c>
      <c r="F2" s="1" t="s">
        <v>7</v>
      </c>
    </row>
    <row r="3" spans="1:6" ht="15.75" thickBot="1" x14ac:dyDescent="0.3">
      <c r="D3" s="3" t="s">
        <v>8</v>
      </c>
      <c r="E3" s="3" t="s">
        <v>8</v>
      </c>
      <c r="F3" s="3" t="s">
        <v>8</v>
      </c>
    </row>
    <row r="4" spans="1:6" x14ac:dyDescent="0.25">
      <c r="A4" s="4" t="s">
        <v>121</v>
      </c>
      <c r="B4" s="5" t="s">
        <v>9</v>
      </c>
      <c r="C4" s="5" t="s">
        <v>10</v>
      </c>
      <c r="D4" s="6">
        <v>1.29</v>
      </c>
      <c r="E4" s="6">
        <v>1.42</v>
      </c>
      <c r="F4" s="7">
        <f>D4-E4</f>
        <v>-0.12999999999999989</v>
      </c>
    </row>
    <row r="5" spans="1:6" x14ac:dyDescent="0.25">
      <c r="A5" s="8" t="s">
        <v>122</v>
      </c>
      <c r="B5" s="9" t="s">
        <v>9</v>
      </c>
      <c r="C5" s="9" t="s">
        <v>11</v>
      </c>
      <c r="D5" s="10">
        <v>1.1100000000000001</v>
      </c>
      <c r="E5" s="10">
        <v>1.26</v>
      </c>
      <c r="F5" s="11">
        <f t="shared" ref="F5:F68" si="0">D5-E5</f>
        <v>-0.14999999999999991</v>
      </c>
    </row>
    <row r="6" spans="1:6" x14ac:dyDescent="0.25">
      <c r="A6" s="8"/>
      <c r="B6" s="9" t="s">
        <v>9</v>
      </c>
      <c r="C6" s="9" t="s">
        <v>12</v>
      </c>
      <c r="D6" s="10">
        <v>1.07</v>
      </c>
      <c r="E6" s="10">
        <v>1.02</v>
      </c>
      <c r="F6" s="11">
        <f t="shared" si="0"/>
        <v>5.0000000000000044E-2</v>
      </c>
    </row>
    <row r="7" spans="1:6" x14ac:dyDescent="0.25">
      <c r="A7" s="8"/>
      <c r="B7" s="9" t="s">
        <v>9</v>
      </c>
      <c r="C7" s="9" t="s">
        <v>13</v>
      </c>
      <c r="D7" s="10">
        <v>4.49</v>
      </c>
      <c r="E7" s="10">
        <v>4.5199999999999996</v>
      </c>
      <c r="F7" s="11">
        <f t="shared" si="0"/>
        <v>-2.9999999999999361E-2</v>
      </c>
    </row>
    <row r="8" spans="1:6" x14ac:dyDescent="0.25">
      <c r="A8" s="8"/>
      <c r="B8" s="9" t="s">
        <v>9</v>
      </c>
      <c r="C8" s="9" t="s">
        <v>14</v>
      </c>
      <c r="D8" s="10">
        <v>2.77</v>
      </c>
      <c r="E8" s="10">
        <v>2.9</v>
      </c>
      <c r="F8" s="11">
        <f t="shared" si="0"/>
        <v>-0.12999999999999989</v>
      </c>
    </row>
    <row r="9" spans="1:6" x14ac:dyDescent="0.25">
      <c r="A9" s="8"/>
      <c r="B9" s="9" t="s">
        <v>15</v>
      </c>
      <c r="C9" s="9" t="s">
        <v>16</v>
      </c>
      <c r="D9" s="10">
        <v>0</v>
      </c>
      <c r="E9" s="10">
        <v>2.0099999999999998</v>
      </c>
      <c r="F9" s="11">
        <f t="shared" si="0"/>
        <v>-2.0099999999999998</v>
      </c>
    </row>
    <row r="10" spans="1:6" x14ac:dyDescent="0.25">
      <c r="A10" s="8"/>
      <c r="B10" s="9" t="s">
        <v>15</v>
      </c>
      <c r="C10" s="9" t="s">
        <v>17</v>
      </c>
      <c r="D10" s="10">
        <v>0</v>
      </c>
      <c r="E10" s="10">
        <v>1.47</v>
      </c>
      <c r="F10" s="11">
        <f t="shared" si="0"/>
        <v>-1.47</v>
      </c>
    </row>
    <row r="11" spans="1:6" x14ac:dyDescent="0.25">
      <c r="A11" s="8"/>
      <c r="B11" s="9" t="s">
        <v>15</v>
      </c>
      <c r="C11" s="9" t="s">
        <v>18</v>
      </c>
      <c r="D11" s="10">
        <v>0</v>
      </c>
      <c r="E11" s="10">
        <v>26.95</v>
      </c>
      <c r="F11" s="11">
        <f t="shared" si="0"/>
        <v>-26.95</v>
      </c>
    </row>
    <row r="12" spans="1:6" x14ac:dyDescent="0.25">
      <c r="A12" s="8"/>
      <c r="B12" s="9" t="s">
        <v>15</v>
      </c>
      <c r="C12" s="9" t="s">
        <v>19</v>
      </c>
      <c r="D12" s="10">
        <v>0</v>
      </c>
      <c r="E12" s="10">
        <v>29.28</v>
      </c>
      <c r="F12" s="11">
        <f t="shared" si="0"/>
        <v>-29.28</v>
      </c>
    </row>
    <row r="13" spans="1:6" x14ac:dyDescent="0.25">
      <c r="A13" s="8"/>
      <c r="B13" s="9" t="s">
        <v>20</v>
      </c>
      <c r="C13" s="9" t="s">
        <v>21</v>
      </c>
      <c r="D13" s="10">
        <v>1.28</v>
      </c>
      <c r="E13" s="10">
        <v>1.1499999999999999</v>
      </c>
      <c r="F13" s="11">
        <f t="shared" si="0"/>
        <v>0.13000000000000012</v>
      </c>
    </row>
    <row r="14" spans="1:6" x14ac:dyDescent="0.25">
      <c r="A14" s="8"/>
      <c r="B14" s="9" t="s">
        <v>20</v>
      </c>
      <c r="C14" s="9" t="s">
        <v>22</v>
      </c>
      <c r="D14" s="10">
        <v>1.1299999999999999</v>
      </c>
      <c r="E14" s="10">
        <v>1.07</v>
      </c>
      <c r="F14" s="11">
        <f t="shared" si="0"/>
        <v>5.9999999999999831E-2</v>
      </c>
    </row>
    <row r="15" spans="1:6" x14ac:dyDescent="0.25">
      <c r="A15" s="8"/>
      <c r="B15" s="9" t="s">
        <v>20</v>
      </c>
      <c r="C15" s="9" t="s">
        <v>23</v>
      </c>
      <c r="D15" s="10">
        <v>1.07</v>
      </c>
      <c r="E15" s="10">
        <v>1.1200000000000001</v>
      </c>
      <c r="F15" s="11">
        <f t="shared" si="0"/>
        <v>-5.0000000000000044E-2</v>
      </c>
    </row>
    <row r="16" spans="1:6" x14ac:dyDescent="0.25">
      <c r="A16" s="8"/>
      <c r="B16" s="9" t="s">
        <v>20</v>
      </c>
      <c r="C16" s="9" t="s">
        <v>24</v>
      </c>
      <c r="D16" s="10">
        <v>4.49</v>
      </c>
      <c r="E16" s="10">
        <v>4.47</v>
      </c>
      <c r="F16" s="11">
        <f t="shared" si="0"/>
        <v>2.0000000000000462E-2</v>
      </c>
    </row>
    <row r="17" spans="1:6" x14ac:dyDescent="0.25">
      <c r="A17" s="8"/>
      <c r="B17" s="9" t="s">
        <v>20</v>
      </c>
      <c r="C17" s="9" t="s">
        <v>25</v>
      </c>
      <c r="D17" s="10">
        <v>2.84</v>
      </c>
      <c r="E17" s="10">
        <v>2.75</v>
      </c>
      <c r="F17" s="11">
        <f t="shared" si="0"/>
        <v>8.9999999999999858E-2</v>
      </c>
    </row>
    <row r="18" spans="1:6" x14ac:dyDescent="0.25">
      <c r="A18" s="8"/>
      <c r="B18" s="9" t="s">
        <v>20</v>
      </c>
      <c r="C18" s="9" t="s">
        <v>26</v>
      </c>
      <c r="D18" s="10">
        <v>0.97</v>
      </c>
      <c r="E18" s="10">
        <v>0</v>
      </c>
      <c r="F18" s="11">
        <f t="shared" si="0"/>
        <v>0.97</v>
      </c>
    </row>
    <row r="19" spans="1:6" x14ac:dyDescent="0.25">
      <c r="A19" s="8"/>
      <c r="B19" s="9" t="s">
        <v>20</v>
      </c>
      <c r="C19" s="9" t="s">
        <v>27</v>
      </c>
      <c r="D19" s="10">
        <v>1.04</v>
      </c>
      <c r="E19" s="10">
        <v>0</v>
      </c>
      <c r="F19" s="11">
        <f t="shared" si="0"/>
        <v>1.04</v>
      </c>
    </row>
    <row r="20" spans="1:6" x14ac:dyDescent="0.25">
      <c r="A20" s="8"/>
      <c r="B20" s="9" t="s">
        <v>20</v>
      </c>
      <c r="C20" s="9" t="s">
        <v>28</v>
      </c>
      <c r="D20" s="10">
        <v>0.96</v>
      </c>
      <c r="E20" s="10">
        <v>0</v>
      </c>
      <c r="F20" s="11">
        <f t="shared" si="0"/>
        <v>0.96</v>
      </c>
    </row>
    <row r="21" spans="1:6" x14ac:dyDescent="0.25">
      <c r="A21" s="8"/>
      <c r="B21" s="9" t="s">
        <v>20</v>
      </c>
      <c r="C21" s="9" t="s">
        <v>29</v>
      </c>
      <c r="D21" s="10">
        <v>0.51</v>
      </c>
      <c r="E21" s="10">
        <v>0</v>
      </c>
      <c r="F21" s="11">
        <f t="shared" si="0"/>
        <v>0.51</v>
      </c>
    </row>
    <row r="22" spans="1:6" x14ac:dyDescent="0.25">
      <c r="A22" s="8"/>
      <c r="B22" s="9" t="s">
        <v>20</v>
      </c>
      <c r="C22" s="9" t="s">
        <v>30</v>
      </c>
      <c r="D22" s="10">
        <v>28.45</v>
      </c>
      <c r="E22" s="10">
        <v>0</v>
      </c>
      <c r="F22" s="11">
        <f t="shared" si="0"/>
        <v>28.45</v>
      </c>
    </row>
    <row r="23" spans="1:6" x14ac:dyDescent="0.25">
      <c r="A23" s="8"/>
      <c r="B23" s="9" t="s">
        <v>20</v>
      </c>
      <c r="C23" s="9" t="s">
        <v>31</v>
      </c>
      <c r="D23" s="10">
        <v>29.33</v>
      </c>
      <c r="E23" s="10">
        <v>0</v>
      </c>
      <c r="F23" s="11">
        <f t="shared" si="0"/>
        <v>29.33</v>
      </c>
    </row>
    <row r="24" spans="1:6" x14ac:dyDescent="0.25">
      <c r="A24" s="8"/>
      <c r="B24" s="9" t="s">
        <v>32</v>
      </c>
      <c r="C24" s="9" t="s">
        <v>33</v>
      </c>
      <c r="D24" s="10">
        <v>0.64</v>
      </c>
      <c r="E24" s="10">
        <v>0</v>
      </c>
      <c r="F24" s="11">
        <f t="shared" si="0"/>
        <v>0.64</v>
      </c>
    </row>
    <row r="25" spans="1:6" x14ac:dyDescent="0.25">
      <c r="A25" s="8"/>
      <c r="B25" s="9" t="s">
        <v>32</v>
      </c>
      <c r="C25" s="9" t="s">
        <v>34</v>
      </c>
      <c r="D25" s="10">
        <v>0.61</v>
      </c>
      <c r="E25" s="10">
        <v>2.2000000000000002</v>
      </c>
      <c r="F25" s="11">
        <f t="shared" si="0"/>
        <v>-1.5900000000000003</v>
      </c>
    </row>
    <row r="26" spans="1:6" x14ac:dyDescent="0.25">
      <c r="A26" s="8"/>
      <c r="B26" s="9" t="s">
        <v>32</v>
      </c>
      <c r="C26" s="9" t="s">
        <v>35</v>
      </c>
      <c r="D26" s="10">
        <v>1.82</v>
      </c>
      <c r="E26" s="10">
        <v>0</v>
      </c>
      <c r="F26" s="11">
        <f t="shared" si="0"/>
        <v>1.82</v>
      </c>
    </row>
    <row r="27" spans="1:6" x14ac:dyDescent="0.25">
      <c r="A27" s="8"/>
      <c r="B27" s="9" t="s">
        <v>32</v>
      </c>
      <c r="C27" s="9" t="s">
        <v>36</v>
      </c>
      <c r="D27" s="10">
        <v>0.79</v>
      </c>
      <c r="E27" s="10">
        <v>0.76</v>
      </c>
      <c r="F27" s="11">
        <f t="shared" si="0"/>
        <v>3.0000000000000027E-2</v>
      </c>
    </row>
    <row r="28" spans="1:6" x14ac:dyDescent="0.25">
      <c r="A28" s="8"/>
      <c r="B28" s="9" t="s">
        <v>32</v>
      </c>
      <c r="C28" s="9" t="s">
        <v>37</v>
      </c>
      <c r="D28" s="10">
        <v>1.22</v>
      </c>
      <c r="E28" s="10">
        <v>1.23</v>
      </c>
      <c r="F28" s="11">
        <f t="shared" si="0"/>
        <v>-1.0000000000000009E-2</v>
      </c>
    </row>
    <row r="29" spans="1:6" x14ac:dyDescent="0.25">
      <c r="A29" s="8"/>
      <c r="B29" s="9" t="s">
        <v>32</v>
      </c>
      <c r="C29" s="9" t="s">
        <v>38</v>
      </c>
      <c r="D29" s="10">
        <v>3.05</v>
      </c>
      <c r="E29" s="10">
        <v>3.22</v>
      </c>
      <c r="F29" s="11">
        <f t="shared" si="0"/>
        <v>-0.17000000000000037</v>
      </c>
    </row>
    <row r="30" spans="1:6" x14ac:dyDescent="0.25">
      <c r="A30" s="8"/>
      <c r="B30" s="9" t="s">
        <v>32</v>
      </c>
      <c r="C30" s="9" t="s">
        <v>39</v>
      </c>
      <c r="D30" s="10">
        <v>2.64</v>
      </c>
      <c r="E30" s="10">
        <v>2.73</v>
      </c>
      <c r="F30" s="11">
        <f t="shared" si="0"/>
        <v>-8.9999999999999858E-2</v>
      </c>
    </row>
    <row r="31" spans="1:6" x14ac:dyDescent="0.25">
      <c r="A31" s="8"/>
      <c r="B31" s="9" t="s">
        <v>32</v>
      </c>
      <c r="C31" s="9" t="s">
        <v>40</v>
      </c>
      <c r="D31" s="10">
        <v>0.65</v>
      </c>
      <c r="E31" s="10">
        <v>0</v>
      </c>
      <c r="F31" s="11">
        <f t="shared" si="0"/>
        <v>0.65</v>
      </c>
    </row>
    <row r="32" spans="1:6" x14ac:dyDescent="0.25">
      <c r="A32" s="8"/>
      <c r="B32" s="9" t="s">
        <v>32</v>
      </c>
      <c r="C32" s="9" t="s">
        <v>41</v>
      </c>
      <c r="D32" s="10">
        <v>1.35</v>
      </c>
      <c r="E32" s="10">
        <v>0</v>
      </c>
      <c r="F32" s="11">
        <f t="shared" si="0"/>
        <v>1.35</v>
      </c>
    </row>
    <row r="33" spans="1:6" x14ac:dyDescent="0.25">
      <c r="A33" s="8"/>
      <c r="B33" s="9" t="s">
        <v>32</v>
      </c>
      <c r="C33" s="9" t="s">
        <v>42</v>
      </c>
      <c r="D33" s="10">
        <v>32.380000000000003</v>
      </c>
      <c r="E33" s="10">
        <v>0</v>
      </c>
      <c r="F33" s="11">
        <f t="shared" si="0"/>
        <v>32.380000000000003</v>
      </c>
    </row>
    <row r="34" spans="1:6" x14ac:dyDescent="0.25">
      <c r="A34" s="8"/>
      <c r="B34" s="9" t="s">
        <v>32</v>
      </c>
      <c r="C34" s="9" t="s">
        <v>31</v>
      </c>
      <c r="D34" s="10">
        <v>28.27</v>
      </c>
      <c r="E34" s="10">
        <v>0</v>
      </c>
      <c r="F34" s="11">
        <f t="shared" si="0"/>
        <v>28.27</v>
      </c>
    </row>
    <row r="35" spans="1:6" x14ac:dyDescent="0.25">
      <c r="A35" s="8"/>
      <c r="B35" s="9" t="s">
        <v>43</v>
      </c>
      <c r="C35" s="9" t="s">
        <v>33</v>
      </c>
      <c r="D35" s="10">
        <v>0.84</v>
      </c>
      <c r="E35" s="10">
        <v>2.2000000000000002</v>
      </c>
      <c r="F35" s="11">
        <f t="shared" si="0"/>
        <v>-1.3600000000000003</v>
      </c>
    </row>
    <row r="36" spans="1:6" x14ac:dyDescent="0.25">
      <c r="A36" s="8"/>
      <c r="B36" s="9" t="s">
        <v>43</v>
      </c>
      <c r="C36" s="9" t="s">
        <v>35</v>
      </c>
      <c r="D36" s="10">
        <v>2.12</v>
      </c>
      <c r="E36" s="10">
        <v>0</v>
      </c>
      <c r="F36" s="11">
        <f t="shared" si="0"/>
        <v>2.12</v>
      </c>
    </row>
    <row r="37" spans="1:6" x14ac:dyDescent="0.25">
      <c r="A37" s="8"/>
      <c r="B37" s="9" t="s">
        <v>43</v>
      </c>
      <c r="C37" s="9" t="s">
        <v>36</v>
      </c>
      <c r="D37" s="10">
        <v>0.78</v>
      </c>
      <c r="E37" s="10">
        <v>0.79</v>
      </c>
      <c r="F37" s="11">
        <f t="shared" si="0"/>
        <v>-1.0000000000000009E-2</v>
      </c>
    </row>
    <row r="38" spans="1:6" x14ac:dyDescent="0.25">
      <c r="A38" s="8"/>
      <c r="B38" s="9" t="s">
        <v>43</v>
      </c>
      <c r="C38" s="9" t="s">
        <v>37</v>
      </c>
      <c r="D38" s="10">
        <v>1.24</v>
      </c>
      <c r="E38" s="10">
        <v>1.22</v>
      </c>
      <c r="F38" s="11">
        <f t="shared" si="0"/>
        <v>2.0000000000000018E-2</v>
      </c>
    </row>
    <row r="39" spans="1:6" x14ac:dyDescent="0.25">
      <c r="A39" s="8"/>
      <c r="B39" s="9" t="s">
        <v>43</v>
      </c>
      <c r="C39" s="9" t="s">
        <v>13</v>
      </c>
      <c r="D39" s="10">
        <v>3.12</v>
      </c>
      <c r="E39" s="10">
        <v>2.98</v>
      </c>
      <c r="F39" s="11">
        <f t="shared" si="0"/>
        <v>0.14000000000000012</v>
      </c>
    </row>
    <row r="40" spans="1:6" x14ac:dyDescent="0.25">
      <c r="A40" s="8"/>
      <c r="B40" s="9" t="s">
        <v>43</v>
      </c>
      <c r="C40" s="9" t="s">
        <v>44</v>
      </c>
      <c r="D40" s="10">
        <v>2.69</v>
      </c>
      <c r="E40" s="10">
        <v>2.66</v>
      </c>
      <c r="F40" s="11">
        <f t="shared" si="0"/>
        <v>2.9999999999999805E-2</v>
      </c>
    </row>
    <row r="41" spans="1:6" x14ac:dyDescent="0.25">
      <c r="A41" s="8"/>
      <c r="B41" s="9" t="s">
        <v>45</v>
      </c>
      <c r="C41" s="9" t="s">
        <v>41</v>
      </c>
      <c r="D41" s="10">
        <v>0</v>
      </c>
      <c r="E41" s="10">
        <v>1.38</v>
      </c>
      <c r="F41" s="11">
        <f t="shared" si="0"/>
        <v>-1.38</v>
      </c>
    </row>
    <row r="42" spans="1:6" x14ac:dyDescent="0.25">
      <c r="A42" s="8"/>
      <c r="B42" s="9" t="s">
        <v>45</v>
      </c>
      <c r="C42" s="9" t="s">
        <v>46</v>
      </c>
      <c r="D42" s="10">
        <v>0</v>
      </c>
      <c r="E42" s="10">
        <v>32.72</v>
      </c>
      <c r="F42" s="11">
        <f t="shared" si="0"/>
        <v>-32.72</v>
      </c>
    </row>
    <row r="43" spans="1:6" x14ac:dyDescent="0.25">
      <c r="A43" s="8"/>
      <c r="B43" s="9" t="s">
        <v>45</v>
      </c>
      <c r="C43" s="9" t="s">
        <v>19</v>
      </c>
      <c r="D43" s="10">
        <v>0</v>
      </c>
      <c r="E43" s="10">
        <v>27.67</v>
      </c>
      <c r="F43" s="11">
        <f t="shared" si="0"/>
        <v>-27.67</v>
      </c>
    </row>
    <row r="44" spans="1:6" x14ac:dyDescent="0.25">
      <c r="A44" s="8"/>
      <c r="B44" s="9" t="s">
        <v>47</v>
      </c>
      <c r="C44" s="9" t="s">
        <v>48</v>
      </c>
      <c r="D44" s="10">
        <v>1.75</v>
      </c>
      <c r="E44" s="10">
        <v>1.63</v>
      </c>
      <c r="F44" s="11">
        <f t="shared" si="0"/>
        <v>0.12000000000000011</v>
      </c>
    </row>
    <row r="45" spans="1:6" x14ac:dyDescent="0.25">
      <c r="A45" s="8"/>
      <c r="B45" s="9" t="s">
        <v>47</v>
      </c>
      <c r="C45" s="9" t="s">
        <v>22</v>
      </c>
      <c r="D45" s="10">
        <v>0.57999999999999996</v>
      </c>
      <c r="E45" s="10">
        <v>0.65</v>
      </c>
      <c r="F45" s="11">
        <f t="shared" si="0"/>
        <v>-7.0000000000000062E-2</v>
      </c>
    </row>
    <row r="46" spans="1:6" x14ac:dyDescent="0.25">
      <c r="A46" s="8"/>
      <c r="B46" s="9" t="s">
        <v>47</v>
      </c>
      <c r="C46" s="9" t="s">
        <v>23</v>
      </c>
      <c r="D46" s="10">
        <v>1.44</v>
      </c>
      <c r="E46" s="10">
        <v>1.37</v>
      </c>
      <c r="F46" s="11">
        <f t="shared" si="0"/>
        <v>6.999999999999984E-2</v>
      </c>
    </row>
    <row r="47" spans="1:6" x14ac:dyDescent="0.25">
      <c r="A47" s="8"/>
      <c r="B47" s="9" t="s">
        <v>47</v>
      </c>
      <c r="C47" s="9" t="s">
        <v>14</v>
      </c>
      <c r="D47" s="10">
        <v>2.66</v>
      </c>
      <c r="E47" s="10">
        <v>2.74</v>
      </c>
      <c r="F47" s="11">
        <f t="shared" si="0"/>
        <v>-8.0000000000000071E-2</v>
      </c>
    </row>
    <row r="48" spans="1:6" x14ac:dyDescent="0.25">
      <c r="A48" s="8"/>
      <c r="B48" s="9" t="s">
        <v>47</v>
      </c>
      <c r="C48" s="9" t="s">
        <v>44</v>
      </c>
      <c r="D48" s="10">
        <v>2.71</v>
      </c>
      <c r="E48" s="10">
        <v>2.68</v>
      </c>
      <c r="F48" s="11">
        <f t="shared" si="0"/>
        <v>2.9999999999999805E-2</v>
      </c>
    </row>
    <row r="49" spans="1:6" x14ac:dyDescent="0.25">
      <c r="A49" s="8"/>
      <c r="B49" s="9" t="s">
        <v>49</v>
      </c>
      <c r="C49" s="9" t="s">
        <v>26</v>
      </c>
      <c r="D49" s="10">
        <v>0</v>
      </c>
      <c r="E49" s="10">
        <v>1.43</v>
      </c>
      <c r="F49" s="11">
        <f t="shared" si="0"/>
        <v>-1.43</v>
      </c>
    </row>
    <row r="50" spans="1:6" x14ac:dyDescent="0.25">
      <c r="A50" s="8"/>
      <c r="B50" s="9" t="s">
        <v>49</v>
      </c>
      <c r="C50" s="9" t="s">
        <v>28</v>
      </c>
      <c r="D50" s="10">
        <v>0</v>
      </c>
      <c r="E50" s="10">
        <v>1.67</v>
      </c>
      <c r="F50" s="11">
        <f t="shared" si="0"/>
        <v>-1.67</v>
      </c>
    </row>
    <row r="51" spans="1:6" x14ac:dyDescent="0.25">
      <c r="A51" s="8"/>
      <c r="B51" s="9" t="s">
        <v>49</v>
      </c>
      <c r="C51" s="9" t="s">
        <v>46</v>
      </c>
      <c r="D51" s="10">
        <v>0</v>
      </c>
      <c r="E51" s="10">
        <v>28.42</v>
      </c>
      <c r="F51" s="11">
        <f t="shared" si="0"/>
        <v>-28.42</v>
      </c>
    </row>
    <row r="52" spans="1:6" x14ac:dyDescent="0.25">
      <c r="A52" s="8"/>
      <c r="B52" s="9" t="s">
        <v>49</v>
      </c>
      <c r="C52" s="9" t="s">
        <v>50</v>
      </c>
      <c r="D52" s="10">
        <v>0</v>
      </c>
      <c r="E52" s="10">
        <v>31.02</v>
      </c>
      <c r="F52" s="11">
        <f t="shared" si="0"/>
        <v>-31.02</v>
      </c>
    </row>
    <row r="53" spans="1:6" x14ac:dyDescent="0.25">
      <c r="A53" s="8"/>
      <c r="B53" s="9" t="s">
        <v>51</v>
      </c>
      <c r="C53" s="9" t="s">
        <v>52</v>
      </c>
      <c r="D53" s="10">
        <v>1.72</v>
      </c>
      <c r="E53" s="10">
        <v>1.97</v>
      </c>
      <c r="F53" s="11">
        <f t="shared" si="0"/>
        <v>-0.25</v>
      </c>
    </row>
    <row r="54" spans="1:6" x14ac:dyDescent="0.25">
      <c r="A54" s="8"/>
      <c r="B54" s="9" t="s">
        <v>51</v>
      </c>
      <c r="C54" s="9" t="s">
        <v>11</v>
      </c>
      <c r="D54" s="10">
        <v>0.57999999999999996</v>
      </c>
      <c r="E54" s="10">
        <v>0.51</v>
      </c>
      <c r="F54" s="11">
        <f t="shared" si="0"/>
        <v>6.9999999999999951E-2</v>
      </c>
    </row>
    <row r="55" spans="1:6" x14ac:dyDescent="0.25">
      <c r="A55" s="8"/>
      <c r="B55" s="9" t="s">
        <v>51</v>
      </c>
      <c r="C55" s="9" t="s">
        <v>12</v>
      </c>
      <c r="D55" s="10">
        <v>1.43</v>
      </c>
      <c r="E55" s="10">
        <v>1.5</v>
      </c>
      <c r="F55" s="11">
        <f t="shared" si="0"/>
        <v>-7.0000000000000062E-2</v>
      </c>
    </row>
    <row r="56" spans="1:6" x14ac:dyDescent="0.25">
      <c r="A56" s="8"/>
      <c r="B56" s="9" t="s">
        <v>51</v>
      </c>
      <c r="C56" s="9" t="s">
        <v>25</v>
      </c>
      <c r="D56" s="10">
        <v>2.71</v>
      </c>
      <c r="E56" s="10">
        <v>2.67</v>
      </c>
      <c r="F56" s="11">
        <f t="shared" si="0"/>
        <v>4.0000000000000036E-2</v>
      </c>
    </row>
    <row r="57" spans="1:6" x14ac:dyDescent="0.25">
      <c r="A57" s="8"/>
      <c r="B57" s="9" t="s">
        <v>51</v>
      </c>
      <c r="C57" s="9" t="s">
        <v>39</v>
      </c>
      <c r="D57" s="10">
        <v>2.7</v>
      </c>
      <c r="E57" s="10">
        <v>2.71</v>
      </c>
      <c r="F57" s="11">
        <f t="shared" si="0"/>
        <v>-9.9999999999997868E-3</v>
      </c>
    </row>
    <row r="58" spans="1:6" x14ac:dyDescent="0.25">
      <c r="A58" s="8"/>
      <c r="B58" s="9" t="s">
        <v>51</v>
      </c>
      <c r="C58" s="9" t="s">
        <v>16</v>
      </c>
      <c r="D58" s="10">
        <v>0.74</v>
      </c>
      <c r="E58" s="10">
        <v>0</v>
      </c>
      <c r="F58" s="11">
        <f t="shared" si="0"/>
        <v>0.74</v>
      </c>
    </row>
    <row r="59" spans="1:6" x14ac:dyDescent="0.25">
      <c r="A59" s="8"/>
      <c r="B59" s="9" t="s">
        <v>51</v>
      </c>
      <c r="C59" s="9" t="s">
        <v>17</v>
      </c>
      <c r="D59" s="10">
        <v>1.29</v>
      </c>
      <c r="E59" s="10">
        <v>0</v>
      </c>
      <c r="F59" s="11">
        <f t="shared" si="0"/>
        <v>1.29</v>
      </c>
    </row>
    <row r="60" spans="1:6" x14ac:dyDescent="0.25">
      <c r="A60" s="8"/>
      <c r="B60" s="9" t="s">
        <v>51</v>
      </c>
      <c r="C60" s="9" t="s">
        <v>42</v>
      </c>
      <c r="D60" s="10">
        <v>28.9</v>
      </c>
      <c r="E60" s="10">
        <v>0</v>
      </c>
      <c r="F60" s="11">
        <f t="shared" si="0"/>
        <v>28.9</v>
      </c>
    </row>
    <row r="61" spans="1:6" x14ac:dyDescent="0.25">
      <c r="A61" s="8"/>
      <c r="B61" s="9" t="s">
        <v>51</v>
      </c>
      <c r="C61" s="9" t="s">
        <v>30</v>
      </c>
      <c r="D61" s="10">
        <v>30.85</v>
      </c>
      <c r="E61" s="10">
        <v>0</v>
      </c>
      <c r="F61" s="11">
        <f t="shared" si="0"/>
        <v>30.85</v>
      </c>
    </row>
    <row r="62" spans="1:6" x14ac:dyDescent="0.25">
      <c r="A62" s="8"/>
      <c r="B62" s="9" t="s">
        <v>53</v>
      </c>
      <c r="C62" s="9" t="s">
        <v>48</v>
      </c>
      <c r="D62" s="10">
        <v>1.98</v>
      </c>
      <c r="E62" s="10">
        <v>1.83</v>
      </c>
      <c r="F62" s="11">
        <f t="shared" si="0"/>
        <v>0.14999999999999991</v>
      </c>
    </row>
    <row r="63" spans="1:6" x14ac:dyDescent="0.25">
      <c r="A63" s="8"/>
      <c r="B63" s="9" t="s">
        <v>53</v>
      </c>
      <c r="C63" s="9" t="s">
        <v>52</v>
      </c>
      <c r="D63" s="10">
        <v>2</v>
      </c>
      <c r="E63" s="10">
        <v>1.98</v>
      </c>
      <c r="F63" s="11">
        <f t="shared" si="0"/>
        <v>2.0000000000000018E-2</v>
      </c>
    </row>
    <row r="64" spans="1:6" x14ac:dyDescent="0.25">
      <c r="A64" s="8"/>
      <c r="B64" s="9" t="s">
        <v>53</v>
      </c>
      <c r="C64" s="9" t="s">
        <v>24</v>
      </c>
      <c r="D64" s="10">
        <v>0.88</v>
      </c>
      <c r="E64" s="10">
        <v>0.85</v>
      </c>
      <c r="F64" s="11">
        <f t="shared" si="0"/>
        <v>3.0000000000000027E-2</v>
      </c>
    </row>
    <row r="65" spans="1:6" x14ac:dyDescent="0.25">
      <c r="A65" s="8"/>
      <c r="B65" s="9" t="s">
        <v>53</v>
      </c>
      <c r="C65" s="9" t="s">
        <v>13</v>
      </c>
      <c r="D65" s="10">
        <v>0.9</v>
      </c>
      <c r="E65" s="10">
        <v>0.9</v>
      </c>
      <c r="F65" s="11">
        <f t="shared" si="0"/>
        <v>0</v>
      </c>
    </row>
    <row r="66" spans="1:6" x14ac:dyDescent="0.25">
      <c r="A66" s="8"/>
      <c r="B66" s="9" t="s">
        <v>53</v>
      </c>
      <c r="C66" s="9" t="s">
        <v>14</v>
      </c>
      <c r="D66" s="10">
        <v>0.56000000000000005</v>
      </c>
      <c r="E66" s="10">
        <v>0.56000000000000005</v>
      </c>
      <c r="F66" s="11">
        <f t="shared" si="0"/>
        <v>0</v>
      </c>
    </row>
    <row r="67" spans="1:6" x14ac:dyDescent="0.25">
      <c r="A67" s="8"/>
      <c r="B67" s="9" t="s">
        <v>53</v>
      </c>
      <c r="C67" s="9" t="s">
        <v>25</v>
      </c>
      <c r="D67" s="10">
        <v>0.56999999999999995</v>
      </c>
      <c r="E67" s="10">
        <v>0.56999999999999995</v>
      </c>
      <c r="F67" s="11">
        <f t="shared" si="0"/>
        <v>0</v>
      </c>
    </row>
    <row r="68" spans="1:6" x14ac:dyDescent="0.25">
      <c r="A68" s="8"/>
      <c r="B68" s="9" t="s">
        <v>54</v>
      </c>
      <c r="C68" s="9" t="s">
        <v>33</v>
      </c>
      <c r="D68" s="10">
        <v>0</v>
      </c>
      <c r="E68" s="10">
        <v>2.0699999999999998</v>
      </c>
      <c r="F68" s="11">
        <f t="shared" si="0"/>
        <v>-2.0699999999999998</v>
      </c>
    </row>
    <row r="69" spans="1:6" x14ac:dyDescent="0.25">
      <c r="A69" s="8"/>
      <c r="B69" s="9" t="s">
        <v>54</v>
      </c>
      <c r="C69" s="9" t="s">
        <v>55</v>
      </c>
      <c r="D69" s="10">
        <v>2.4500000000000002</v>
      </c>
      <c r="E69" s="10">
        <v>0</v>
      </c>
      <c r="F69" s="11">
        <f t="shared" ref="F69:F132" si="1">D69-E69</f>
        <v>2.4500000000000002</v>
      </c>
    </row>
    <row r="70" spans="1:6" x14ac:dyDescent="0.25">
      <c r="A70" s="8"/>
      <c r="B70" s="9" t="s">
        <v>54</v>
      </c>
      <c r="C70" s="9" t="s">
        <v>34</v>
      </c>
      <c r="D70" s="10">
        <v>0</v>
      </c>
      <c r="E70" s="10">
        <v>0.66</v>
      </c>
      <c r="F70" s="11">
        <f t="shared" si="1"/>
        <v>-0.66</v>
      </c>
    </row>
    <row r="71" spans="1:6" x14ac:dyDescent="0.25">
      <c r="A71" s="8"/>
      <c r="B71" s="9" t="s">
        <v>54</v>
      </c>
      <c r="C71" s="9" t="s">
        <v>12</v>
      </c>
      <c r="D71" s="10">
        <v>1.97</v>
      </c>
      <c r="E71" s="10">
        <v>2.12</v>
      </c>
      <c r="F71" s="11">
        <f t="shared" si="1"/>
        <v>-0.15000000000000013</v>
      </c>
    </row>
    <row r="72" spans="1:6" x14ac:dyDescent="0.25">
      <c r="A72" s="8"/>
      <c r="B72" s="9" t="s">
        <v>54</v>
      </c>
      <c r="C72" s="9" t="s">
        <v>13</v>
      </c>
      <c r="D72" s="10">
        <v>0.99</v>
      </c>
      <c r="E72" s="10">
        <v>0.93</v>
      </c>
      <c r="F72" s="11">
        <f t="shared" si="1"/>
        <v>5.9999999999999942E-2</v>
      </c>
    </row>
    <row r="73" spans="1:6" x14ac:dyDescent="0.25">
      <c r="A73" s="8"/>
      <c r="B73" s="9" t="s">
        <v>54</v>
      </c>
      <c r="C73" s="9" t="s">
        <v>39</v>
      </c>
      <c r="D73" s="10">
        <v>0.68</v>
      </c>
      <c r="E73" s="10">
        <v>0.69</v>
      </c>
      <c r="F73" s="11">
        <f t="shared" si="1"/>
        <v>-9.9999999999998979E-3</v>
      </c>
    </row>
    <row r="74" spans="1:6" x14ac:dyDescent="0.25">
      <c r="A74" s="8"/>
      <c r="B74" s="9" t="s">
        <v>56</v>
      </c>
      <c r="C74" s="9" t="s">
        <v>34</v>
      </c>
      <c r="D74" s="10">
        <v>0.83</v>
      </c>
      <c r="E74" s="10">
        <v>2.36</v>
      </c>
      <c r="F74" s="11">
        <f t="shared" si="1"/>
        <v>-1.5299999999999998</v>
      </c>
    </row>
    <row r="75" spans="1:6" x14ac:dyDescent="0.25">
      <c r="A75" s="8"/>
      <c r="B75" s="9" t="s">
        <v>56</v>
      </c>
      <c r="C75" s="9" t="s">
        <v>35</v>
      </c>
      <c r="D75" s="10">
        <v>1.85</v>
      </c>
      <c r="E75" s="10">
        <v>0</v>
      </c>
      <c r="F75" s="11">
        <f t="shared" si="1"/>
        <v>1.85</v>
      </c>
    </row>
    <row r="76" spans="1:6" x14ac:dyDescent="0.25">
      <c r="A76" s="8"/>
      <c r="B76" s="9" t="s">
        <v>56</v>
      </c>
      <c r="C76" s="9" t="s">
        <v>23</v>
      </c>
      <c r="D76" s="10">
        <v>1.99</v>
      </c>
      <c r="E76" s="10">
        <v>1.92</v>
      </c>
      <c r="F76" s="11">
        <f t="shared" si="1"/>
        <v>7.0000000000000062E-2</v>
      </c>
    </row>
    <row r="77" spans="1:6" x14ac:dyDescent="0.25">
      <c r="A77" s="8"/>
      <c r="B77" s="9" t="s">
        <v>56</v>
      </c>
      <c r="C77" s="9" t="s">
        <v>24</v>
      </c>
      <c r="D77" s="10">
        <v>0.99</v>
      </c>
      <c r="E77" s="10">
        <v>1.05</v>
      </c>
      <c r="F77" s="11">
        <f t="shared" si="1"/>
        <v>-6.0000000000000053E-2</v>
      </c>
    </row>
    <row r="78" spans="1:6" x14ac:dyDescent="0.25">
      <c r="A78" s="8"/>
      <c r="B78" s="9" t="s">
        <v>57</v>
      </c>
      <c r="C78" s="9" t="s">
        <v>21</v>
      </c>
      <c r="D78" s="10">
        <v>0.67</v>
      </c>
      <c r="E78" s="10">
        <v>0.64</v>
      </c>
      <c r="F78" s="11">
        <f t="shared" si="1"/>
        <v>3.0000000000000027E-2</v>
      </c>
    </row>
    <row r="79" spans="1:6" x14ac:dyDescent="0.25">
      <c r="A79" s="8"/>
      <c r="B79" s="9" t="s">
        <v>57</v>
      </c>
      <c r="C79" s="9" t="s">
        <v>58</v>
      </c>
      <c r="D79" s="10">
        <v>1.07</v>
      </c>
      <c r="E79" s="10">
        <v>1.1100000000000001</v>
      </c>
      <c r="F79" s="11">
        <f t="shared" si="1"/>
        <v>-4.0000000000000036E-2</v>
      </c>
    </row>
    <row r="80" spans="1:6" x14ac:dyDescent="0.25">
      <c r="A80" s="8"/>
      <c r="B80" s="9" t="s">
        <v>57</v>
      </c>
      <c r="C80" s="9" t="s">
        <v>37</v>
      </c>
      <c r="D80" s="10">
        <v>1.79</v>
      </c>
      <c r="E80" s="10">
        <v>1.74</v>
      </c>
      <c r="F80" s="11">
        <f t="shared" si="1"/>
        <v>5.0000000000000044E-2</v>
      </c>
    </row>
    <row r="81" spans="1:6" x14ac:dyDescent="0.25">
      <c r="A81" s="8"/>
      <c r="B81" s="9" t="s">
        <v>57</v>
      </c>
      <c r="C81" s="9" t="s">
        <v>38</v>
      </c>
      <c r="D81" s="10">
        <v>0.62</v>
      </c>
      <c r="E81" s="10">
        <v>0.65</v>
      </c>
      <c r="F81" s="11">
        <f t="shared" si="1"/>
        <v>-3.0000000000000027E-2</v>
      </c>
    </row>
    <row r="82" spans="1:6" x14ac:dyDescent="0.25">
      <c r="A82" s="8"/>
      <c r="B82" s="9" t="s">
        <v>57</v>
      </c>
      <c r="C82" s="9" t="s">
        <v>44</v>
      </c>
      <c r="D82" s="10">
        <v>0.68</v>
      </c>
      <c r="E82" s="10">
        <v>0.67</v>
      </c>
      <c r="F82" s="11">
        <f t="shared" si="1"/>
        <v>1.0000000000000009E-2</v>
      </c>
    </row>
    <row r="83" spans="1:6" x14ac:dyDescent="0.25">
      <c r="A83" s="8"/>
      <c r="B83" s="9" t="s">
        <v>59</v>
      </c>
      <c r="C83" s="9" t="s">
        <v>10</v>
      </c>
      <c r="D83" s="10">
        <v>0.64</v>
      </c>
      <c r="E83" s="10">
        <v>0.89</v>
      </c>
      <c r="F83" s="11">
        <f t="shared" si="1"/>
        <v>-0.25</v>
      </c>
    </row>
    <row r="84" spans="1:6" x14ac:dyDescent="0.25">
      <c r="A84" s="8"/>
      <c r="B84" s="9" t="s">
        <v>59</v>
      </c>
      <c r="C84" s="9" t="s">
        <v>52</v>
      </c>
      <c r="D84" s="10">
        <v>1.03</v>
      </c>
      <c r="E84" s="10">
        <v>1.03</v>
      </c>
      <c r="F84" s="11">
        <f t="shared" si="1"/>
        <v>0</v>
      </c>
    </row>
    <row r="85" spans="1:6" x14ac:dyDescent="0.25">
      <c r="A85" s="8"/>
      <c r="B85" s="9" t="s">
        <v>59</v>
      </c>
      <c r="C85" s="9" t="s">
        <v>37</v>
      </c>
      <c r="D85" s="10">
        <v>1.8</v>
      </c>
      <c r="E85" s="10">
        <v>1.85</v>
      </c>
      <c r="F85" s="11">
        <f t="shared" si="1"/>
        <v>-5.0000000000000044E-2</v>
      </c>
    </row>
    <row r="86" spans="1:6" x14ac:dyDescent="0.25">
      <c r="A86" s="8"/>
      <c r="B86" s="9" t="s">
        <v>59</v>
      </c>
      <c r="C86" s="9" t="s">
        <v>13</v>
      </c>
      <c r="D86" s="10">
        <v>0.63</v>
      </c>
      <c r="E86" s="10">
        <v>0.62</v>
      </c>
      <c r="F86" s="11">
        <f t="shared" si="1"/>
        <v>1.0000000000000009E-2</v>
      </c>
    </row>
    <row r="87" spans="1:6" x14ac:dyDescent="0.25">
      <c r="A87" s="8"/>
      <c r="B87" s="9" t="s">
        <v>59</v>
      </c>
      <c r="C87" s="9" t="s">
        <v>39</v>
      </c>
      <c r="D87" s="10">
        <v>0.68</v>
      </c>
      <c r="E87" s="10">
        <v>0.67</v>
      </c>
      <c r="F87" s="11">
        <f t="shared" si="1"/>
        <v>1.0000000000000009E-2</v>
      </c>
    </row>
    <row r="88" spans="1:6" x14ac:dyDescent="0.25">
      <c r="A88" s="8"/>
      <c r="B88" s="9" t="s">
        <v>60</v>
      </c>
      <c r="C88" s="9" t="s">
        <v>12</v>
      </c>
      <c r="D88" s="10">
        <v>1.54</v>
      </c>
      <c r="E88" s="10">
        <v>0.56000000000000005</v>
      </c>
      <c r="F88" s="11">
        <f t="shared" si="1"/>
        <v>0.98</v>
      </c>
    </row>
    <row r="89" spans="1:6" x14ac:dyDescent="0.25">
      <c r="A89" s="8"/>
      <c r="B89" s="9" t="s">
        <v>60</v>
      </c>
      <c r="C89" s="9" t="s">
        <v>12</v>
      </c>
      <c r="D89" s="10">
        <v>0</v>
      </c>
      <c r="E89" s="10">
        <v>1.42</v>
      </c>
      <c r="F89" s="11">
        <f t="shared" si="1"/>
        <v>-1.42</v>
      </c>
    </row>
    <row r="90" spans="1:6" x14ac:dyDescent="0.25">
      <c r="A90" s="8"/>
      <c r="B90" s="9" t="s">
        <v>60</v>
      </c>
      <c r="C90" s="9" t="s">
        <v>23</v>
      </c>
      <c r="D90" s="10">
        <v>1.55</v>
      </c>
      <c r="E90" s="10">
        <v>1.64</v>
      </c>
      <c r="F90" s="11">
        <f t="shared" si="1"/>
        <v>-8.9999999999999858E-2</v>
      </c>
    </row>
    <row r="91" spans="1:6" x14ac:dyDescent="0.25">
      <c r="A91" s="8"/>
      <c r="B91" s="9" t="s">
        <v>60</v>
      </c>
      <c r="C91" s="9" t="s">
        <v>14</v>
      </c>
      <c r="D91" s="10">
        <v>0.67</v>
      </c>
      <c r="E91" s="10">
        <v>0.71</v>
      </c>
      <c r="F91" s="11">
        <f t="shared" si="1"/>
        <v>-3.9999999999999925E-2</v>
      </c>
    </row>
    <row r="92" spans="1:6" x14ac:dyDescent="0.25">
      <c r="A92" s="8"/>
      <c r="B92" s="9" t="s">
        <v>60</v>
      </c>
      <c r="C92" s="9" t="s">
        <v>25</v>
      </c>
      <c r="D92" s="10">
        <v>0.69</v>
      </c>
      <c r="E92" s="10">
        <v>0.68</v>
      </c>
      <c r="F92" s="11">
        <f t="shared" si="1"/>
        <v>9.9999999999998979E-3</v>
      </c>
    </row>
    <row r="93" spans="1:6" ht="15.75" thickBot="1" x14ac:dyDescent="0.3">
      <c r="A93" s="12"/>
      <c r="B93" s="13"/>
      <c r="C93" s="14" t="s">
        <v>61</v>
      </c>
      <c r="D93" s="15">
        <f>SUM(D4:D92)</f>
        <v>279.77000000000015</v>
      </c>
      <c r="E93" s="15">
        <f>SUM(E4:E92)</f>
        <v>277.49000000000007</v>
      </c>
      <c r="F93" s="134">
        <f>SUM(F4:F92)</f>
        <v>2.2800000000000167</v>
      </c>
    </row>
    <row r="94" spans="1:6" x14ac:dyDescent="0.25">
      <c r="A94" s="16" t="s">
        <v>123</v>
      </c>
      <c r="B94" s="17" t="s">
        <v>9</v>
      </c>
      <c r="C94" s="17" t="s">
        <v>62</v>
      </c>
      <c r="D94" s="18">
        <v>1.22</v>
      </c>
      <c r="E94" s="18">
        <v>1.21</v>
      </c>
      <c r="F94" s="19">
        <f t="shared" si="1"/>
        <v>1.0000000000000009E-2</v>
      </c>
    </row>
    <row r="95" spans="1:6" x14ac:dyDescent="0.25">
      <c r="A95" s="20"/>
      <c r="B95" s="21" t="s">
        <v>9</v>
      </c>
      <c r="C95" s="21" t="s">
        <v>63</v>
      </c>
      <c r="D95" s="22">
        <v>2.4900000000000002</v>
      </c>
      <c r="E95" s="22">
        <v>2.41</v>
      </c>
      <c r="F95" s="23">
        <f t="shared" si="1"/>
        <v>8.0000000000000071E-2</v>
      </c>
    </row>
    <row r="96" spans="1:6" x14ac:dyDescent="0.25">
      <c r="A96" s="20"/>
      <c r="B96" s="21" t="s">
        <v>9</v>
      </c>
      <c r="C96" s="21" t="s">
        <v>64</v>
      </c>
      <c r="D96" s="22">
        <v>2.62</v>
      </c>
      <c r="E96" s="22">
        <v>2.58</v>
      </c>
      <c r="F96" s="23">
        <f t="shared" si="1"/>
        <v>4.0000000000000036E-2</v>
      </c>
    </row>
    <row r="97" spans="1:6" x14ac:dyDescent="0.25">
      <c r="A97" s="20"/>
      <c r="B97" s="21" t="s">
        <v>20</v>
      </c>
      <c r="C97" s="21" t="s">
        <v>62</v>
      </c>
      <c r="D97" s="22">
        <v>2.4300000000000002</v>
      </c>
      <c r="E97" s="22">
        <v>2.58</v>
      </c>
      <c r="F97" s="23">
        <f t="shared" si="1"/>
        <v>-0.14999999999999991</v>
      </c>
    </row>
    <row r="98" spans="1:6" x14ac:dyDescent="0.25">
      <c r="A98" s="20"/>
      <c r="B98" s="21" t="s">
        <v>20</v>
      </c>
      <c r="C98" s="21" t="s">
        <v>63</v>
      </c>
      <c r="D98" s="22">
        <v>1.23</v>
      </c>
      <c r="E98" s="22">
        <v>1.2</v>
      </c>
      <c r="F98" s="23">
        <f t="shared" si="1"/>
        <v>3.0000000000000027E-2</v>
      </c>
    </row>
    <row r="99" spans="1:6" x14ac:dyDescent="0.25">
      <c r="A99" s="20"/>
      <c r="B99" s="21" t="s">
        <v>20</v>
      </c>
      <c r="C99" s="21" t="s">
        <v>65</v>
      </c>
      <c r="D99" s="22">
        <v>2.63</v>
      </c>
      <c r="E99" s="22">
        <v>2.63</v>
      </c>
      <c r="F99" s="23">
        <f t="shared" si="1"/>
        <v>0</v>
      </c>
    </row>
    <row r="100" spans="1:6" x14ac:dyDescent="0.25">
      <c r="A100" s="20"/>
      <c r="B100" s="21" t="s">
        <v>32</v>
      </c>
      <c r="C100" s="21" t="s">
        <v>62</v>
      </c>
      <c r="D100" s="22">
        <v>1.41</v>
      </c>
      <c r="E100" s="22">
        <v>1.45</v>
      </c>
      <c r="F100" s="23">
        <f t="shared" si="1"/>
        <v>-4.0000000000000036E-2</v>
      </c>
    </row>
    <row r="101" spans="1:6" x14ac:dyDescent="0.25">
      <c r="A101" s="20"/>
      <c r="B101" s="21" t="s">
        <v>32</v>
      </c>
      <c r="C101" s="21" t="s">
        <v>64</v>
      </c>
      <c r="D101" s="22">
        <v>1.01</v>
      </c>
      <c r="E101" s="22">
        <v>1.02</v>
      </c>
      <c r="F101" s="23">
        <f t="shared" si="1"/>
        <v>-1.0000000000000009E-2</v>
      </c>
    </row>
    <row r="102" spans="1:6" x14ac:dyDescent="0.25">
      <c r="A102" s="20"/>
      <c r="B102" s="21" t="s">
        <v>32</v>
      </c>
      <c r="C102" s="21" t="s">
        <v>66</v>
      </c>
      <c r="D102" s="22">
        <v>2.73</v>
      </c>
      <c r="E102" s="22">
        <v>2.72</v>
      </c>
      <c r="F102" s="23">
        <f t="shared" si="1"/>
        <v>9.9999999999997868E-3</v>
      </c>
    </row>
    <row r="103" spans="1:6" x14ac:dyDescent="0.25">
      <c r="A103" s="20"/>
      <c r="B103" s="21" t="s">
        <v>43</v>
      </c>
      <c r="C103" s="21" t="s">
        <v>63</v>
      </c>
      <c r="D103" s="22">
        <v>1.4</v>
      </c>
      <c r="E103" s="22">
        <v>1.43</v>
      </c>
      <c r="F103" s="23">
        <f t="shared" si="1"/>
        <v>-3.0000000000000027E-2</v>
      </c>
    </row>
    <row r="104" spans="1:6" x14ac:dyDescent="0.25">
      <c r="A104" s="20"/>
      <c r="B104" s="21" t="s">
        <v>43</v>
      </c>
      <c r="C104" s="21" t="s">
        <v>65</v>
      </c>
      <c r="D104" s="22">
        <v>1</v>
      </c>
      <c r="E104" s="22">
        <v>1.01</v>
      </c>
      <c r="F104" s="23">
        <f t="shared" si="1"/>
        <v>-1.0000000000000009E-2</v>
      </c>
    </row>
    <row r="105" spans="1:6" x14ac:dyDescent="0.25">
      <c r="A105" s="20"/>
      <c r="B105" s="21" t="s">
        <v>43</v>
      </c>
      <c r="C105" s="21" t="s">
        <v>66</v>
      </c>
      <c r="D105" s="22">
        <v>2.75</v>
      </c>
      <c r="E105" s="22">
        <v>2.73</v>
      </c>
      <c r="F105" s="23">
        <f t="shared" si="1"/>
        <v>2.0000000000000018E-2</v>
      </c>
    </row>
    <row r="106" spans="1:6" x14ac:dyDescent="0.25">
      <c r="A106" s="20"/>
      <c r="B106" s="21" t="s">
        <v>47</v>
      </c>
      <c r="C106" s="21" t="s">
        <v>67</v>
      </c>
      <c r="D106" s="22">
        <v>3.05</v>
      </c>
      <c r="E106" s="22">
        <v>3.05</v>
      </c>
      <c r="F106" s="23">
        <f t="shared" si="1"/>
        <v>0</v>
      </c>
    </row>
    <row r="107" spans="1:6" x14ac:dyDescent="0.25">
      <c r="A107" s="20"/>
      <c r="B107" s="21" t="s">
        <v>47</v>
      </c>
      <c r="C107" s="21" t="s">
        <v>64</v>
      </c>
      <c r="D107" s="22">
        <v>1.17</v>
      </c>
      <c r="E107" s="22">
        <v>1.17</v>
      </c>
      <c r="F107" s="23">
        <f t="shared" si="1"/>
        <v>0</v>
      </c>
    </row>
    <row r="108" spans="1:6" x14ac:dyDescent="0.25">
      <c r="A108" s="20"/>
      <c r="B108" s="21" t="s">
        <v>47</v>
      </c>
      <c r="C108" s="21" t="s">
        <v>65</v>
      </c>
      <c r="D108" s="22">
        <v>2.88</v>
      </c>
      <c r="E108" s="22">
        <v>2.85</v>
      </c>
      <c r="F108" s="23">
        <f t="shared" si="1"/>
        <v>2.9999999999999805E-2</v>
      </c>
    </row>
    <row r="109" spans="1:6" x14ac:dyDescent="0.25">
      <c r="A109" s="20"/>
      <c r="B109" s="21" t="s">
        <v>47</v>
      </c>
      <c r="C109" s="21" t="s">
        <v>66</v>
      </c>
      <c r="D109" s="22">
        <v>1.0900000000000001</v>
      </c>
      <c r="E109" s="22">
        <v>1.1299999999999999</v>
      </c>
      <c r="F109" s="23">
        <f t="shared" si="1"/>
        <v>-3.9999999999999813E-2</v>
      </c>
    </row>
    <row r="110" spans="1:6" x14ac:dyDescent="0.25">
      <c r="A110" s="20"/>
      <c r="B110" s="21" t="s">
        <v>51</v>
      </c>
      <c r="C110" s="21" t="s">
        <v>63</v>
      </c>
      <c r="D110" s="22">
        <v>3.02</v>
      </c>
      <c r="E110" s="22">
        <v>3.02</v>
      </c>
      <c r="F110" s="23">
        <f t="shared" si="1"/>
        <v>0</v>
      </c>
    </row>
    <row r="111" spans="1:6" x14ac:dyDescent="0.25">
      <c r="A111" s="20"/>
      <c r="B111" s="21" t="s">
        <v>51</v>
      </c>
      <c r="C111" s="21" t="s">
        <v>64</v>
      </c>
      <c r="D111" s="22">
        <v>2.85</v>
      </c>
      <c r="E111" s="22">
        <v>2.9</v>
      </c>
      <c r="F111" s="23">
        <f t="shared" si="1"/>
        <v>-4.9999999999999822E-2</v>
      </c>
    </row>
    <row r="112" spans="1:6" x14ac:dyDescent="0.25">
      <c r="A112" s="20"/>
      <c r="B112" s="21" t="s">
        <v>51</v>
      </c>
      <c r="C112" s="21" t="s">
        <v>65</v>
      </c>
      <c r="D112" s="22">
        <v>1.1599999999999999</v>
      </c>
      <c r="E112" s="22">
        <v>1.1399999999999999</v>
      </c>
      <c r="F112" s="23">
        <f t="shared" si="1"/>
        <v>2.0000000000000018E-2</v>
      </c>
    </row>
    <row r="113" spans="1:6" x14ac:dyDescent="0.25">
      <c r="A113" s="20"/>
      <c r="B113" s="21" t="s">
        <v>51</v>
      </c>
      <c r="C113" s="21" t="s">
        <v>66</v>
      </c>
      <c r="D113" s="22">
        <v>1.1200000000000001</v>
      </c>
      <c r="E113" s="22">
        <v>1.1200000000000001</v>
      </c>
      <c r="F113" s="23">
        <f t="shared" si="1"/>
        <v>0</v>
      </c>
    </row>
    <row r="114" spans="1:6" x14ac:dyDescent="0.25">
      <c r="A114" s="20"/>
      <c r="B114" s="21" t="s">
        <v>53</v>
      </c>
      <c r="C114" s="21" t="s">
        <v>62</v>
      </c>
      <c r="D114" s="22">
        <v>0</v>
      </c>
      <c r="E114" s="22">
        <v>0.52</v>
      </c>
      <c r="F114" s="23">
        <f t="shared" si="1"/>
        <v>-0.52</v>
      </c>
    </row>
    <row r="115" spans="1:6" x14ac:dyDescent="0.25">
      <c r="A115" s="20"/>
      <c r="B115" s="21" t="s">
        <v>53</v>
      </c>
      <c r="C115" s="21" t="s">
        <v>63</v>
      </c>
      <c r="D115" s="22">
        <v>0.5</v>
      </c>
      <c r="E115" s="22">
        <v>0</v>
      </c>
      <c r="F115" s="23">
        <f t="shared" si="1"/>
        <v>0.5</v>
      </c>
    </row>
    <row r="116" spans="1:6" x14ac:dyDescent="0.25">
      <c r="A116" s="20"/>
      <c r="B116" s="21" t="s">
        <v>56</v>
      </c>
      <c r="C116" s="21" t="s">
        <v>44</v>
      </c>
      <c r="D116" s="22">
        <v>0.69</v>
      </c>
      <c r="E116" s="22">
        <v>0.69</v>
      </c>
      <c r="F116" s="23">
        <f t="shared" si="1"/>
        <v>0</v>
      </c>
    </row>
    <row r="117" spans="1:6" x14ac:dyDescent="0.25">
      <c r="A117" s="20"/>
      <c r="B117" s="21" t="s">
        <v>57</v>
      </c>
      <c r="C117" s="21" t="s">
        <v>62</v>
      </c>
      <c r="D117" s="22">
        <v>0.56000000000000005</v>
      </c>
      <c r="E117" s="22">
        <v>0.56999999999999995</v>
      </c>
      <c r="F117" s="23">
        <f t="shared" si="1"/>
        <v>-9.9999999999998979E-3</v>
      </c>
    </row>
    <row r="118" spans="1:6" x14ac:dyDescent="0.25">
      <c r="A118" s="20"/>
      <c r="B118" s="21" t="s">
        <v>59</v>
      </c>
      <c r="C118" s="21" t="s">
        <v>63</v>
      </c>
      <c r="D118" s="22">
        <v>0.55000000000000004</v>
      </c>
      <c r="E118" s="22">
        <v>0.55000000000000004</v>
      </c>
      <c r="F118" s="23">
        <f t="shared" si="1"/>
        <v>0</v>
      </c>
    </row>
    <row r="119" spans="1:6" ht="15.75" thickBot="1" x14ac:dyDescent="0.3">
      <c r="A119" s="24"/>
      <c r="B119" s="25"/>
      <c r="C119" s="26" t="s">
        <v>61</v>
      </c>
      <c r="D119" s="27">
        <f>SUM(D94:D118)</f>
        <v>41.559999999999995</v>
      </c>
      <c r="E119" s="27">
        <f>SUM(E94:E118)</f>
        <v>41.679999999999993</v>
      </c>
      <c r="F119" s="135">
        <f>SUM(F94:F118)</f>
        <v>-0.11999999999999977</v>
      </c>
    </row>
    <row r="120" spans="1:6" x14ac:dyDescent="0.25">
      <c r="A120" s="16" t="s">
        <v>124</v>
      </c>
      <c r="B120" s="17" t="s">
        <v>68</v>
      </c>
      <c r="C120" s="17" t="s">
        <v>33</v>
      </c>
      <c r="D120" s="18">
        <v>0.56000000000000005</v>
      </c>
      <c r="E120" s="18">
        <v>0.96</v>
      </c>
      <c r="F120" s="19">
        <f t="shared" si="1"/>
        <v>-0.39999999999999991</v>
      </c>
    </row>
    <row r="121" spans="1:6" x14ac:dyDescent="0.25">
      <c r="A121" s="20"/>
      <c r="B121" s="21" t="s">
        <v>68</v>
      </c>
      <c r="C121" s="21" t="s">
        <v>24</v>
      </c>
      <c r="D121" s="22">
        <v>1.05</v>
      </c>
      <c r="E121" s="22">
        <v>0.99</v>
      </c>
      <c r="F121" s="23">
        <f t="shared" si="1"/>
        <v>6.0000000000000053E-2</v>
      </c>
    </row>
    <row r="122" spans="1:6" x14ac:dyDescent="0.25">
      <c r="A122" s="20"/>
      <c r="B122" s="21" t="s">
        <v>68</v>
      </c>
      <c r="C122" s="21" t="s">
        <v>13</v>
      </c>
      <c r="D122" s="22">
        <v>5.32</v>
      </c>
      <c r="E122" s="22">
        <v>5.23</v>
      </c>
      <c r="F122" s="23">
        <f t="shared" si="1"/>
        <v>8.9999999999999858E-2</v>
      </c>
    </row>
    <row r="123" spans="1:6" x14ac:dyDescent="0.25">
      <c r="A123" s="20"/>
      <c r="B123" s="21" t="s">
        <v>68</v>
      </c>
      <c r="C123" s="21" t="s">
        <v>69</v>
      </c>
      <c r="D123" s="22">
        <v>1.21</v>
      </c>
      <c r="E123" s="22">
        <v>1.26</v>
      </c>
      <c r="F123" s="23">
        <f t="shared" si="1"/>
        <v>-5.0000000000000044E-2</v>
      </c>
    </row>
    <row r="124" spans="1:6" x14ac:dyDescent="0.25">
      <c r="A124" s="20"/>
      <c r="B124" s="21" t="s">
        <v>68</v>
      </c>
      <c r="C124" s="21" t="s">
        <v>39</v>
      </c>
      <c r="D124" s="22">
        <v>4.07</v>
      </c>
      <c r="E124" s="22">
        <v>4.08</v>
      </c>
      <c r="F124" s="23">
        <f t="shared" si="1"/>
        <v>-9.9999999999997868E-3</v>
      </c>
    </row>
    <row r="125" spans="1:6" x14ac:dyDescent="0.25">
      <c r="A125" s="20"/>
      <c r="B125" s="21" t="s">
        <v>70</v>
      </c>
      <c r="C125" s="21" t="s">
        <v>33</v>
      </c>
      <c r="D125" s="22">
        <v>0.52</v>
      </c>
      <c r="E125" s="22">
        <v>0.51</v>
      </c>
      <c r="F125" s="23">
        <f t="shared" si="1"/>
        <v>1.0000000000000009E-2</v>
      </c>
    </row>
    <row r="126" spans="1:6" x14ac:dyDescent="0.25">
      <c r="A126" s="20"/>
      <c r="B126" s="21" t="s">
        <v>70</v>
      </c>
      <c r="C126" s="21" t="s">
        <v>24</v>
      </c>
      <c r="D126" s="22">
        <v>5.34</v>
      </c>
      <c r="E126" s="22">
        <v>5.54</v>
      </c>
      <c r="F126" s="23">
        <f t="shared" si="1"/>
        <v>-0.20000000000000018</v>
      </c>
    </row>
    <row r="127" spans="1:6" x14ac:dyDescent="0.25">
      <c r="A127" s="20"/>
      <c r="B127" s="21" t="s">
        <v>70</v>
      </c>
      <c r="C127" s="21" t="s">
        <v>13</v>
      </c>
      <c r="D127" s="22">
        <v>1.07</v>
      </c>
      <c r="E127" s="22">
        <v>1.05</v>
      </c>
      <c r="F127" s="23">
        <f t="shared" si="1"/>
        <v>2.0000000000000018E-2</v>
      </c>
    </row>
    <row r="128" spans="1:6" x14ac:dyDescent="0.25">
      <c r="A128" s="20"/>
      <c r="B128" s="21" t="s">
        <v>70</v>
      </c>
      <c r="C128" s="21" t="s">
        <v>25</v>
      </c>
      <c r="D128" s="22">
        <v>1.21</v>
      </c>
      <c r="E128" s="22">
        <v>1.23</v>
      </c>
      <c r="F128" s="23">
        <f t="shared" si="1"/>
        <v>-2.0000000000000018E-2</v>
      </c>
    </row>
    <row r="129" spans="1:6" x14ac:dyDescent="0.25">
      <c r="A129" s="20"/>
      <c r="B129" s="21" t="s">
        <v>70</v>
      </c>
      <c r="C129" s="21" t="s">
        <v>44</v>
      </c>
      <c r="D129" s="22">
        <v>4.1100000000000003</v>
      </c>
      <c r="E129" s="22">
        <v>4.17</v>
      </c>
      <c r="F129" s="23">
        <f t="shared" si="1"/>
        <v>-5.9999999999999609E-2</v>
      </c>
    </row>
    <row r="130" spans="1:6" x14ac:dyDescent="0.25">
      <c r="A130" s="20"/>
      <c r="B130" s="21" t="s">
        <v>71</v>
      </c>
      <c r="C130" s="21" t="s">
        <v>24</v>
      </c>
      <c r="D130" s="22">
        <v>4.1100000000000003</v>
      </c>
      <c r="E130" s="22">
        <v>4.22</v>
      </c>
      <c r="F130" s="23">
        <f t="shared" si="1"/>
        <v>-0.10999999999999943</v>
      </c>
    </row>
    <row r="131" spans="1:6" x14ac:dyDescent="0.25">
      <c r="A131" s="20"/>
      <c r="B131" s="21" t="s">
        <v>71</v>
      </c>
      <c r="C131" s="21" t="s">
        <v>14</v>
      </c>
      <c r="D131" s="22">
        <v>0.88</v>
      </c>
      <c r="E131" s="22">
        <v>0.88</v>
      </c>
      <c r="F131" s="23">
        <f t="shared" si="1"/>
        <v>0</v>
      </c>
    </row>
    <row r="132" spans="1:6" x14ac:dyDescent="0.25">
      <c r="A132" s="20"/>
      <c r="B132" s="21" t="s">
        <v>71</v>
      </c>
      <c r="C132" s="21" t="s">
        <v>39</v>
      </c>
      <c r="D132" s="22">
        <v>0.95</v>
      </c>
      <c r="E132" s="22">
        <v>0.97</v>
      </c>
      <c r="F132" s="23">
        <f t="shared" si="1"/>
        <v>-2.0000000000000018E-2</v>
      </c>
    </row>
    <row r="133" spans="1:6" x14ac:dyDescent="0.25">
      <c r="A133" s="20"/>
      <c r="B133" s="21" t="s">
        <v>71</v>
      </c>
      <c r="C133" s="21" t="s">
        <v>44</v>
      </c>
      <c r="D133" s="22">
        <v>4.3</v>
      </c>
      <c r="E133" s="22">
        <v>4.34</v>
      </c>
      <c r="F133" s="23">
        <f t="shared" ref="F133:F194" si="2">D133-E133</f>
        <v>-4.0000000000000036E-2</v>
      </c>
    </row>
    <row r="134" spans="1:6" x14ac:dyDescent="0.25">
      <c r="A134" s="20"/>
      <c r="B134" s="21" t="s">
        <v>72</v>
      </c>
      <c r="C134" s="21" t="s">
        <v>13</v>
      </c>
      <c r="D134" s="22">
        <v>4.13</v>
      </c>
      <c r="E134" s="22">
        <v>4.2</v>
      </c>
      <c r="F134" s="23">
        <f t="shared" si="2"/>
        <v>-7.0000000000000284E-2</v>
      </c>
    </row>
    <row r="135" spans="1:6" x14ac:dyDescent="0.25">
      <c r="A135" s="20"/>
      <c r="B135" s="21" t="s">
        <v>72</v>
      </c>
      <c r="C135" s="21" t="s">
        <v>25</v>
      </c>
      <c r="D135" s="22">
        <v>0.87</v>
      </c>
      <c r="E135" s="22">
        <v>0.91</v>
      </c>
      <c r="F135" s="23">
        <f t="shared" si="2"/>
        <v>-4.0000000000000036E-2</v>
      </c>
    </row>
    <row r="136" spans="1:6" x14ac:dyDescent="0.25">
      <c r="A136" s="20"/>
      <c r="B136" s="21" t="s">
        <v>72</v>
      </c>
      <c r="C136" s="21" t="s">
        <v>39</v>
      </c>
      <c r="D136" s="22">
        <v>4.37</v>
      </c>
      <c r="E136" s="22">
        <v>4.32</v>
      </c>
      <c r="F136" s="23">
        <f t="shared" si="2"/>
        <v>4.9999999999999822E-2</v>
      </c>
    </row>
    <row r="137" spans="1:6" x14ac:dyDescent="0.25">
      <c r="A137" s="20"/>
      <c r="B137" s="21" t="s">
        <v>72</v>
      </c>
      <c r="C137" s="21" t="s">
        <v>44</v>
      </c>
      <c r="D137" s="22">
        <v>0.95</v>
      </c>
      <c r="E137" s="22">
        <v>0.93</v>
      </c>
      <c r="F137" s="23">
        <f t="shared" si="2"/>
        <v>1.9999999999999907E-2</v>
      </c>
    </row>
    <row r="138" spans="1:6" x14ac:dyDescent="0.25">
      <c r="A138" s="20"/>
      <c r="B138" s="21" t="s">
        <v>73</v>
      </c>
      <c r="C138" s="21" t="s">
        <v>14</v>
      </c>
      <c r="D138" s="22">
        <v>4.4000000000000004</v>
      </c>
      <c r="E138" s="22">
        <v>4.54</v>
      </c>
      <c r="F138" s="23">
        <f t="shared" si="2"/>
        <v>-0.13999999999999968</v>
      </c>
    </row>
    <row r="139" spans="1:6" x14ac:dyDescent="0.25">
      <c r="A139" s="20"/>
      <c r="B139" s="21" t="s">
        <v>73</v>
      </c>
      <c r="C139" s="21" t="s">
        <v>25</v>
      </c>
      <c r="D139" s="22">
        <v>4.4400000000000004</v>
      </c>
      <c r="E139" s="22">
        <v>4.37</v>
      </c>
      <c r="F139" s="23">
        <f t="shared" si="2"/>
        <v>7.0000000000000284E-2</v>
      </c>
    </row>
    <row r="140" spans="1:6" x14ac:dyDescent="0.25">
      <c r="A140" s="20"/>
      <c r="B140" s="21" t="s">
        <v>73</v>
      </c>
      <c r="C140" s="21" t="s">
        <v>39</v>
      </c>
      <c r="D140" s="22">
        <v>0.92</v>
      </c>
      <c r="E140" s="22">
        <v>0.98</v>
      </c>
      <c r="F140" s="23">
        <f t="shared" si="2"/>
        <v>-5.9999999999999942E-2</v>
      </c>
    </row>
    <row r="141" spans="1:6" x14ac:dyDescent="0.25">
      <c r="A141" s="20"/>
      <c r="B141" s="21" t="s">
        <v>73</v>
      </c>
      <c r="C141" s="21" t="s">
        <v>44</v>
      </c>
      <c r="D141" s="22">
        <v>0.95</v>
      </c>
      <c r="E141" s="22">
        <v>0.95</v>
      </c>
      <c r="F141" s="23">
        <f t="shared" si="2"/>
        <v>0</v>
      </c>
    </row>
    <row r="142" spans="1:6" ht="15.75" thickBot="1" x14ac:dyDescent="0.3">
      <c r="A142" s="24"/>
      <c r="B142" s="25"/>
      <c r="C142" s="26" t="s">
        <v>61</v>
      </c>
      <c r="D142" s="27">
        <f>SUM(D120:D141)</f>
        <v>55.73</v>
      </c>
      <c r="E142" s="27">
        <f>SUM(E120:E141)</f>
        <v>56.629999999999995</v>
      </c>
      <c r="F142" s="135">
        <f>SUM(F120:F141)</f>
        <v>-0.89999999999999902</v>
      </c>
    </row>
    <row r="143" spans="1:6" x14ac:dyDescent="0.25">
      <c r="A143" s="28" t="s">
        <v>125</v>
      </c>
      <c r="B143" s="29" t="s">
        <v>9</v>
      </c>
      <c r="C143" s="29" t="s">
        <v>74</v>
      </c>
      <c r="D143" s="30">
        <v>1.04</v>
      </c>
      <c r="E143" s="30">
        <v>0.84</v>
      </c>
      <c r="F143" s="31">
        <f t="shared" si="2"/>
        <v>0.20000000000000007</v>
      </c>
    </row>
    <row r="144" spans="1:6" x14ac:dyDescent="0.25">
      <c r="A144" s="32"/>
      <c r="B144" s="33" t="s">
        <v>9</v>
      </c>
      <c r="C144" s="33" t="s">
        <v>75</v>
      </c>
      <c r="D144" s="34">
        <v>1</v>
      </c>
      <c r="E144" s="34">
        <v>0</v>
      </c>
      <c r="F144" s="35">
        <f t="shared" si="2"/>
        <v>1</v>
      </c>
    </row>
    <row r="145" spans="1:6" x14ac:dyDescent="0.25">
      <c r="A145" s="32"/>
      <c r="B145" s="33" t="s">
        <v>15</v>
      </c>
      <c r="C145" s="33" t="s">
        <v>75</v>
      </c>
      <c r="D145" s="34">
        <v>0</v>
      </c>
      <c r="E145" s="34">
        <v>0.86</v>
      </c>
      <c r="F145" s="35">
        <f t="shared" si="2"/>
        <v>-0.86</v>
      </c>
    </row>
    <row r="146" spans="1:6" x14ac:dyDescent="0.25">
      <c r="A146" s="32"/>
      <c r="B146" s="33" t="s">
        <v>20</v>
      </c>
      <c r="C146" s="33" t="s">
        <v>74</v>
      </c>
      <c r="D146" s="34">
        <v>1.02</v>
      </c>
      <c r="E146" s="34">
        <v>1.1399999999999999</v>
      </c>
      <c r="F146" s="35">
        <f t="shared" si="2"/>
        <v>-0.11999999999999988</v>
      </c>
    </row>
    <row r="147" spans="1:6" x14ac:dyDescent="0.25">
      <c r="A147" s="32"/>
      <c r="B147" s="33" t="s">
        <v>20</v>
      </c>
      <c r="C147" s="33" t="s">
        <v>75</v>
      </c>
      <c r="D147" s="34">
        <v>0.84</v>
      </c>
      <c r="E147" s="34">
        <v>1.69</v>
      </c>
      <c r="F147" s="35">
        <f t="shared" si="2"/>
        <v>-0.85</v>
      </c>
    </row>
    <row r="148" spans="1:6" x14ac:dyDescent="0.25">
      <c r="A148" s="32"/>
      <c r="B148" s="33" t="s">
        <v>20</v>
      </c>
      <c r="C148" s="33" t="s">
        <v>75</v>
      </c>
      <c r="D148" s="34">
        <v>1.59</v>
      </c>
      <c r="E148" s="34">
        <v>0</v>
      </c>
      <c r="F148" s="35">
        <f t="shared" si="2"/>
        <v>1.59</v>
      </c>
    </row>
    <row r="149" spans="1:6" x14ac:dyDescent="0.25">
      <c r="A149" s="32"/>
      <c r="B149" s="33" t="s">
        <v>32</v>
      </c>
      <c r="C149" s="33" t="s">
        <v>76</v>
      </c>
      <c r="D149" s="34">
        <v>5.88</v>
      </c>
      <c r="E149" s="34">
        <v>5.99</v>
      </c>
      <c r="F149" s="35">
        <f t="shared" si="2"/>
        <v>-0.11000000000000032</v>
      </c>
    </row>
    <row r="150" spans="1:6" x14ac:dyDescent="0.25">
      <c r="A150" s="32"/>
      <c r="B150" s="33" t="s">
        <v>43</v>
      </c>
      <c r="C150" s="33" t="s">
        <v>76</v>
      </c>
      <c r="D150" s="34">
        <v>5.99</v>
      </c>
      <c r="E150" s="34">
        <v>5.57</v>
      </c>
      <c r="F150" s="35">
        <f t="shared" si="2"/>
        <v>0.41999999999999993</v>
      </c>
    </row>
    <row r="151" spans="1:6" x14ac:dyDescent="0.25">
      <c r="A151" s="32"/>
      <c r="B151" s="33" t="s">
        <v>53</v>
      </c>
      <c r="C151" s="33" t="s">
        <v>76</v>
      </c>
      <c r="D151" s="34">
        <v>1.97</v>
      </c>
      <c r="E151" s="34">
        <v>1.8</v>
      </c>
      <c r="F151" s="35">
        <f t="shared" si="2"/>
        <v>0.16999999999999993</v>
      </c>
    </row>
    <row r="152" spans="1:6" x14ac:dyDescent="0.25">
      <c r="A152" s="32"/>
      <c r="B152" s="33" t="s">
        <v>53</v>
      </c>
      <c r="C152" s="33" t="s">
        <v>75</v>
      </c>
      <c r="D152" s="34">
        <v>0.86</v>
      </c>
      <c r="E152" s="34">
        <v>0.84</v>
      </c>
      <c r="F152" s="35">
        <f t="shared" si="2"/>
        <v>2.0000000000000018E-2</v>
      </c>
    </row>
    <row r="153" spans="1:6" x14ac:dyDescent="0.25">
      <c r="A153" s="32"/>
      <c r="B153" s="33" t="s">
        <v>54</v>
      </c>
      <c r="C153" s="33" t="s">
        <v>76</v>
      </c>
      <c r="D153" s="34">
        <v>0.66</v>
      </c>
      <c r="E153" s="34">
        <v>0.68</v>
      </c>
      <c r="F153" s="35">
        <f t="shared" si="2"/>
        <v>-2.0000000000000018E-2</v>
      </c>
    </row>
    <row r="154" spans="1:6" x14ac:dyDescent="0.25">
      <c r="A154" s="32"/>
      <c r="B154" s="33" t="s">
        <v>56</v>
      </c>
      <c r="C154" s="33" t="s">
        <v>76</v>
      </c>
      <c r="D154" s="34">
        <v>0.67</v>
      </c>
      <c r="E154" s="34">
        <v>0.63</v>
      </c>
      <c r="F154" s="35">
        <f t="shared" si="2"/>
        <v>4.0000000000000036E-2</v>
      </c>
    </row>
    <row r="155" spans="1:6" x14ac:dyDescent="0.25">
      <c r="A155" s="32"/>
      <c r="B155" s="33" t="s">
        <v>77</v>
      </c>
      <c r="C155" s="33" t="s">
        <v>78</v>
      </c>
      <c r="D155" s="34">
        <v>1.45</v>
      </c>
      <c r="E155" s="34">
        <v>1.39</v>
      </c>
      <c r="F155" s="35">
        <f t="shared" si="2"/>
        <v>6.0000000000000053E-2</v>
      </c>
    </row>
    <row r="156" spans="1:6" x14ac:dyDescent="0.25">
      <c r="A156" s="32"/>
      <c r="B156" s="33" t="s">
        <v>77</v>
      </c>
      <c r="C156" s="33" t="s">
        <v>75</v>
      </c>
      <c r="D156" s="34">
        <v>0.64</v>
      </c>
      <c r="E156" s="34">
        <v>0.63</v>
      </c>
      <c r="F156" s="35">
        <f t="shared" si="2"/>
        <v>1.0000000000000009E-2</v>
      </c>
    </row>
    <row r="157" spans="1:6" ht="15.75" thickBot="1" x14ac:dyDescent="0.3">
      <c r="A157" s="36"/>
      <c r="B157" s="37"/>
      <c r="C157" s="38" t="s">
        <v>61</v>
      </c>
      <c r="D157" s="39">
        <f>SUM(D143:D156)</f>
        <v>23.61</v>
      </c>
      <c r="E157" s="39">
        <f>SUM(E143:E156)</f>
        <v>22.06</v>
      </c>
      <c r="F157" s="136">
        <f>SUM(F143:F156)</f>
        <v>1.55</v>
      </c>
    </row>
    <row r="158" spans="1:6" x14ac:dyDescent="0.25">
      <c r="A158" s="40" t="s">
        <v>126</v>
      </c>
      <c r="B158" s="41" t="s">
        <v>79</v>
      </c>
      <c r="C158" s="41" t="s">
        <v>80</v>
      </c>
      <c r="D158" s="42">
        <v>2.15</v>
      </c>
      <c r="E158" s="42">
        <v>0.55000000000000004</v>
      </c>
      <c r="F158" s="43">
        <f t="shared" si="2"/>
        <v>1.5999999999999999</v>
      </c>
    </row>
    <row r="159" spans="1:6" x14ac:dyDescent="0.25">
      <c r="A159" s="44"/>
      <c r="B159" s="45" t="s">
        <v>79</v>
      </c>
      <c r="C159" s="45" t="s">
        <v>81</v>
      </c>
      <c r="D159" s="46">
        <v>0.51</v>
      </c>
      <c r="E159" s="46">
        <v>2.04</v>
      </c>
      <c r="F159" s="47">
        <f t="shared" si="2"/>
        <v>-1.53</v>
      </c>
    </row>
    <row r="160" spans="1:6" x14ac:dyDescent="0.25">
      <c r="A160" s="44"/>
      <c r="B160" s="45" t="s">
        <v>79</v>
      </c>
      <c r="C160" s="45" t="s">
        <v>14</v>
      </c>
      <c r="D160" s="46">
        <v>1.74</v>
      </c>
      <c r="E160" s="46">
        <v>1.6</v>
      </c>
      <c r="F160" s="47">
        <f t="shared" si="2"/>
        <v>0.1399999999999999</v>
      </c>
    </row>
    <row r="161" spans="1:6" x14ac:dyDescent="0.25">
      <c r="A161" s="44"/>
      <c r="B161" s="45" t="s">
        <v>79</v>
      </c>
      <c r="C161" s="45" t="s">
        <v>25</v>
      </c>
      <c r="D161" s="46">
        <v>1.73</v>
      </c>
      <c r="E161" s="46">
        <v>1.77</v>
      </c>
      <c r="F161" s="47">
        <f t="shared" si="2"/>
        <v>-4.0000000000000036E-2</v>
      </c>
    </row>
    <row r="162" spans="1:6" x14ac:dyDescent="0.25">
      <c r="A162" s="44"/>
      <c r="B162" s="45" t="s">
        <v>82</v>
      </c>
      <c r="C162" s="45" t="s">
        <v>34</v>
      </c>
      <c r="D162" s="46">
        <v>2.21</v>
      </c>
      <c r="E162" s="46">
        <v>1.1299999999999999</v>
      </c>
      <c r="F162" s="47">
        <f t="shared" si="2"/>
        <v>1.08</v>
      </c>
    </row>
    <row r="163" spans="1:6" x14ac:dyDescent="0.25">
      <c r="A163" s="44"/>
      <c r="B163" s="45" t="s">
        <v>82</v>
      </c>
      <c r="C163" s="45" t="s">
        <v>34</v>
      </c>
      <c r="D163" s="46">
        <v>0</v>
      </c>
      <c r="E163" s="46">
        <v>0.96</v>
      </c>
      <c r="F163" s="47">
        <f t="shared" si="2"/>
        <v>-0.96</v>
      </c>
    </row>
    <row r="164" spans="1:6" x14ac:dyDescent="0.25">
      <c r="A164" s="44"/>
      <c r="B164" s="45" t="s">
        <v>82</v>
      </c>
      <c r="C164" s="45" t="s">
        <v>55</v>
      </c>
      <c r="D164" s="46">
        <v>0</v>
      </c>
      <c r="E164" s="46">
        <v>1.05</v>
      </c>
      <c r="F164" s="47">
        <f t="shared" si="2"/>
        <v>-1.05</v>
      </c>
    </row>
    <row r="165" spans="1:6" x14ac:dyDescent="0.25">
      <c r="A165" s="44"/>
      <c r="B165" s="45" t="s">
        <v>82</v>
      </c>
      <c r="C165" s="45" t="s">
        <v>83</v>
      </c>
      <c r="D165" s="46">
        <v>1.51</v>
      </c>
      <c r="E165" s="46">
        <v>0</v>
      </c>
      <c r="F165" s="47">
        <f t="shared" si="2"/>
        <v>1.51</v>
      </c>
    </row>
    <row r="166" spans="1:6" x14ac:dyDescent="0.25">
      <c r="A166" s="44"/>
      <c r="B166" s="45" t="s">
        <v>82</v>
      </c>
      <c r="C166" s="45" t="s">
        <v>24</v>
      </c>
      <c r="D166" s="46">
        <v>0.76</v>
      </c>
      <c r="E166" s="46">
        <v>1.4</v>
      </c>
      <c r="F166" s="47">
        <f t="shared" si="2"/>
        <v>-0.6399999999999999</v>
      </c>
    </row>
    <row r="167" spans="1:6" x14ac:dyDescent="0.25">
      <c r="A167" s="44"/>
      <c r="B167" s="45" t="s">
        <v>82</v>
      </c>
      <c r="C167" s="45" t="s">
        <v>13</v>
      </c>
      <c r="D167" s="46">
        <v>0.54</v>
      </c>
      <c r="E167" s="46">
        <v>1.65</v>
      </c>
      <c r="F167" s="47">
        <f t="shared" si="2"/>
        <v>-1.1099999999999999</v>
      </c>
    </row>
    <row r="168" spans="1:6" x14ac:dyDescent="0.25">
      <c r="A168" s="44"/>
      <c r="B168" s="45" t="s">
        <v>82</v>
      </c>
      <c r="C168" s="45" t="s">
        <v>84</v>
      </c>
      <c r="D168" s="46">
        <v>1.99</v>
      </c>
      <c r="E168" s="46">
        <v>0</v>
      </c>
      <c r="F168" s="47">
        <f t="shared" si="2"/>
        <v>1.99</v>
      </c>
    </row>
    <row r="169" spans="1:6" x14ac:dyDescent="0.25">
      <c r="A169" s="44"/>
      <c r="B169" s="45" t="s">
        <v>85</v>
      </c>
      <c r="C169" s="45" t="s">
        <v>33</v>
      </c>
      <c r="D169" s="46">
        <v>1.1399999999999999</v>
      </c>
      <c r="E169" s="46">
        <v>0</v>
      </c>
      <c r="F169" s="47">
        <f t="shared" si="2"/>
        <v>1.1399999999999999</v>
      </c>
    </row>
    <row r="170" spans="1:6" x14ac:dyDescent="0.25">
      <c r="A170" s="44"/>
      <c r="B170" s="45" t="s">
        <v>85</v>
      </c>
      <c r="C170" s="45" t="s">
        <v>33</v>
      </c>
      <c r="D170" s="46">
        <v>0</v>
      </c>
      <c r="E170" s="46">
        <v>1.82</v>
      </c>
      <c r="F170" s="47">
        <f t="shared" si="2"/>
        <v>-1.82</v>
      </c>
    </row>
    <row r="171" spans="1:6" x14ac:dyDescent="0.25">
      <c r="A171" s="44"/>
      <c r="B171" s="45" t="s">
        <v>85</v>
      </c>
      <c r="C171" s="45" t="s">
        <v>34</v>
      </c>
      <c r="D171" s="46">
        <v>0.69</v>
      </c>
      <c r="E171" s="46">
        <v>0</v>
      </c>
      <c r="F171" s="47">
        <f t="shared" si="2"/>
        <v>0.69</v>
      </c>
    </row>
    <row r="172" spans="1:6" x14ac:dyDescent="0.25">
      <c r="A172" s="44"/>
      <c r="B172" s="45" t="s">
        <v>85</v>
      </c>
      <c r="C172" s="45" t="s">
        <v>80</v>
      </c>
      <c r="D172" s="46">
        <v>1.37</v>
      </c>
      <c r="E172" s="46">
        <v>0</v>
      </c>
      <c r="F172" s="47">
        <f t="shared" si="2"/>
        <v>1.37</v>
      </c>
    </row>
    <row r="173" spans="1:6" x14ac:dyDescent="0.25">
      <c r="A173" s="44"/>
      <c r="B173" s="45" t="s">
        <v>85</v>
      </c>
      <c r="C173" s="45" t="s">
        <v>86</v>
      </c>
      <c r="D173" s="46">
        <v>0</v>
      </c>
      <c r="E173" s="46">
        <v>1.05</v>
      </c>
      <c r="F173" s="47">
        <f t="shared" si="2"/>
        <v>-1.05</v>
      </c>
    </row>
    <row r="174" spans="1:6" x14ac:dyDescent="0.25">
      <c r="A174" s="44"/>
      <c r="B174" s="45" t="s">
        <v>85</v>
      </c>
      <c r="C174" s="45" t="s">
        <v>87</v>
      </c>
      <c r="D174" s="46">
        <v>0</v>
      </c>
      <c r="E174" s="46">
        <v>0.66</v>
      </c>
      <c r="F174" s="47">
        <f t="shared" si="2"/>
        <v>-0.66</v>
      </c>
    </row>
    <row r="175" spans="1:6" ht="15.75" thickBot="1" x14ac:dyDescent="0.3">
      <c r="A175" s="48"/>
      <c r="B175" s="49"/>
      <c r="C175" s="50" t="s">
        <v>61</v>
      </c>
      <c r="D175" s="51">
        <f>SUM(D158:D174)</f>
        <v>16.34</v>
      </c>
      <c r="E175" s="51">
        <f>SUM(E158:E174)</f>
        <v>15.680000000000001</v>
      </c>
      <c r="F175" s="137">
        <f>SUM(F158:F174)</f>
        <v>0.66</v>
      </c>
    </row>
    <row r="176" spans="1:6" x14ac:dyDescent="0.25">
      <c r="A176" s="52" t="s">
        <v>127</v>
      </c>
      <c r="B176" s="53" t="s">
        <v>79</v>
      </c>
      <c r="C176" s="53" t="s">
        <v>88</v>
      </c>
      <c r="D176" s="54">
        <v>1.44</v>
      </c>
      <c r="E176" s="54">
        <v>0</v>
      </c>
      <c r="F176" s="55">
        <f t="shared" si="2"/>
        <v>1.44</v>
      </c>
    </row>
    <row r="177" spans="1:6" x14ac:dyDescent="0.25">
      <c r="A177" s="56"/>
      <c r="B177" s="57" t="s">
        <v>68</v>
      </c>
      <c r="C177" s="57" t="s">
        <v>76</v>
      </c>
      <c r="D177" s="58">
        <v>1.03</v>
      </c>
      <c r="E177" s="58">
        <v>0.88</v>
      </c>
      <c r="F177" s="59">
        <f t="shared" si="2"/>
        <v>0.15000000000000002</v>
      </c>
    </row>
    <row r="178" spans="1:6" x14ac:dyDescent="0.25">
      <c r="A178" s="56"/>
      <c r="B178" s="57" t="s">
        <v>70</v>
      </c>
      <c r="C178" s="57" t="s">
        <v>76</v>
      </c>
      <c r="D178" s="58">
        <v>1.02</v>
      </c>
      <c r="E178" s="58">
        <v>1.1100000000000001</v>
      </c>
      <c r="F178" s="59">
        <f t="shared" si="2"/>
        <v>-9.000000000000008E-2</v>
      </c>
    </row>
    <row r="179" spans="1:6" ht="15.75" thickBot="1" x14ac:dyDescent="0.3">
      <c r="A179" s="60"/>
      <c r="B179" s="61"/>
      <c r="C179" s="62" t="s">
        <v>61</v>
      </c>
      <c r="D179" s="63">
        <f>SUM(D176:D178)</f>
        <v>3.4899999999999998</v>
      </c>
      <c r="E179" s="63">
        <f>SUM(E176:E178)</f>
        <v>1.9900000000000002</v>
      </c>
      <c r="F179" s="138">
        <f>SUM(F176:F178)</f>
        <v>1.4999999999999998</v>
      </c>
    </row>
    <row r="180" spans="1:6" x14ac:dyDescent="0.25">
      <c r="A180" s="64" t="s">
        <v>128</v>
      </c>
      <c r="B180" s="65" t="s">
        <v>89</v>
      </c>
      <c r="C180" s="65" t="s">
        <v>33</v>
      </c>
      <c r="D180" s="66">
        <v>2.4700000000000002</v>
      </c>
      <c r="E180" s="66">
        <v>1.97</v>
      </c>
      <c r="F180" s="67">
        <f t="shared" si="2"/>
        <v>0.50000000000000022</v>
      </c>
    </row>
    <row r="181" spans="1:6" x14ac:dyDescent="0.25">
      <c r="A181" s="68" t="s">
        <v>129</v>
      </c>
      <c r="B181" s="69" t="s">
        <v>89</v>
      </c>
      <c r="C181" s="69" t="s">
        <v>34</v>
      </c>
      <c r="D181" s="70">
        <v>0</v>
      </c>
      <c r="E181" s="70">
        <v>0.62</v>
      </c>
      <c r="F181" s="71">
        <f t="shared" si="2"/>
        <v>-0.62</v>
      </c>
    </row>
    <row r="182" spans="1:6" x14ac:dyDescent="0.25">
      <c r="A182" s="68"/>
      <c r="B182" s="69" t="s">
        <v>89</v>
      </c>
      <c r="C182" s="69" t="s">
        <v>13</v>
      </c>
      <c r="D182" s="70">
        <v>0.92</v>
      </c>
      <c r="E182" s="70">
        <v>0</v>
      </c>
      <c r="F182" s="71">
        <f t="shared" si="2"/>
        <v>0.92</v>
      </c>
    </row>
    <row r="183" spans="1:6" x14ac:dyDescent="0.25">
      <c r="A183" s="68"/>
      <c r="B183" s="69" t="s">
        <v>89</v>
      </c>
      <c r="C183" s="69" t="s">
        <v>42</v>
      </c>
      <c r="D183" s="70">
        <v>6.98</v>
      </c>
      <c r="E183" s="70">
        <v>0</v>
      </c>
      <c r="F183" s="71">
        <f t="shared" si="2"/>
        <v>6.98</v>
      </c>
    </row>
    <row r="184" spans="1:6" x14ac:dyDescent="0.25">
      <c r="A184" s="68"/>
      <c r="B184" s="69" t="s">
        <v>89</v>
      </c>
      <c r="C184" s="69" t="s">
        <v>24</v>
      </c>
      <c r="D184" s="70">
        <v>0</v>
      </c>
      <c r="E184" s="70">
        <v>4.08</v>
      </c>
      <c r="F184" s="71">
        <f t="shared" si="2"/>
        <v>-4.08</v>
      </c>
    </row>
    <row r="185" spans="1:6" x14ac:dyDescent="0.25">
      <c r="A185" s="68"/>
      <c r="B185" s="69" t="s">
        <v>89</v>
      </c>
      <c r="C185" s="69" t="s">
        <v>46</v>
      </c>
      <c r="D185" s="70">
        <v>0</v>
      </c>
      <c r="E185" s="70">
        <v>4.68</v>
      </c>
      <c r="F185" s="71">
        <f t="shared" si="2"/>
        <v>-4.68</v>
      </c>
    </row>
    <row r="186" spans="1:6" x14ac:dyDescent="0.25">
      <c r="A186" s="68"/>
      <c r="B186" s="69" t="s">
        <v>90</v>
      </c>
      <c r="C186" s="69" t="s">
        <v>83</v>
      </c>
      <c r="D186" s="70">
        <v>0</v>
      </c>
      <c r="E186" s="70">
        <v>0.51</v>
      </c>
      <c r="F186" s="71">
        <f t="shared" si="2"/>
        <v>-0.51</v>
      </c>
    </row>
    <row r="187" spans="1:6" x14ac:dyDescent="0.25">
      <c r="A187" s="68"/>
      <c r="B187" s="69" t="s">
        <v>90</v>
      </c>
      <c r="C187" s="69" t="s">
        <v>91</v>
      </c>
      <c r="D187" s="70">
        <v>0.92</v>
      </c>
      <c r="E187" s="70">
        <v>0.68</v>
      </c>
      <c r="F187" s="71">
        <f t="shared" si="2"/>
        <v>0.24</v>
      </c>
    </row>
    <row r="188" spans="1:6" x14ac:dyDescent="0.25">
      <c r="A188" s="68"/>
      <c r="B188" s="69" t="s">
        <v>90</v>
      </c>
      <c r="C188" s="69" t="s">
        <v>92</v>
      </c>
      <c r="D188" s="70">
        <v>1.1200000000000001</v>
      </c>
      <c r="E188" s="70">
        <v>0.93</v>
      </c>
      <c r="F188" s="71">
        <f t="shared" si="2"/>
        <v>0.19000000000000006</v>
      </c>
    </row>
    <row r="189" spans="1:6" x14ac:dyDescent="0.25">
      <c r="A189" s="68"/>
      <c r="B189" s="69" t="s">
        <v>90</v>
      </c>
      <c r="C189" s="69" t="s">
        <v>93</v>
      </c>
      <c r="D189" s="70">
        <v>1.39</v>
      </c>
      <c r="E189" s="70">
        <v>0</v>
      </c>
      <c r="F189" s="71">
        <f t="shared" si="2"/>
        <v>1.39</v>
      </c>
    </row>
    <row r="190" spans="1:6" x14ac:dyDescent="0.25">
      <c r="A190" s="68"/>
      <c r="B190" s="69" t="s">
        <v>90</v>
      </c>
      <c r="C190" s="69" t="s">
        <v>81</v>
      </c>
      <c r="D190" s="70">
        <v>0</v>
      </c>
      <c r="E190" s="70">
        <v>1.19</v>
      </c>
      <c r="F190" s="71">
        <f t="shared" si="2"/>
        <v>-1.19</v>
      </c>
    </row>
    <row r="191" spans="1:6" x14ac:dyDescent="0.25">
      <c r="A191" s="68"/>
      <c r="B191" s="69" t="s">
        <v>90</v>
      </c>
      <c r="C191" s="69" t="s">
        <v>14</v>
      </c>
      <c r="D191" s="70">
        <v>0.51</v>
      </c>
      <c r="E191" s="70">
        <v>0</v>
      </c>
      <c r="F191" s="71">
        <f t="shared" si="2"/>
        <v>0.51</v>
      </c>
    </row>
    <row r="192" spans="1:6" x14ac:dyDescent="0.25">
      <c r="A192" s="68"/>
      <c r="B192" s="69" t="s">
        <v>90</v>
      </c>
      <c r="C192" s="69" t="s">
        <v>24</v>
      </c>
      <c r="D192" s="70">
        <v>6.14</v>
      </c>
      <c r="E192" s="70">
        <v>4.1100000000000003</v>
      </c>
      <c r="F192" s="71">
        <f t="shared" si="2"/>
        <v>2.0299999999999994</v>
      </c>
    </row>
    <row r="193" spans="1:6" x14ac:dyDescent="0.25">
      <c r="A193" s="68"/>
      <c r="B193" s="69" t="s">
        <v>90</v>
      </c>
      <c r="C193" s="69" t="s">
        <v>46</v>
      </c>
      <c r="D193" s="70">
        <v>0</v>
      </c>
      <c r="E193" s="70">
        <v>10.57</v>
      </c>
      <c r="F193" s="71">
        <f t="shared" si="2"/>
        <v>-10.57</v>
      </c>
    </row>
    <row r="194" spans="1:6" x14ac:dyDescent="0.25">
      <c r="A194" s="68"/>
      <c r="B194" s="69" t="s">
        <v>90</v>
      </c>
      <c r="C194" s="69" t="s">
        <v>13</v>
      </c>
      <c r="D194" s="70">
        <v>6.08</v>
      </c>
      <c r="E194" s="70">
        <v>4.2</v>
      </c>
      <c r="F194" s="71">
        <f t="shared" si="2"/>
        <v>1.88</v>
      </c>
    </row>
    <row r="195" spans="1:6" ht="15.75" thickBot="1" x14ac:dyDescent="0.3">
      <c r="A195" s="72"/>
      <c r="B195" s="73"/>
      <c r="C195" s="74" t="s">
        <v>61</v>
      </c>
      <c r="D195" s="75">
        <f>SUM(D180:D194)</f>
        <v>26.53</v>
      </c>
      <c r="E195" s="75">
        <f>SUM(E180:E194)</f>
        <v>33.54</v>
      </c>
      <c r="F195" s="139">
        <f>SUM(F180:F194)</f>
        <v>-7.0100000000000007</v>
      </c>
    </row>
    <row r="196" spans="1:6" x14ac:dyDescent="0.25">
      <c r="A196" s="52" t="s">
        <v>128</v>
      </c>
      <c r="B196" s="53" t="s">
        <v>89</v>
      </c>
      <c r="C196" s="53" t="s">
        <v>94</v>
      </c>
      <c r="D196" s="54">
        <v>9.0399999999999991</v>
      </c>
      <c r="E196" s="54">
        <v>3.46</v>
      </c>
      <c r="F196" s="55">
        <f t="shared" ref="F196:F202" si="3">D196-E196</f>
        <v>5.5799999999999992</v>
      </c>
    </row>
    <row r="197" spans="1:6" x14ac:dyDescent="0.25">
      <c r="A197" s="56" t="s">
        <v>130</v>
      </c>
      <c r="B197" s="57" t="s">
        <v>90</v>
      </c>
      <c r="C197" s="57" t="s">
        <v>95</v>
      </c>
      <c r="D197" s="58">
        <v>57.42</v>
      </c>
      <c r="E197" s="58">
        <v>44.08</v>
      </c>
      <c r="F197" s="59">
        <f t="shared" si="3"/>
        <v>13.340000000000003</v>
      </c>
    </row>
    <row r="198" spans="1:6" x14ac:dyDescent="0.25">
      <c r="A198" s="56"/>
      <c r="B198" s="57" t="s">
        <v>90</v>
      </c>
      <c r="C198" s="57" t="s">
        <v>96</v>
      </c>
      <c r="D198" s="58">
        <v>0</v>
      </c>
      <c r="E198" s="58">
        <v>0.8</v>
      </c>
      <c r="F198" s="59">
        <f t="shared" si="3"/>
        <v>-0.8</v>
      </c>
    </row>
    <row r="199" spans="1:6" x14ac:dyDescent="0.25">
      <c r="A199" s="68"/>
      <c r="B199" s="69" t="s">
        <v>89</v>
      </c>
      <c r="C199" s="69" t="s">
        <v>80</v>
      </c>
      <c r="D199" s="70">
        <v>1.56</v>
      </c>
      <c r="E199" s="70">
        <v>0</v>
      </c>
      <c r="F199" s="71">
        <f t="shared" si="3"/>
        <v>1.56</v>
      </c>
    </row>
    <row r="200" spans="1:6" x14ac:dyDescent="0.25">
      <c r="A200" s="68"/>
      <c r="B200" s="69" t="s">
        <v>89</v>
      </c>
      <c r="C200" s="69" t="s">
        <v>86</v>
      </c>
      <c r="D200" s="70">
        <v>0</v>
      </c>
      <c r="E200" s="70">
        <v>0.96</v>
      </c>
      <c r="F200" s="71">
        <f t="shared" si="3"/>
        <v>-0.96</v>
      </c>
    </row>
    <row r="201" spans="1:6" x14ac:dyDescent="0.25">
      <c r="A201" s="68"/>
      <c r="B201" s="69" t="s">
        <v>89</v>
      </c>
      <c r="C201" s="69" t="s">
        <v>87</v>
      </c>
      <c r="D201" s="70">
        <v>0.92</v>
      </c>
      <c r="E201" s="70">
        <v>0</v>
      </c>
      <c r="F201" s="71">
        <f t="shared" si="3"/>
        <v>0.92</v>
      </c>
    </row>
    <row r="202" spans="1:6" x14ac:dyDescent="0.25">
      <c r="A202" s="68"/>
      <c r="B202" s="69" t="s">
        <v>89</v>
      </c>
      <c r="C202" s="69" t="s">
        <v>93</v>
      </c>
      <c r="D202" s="70">
        <v>0</v>
      </c>
      <c r="E202" s="70">
        <v>0.53</v>
      </c>
      <c r="F202" s="71">
        <f t="shared" si="3"/>
        <v>-0.53</v>
      </c>
    </row>
    <row r="203" spans="1:6" ht="15.75" thickBot="1" x14ac:dyDescent="0.3">
      <c r="A203" s="60"/>
      <c r="B203" s="61"/>
      <c r="C203" s="62" t="s">
        <v>61</v>
      </c>
      <c r="D203" s="63">
        <f>SUM(D196:D202)</f>
        <v>68.940000000000012</v>
      </c>
      <c r="E203" s="63">
        <f>SUM(E196:E202)</f>
        <v>49.83</v>
      </c>
      <c r="F203" s="138">
        <f>SUM(F196:F202)</f>
        <v>19.11</v>
      </c>
    </row>
    <row r="204" spans="1:6" x14ac:dyDescent="0.25">
      <c r="A204" s="76" t="s">
        <v>97</v>
      </c>
      <c r="B204" s="77" t="s">
        <v>89</v>
      </c>
      <c r="C204" s="77" t="s">
        <v>88</v>
      </c>
      <c r="D204" s="78">
        <v>1.78</v>
      </c>
      <c r="E204" s="78">
        <v>5.82</v>
      </c>
      <c r="F204" s="79">
        <f>D204-E204</f>
        <v>-4.04</v>
      </c>
    </row>
    <row r="205" spans="1:6" ht="15.75" thickBot="1" x14ac:dyDescent="0.3">
      <c r="A205" s="80"/>
      <c r="B205" s="77"/>
      <c r="C205" s="81" t="s">
        <v>61</v>
      </c>
      <c r="D205" s="133">
        <v>1.78</v>
      </c>
      <c r="E205" s="133">
        <v>5.82</v>
      </c>
      <c r="F205" s="140">
        <v>-4.04</v>
      </c>
    </row>
    <row r="206" spans="1:6" x14ac:dyDescent="0.25">
      <c r="A206" s="64" t="s">
        <v>98</v>
      </c>
      <c r="B206" s="65" t="s">
        <v>79</v>
      </c>
      <c r="C206" s="65" t="s">
        <v>94</v>
      </c>
      <c r="D206" s="66">
        <v>0</v>
      </c>
      <c r="E206" s="66">
        <v>2.5299999999999998</v>
      </c>
      <c r="F206" s="67">
        <f t="shared" ref="F206:F207" si="4">D206-E206</f>
        <v>-2.5299999999999998</v>
      </c>
    </row>
    <row r="207" spans="1:6" x14ac:dyDescent="0.25">
      <c r="A207" s="68"/>
      <c r="B207" s="69" t="s">
        <v>82</v>
      </c>
      <c r="C207" s="69" t="s">
        <v>99</v>
      </c>
      <c r="D207" s="70">
        <v>0</v>
      </c>
      <c r="E207" s="70">
        <v>1.1599999999999999</v>
      </c>
      <c r="F207" s="71">
        <f t="shared" si="4"/>
        <v>-1.1599999999999999</v>
      </c>
    </row>
    <row r="208" spans="1:6" ht="15.75" thickBot="1" x14ac:dyDescent="0.3">
      <c r="A208" s="72"/>
      <c r="B208" s="73"/>
      <c r="C208" s="74" t="s">
        <v>61</v>
      </c>
      <c r="D208" s="75">
        <f>SUM(D206:D207)</f>
        <v>0</v>
      </c>
      <c r="E208" s="75">
        <f>SUM(E206:E207)</f>
        <v>3.6899999999999995</v>
      </c>
      <c r="F208" s="139">
        <f>SUM(F206:F207)</f>
        <v>-3.6899999999999995</v>
      </c>
    </row>
    <row r="209" spans="1:6" x14ac:dyDescent="0.25">
      <c r="A209" s="82" t="s">
        <v>100</v>
      </c>
      <c r="B209" s="83" t="s">
        <v>101</v>
      </c>
      <c r="C209" s="83" t="s">
        <v>74</v>
      </c>
      <c r="D209" s="84">
        <v>0.62</v>
      </c>
      <c r="E209" s="84">
        <v>0</v>
      </c>
      <c r="F209" s="85">
        <f t="shared" ref="F209:F242" si="5">D209-E209</f>
        <v>0.62</v>
      </c>
    </row>
    <row r="210" spans="1:6" x14ac:dyDescent="0.25">
      <c r="A210" s="86"/>
      <c r="B210" s="87" t="s">
        <v>101</v>
      </c>
      <c r="C210" s="87" t="s">
        <v>102</v>
      </c>
      <c r="D210" s="88">
        <v>0</v>
      </c>
      <c r="E210" s="88">
        <v>0.53</v>
      </c>
      <c r="F210" s="89">
        <f t="shared" si="5"/>
        <v>-0.53</v>
      </c>
    </row>
    <row r="211" spans="1:6" x14ac:dyDescent="0.25">
      <c r="A211" s="86"/>
      <c r="B211" s="87" t="s">
        <v>101</v>
      </c>
      <c r="C211" s="87" t="s">
        <v>103</v>
      </c>
      <c r="D211" s="88">
        <v>0.57999999999999996</v>
      </c>
      <c r="E211" s="88">
        <v>0.61</v>
      </c>
      <c r="F211" s="89">
        <f t="shared" si="5"/>
        <v>-3.0000000000000027E-2</v>
      </c>
    </row>
    <row r="212" spans="1:6" x14ac:dyDescent="0.25">
      <c r="A212" s="86"/>
      <c r="B212" s="87" t="s">
        <v>104</v>
      </c>
      <c r="C212" s="87" t="s">
        <v>74</v>
      </c>
      <c r="D212" s="88">
        <v>0</v>
      </c>
      <c r="E212" s="88">
        <v>1.29</v>
      </c>
      <c r="F212" s="89">
        <f t="shared" si="5"/>
        <v>-1.29</v>
      </c>
    </row>
    <row r="213" spans="1:6" x14ac:dyDescent="0.25">
      <c r="A213" s="86"/>
      <c r="B213" s="87" t="s">
        <v>101</v>
      </c>
      <c r="C213" s="87" t="s">
        <v>102</v>
      </c>
      <c r="D213" s="88">
        <v>0.66</v>
      </c>
      <c r="E213" s="88">
        <v>0</v>
      </c>
      <c r="F213" s="89">
        <f t="shared" si="5"/>
        <v>0.66</v>
      </c>
    </row>
    <row r="214" spans="1:6" x14ac:dyDescent="0.25">
      <c r="A214" s="86"/>
      <c r="B214" s="87" t="s">
        <v>101</v>
      </c>
      <c r="C214" s="87" t="s">
        <v>105</v>
      </c>
      <c r="D214" s="88">
        <v>0.89</v>
      </c>
      <c r="E214" s="88">
        <v>0</v>
      </c>
      <c r="F214" s="89">
        <f t="shared" si="5"/>
        <v>0.89</v>
      </c>
    </row>
    <row r="215" spans="1:6" x14ac:dyDescent="0.25">
      <c r="A215" s="86"/>
      <c r="B215" s="87" t="s">
        <v>101</v>
      </c>
      <c r="C215" s="87" t="s">
        <v>80</v>
      </c>
      <c r="D215" s="88">
        <v>1.29</v>
      </c>
      <c r="E215" s="88">
        <v>1.32</v>
      </c>
      <c r="F215" s="89">
        <f t="shared" si="5"/>
        <v>-3.0000000000000027E-2</v>
      </c>
    </row>
    <row r="216" spans="1:6" x14ac:dyDescent="0.25">
      <c r="A216" s="86"/>
      <c r="B216" s="87" t="s">
        <v>101</v>
      </c>
      <c r="C216" s="87" t="s">
        <v>76</v>
      </c>
      <c r="D216" s="88">
        <v>0.5</v>
      </c>
      <c r="E216" s="88">
        <v>1.56</v>
      </c>
      <c r="F216" s="89">
        <f t="shared" si="5"/>
        <v>-1.06</v>
      </c>
    </row>
    <row r="217" spans="1:6" ht="15.75" thickBot="1" x14ac:dyDescent="0.3">
      <c r="A217" s="90"/>
      <c r="B217" s="91"/>
      <c r="C217" s="92" t="s">
        <v>61</v>
      </c>
      <c r="D217" s="93">
        <f>SUM(D209:D216)</f>
        <v>4.54</v>
      </c>
      <c r="E217" s="93">
        <f>SUM(E209:E216)</f>
        <v>5.3100000000000005</v>
      </c>
      <c r="F217" s="141">
        <f>SUM(F209:F216)</f>
        <v>-0.77</v>
      </c>
    </row>
    <row r="218" spans="1:6" x14ac:dyDescent="0.25">
      <c r="A218" s="94" t="s">
        <v>131</v>
      </c>
      <c r="B218" s="95" t="s">
        <v>106</v>
      </c>
      <c r="C218" s="95" t="s">
        <v>75</v>
      </c>
      <c r="D218" s="96">
        <v>0.94</v>
      </c>
      <c r="E218" s="96">
        <v>0.73</v>
      </c>
      <c r="F218" s="97">
        <f t="shared" si="5"/>
        <v>0.20999999999999996</v>
      </c>
    </row>
    <row r="219" spans="1:6" x14ac:dyDescent="0.25">
      <c r="A219" s="98"/>
      <c r="B219" s="99" t="s">
        <v>107</v>
      </c>
      <c r="C219" s="99" t="s">
        <v>76</v>
      </c>
      <c r="D219" s="100">
        <v>0.56000000000000005</v>
      </c>
      <c r="E219" s="100">
        <v>0</v>
      </c>
      <c r="F219" s="101">
        <f t="shared" si="5"/>
        <v>0.56000000000000005</v>
      </c>
    </row>
    <row r="220" spans="1:6" x14ac:dyDescent="0.25">
      <c r="A220" s="98"/>
      <c r="B220" s="99" t="s">
        <v>107</v>
      </c>
      <c r="C220" s="99" t="s">
        <v>108</v>
      </c>
      <c r="D220" s="100">
        <v>42.91</v>
      </c>
      <c r="E220" s="100">
        <v>43.82</v>
      </c>
      <c r="F220" s="101">
        <f t="shared" si="5"/>
        <v>-0.91000000000000369</v>
      </c>
    </row>
    <row r="221" spans="1:6" ht="15.75" thickBot="1" x14ac:dyDescent="0.3">
      <c r="A221" s="102"/>
      <c r="B221" s="103"/>
      <c r="C221" s="104" t="s">
        <v>61</v>
      </c>
      <c r="D221" s="105">
        <f>SUM(D218:D220)</f>
        <v>44.41</v>
      </c>
      <c r="E221" s="105">
        <f>SUM(E218:E220)</f>
        <v>44.55</v>
      </c>
      <c r="F221" s="142">
        <f>SUM(F218:F220)</f>
        <v>-0.14000000000000368</v>
      </c>
    </row>
    <row r="222" spans="1:6" x14ac:dyDescent="0.25">
      <c r="A222" s="106" t="s">
        <v>109</v>
      </c>
      <c r="B222" s="107" t="s">
        <v>15</v>
      </c>
      <c r="C222" s="107" t="s">
        <v>94</v>
      </c>
      <c r="D222" s="108">
        <v>0</v>
      </c>
      <c r="E222" s="108">
        <v>0.72</v>
      </c>
      <c r="F222" s="109">
        <f t="shared" si="5"/>
        <v>-0.72</v>
      </c>
    </row>
    <row r="223" spans="1:6" ht="15.75" thickBot="1" x14ac:dyDescent="0.3">
      <c r="A223" s="110"/>
      <c r="B223" s="111"/>
      <c r="C223" s="112" t="s">
        <v>61</v>
      </c>
      <c r="D223" s="113">
        <v>0</v>
      </c>
      <c r="E223" s="113">
        <v>0.72</v>
      </c>
      <c r="F223" s="143">
        <v>-0.72</v>
      </c>
    </row>
    <row r="224" spans="1:6" x14ac:dyDescent="0.25">
      <c r="A224" s="114" t="s">
        <v>110</v>
      </c>
      <c r="B224" s="115" t="s">
        <v>111</v>
      </c>
      <c r="C224" s="115" t="s">
        <v>112</v>
      </c>
      <c r="D224" s="116">
        <v>1.21</v>
      </c>
      <c r="E224" s="116">
        <v>0.95</v>
      </c>
      <c r="F224" s="117">
        <f t="shared" si="5"/>
        <v>0.26</v>
      </c>
    </row>
    <row r="225" spans="1:6" x14ac:dyDescent="0.25">
      <c r="A225" s="118"/>
      <c r="B225" s="119" t="s">
        <v>111</v>
      </c>
      <c r="C225" s="119" t="s">
        <v>76</v>
      </c>
      <c r="D225" s="120">
        <v>5.48</v>
      </c>
      <c r="E225" s="120">
        <v>0.59</v>
      </c>
      <c r="F225" s="121">
        <f t="shared" si="5"/>
        <v>4.8900000000000006</v>
      </c>
    </row>
    <row r="226" spans="1:6" x14ac:dyDescent="0.25">
      <c r="A226" s="118"/>
      <c r="B226" s="119" t="s">
        <v>111</v>
      </c>
      <c r="C226" s="119" t="s">
        <v>75</v>
      </c>
      <c r="D226" s="120">
        <v>1.04</v>
      </c>
      <c r="E226" s="120">
        <v>1.99</v>
      </c>
      <c r="F226" s="121">
        <f t="shared" si="5"/>
        <v>-0.95</v>
      </c>
    </row>
    <row r="227" spans="1:6" ht="15.75" thickBot="1" x14ac:dyDescent="0.3">
      <c r="A227" s="122"/>
      <c r="B227" s="123"/>
      <c r="C227" s="124" t="s">
        <v>61</v>
      </c>
      <c r="D227" s="125">
        <f>SUM(D224:D226)</f>
        <v>7.73</v>
      </c>
      <c r="E227" s="125">
        <f>SUM(E224:E226)</f>
        <v>3.5300000000000002</v>
      </c>
      <c r="F227" s="144">
        <f>SUM(F224:F226)</f>
        <v>4.2</v>
      </c>
    </row>
    <row r="228" spans="1:6" x14ac:dyDescent="0.25">
      <c r="A228" s="82" t="s">
        <v>132</v>
      </c>
      <c r="B228" s="83" t="s">
        <v>111</v>
      </c>
      <c r="C228" s="83" t="s">
        <v>99</v>
      </c>
      <c r="D228" s="84">
        <v>1.41</v>
      </c>
      <c r="E228" s="84">
        <v>1.78</v>
      </c>
      <c r="F228" s="85">
        <f t="shared" si="5"/>
        <v>-0.37000000000000011</v>
      </c>
    </row>
    <row r="229" spans="1:6" x14ac:dyDescent="0.25">
      <c r="A229" s="86"/>
      <c r="B229" s="87" t="s">
        <v>106</v>
      </c>
      <c r="C229" s="87" t="s">
        <v>88</v>
      </c>
      <c r="D229" s="88">
        <v>1.65</v>
      </c>
      <c r="E229" s="88">
        <v>1.87</v>
      </c>
      <c r="F229" s="89">
        <f t="shared" si="5"/>
        <v>-0.2200000000000002</v>
      </c>
    </row>
    <row r="230" spans="1:6" x14ac:dyDescent="0.25">
      <c r="A230" s="86"/>
      <c r="B230" s="87" t="s">
        <v>107</v>
      </c>
      <c r="C230" s="87" t="s">
        <v>88</v>
      </c>
      <c r="D230" s="88">
        <v>24.58</v>
      </c>
      <c r="E230" s="88">
        <v>25.3</v>
      </c>
      <c r="F230" s="89">
        <f t="shared" si="5"/>
        <v>-0.72000000000000242</v>
      </c>
    </row>
    <row r="231" spans="1:6" ht="15.75" thickBot="1" x14ac:dyDescent="0.3">
      <c r="A231" s="90"/>
      <c r="B231" s="91"/>
      <c r="C231" s="92" t="s">
        <v>61</v>
      </c>
      <c r="D231" s="93">
        <f>SUM(D228:D230)</f>
        <v>27.639999999999997</v>
      </c>
      <c r="E231" s="93">
        <f>SUM(E228:E230)</f>
        <v>28.950000000000003</v>
      </c>
      <c r="F231" s="141">
        <f>SUM(F228:F230)</f>
        <v>-1.3100000000000027</v>
      </c>
    </row>
    <row r="232" spans="1:6" x14ac:dyDescent="0.25">
      <c r="A232" s="52" t="s">
        <v>113</v>
      </c>
      <c r="B232" s="53" t="s">
        <v>114</v>
      </c>
      <c r="C232" s="53" t="s">
        <v>115</v>
      </c>
      <c r="D232" s="54">
        <v>0</v>
      </c>
      <c r="E232" s="54">
        <v>0.56999999999999995</v>
      </c>
      <c r="F232" s="55">
        <f t="shared" si="5"/>
        <v>-0.56999999999999995</v>
      </c>
    </row>
    <row r="233" spans="1:6" x14ac:dyDescent="0.25">
      <c r="A233" s="56"/>
      <c r="B233" s="57" t="s">
        <v>77</v>
      </c>
      <c r="C233" s="57" t="s">
        <v>116</v>
      </c>
      <c r="D233" s="58">
        <v>0.51</v>
      </c>
      <c r="E233" s="58">
        <v>0</v>
      </c>
      <c r="F233" s="59">
        <f t="shared" si="5"/>
        <v>0.51</v>
      </c>
    </row>
    <row r="234" spans="1:6" x14ac:dyDescent="0.25">
      <c r="A234" s="56"/>
      <c r="B234" s="57" t="s">
        <v>117</v>
      </c>
      <c r="C234" s="57" t="s">
        <v>80</v>
      </c>
      <c r="D234" s="58">
        <v>5.24</v>
      </c>
      <c r="E234" s="58">
        <v>5.94</v>
      </c>
      <c r="F234" s="59">
        <f t="shared" si="5"/>
        <v>-0.70000000000000018</v>
      </c>
    </row>
    <row r="235" spans="1:6" x14ac:dyDescent="0.25">
      <c r="A235" s="56"/>
      <c r="B235" s="57" t="s">
        <v>106</v>
      </c>
      <c r="C235" s="57" t="s">
        <v>80</v>
      </c>
      <c r="D235" s="58">
        <v>11.12</v>
      </c>
      <c r="E235" s="58">
        <v>13.39</v>
      </c>
      <c r="F235" s="59">
        <f t="shared" si="5"/>
        <v>-2.2700000000000014</v>
      </c>
    </row>
    <row r="236" spans="1:6" x14ac:dyDescent="0.25">
      <c r="A236" s="56"/>
      <c r="B236" s="57" t="s">
        <v>106</v>
      </c>
      <c r="C236" s="57" t="s">
        <v>86</v>
      </c>
      <c r="D236" s="58">
        <v>0.84</v>
      </c>
      <c r="E236" s="58">
        <v>0</v>
      </c>
      <c r="F236" s="59">
        <f t="shared" si="5"/>
        <v>0.84</v>
      </c>
    </row>
    <row r="237" spans="1:6" x14ac:dyDescent="0.25">
      <c r="A237" s="56"/>
      <c r="B237" s="57" t="s">
        <v>107</v>
      </c>
      <c r="C237" s="57" t="s">
        <v>86</v>
      </c>
      <c r="D237" s="58">
        <v>1.72</v>
      </c>
      <c r="E237" s="58">
        <v>1.67</v>
      </c>
      <c r="F237" s="59">
        <f t="shared" si="5"/>
        <v>5.0000000000000044E-2</v>
      </c>
    </row>
    <row r="238" spans="1:6" x14ac:dyDescent="0.25">
      <c r="A238" s="56"/>
      <c r="B238" s="57" t="s">
        <v>107</v>
      </c>
      <c r="C238" s="57" t="s">
        <v>87</v>
      </c>
      <c r="D238" s="58">
        <v>0.76</v>
      </c>
      <c r="E238" s="58">
        <v>0.65</v>
      </c>
      <c r="F238" s="59">
        <f t="shared" si="5"/>
        <v>0.10999999999999999</v>
      </c>
    </row>
    <row r="239" spans="1:6" x14ac:dyDescent="0.25">
      <c r="A239" s="56"/>
      <c r="B239" s="57" t="s">
        <v>107</v>
      </c>
      <c r="C239" s="57" t="s">
        <v>93</v>
      </c>
      <c r="D239" s="58">
        <v>0</v>
      </c>
      <c r="E239" s="58">
        <v>0.72</v>
      </c>
      <c r="F239" s="59">
        <f t="shared" si="5"/>
        <v>-0.72</v>
      </c>
    </row>
    <row r="240" spans="1:6" x14ac:dyDescent="0.25">
      <c r="A240" s="56"/>
      <c r="B240" s="57" t="s">
        <v>107</v>
      </c>
      <c r="C240" s="57" t="s">
        <v>118</v>
      </c>
      <c r="D240" s="58">
        <v>0.64</v>
      </c>
      <c r="E240" s="58">
        <v>0</v>
      </c>
      <c r="F240" s="59">
        <f t="shared" si="5"/>
        <v>0.64</v>
      </c>
    </row>
    <row r="241" spans="1:7" ht="15.75" thickBot="1" x14ac:dyDescent="0.3">
      <c r="A241" s="60"/>
      <c r="B241" s="61"/>
      <c r="C241" s="62" t="s">
        <v>61</v>
      </c>
      <c r="D241" s="63">
        <f>SUM(D232:D240)</f>
        <v>20.83</v>
      </c>
      <c r="E241" s="63">
        <f>SUM(E232:E240)</f>
        <v>22.939999999999998</v>
      </c>
      <c r="F241" s="138">
        <f>SUM(F232:F240)</f>
        <v>-2.1100000000000017</v>
      </c>
    </row>
    <row r="242" spans="1:7" x14ac:dyDescent="0.25">
      <c r="A242" s="76" t="s">
        <v>119</v>
      </c>
      <c r="B242" s="126" t="s">
        <v>107</v>
      </c>
      <c r="C242" s="126" t="s">
        <v>42</v>
      </c>
      <c r="D242" s="127">
        <v>0.75</v>
      </c>
      <c r="E242" s="127">
        <v>0</v>
      </c>
      <c r="F242" s="128">
        <f t="shared" si="5"/>
        <v>0.75</v>
      </c>
      <c r="G242" s="132" t="s">
        <v>120</v>
      </c>
    </row>
    <row r="243" spans="1:7" ht="15.75" thickBot="1" x14ac:dyDescent="0.3">
      <c r="A243" s="129"/>
      <c r="B243" s="130"/>
      <c r="C243" s="81" t="s">
        <v>61</v>
      </c>
      <c r="D243" s="131">
        <v>0.75</v>
      </c>
      <c r="E243" s="131">
        <v>0</v>
      </c>
      <c r="F243" s="145">
        <v>0.75</v>
      </c>
    </row>
    <row r="244" spans="1:7" ht="18" x14ac:dyDescent="0.25">
      <c r="C244" s="146" t="s">
        <v>61</v>
      </c>
      <c r="D244" s="146">
        <v>623.65</v>
      </c>
      <c r="E244" s="146">
        <v>614.41</v>
      </c>
      <c r="F244" s="146">
        <v>9.24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Phenyl formate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Biswajit</dc:creator>
  <cp:lastModifiedBy>Admin</cp:lastModifiedBy>
  <dcterms:created xsi:type="dcterms:W3CDTF">2015-06-05T18:17:20Z</dcterms:created>
  <dcterms:modified xsi:type="dcterms:W3CDTF">2020-10-31T07:02:47Z</dcterms:modified>
</cp:coreProperties>
</file>