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xnf\OneDrive - University of Bristol\MyFiles-Migrated\Documents\Papers\bidentate mixed\"/>
    </mc:Choice>
  </mc:AlternateContent>
  <xr:revisionPtr revIDLastSave="160" documentId="8_{59C527B9-8EC1-46A1-BFE1-050895102E0F}" xr6:coauthVersionLast="43" xr6:coauthVersionMax="43" xr10:uidLastSave="{C7D839A9-4968-4617-9EE0-F4D93D98F224}"/>
  <bookViews>
    <workbookView xWindow="-108" yWindow="-108" windowWidth="23256" windowHeight="12576" firstSheet="4" activeTab="8" xr2:uid="{B3C19399-7984-485B-ACB6-5F86B3F72870}"/>
  </bookViews>
  <sheets>
    <sheet name="database" sheetId="1" r:id="rId1"/>
    <sheet name="basic stats" sheetId="2" r:id="rId2"/>
    <sheet name="correlations" sheetId="3" r:id="rId3"/>
    <sheet name="PC loadings (all)" sheetId="5" r:id="rId4"/>
    <sheet name="PC scores (all)" sheetId="6" r:id="rId5"/>
    <sheet name="PC loadings uncharged" sheetId="10" r:id="rId6"/>
    <sheet name="PC scores (uncharged)" sheetId="11" r:id="rId7"/>
    <sheet name="PC loadings (C, N, O)" sheetId="9" r:id="rId8"/>
    <sheet name="PC scores (C, N, O)" sheetId="8" r:id="rId9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1" i="2" l="1"/>
  <c r="F311" i="2"/>
  <c r="G311" i="2"/>
  <c r="H311" i="2"/>
  <c r="I311" i="2"/>
  <c r="J311" i="2"/>
  <c r="K311" i="2"/>
  <c r="L311" i="2"/>
  <c r="M311" i="2"/>
  <c r="N311" i="2"/>
  <c r="O311" i="2"/>
  <c r="P311" i="2"/>
  <c r="Q311" i="2"/>
  <c r="R311" i="2"/>
  <c r="S311" i="2"/>
  <c r="T311" i="2"/>
  <c r="U311" i="2"/>
  <c r="V311" i="2"/>
  <c r="W311" i="2"/>
  <c r="X311" i="2"/>
  <c r="E312" i="2"/>
  <c r="F312" i="2"/>
  <c r="G312" i="2"/>
  <c r="H312" i="2"/>
  <c r="I312" i="2"/>
  <c r="J312" i="2"/>
  <c r="K312" i="2"/>
  <c r="L312" i="2"/>
  <c r="M312" i="2"/>
  <c r="N312" i="2"/>
  <c r="O312" i="2"/>
  <c r="P312" i="2"/>
  <c r="Q312" i="2"/>
  <c r="R312" i="2"/>
  <c r="S312" i="2"/>
  <c r="T312" i="2"/>
  <c r="U312" i="2"/>
  <c r="V312" i="2"/>
  <c r="W312" i="2"/>
  <c r="X312" i="2"/>
  <c r="E313" i="2"/>
  <c r="F313" i="2"/>
  <c r="G313" i="2"/>
  <c r="H313" i="2"/>
  <c r="I313" i="2"/>
  <c r="J313" i="2"/>
  <c r="K313" i="2"/>
  <c r="L313" i="2"/>
  <c r="M313" i="2"/>
  <c r="N313" i="2"/>
  <c r="O313" i="2"/>
  <c r="P313" i="2"/>
  <c r="Q313" i="2"/>
  <c r="R313" i="2"/>
  <c r="S313" i="2"/>
  <c r="T313" i="2"/>
  <c r="U313" i="2"/>
  <c r="V313" i="2"/>
  <c r="W313" i="2"/>
  <c r="X313" i="2"/>
  <c r="E314" i="2"/>
  <c r="F314" i="2"/>
  <c r="G314" i="2"/>
  <c r="H314" i="2"/>
  <c r="I314" i="2"/>
  <c r="J314" i="2"/>
  <c r="K314" i="2"/>
  <c r="L314" i="2"/>
  <c r="M314" i="2"/>
  <c r="N314" i="2"/>
  <c r="O314" i="2"/>
  <c r="P314" i="2"/>
  <c r="Q314" i="2"/>
  <c r="R314" i="2"/>
  <c r="S314" i="2"/>
  <c r="T314" i="2"/>
  <c r="U314" i="2"/>
  <c r="V314" i="2"/>
  <c r="W314" i="2"/>
  <c r="X314" i="2"/>
  <c r="D314" i="2"/>
  <c r="D313" i="2"/>
  <c r="D312" i="2"/>
  <c r="D311" i="2"/>
  <c r="E278" i="2"/>
  <c r="F278" i="2"/>
  <c r="G278" i="2"/>
  <c r="H278" i="2"/>
  <c r="I278" i="2"/>
  <c r="J278" i="2"/>
  <c r="K278" i="2"/>
  <c r="L278" i="2"/>
  <c r="M278" i="2"/>
  <c r="N278" i="2"/>
  <c r="O278" i="2"/>
  <c r="P278" i="2"/>
  <c r="Q278" i="2"/>
  <c r="R278" i="2"/>
  <c r="S278" i="2"/>
  <c r="T278" i="2"/>
  <c r="U278" i="2"/>
  <c r="V278" i="2"/>
  <c r="W278" i="2"/>
  <c r="X278" i="2"/>
  <c r="E279" i="2"/>
  <c r="F279" i="2"/>
  <c r="G279" i="2"/>
  <c r="H279" i="2"/>
  <c r="I279" i="2"/>
  <c r="J279" i="2"/>
  <c r="K279" i="2"/>
  <c r="L279" i="2"/>
  <c r="M279" i="2"/>
  <c r="N279" i="2"/>
  <c r="O279" i="2"/>
  <c r="P279" i="2"/>
  <c r="Q279" i="2"/>
  <c r="R279" i="2"/>
  <c r="S279" i="2"/>
  <c r="T279" i="2"/>
  <c r="U279" i="2"/>
  <c r="V279" i="2"/>
  <c r="W279" i="2"/>
  <c r="X279" i="2"/>
  <c r="E280" i="2"/>
  <c r="F280" i="2"/>
  <c r="G280" i="2"/>
  <c r="H280" i="2"/>
  <c r="I280" i="2"/>
  <c r="J280" i="2"/>
  <c r="K280" i="2"/>
  <c r="L280" i="2"/>
  <c r="M280" i="2"/>
  <c r="N280" i="2"/>
  <c r="O280" i="2"/>
  <c r="P280" i="2"/>
  <c r="Q280" i="2"/>
  <c r="R280" i="2"/>
  <c r="S280" i="2"/>
  <c r="T280" i="2"/>
  <c r="U280" i="2"/>
  <c r="V280" i="2"/>
  <c r="W280" i="2"/>
  <c r="X280" i="2"/>
  <c r="E281" i="2"/>
  <c r="F281" i="2"/>
  <c r="G281" i="2"/>
  <c r="H281" i="2"/>
  <c r="I281" i="2"/>
  <c r="J281" i="2"/>
  <c r="K281" i="2"/>
  <c r="L281" i="2"/>
  <c r="M281" i="2"/>
  <c r="N281" i="2"/>
  <c r="O281" i="2"/>
  <c r="P281" i="2"/>
  <c r="Q281" i="2"/>
  <c r="R281" i="2"/>
  <c r="S281" i="2"/>
  <c r="T281" i="2"/>
  <c r="U281" i="2"/>
  <c r="V281" i="2"/>
  <c r="W281" i="2"/>
  <c r="X281" i="2"/>
  <c r="D281" i="2"/>
  <c r="D280" i="2"/>
  <c r="D279" i="2"/>
  <c r="D278" i="2"/>
  <c r="E251" i="2"/>
  <c r="F251" i="2"/>
  <c r="G251" i="2"/>
  <c r="H251" i="2"/>
  <c r="I251" i="2"/>
  <c r="J251" i="2"/>
  <c r="K251" i="2"/>
  <c r="L251" i="2"/>
  <c r="M251" i="2"/>
  <c r="N251" i="2"/>
  <c r="O251" i="2"/>
  <c r="P251" i="2"/>
  <c r="Q251" i="2"/>
  <c r="R251" i="2"/>
  <c r="S251" i="2"/>
  <c r="T251" i="2"/>
  <c r="U251" i="2"/>
  <c r="V251" i="2"/>
  <c r="W251" i="2"/>
  <c r="X251" i="2"/>
  <c r="E252" i="2"/>
  <c r="F252" i="2"/>
  <c r="G252" i="2"/>
  <c r="H252" i="2"/>
  <c r="I252" i="2"/>
  <c r="J252" i="2"/>
  <c r="K252" i="2"/>
  <c r="L252" i="2"/>
  <c r="M252" i="2"/>
  <c r="N252" i="2"/>
  <c r="O252" i="2"/>
  <c r="P252" i="2"/>
  <c r="Q252" i="2"/>
  <c r="R252" i="2"/>
  <c r="S252" i="2"/>
  <c r="T252" i="2"/>
  <c r="U252" i="2"/>
  <c r="V252" i="2"/>
  <c r="W252" i="2"/>
  <c r="X252" i="2"/>
  <c r="E253" i="2"/>
  <c r="F253" i="2"/>
  <c r="G253" i="2"/>
  <c r="H253" i="2"/>
  <c r="I253" i="2"/>
  <c r="J253" i="2"/>
  <c r="K253" i="2"/>
  <c r="L253" i="2"/>
  <c r="M253" i="2"/>
  <c r="N253" i="2"/>
  <c r="O253" i="2"/>
  <c r="P253" i="2"/>
  <c r="Q253" i="2"/>
  <c r="R253" i="2"/>
  <c r="S253" i="2"/>
  <c r="T253" i="2"/>
  <c r="U253" i="2"/>
  <c r="V253" i="2"/>
  <c r="W253" i="2"/>
  <c r="X253" i="2"/>
  <c r="E254" i="2"/>
  <c r="F254" i="2"/>
  <c r="G254" i="2"/>
  <c r="H254" i="2"/>
  <c r="I254" i="2"/>
  <c r="J254" i="2"/>
  <c r="K254" i="2"/>
  <c r="L254" i="2"/>
  <c r="M254" i="2"/>
  <c r="N254" i="2"/>
  <c r="O254" i="2"/>
  <c r="P254" i="2"/>
  <c r="Q254" i="2"/>
  <c r="R254" i="2"/>
  <c r="S254" i="2"/>
  <c r="T254" i="2"/>
  <c r="U254" i="2"/>
  <c r="V254" i="2"/>
  <c r="W254" i="2"/>
  <c r="X254" i="2"/>
  <c r="D254" i="2"/>
  <c r="D253" i="2"/>
  <c r="D252" i="2"/>
  <c r="D251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E219" i="2"/>
  <c r="F219" i="2"/>
  <c r="G219" i="2"/>
  <c r="H219" i="2"/>
  <c r="I219" i="2"/>
  <c r="J219" i="2"/>
  <c r="K219" i="2"/>
  <c r="L219" i="2"/>
  <c r="M219" i="2"/>
  <c r="N219" i="2"/>
  <c r="O219" i="2"/>
  <c r="P219" i="2"/>
  <c r="Q219" i="2"/>
  <c r="R219" i="2"/>
  <c r="S219" i="2"/>
  <c r="T219" i="2"/>
  <c r="U219" i="2"/>
  <c r="V219" i="2"/>
  <c r="W219" i="2"/>
  <c r="X219" i="2"/>
  <c r="D219" i="2"/>
  <c r="D218" i="2"/>
  <c r="D217" i="2"/>
  <c r="D216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D203" i="2"/>
  <c r="D202" i="2"/>
  <c r="D201" i="2"/>
  <c r="D200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76" i="2"/>
  <c r="X187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D190" i="2"/>
  <c r="D189" i="2"/>
  <c r="D188" i="2"/>
  <c r="D187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Q162" i="2"/>
  <c r="R162" i="2"/>
  <c r="S162" i="2"/>
  <c r="T162" i="2"/>
  <c r="U162" i="2"/>
  <c r="V162" i="2"/>
  <c r="W162" i="2"/>
  <c r="X162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Q163" i="2"/>
  <c r="R163" i="2"/>
  <c r="S163" i="2"/>
  <c r="T163" i="2"/>
  <c r="U163" i="2"/>
  <c r="V163" i="2"/>
  <c r="W163" i="2"/>
  <c r="X163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Q164" i="2"/>
  <c r="R164" i="2"/>
  <c r="S164" i="2"/>
  <c r="T164" i="2"/>
  <c r="U164" i="2"/>
  <c r="V164" i="2"/>
  <c r="W164" i="2"/>
  <c r="X164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Q165" i="2"/>
  <c r="R165" i="2"/>
  <c r="S165" i="2"/>
  <c r="T165" i="2"/>
  <c r="U165" i="2"/>
  <c r="V165" i="2"/>
  <c r="W165" i="2"/>
  <c r="X165" i="2"/>
  <c r="D165" i="2"/>
  <c r="D164" i="2"/>
  <c r="D163" i="2"/>
  <c r="D162" i="2"/>
  <c r="E104" i="2"/>
  <c r="E105" i="2"/>
  <c r="E106" i="2"/>
  <c r="E107" i="2"/>
  <c r="E150" i="2"/>
  <c r="F104" i="2"/>
  <c r="F105" i="2"/>
  <c r="F106" i="2"/>
  <c r="F107" i="2"/>
  <c r="F150" i="2"/>
  <c r="G104" i="2"/>
  <c r="G105" i="2"/>
  <c r="G106" i="2"/>
  <c r="G107" i="2"/>
  <c r="G150" i="2"/>
  <c r="H104" i="2"/>
  <c r="H105" i="2"/>
  <c r="H106" i="2"/>
  <c r="H107" i="2"/>
  <c r="H150" i="2"/>
  <c r="I104" i="2"/>
  <c r="I105" i="2"/>
  <c r="I106" i="2"/>
  <c r="I107" i="2"/>
  <c r="I150" i="2"/>
  <c r="J104" i="2"/>
  <c r="J105" i="2"/>
  <c r="J106" i="2"/>
  <c r="J107" i="2"/>
  <c r="J150" i="2"/>
  <c r="K104" i="2"/>
  <c r="K105" i="2"/>
  <c r="K106" i="2"/>
  <c r="K107" i="2"/>
  <c r="K150" i="2"/>
  <c r="L104" i="2"/>
  <c r="L105" i="2"/>
  <c r="L106" i="2"/>
  <c r="L107" i="2"/>
  <c r="L150" i="2"/>
  <c r="M104" i="2"/>
  <c r="M105" i="2"/>
  <c r="M106" i="2"/>
  <c r="M107" i="2"/>
  <c r="M150" i="2"/>
  <c r="N104" i="2"/>
  <c r="N105" i="2"/>
  <c r="N106" i="2"/>
  <c r="N107" i="2"/>
  <c r="N150" i="2"/>
  <c r="O104" i="2"/>
  <c r="O105" i="2"/>
  <c r="O106" i="2"/>
  <c r="O107" i="2"/>
  <c r="O150" i="2"/>
  <c r="P104" i="2"/>
  <c r="P105" i="2"/>
  <c r="P106" i="2"/>
  <c r="P107" i="2"/>
  <c r="P150" i="2"/>
  <c r="Q104" i="2"/>
  <c r="Q105" i="2"/>
  <c r="Q106" i="2"/>
  <c r="Q107" i="2"/>
  <c r="Q150" i="2"/>
  <c r="R104" i="2"/>
  <c r="R105" i="2"/>
  <c r="R106" i="2"/>
  <c r="R107" i="2"/>
  <c r="R150" i="2"/>
  <c r="S104" i="2"/>
  <c r="S105" i="2"/>
  <c r="S106" i="2"/>
  <c r="S107" i="2"/>
  <c r="S150" i="2"/>
  <c r="T104" i="2"/>
  <c r="T105" i="2"/>
  <c r="T106" i="2"/>
  <c r="T107" i="2"/>
  <c r="T150" i="2"/>
  <c r="U104" i="2"/>
  <c r="U105" i="2"/>
  <c r="U106" i="2"/>
  <c r="U107" i="2"/>
  <c r="U150" i="2"/>
  <c r="V104" i="2"/>
  <c r="V105" i="2"/>
  <c r="V106" i="2"/>
  <c r="V107" i="2"/>
  <c r="V150" i="2"/>
  <c r="W104" i="2"/>
  <c r="W105" i="2"/>
  <c r="W106" i="2"/>
  <c r="W107" i="2"/>
  <c r="W150" i="2"/>
  <c r="X104" i="2"/>
  <c r="X105" i="2"/>
  <c r="X106" i="2"/>
  <c r="X107" i="2"/>
  <c r="X150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Q151" i="2"/>
  <c r="R151" i="2"/>
  <c r="S151" i="2"/>
  <c r="T151" i="2"/>
  <c r="U151" i="2"/>
  <c r="V151" i="2"/>
  <c r="W151" i="2"/>
  <c r="X151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Q152" i="2"/>
  <c r="R152" i="2"/>
  <c r="S152" i="2"/>
  <c r="T152" i="2"/>
  <c r="U152" i="2"/>
  <c r="V152" i="2"/>
  <c r="W152" i="2"/>
  <c r="X152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Q153" i="2"/>
  <c r="R153" i="2"/>
  <c r="S153" i="2"/>
  <c r="T153" i="2"/>
  <c r="U153" i="2"/>
  <c r="V153" i="2"/>
  <c r="W153" i="2"/>
  <c r="X153" i="2"/>
  <c r="D153" i="2"/>
  <c r="D152" i="2"/>
  <c r="D151" i="2"/>
  <c r="D104" i="2"/>
  <c r="D105" i="2"/>
  <c r="D106" i="2"/>
  <c r="D107" i="2"/>
  <c r="D150" i="2"/>
  <c r="E90" i="2"/>
  <c r="F90" i="2"/>
  <c r="G90" i="2"/>
  <c r="H90" i="2"/>
  <c r="I90" i="2"/>
  <c r="J90" i="2"/>
  <c r="K90" i="2"/>
  <c r="L90" i="2"/>
  <c r="M90" i="2"/>
  <c r="N90" i="2"/>
  <c r="O90" i="2"/>
  <c r="P90" i="2"/>
  <c r="Q90" i="2"/>
  <c r="R90" i="2"/>
  <c r="S90" i="2"/>
  <c r="T90" i="2"/>
  <c r="U90" i="2"/>
  <c r="V90" i="2"/>
  <c r="W90" i="2"/>
  <c r="X90" i="2"/>
  <c r="E91" i="2"/>
  <c r="F91" i="2"/>
  <c r="G91" i="2"/>
  <c r="H91" i="2"/>
  <c r="I91" i="2"/>
  <c r="J91" i="2"/>
  <c r="K91" i="2"/>
  <c r="L91" i="2"/>
  <c r="M91" i="2"/>
  <c r="N91" i="2"/>
  <c r="O91" i="2"/>
  <c r="P91" i="2"/>
  <c r="Q91" i="2"/>
  <c r="R91" i="2"/>
  <c r="S91" i="2"/>
  <c r="T91" i="2"/>
  <c r="U91" i="2"/>
  <c r="V91" i="2"/>
  <c r="W91" i="2"/>
  <c r="X91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V92" i="2"/>
  <c r="W92" i="2"/>
  <c r="X92" i="2"/>
  <c r="E93" i="2"/>
  <c r="F93" i="2"/>
  <c r="G93" i="2"/>
  <c r="H93" i="2"/>
  <c r="I93" i="2"/>
  <c r="J93" i="2"/>
  <c r="K93" i="2"/>
  <c r="L93" i="2"/>
  <c r="M93" i="2"/>
  <c r="N93" i="2"/>
  <c r="O93" i="2"/>
  <c r="P93" i="2"/>
  <c r="Q93" i="2"/>
  <c r="R93" i="2"/>
  <c r="S93" i="2"/>
  <c r="T93" i="2"/>
  <c r="U93" i="2"/>
  <c r="V93" i="2"/>
  <c r="W93" i="2"/>
  <c r="X93" i="2"/>
  <c r="D93" i="2"/>
  <c r="D92" i="2"/>
  <c r="D91" i="2"/>
  <c r="D90" i="2"/>
  <c r="E82" i="2"/>
  <c r="F82" i="2"/>
  <c r="G82" i="2"/>
  <c r="H82" i="2"/>
  <c r="I82" i="2"/>
  <c r="J82" i="2"/>
  <c r="K82" i="2"/>
  <c r="L82" i="2"/>
  <c r="M82" i="2"/>
  <c r="N82" i="2"/>
  <c r="O82" i="2"/>
  <c r="P82" i="2"/>
  <c r="Q82" i="2"/>
  <c r="R82" i="2"/>
  <c r="S82" i="2"/>
  <c r="T82" i="2"/>
  <c r="U82" i="2"/>
  <c r="V82" i="2"/>
  <c r="W82" i="2"/>
  <c r="X82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U83" i="2"/>
  <c r="V83" i="2"/>
  <c r="W83" i="2"/>
  <c r="X83" i="2"/>
  <c r="E84" i="2"/>
  <c r="F84" i="2"/>
  <c r="G84" i="2"/>
  <c r="H84" i="2"/>
  <c r="I84" i="2"/>
  <c r="J84" i="2"/>
  <c r="K84" i="2"/>
  <c r="L84" i="2"/>
  <c r="M84" i="2"/>
  <c r="N84" i="2"/>
  <c r="O84" i="2"/>
  <c r="P84" i="2"/>
  <c r="Q84" i="2"/>
  <c r="R84" i="2"/>
  <c r="S84" i="2"/>
  <c r="T84" i="2"/>
  <c r="U84" i="2"/>
  <c r="V84" i="2"/>
  <c r="W84" i="2"/>
  <c r="X84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V85" i="2"/>
  <c r="W85" i="2"/>
  <c r="X85" i="2"/>
  <c r="D85" i="2"/>
  <c r="D84" i="2"/>
  <c r="D83" i="2"/>
  <c r="D82" i="2"/>
  <c r="E75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U75" i="2"/>
  <c r="V75" i="2"/>
  <c r="W75" i="2"/>
  <c r="X75" i="2"/>
  <c r="E76" i="2"/>
  <c r="F76" i="2"/>
  <c r="G76" i="2"/>
  <c r="H76" i="2"/>
  <c r="I76" i="2"/>
  <c r="J76" i="2"/>
  <c r="K76" i="2"/>
  <c r="L76" i="2"/>
  <c r="M76" i="2"/>
  <c r="N76" i="2"/>
  <c r="O76" i="2"/>
  <c r="P76" i="2"/>
  <c r="Q76" i="2"/>
  <c r="R76" i="2"/>
  <c r="S76" i="2"/>
  <c r="T76" i="2"/>
  <c r="U76" i="2"/>
  <c r="V76" i="2"/>
  <c r="W76" i="2"/>
  <c r="X76" i="2"/>
  <c r="E77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U77" i="2"/>
  <c r="V77" i="2"/>
  <c r="W77" i="2"/>
  <c r="X77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V78" i="2"/>
  <c r="W78" i="2"/>
  <c r="X78" i="2"/>
  <c r="D78" i="2"/>
  <c r="D77" i="2"/>
  <c r="D76" i="2"/>
  <c r="D75" i="2"/>
  <c r="E63" i="2"/>
  <c r="F63" i="2"/>
  <c r="G63" i="2"/>
  <c r="H63" i="2"/>
  <c r="I63" i="2"/>
  <c r="J63" i="2"/>
  <c r="K63" i="2"/>
  <c r="L63" i="2"/>
  <c r="M63" i="2"/>
  <c r="N63" i="2"/>
  <c r="O63" i="2"/>
  <c r="P63" i="2"/>
  <c r="Q63" i="2"/>
  <c r="R63" i="2"/>
  <c r="S63" i="2"/>
  <c r="T63" i="2"/>
  <c r="U63" i="2"/>
  <c r="V63" i="2"/>
  <c r="W63" i="2"/>
  <c r="X63" i="2"/>
  <c r="E64" i="2"/>
  <c r="F64" i="2"/>
  <c r="G64" i="2"/>
  <c r="H64" i="2"/>
  <c r="I64" i="2"/>
  <c r="J64" i="2"/>
  <c r="K64" i="2"/>
  <c r="L64" i="2"/>
  <c r="M64" i="2"/>
  <c r="N64" i="2"/>
  <c r="O64" i="2"/>
  <c r="P64" i="2"/>
  <c r="Q64" i="2"/>
  <c r="R64" i="2"/>
  <c r="S64" i="2"/>
  <c r="T64" i="2"/>
  <c r="U64" i="2"/>
  <c r="V64" i="2"/>
  <c r="W64" i="2"/>
  <c r="X64" i="2"/>
  <c r="E65" i="2"/>
  <c r="F65" i="2"/>
  <c r="G65" i="2"/>
  <c r="H65" i="2"/>
  <c r="I65" i="2"/>
  <c r="J65" i="2"/>
  <c r="K65" i="2"/>
  <c r="L65" i="2"/>
  <c r="M65" i="2"/>
  <c r="N65" i="2"/>
  <c r="O65" i="2"/>
  <c r="P65" i="2"/>
  <c r="Q65" i="2"/>
  <c r="R65" i="2"/>
  <c r="S65" i="2"/>
  <c r="T65" i="2"/>
  <c r="U65" i="2"/>
  <c r="V65" i="2"/>
  <c r="W65" i="2"/>
  <c r="X65" i="2"/>
  <c r="E66" i="2"/>
  <c r="F66" i="2"/>
  <c r="G66" i="2"/>
  <c r="H66" i="2"/>
  <c r="I66" i="2"/>
  <c r="J66" i="2"/>
  <c r="K66" i="2"/>
  <c r="L66" i="2"/>
  <c r="M66" i="2"/>
  <c r="N66" i="2"/>
  <c r="O66" i="2"/>
  <c r="P66" i="2"/>
  <c r="Q66" i="2"/>
  <c r="R66" i="2"/>
  <c r="S66" i="2"/>
  <c r="T66" i="2"/>
  <c r="U66" i="2"/>
  <c r="V66" i="2"/>
  <c r="W66" i="2"/>
  <c r="X66" i="2"/>
  <c r="D66" i="2"/>
  <c r="D65" i="2"/>
  <c r="D64" i="2"/>
  <c r="D63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9" i="2"/>
  <c r="X10" i="2"/>
  <c r="X11" i="2"/>
  <c r="X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D15" i="2"/>
  <c r="D14" i="2"/>
  <c r="D13" i="2"/>
  <c r="D12" i="2"/>
  <c r="X9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28" i="2"/>
  <c r="X29" i="2"/>
  <c r="X30" i="2"/>
  <c r="X31" i="2"/>
  <c r="X32" i="2"/>
  <c r="X37" i="2"/>
  <c r="X38" i="2"/>
  <c r="X39" i="2"/>
  <c r="X40" i="2"/>
  <c r="X41" i="2"/>
  <c r="X47" i="2"/>
  <c r="X48" i="2"/>
  <c r="X49" i="2"/>
  <c r="X50" i="2"/>
  <c r="X51" i="2"/>
  <c r="X52" i="2"/>
  <c r="X53" i="2"/>
  <c r="X54" i="2"/>
  <c r="X55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R57" i="2"/>
  <c r="S57" i="2"/>
  <c r="T57" i="2"/>
  <c r="U57" i="2"/>
  <c r="V57" i="2"/>
  <c r="W57" i="2"/>
  <c r="X57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D58" i="2"/>
  <c r="D57" i="2"/>
  <c r="D56" i="2"/>
  <c r="D55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2" i="2"/>
  <c r="X3" i="2"/>
  <c r="X4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D7" i="2"/>
  <c r="D6" i="2"/>
  <c r="D5" i="2"/>
  <c r="D4" i="2"/>
  <c r="X59" i="1"/>
  <c r="X56" i="1"/>
  <c r="X55" i="1"/>
  <c r="X54" i="1"/>
  <c r="X121" i="1"/>
  <c r="X28" i="1"/>
  <c r="X27" i="1"/>
  <c r="X26" i="1"/>
  <c r="X25" i="1"/>
  <c r="X19" i="1"/>
  <c r="X18" i="1"/>
  <c r="X17" i="1"/>
  <c r="X16" i="1"/>
  <c r="X41" i="1"/>
  <c r="X40" i="1"/>
  <c r="X39" i="1"/>
  <c r="X38" i="1"/>
  <c r="X37" i="1"/>
  <c r="X36" i="1"/>
  <c r="X35" i="1"/>
  <c r="X34" i="1"/>
  <c r="X24" i="1"/>
  <c r="X15" i="1"/>
  <c r="X3" i="1"/>
  <c r="X2" i="1"/>
</calcChain>
</file>

<file path=xl/sharedStrings.xml><?xml version="1.0" encoding="utf-8"?>
<sst xmlns="http://schemas.openxmlformats.org/spreadsheetml/2006/main" count="6834" uniqueCount="559">
  <si>
    <t xml:space="preserve">No. </t>
  </si>
  <si>
    <t>D1/D2</t>
  </si>
  <si>
    <t>sym/asym</t>
  </si>
  <si>
    <t>He8</t>
  </si>
  <si>
    <t>nHe8</t>
  </si>
  <si>
    <t>BE, Zn</t>
  </si>
  <si>
    <t>mean Zn-Cl</t>
  </si>
  <si>
    <t>dZn-D1</t>
  </si>
  <si>
    <t>dZn-D2</t>
  </si>
  <si>
    <t>dD1-R, Zn</t>
  </si>
  <si>
    <t>dD2-R, Zn</t>
  </si>
  <si>
    <t>D1-Zn-D2</t>
  </si>
  <si>
    <t>Q, Zn</t>
  </si>
  <si>
    <t>BE, Pd</t>
  </si>
  <si>
    <t>mean Pd-Cl</t>
  </si>
  <si>
    <t>dPd-D1</t>
  </si>
  <si>
    <t>dPd-D2</t>
  </si>
  <si>
    <t>dD1-R, Pd</t>
  </si>
  <si>
    <t>dD2-R, Pd</t>
  </si>
  <si>
    <t>D1-Pd-D2</t>
  </si>
  <si>
    <t>Q, Pd</t>
  </si>
  <si>
    <t>BE, Au, D1</t>
  </si>
  <si>
    <t>BE, Au, D2</t>
  </si>
  <si>
    <t>dE, Au</t>
  </si>
  <si>
    <t>bidentate</t>
  </si>
  <si>
    <t>count</t>
  </si>
  <si>
    <t>bridge length</t>
  </si>
  <si>
    <t>substituent</t>
  </si>
  <si>
    <t>subs2</t>
  </si>
  <si>
    <t>line</t>
  </si>
  <si>
    <t>new no.</t>
  </si>
  <si>
    <t>ldpp001</t>
  </si>
  <si>
    <t>P/P</t>
  </si>
  <si>
    <t>s</t>
  </si>
  <si>
    <t>R</t>
  </si>
  <si>
    <t>Me</t>
  </si>
  <si>
    <t>pp01</t>
  </si>
  <si>
    <t>ldpp002</t>
  </si>
  <si>
    <t>Ar</t>
  </si>
  <si>
    <t>Ph</t>
  </si>
  <si>
    <t>pp02</t>
  </si>
  <si>
    <t>ldpp003</t>
  </si>
  <si>
    <t>pp03</t>
  </si>
  <si>
    <t>ldpp004</t>
  </si>
  <si>
    <t>pp04</t>
  </si>
  <si>
    <t>ldpp005</t>
  </si>
  <si>
    <t>pp05</t>
  </si>
  <si>
    <t>ldpp006</t>
  </si>
  <si>
    <t>pp06</t>
  </si>
  <si>
    <t>ldpp007</t>
  </si>
  <si>
    <t>OAr</t>
  </si>
  <si>
    <t>OPh</t>
  </si>
  <si>
    <t>pp07</t>
  </si>
  <si>
    <t>ldpp008</t>
  </si>
  <si>
    <t>pp08</t>
  </si>
  <si>
    <t>ldpp009</t>
  </si>
  <si>
    <t>pp09</t>
  </si>
  <si>
    <t>ldpp010</t>
  </si>
  <si>
    <t>pp10</t>
  </si>
  <si>
    <t>ldpp011</t>
  </si>
  <si>
    <t>pp11</t>
  </si>
  <si>
    <t>ldpp012</t>
  </si>
  <si>
    <t>pp12</t>
  </si>
  <si>
    <t>ldpp013</t>
  </si>
  <si>
    <t>pp13</t>
  </si>
  <si>
    <t>ldpp014</t>
  </si>
  <si>
    <t>pp14</t>
  </si>
  <si>
    <t>ldpp015</t>
  </si>
  <si>
    <t>pp18</t>
  </si>
  <si>
    <t>ldpp016</t>
  </si>
  <si>
    <t>pp19</t>
  </si>
  <si>
    <t>ldpp017</t>
  </si>
  <si>
    <t>pp20</t>
  </si>
  <si>
    <t>ldpp018</t>
  </si>
  <si>
    <t>pp21</t>
  </si>
  <si>
    <t>ldpp019</t>
  </si>
  <si>
    <t>pp22</t>
  </si>
  <si>
    <t>ldpp020</t>
  </si>
  <si>
    <t>pp23</t>
  </si>
  <si>
    <t>ldpp021</t>
  </si>
  <si>
    <t>pp24</t>
  </si>
  <si>
    <t>ldpp022</t>
  </si>
  <si>
    <t>pp25</t>
  </si>
  <si>
    <t>ldpp023</t>
  </si>
  <si>
    <t>pp26</t>
  </si>
  <si>
    <t>ldpp024</t>
  </si>
  <si>
    <t>pp27</t>
  </si>
  <si>
    <t>ldpp025</t>
  </si>
  <si>
    <t>pp28</t>
  </si>
  <si>
    <t>ldpp027</t>
  </si>
  <si>
    <t>pp16</t>
  </si>
  <si>
    <t>ldpp028</t>
  </si>
  <si>
    <t>a</t>
  </si>
  <si>
    <t>pp15</t>
  </si>
  <si>
    <t>ldnn001</t>
  </si>
  <si>
    <t>N/N</t>
  </si>
  <si>
    <t>nn07</t>
  </si>
  <si>
    <t>ldnn002</t>
  </si>
  <si>
    <t>nn08</t>
  </si>
  <si>
    <t>ldnn004b</t>
  </si>
  <si>
    <t>H/Me</t>
  </si>
  <si>
    <t>nn01</t>
  </si>
  <si>
    <t>ldnn005</t>
  </si>
  <si>
    <t>nn02</t>
  </si>
  <si>
    <t>ldnn007</t>
  </si>
  <si>
    <t>H</t>
  </si>
  <si>
    <t>nn03</t>
  </si>
  <si>
    <t>ldnn008a</t>
  </si>
  <si>
    <t>nn04</t>
  </si>
  <si>
    <t>ldnn009</t>
  </si>
  <si>
    <t>nn05</t>
  </si>
  <si>
    <t>ldnn011</t>
  </si>
  <si>
    <t>nn31</t>
  </si>
  <si>
    <t>ldnn014</t>
  </si>
  <si>
    <t>Ar/R</t>
  </si>
  <si>
    <t>Ar/Me</t>
  </si>
  <si>
    <t>nn10</t>
  </si>
  <si>
    <t>ldnn015</t>
  </si>
  <si>
    <t>nn11</t>
  </si>
  <si>
    <t>ldnn016</t>
  </si>
  <si>
    <t>nn12</t>
  </si>
  <si>
    <t>ldnn019</t>
  </si>
  <si>
    <t>nn14</t>
  </si>
  <si>
    <t>ldnn023</t>
  </si>
  <si>
    <t>nn15</t>
  </si>
  <si>
    <t>ldoo009</t>
  </si>
  <si>
    <t>O/O</t>
  </si>
  <si>
    <t>oo04</t>
  </si>
  <si>
    <t>ldoo010</t>
  </si>
  <si>
    <t>n</t>
  </si>
  <si>
    <t>Ar/H</t>
  </si>
  <si>
    <t>Ph/H</t>
  </si>
  <si>
    <t>oo05</t>
  </si>
  <si>
    <t>ldpn001</t>
  </si>
  <si>
    <t>P/N</t>
  </si>
  <si>
    <t>Ph/Me</t>
  </si>
  <si>
    <t>pn01</t>
  </si>
  <si>
    <t>ldpn002</t>
  </si>
  <si>
    <t>pn02</t>
  </si>
  <si>
    <t>ldpn003</t>
  </si>
  <si>
    <t>pn06</t>
  </si>
  <si>
    <t>ldpn004</t>
  </si>
  <si>
    <t>pn08</t>
  </si>
  <si>
    <t>ldpn005</t>
  </si>
  <si>
    <t>pn10</t>
  </si>
  <si>
    <t>ldpn006</t>
  </si>
  <si>
    <t>pn11</t>
  </si>
  <si>
    <t>ldpn007</t>
  </si>
  <si>
    <t>Ph/R</t>
  </si>
  <si>
    <t>pn13</t>
  </si>
  <si>
    <t>ldpn008</t>
  </si>
  <si>
    <t>pn23</t>
  </si>
  <si>
    <t>ldpn009</t>
  </si>
  <si>
    <t>pn24</t>
  </si>
  <si>
    <t>ldpn011</t>
  </si>
  <si>
    <t>pn15</t>
  </si>
  <si>
    <t>ldpo002</t>
  </si>
  <si>
    <t>P/O</t>
  </si>
  <si>
    <t>po02</t>
  </si>
  <si>
    <t>ldpo004</t>
  </si>
  <si>
    <t>po04</t>
  </si>
  <si>
    <t>ldpo005</t>
  </si>
  <si>
    <t>po06</t>
  </si>
  <si>
    <t>ldpo007</t>
  </si>
  <si>
    <t>po12</t>
  </si>
  <si>
    <t>ldpo009</t>
  </si>
  <si>
    <t>po09</t>
  </si>
  <si>
    <t>ldpo010</t>
  </si>
  <si>
    <t>po10</t>
  </si>
  <si>
    <t>ldno002</t>
  </si>
  <si>
    <t>N/O</t>
  </si>
  <si>
    <t>no01</t>
  </si>
  <si>
    <t>ldno004</t>
  </si>
  <si>
    <t>no02</t>
  </si>
  <si>
    <t>ldno005</t>
  </si>
  <si>
    <t>no03</t>
  </si>
  <si>
    <t>ldno007</t>
  </si>
  <si>
    <t>no14</t>
  </si>
  <si>
    <t>ldno009</t>
  </si>
  <si>
    <t>no06</t>
  </si>
  <si>
    <t>ldno010</t>
  </si>
  <si>
    <t>no08</t>
  </si>
  <si>
    <t>ldno016</t>
  </si>
  <si>
    <t>no09</t>
  </si>
  <si>
    <t>ldoo001_ch</t>
  </si>
  <si>
    <t>oo_ch01</t>
  </si>
  <si>
    <t>ldoo002_ch</t>
  </si>
  <si>
    <t>oo_ch02</t>
  </si>
  <si>
    <t>ldoo003_ch</t>
  </si>
  <si>
    <t>oo_ch03</t>
  </si>
  <si>
    <t>ldoo004_ch</t>
  </si>
  <si>
    <t>R/H</t>
  </si>
  <si>
    <t>oo_ch04</t>
  </si>
  <si>
    <t>ldoo005_ch</t>
  </si>
  <si>
    <t>R/Me</t>
  </si>
  <si>
    <t>oo_ch05</t>
  </si>
  <si>
    <t>ldoo006_ch</t>
  </si>
  <si>
    <t>oo_ch06</t>
  </si>
  <si>
    <t>ldoo007_ch</t>
  </si>
  <si>
    <t>Me/H</t>
  </si>
  <si>
    <t>oo_ch07</t>
  </si>
  <si>
    <t>ldpn014</t>
  </si>
  <si>
    <t>pn16</t>
  </si>
  <si>
    <t>ldpn015</t>
  </si>
  <si>
    <t>Ph/HMe</t>
  </si>
  <si>
    <t>pn17</t>
  </si>
  <si>
    <t>ldpn016</t>
  </si>
  <si>
    <t>pn18</t>
  </si>
  <si>
    <t>ldpn019</t>
  </si>
  <si>
    <t>Ph/Ar</t>
  </si>
  <si>
    <t>pn20</t>
  </si>
  <si>
    <t>ldnn025</t>
  </si>
  <si>
    <t>nn16</t>
  </si>
  <si>
    <t>ldnn026</t>
  </si>
  <si>
    <t>nn17</t>
  </si>
  <si>
    <t>ldnn027</t>
  </si>
  <si>
    <t>nn18</t>
  </si>
  <si>
    <t>ldnn028</t>
  </si>
  <si>
    <t>nn19</t>
  </si>
  <si>
    <t>ldnn029</t>
  </si>
  <si>
    <t>nn20</t>
  </si>
  <si>
    <t>ldnn030</t>
  </si>
  <si>
    <t>nn21</t>
  </si>
  <si>
    <t>ldnn031</t>
  </si>
  <si>
    <t>nn41</t>
  </si>
  <si>
    <t>ldnn032</t>
  </si>
  <si>
    <t>nn22</t>
  </si>
  <si>
    <t>ldnn045</t>
  </si>
  <si>
    <t>nn32</t>
  </si>
  <si>
    <t>ldnn046</t>
  </si>
  <si>
    <t>nn33</t>
  </si>
  <si>
    <t>ldnn047</t>
  </si>
  <si>
    <t>nn34</t>
  </si>
  <si>
    <t>ldnn048</t>
  </si>
  <si>
    <t>nn35</t>
  </si>
  <si>
    <t>ldnn049</t>
  </si>
  <si>
    <t>nn36</t>
  </si>
  <si>
    <t>ldnn050</t>
  </si>
  <si>
    <t>nn37</t>
  </si>
  <si>
    <t>ldno021_ch</t>
  </si>
  <si>
    <t>no_ch07</t>
  </si>
  <si>
    <t>ldnn051_ch</t>
  </si>
  <si>
    <t>nn_ch02</t>
  </si>
  <si>
    <t>ldnn053_ch</t>
  </si>
  <si>
    <t>nn_ch03</t>
  </si>
  <si>
    <t>ldnn063a</t>
  </si>
  <si>
    <t>nn23</t>
  </si>
  <si>
    <t>ldnn063b</t>
  </si>
  <si>
    <t>nn24</t>
  </si>
  <si>
    <t>ldnn068</t>
  </si>
  <si>
    <t>nn25</t>
  </si>
  <si>
    <t>ldno023_chO</t>
  </si>
  <si>
    <t>no_ch03</t>
  </si>
  <si>
    <t>ldno025_chO</t>
  </si>
  <si>
    <t>no_ch04</t>
  </si>
  <si>
    <t>ldno032_ch</t>
  </si>
  <si>
    <t>no_ch06</t>
  </si>
  <si>
    <t>ldoo011_ch</t>
  </si>
  <si>
    <t>oo_ch08</t>
  </si>
  <si>
    <t>ldpn022</t>
  </si>
  <si>
    <t>pn25</t>
  </si>
  <si>
    <t>ldpn028</t>
  </si>
  <si>
    <t>pn21</t>
  </si>
  <si>
    <t>ldpn030</t>
  </si>
  <si>
    <t>pn26</t>
  </si>
  <si>
    <t>dmle_cc001</t>
  </si>
  <si>
    <t>C/C</t>
  </si>
  <si>
    <t>N_Ar</t>
  </si>
  <si>
    <t>cc01</t>
  </si>
  <si>
    <t>dmle_cc007</t>
  </si>
  <si>
    <t>N_R</t>
  </si>
  <si>
    <t>cc02</t>
  </si>
  <si>
    <t>dmle_cn001</t>
  </si>
  <si>
    <t>C/N</t>
  </si>
  <si>
    <t>N_R/Ar</t>
  </si>
  <si>
    <t>Me/Ar</t>
  </si>
  <si>
    <t>cn01</t>
  </si>
  <si>
    <t>dmle_cn002.01</t>
  </si>
  <si>
    <t>cn02</t>
  </si>
  <si>
    <t>dmle_cn003_n</t>
  </si>
  <si>
    <t>cn04</t>
  </si>
  <si>
    <t>dmle_cn004</t>
  </si>
  <si>
    <t>cn17</t>
  </si>
  <si>
    <t xml:space="preserve">dmle_cn005 </t>
  </si>
  <si>
    <t>cn29</t>
  </si>
  <si>
    <t>dmle_cn006</t>
  </si>
  <si>
    <t>R/Ar</t>
  </si>
  <si>
    <t>cn05</t>
  </si>
  <si>
    <t>dmle_cn007</t>
  </si>
  <si>
    <t>cn18</t>
  </si>
  <si>
    <t>dmle_cn008</t>
  </si>
  <si>
    <t>N_R/R</t>
  </si>
  <si>
    <t>cn06</t>
  </si>
  <si>
    <t>dmle_cn009</t>
  </si>
  <si>
    <t>Me/R</t>
  </si>
  <si>
    <t>cn07</t>
  </si>
  <si>
    <t xml:space="preserve">dmle_cn010 </t>
  </si>
  <si>
    <t>cn08</t>
  </si>
  <si>
    <t>dmle_cn011</t>
  </si>
  <si>
    <t>cn09</t>
  </si>
  <si>
    <t>dmle_cn012</t>
  </si>
  <si>
    <t>aN_R/Ar</t>
  </si>
  <si>
    <t>cn10</t>
  </si>
  <si>
    <t>cn03</t>
  </si>
  <si>
    <t>dmle_cn014</t>
  </si>
  <si>
    <t>N_Ar/Ar</t>
  </si>
  <si>
    <t>cn11</t>
  </si>
  <si>
    <t>dmle_cn015</t>
  </si>
  <si>
    <t>cn19</t>
  </si>
  <si>
    <t>dmle_cn016</t>
  </si>
  <si>
    <t>cn30</t>
  </si>
  <si>
    <t>dmle_co003_ch</t>
  </si>
  <si>
    <t>C/O</t>
  </si>
  <si>
    <t>co_ch01</t>
  </si>
  <si>
    <t>dmle_cp001</t>
  </si>
  <si>
    <t>C/P</t>
  </si>
  <si>
    <t>Me/Ph</t>
  </si>
  <si>
    <t>cp02</t>
  </si>
  <si>
    <t>dmle_cp002</t>
  </si>
  <si>
    <t>cp03</t>
  </si>
  <si>
    <t>dmle_cn030</t>
  </si>
  <si>
    <t>cn20</t>
  </si>
  <si>
    <t>dmle_co004_ch</t>
  </si>
  <si>
    <t>co_ch02</t>
  </si>
  <si>
    <t xml:space="preserve">dmle_co005_ch </t>
  </si>
  <si>
    <t>co_ch03</t>
  </si>
  <si>
    <t>dmle_co006_ch</t>
  </si>
  <si>
    <t>co_ch04</t>
  </si>
  <si>
    <t>dmle_co008_ch_n</t>
  </si>
  <si>
    <t>co_ch05</t>
  </si>
  <si>
    <t>dmle_co009_ch</t>
  </si>
  <si>
    <t>co_ch06</t>
  </si>
  <si>
    <t>dmle_co010_ch</t>
  </si>
  <si>
    <t>co_ch07</t>
  </si>
  <si>
    <t>dmle_co012</t>
  </si>
  <si>
    <t>co01</t>
  </si>
  <si>
    <t>nf_cn001n</t>
  </si>
  <si>
    <t>cn26</t>
  </si>
  <si>
    <t>nf_cn002</t>
  </si>
  <si>
    <t>cn27</t>
  </si>
  <si>
    <t>nf_cn003</t>
  </si>
  <si>
    <t>cn28</t>
  </si>
  <si>
    <t>nf_co001</t>
  </si>
  <si>
    <t>co02</t>
  </si>
  <si>
    <t>dmle_cn040</t>
  </si>
  <si>
    <t>cn12</t>
  </si>
  <si>
    <t>dmle_cn042</t>
  </si>
  <si>
    <t>cn21</t>
  </si>
  <si>
    <t>dmle_cn047</t>
  </si>
  <si>
    <t>cn31</t>
  </si>
  <si>
    <t>dmle_cn048</t>
  </si>
  <si>
    <t>cn32</t>
  </si>
  <si>
    <t>dmle_cn049</t>
  </si>
  <si>
    <t>cn33</t>
  </si>
  <si>
    <t>dmle_cn050</t>
  </si>
  <si>
    <t>cn34</t>
  </si>
  <si>
    <t>dmle_cn051</t>
  </si>
  <si>
    <t>cn35</t>
  </si>
  <si>
    <t>dmle_cn052</t>
  </si>
  <si>
    <t>cn36</t>
  </si>
  <si>
    <t>dmle_cn053</t>
  </si>
  <si>
    <t>cn37</t>
  </si>
  <si>
    <t>dmle_cn054</t>
  </si>
  <si>
    <t>cn38</t>
  </si>
  <si>
    <t>dmle_cn056</t>
  </si>
  <si>
    <t>cn13</t>
  </si>
  <si>
    <t>dmle_cn058</t>
  </si>
  <si>
    <t>cn14</t>
  </si>
  <si>
    <t>dmle_cn060</t>
  </si>
  <si>
    <t>cn15</t>
  </si>
  <si>
    <t>dmle_cn062</t>
  </si>
  <si>
    <t>cn16</t>
  </si>
  <si>
    <t>dmle_cn064</t>
  </si>
  <si>
    <t>cn22</t>
  </si>
  <si>
    <t>dmle_cn066</t>
  </si>
  <si>
    <t>cn23</t>
  </si>
  <si>
    <t>dmle_cn068</t>
  </si>
  <si>
    <t>cn24</t>
  </si>
  <si>
    <t>dmle_cn070</t>
  </si>
  <si>
    <t>cn25</t>
  </si>
  <si>
    <t>dmlo_no002a</t>
  </si>
  <si>
    <t>n1</t>
  </si>
  <si>
    <t>no10</t>
  </si>
  <si>
    <t>dmlo_no002b</t>
  </si>
  <si>
    <t>no11</t>
  </si>
  <si>
    <t>dmlo_nn004b</t>
  </si>
  <si>
    <t>nn26</t>
  </si>
  <si>
    <t>dmlo_no003a</t>
  </si>
  <si>
    <t>no12</t>
  </si>
  <si>
    <t>dmlo_no003b</t>
  </si>
  <si>
    <t>n2</t>
  </si>
  <si>
    <t>no13</t>
  </si>
  <si>
    <t>dmlo_nn005</t>
  </si>
  <si>
    <t>nn27</t>
  </si>
  <si>
    <t>dmlo_nn006</t>
  </si>
  <si>
    <t>nn28</t>
  </si>
  <si>
    <t>dmlo_nn008b</t>
  </si>
  <si>
    <t>nn29</t>
  </si>
  <si>
    <t>dmlo_nn010b</t>
  </si>
  <si>
    <t>nn30</t>
  </si>
  <si>
    <t>dmlo_oo003</t>
  </si>
  <si>
    <t>oo08</t>
  </si>
  <si>
    <t xml:space="preserve">dmlo_oo004 </t>
  </si>
  <si>
    <t>oo09</t>
  </si>
  <si>
    <t>dmlo_no004</t>
  </si>
  <si>
    <t>no15</t>
  </si>
  <si>
    <t>dmlo_no005</t>
  </si>
  <si>
    <t>no16</t>
  </si>
  <si>
    <t xml:space="preserve">dmlo_oo005 </t>
  </si>
  <si>
    <t>oo10</t>
  </si>
  <si>
    <t>dmlo_oo006</t>
  </si>
  <si>
    <t>oo11</t>
  </si>
  <si>
    <t>dmle_mCL042</t>
  </si>
  <si>
    <t>mcc01</t>
  </si>
  <si>
    <t>dmle_mCL057</t>
  </si>
  <si>
    <t>mcc02</t>
  </si>
  <si>
    <t>dmle_mCL061</t>
  </si>
  <si>
    <t>mcc03</t>
  </si>
  <si>
    <t>dmle_mcn001</t>
  </si>
  <si>
    <t>mnn01</t>
  </si>
  <si>
    <t>dmle_mcn002</t>
  </si>
  <si>
    <t>mcn01</t>
  </si>
  <si>
    <t>dmle_mcn003</t>
  </si>
  <si>
    <t>mcn02</t>
  </si>
  <si>
    <t>dmle_mNL003</t>
  </si>
  <si>
    <t>mcn03</t>
  </si>
  <si>
    <t>nf_nn001</t>
  </si>
  <si>
    <t>nn38</t>
  </si>
  <si>
    <t>nf_nn002</t>
  </si>
  <si>
    <t>nn06</t>
  </si>
  <si>
    <t>nf_nn003</t>
  </si>
  <si>
    <t>nn13</t>
  </si>
  <si>
    <t>nf_nn004</t>
  </si>
  <si>
    <t>nn09</t>
  </si>
  <si>
    <t>nf_nn005_cis</t>
  </si>
  <si>
    <t>nn39</t>
  </si>
  <si>
    <t>nf_nn006</t>
  </si>
  <si>
    <t>nn40</t>
  </si>
  <si>
    <t>nf_nn007_ch</t>
  </si>
  <si>
    <t>nn_ch01</t>
  </si>
  <si>
    <t>nf_no002</t>
  </si>
  <si>
    <t>no17</t>
  </si>
  <si>
    <t>nf_no003</t>
  </si>
  <si>
    <t>no05</t>
  </si>
  <si>
    <t>nf_no004</t>
  </si>
  <si>
    <t>no04</t>
  </si>
  <si>
    <t>nf_no005</t>
  </si>
  <si>
    <t>no07</t>
  </si>
  <si>
    <t>nf_no006_cis</t>
  </si>
  <si>
    <t>no18</t>
  </si>
  <si>
    <t>nf_no007</t>
  </si>
  <si>
    <t>no19</t>
  </si>
  <si>
    <t>nf_no008</t>
  </si>
  <si>
    <t>no20</t>
  </si>
  <si>
    <t>nf_no009_ch</t>
  </si>
  <si>
    <t>no_ch02</t>
  </si>
  <si>
    <t>nf_oo001</t>
  </si>
  <si>
    <t>oo01</t>
  </si>
  <si>
    <t>nf_oo002</t>
  </si>
  <si>
    <t>oo02</t>
  </si>
  <si>
    <t>nf_oo003</t>
  </si>
  <si>
    <t>oo06</t>
  </si>
  <si>
    <t>nf_oo004</t>
  </si>
  <si>
    <t>oo07</t>
  </si>
  <si>
    <t>nf_oo005</t>
  </si>
  <si>
    <t>oo03</t>
  </si>
  <si>
    <t>nf_pn001</t>
  </si>
  <si>
    <t>pn27</t>
  </si>
  <si>
    <t>nf_pn002_cis</t>
  </si>
  <si>
    <t>pn28</t>
  </si>
  <si>
    <t>nf_pn003</t>
  </si>
  <si>
    <t>pn29</t>
  </si>
  <si>
    <t>nf_pn004</t>
  </si>
  <si>
    <t>pn30</t>
  </si>
  <si>
    <t>nf_po001</t>
  </si>
  <si>
    <t>po13</t>
  </si>
  <si>
    <t>nf_po002</t>
  </si>
  <si>
    <t>po07</t>
  </si>
  <si>
    <t>nf_po003</t>
  </si>
  <si>
    <t>po14</t>
  </si>
  <si>
    <t>nf_po004</t>
  </si>
  <si>
    <t>po15</t>
  </si>
  <si>
    <t>nf_po005</t>
  </si>
  <si>
    <t>po16</t>
  </si>
  <si>
    <t>nf_cp001</t>
  </si>
  <si>
    <t>cp01</t>
  </si>
  <si>
    <t>nf_no010_ch</t>
  </si>
  <si>
    <t>no_ch01</t>
  </si>
  <si>
    <t>nf_no011_ch</t>
  </si>
  <si>
    <t>no_ch05</t>
  </si>
  <si>
    <t>nf_pn005</t>
  </si>
  <si>
    <t>pn04</t>
  </si>
  <si>
    <t>nf_pn006</t>
  </si>
  <si>
    <t>nf_pn007</t>
  </si>
  <si>
    <t>pn07</t>
  </si>
  <si>
    <t>nf_pn008</t>
  </si>
  <si>
    <t>pn09</t>
  </si>
  <si>
    <t>nf_pn009</t>
  </si>
  <si>
    <t>pn05</t>
  </si>
  <si>
    <t>nf_pn010</t>
  </si>
  <si>
    <t>pn14</t>
  </si>
  <si>
    <t>nf_pn011</t>
  </si>
  <si>
    <t>pn22</t>
  </si>
  <si>
    <t>nf_pn012</t>
  </si>
  <si>
    <t>pn19</t>
  </si>
  <si>
    <t>nf_pn013</t>
  </si>
  <si>
    <t>pn12</t>
  </si>
  <si>
    <t xml:space="preserve">nf_po006 </t>
  </si>
  <si>
    <t>po01</t>
  </si>
  <si>
    <t>nf_po007</t>
  </si>
  <si>
    <t>po03</t>
  </si>
  <si>
    <t>nf_po008_ch</t>
  </si>
  <si>
    <t xml:space="preserve">nf_po009 </t>
  </si>
  <si>
    <t>po08</t>
  </si>
  <si>
    <t>nf_po010</t>
  </si>
  <si>
    <t>po05</t>
  </si>
  <si>
    <t>nf_po011</t>
  </si>
  <si>
    <t>po11</t>
  </si>
  <si>
    <t>nf_pp001</t>
  </si>
  <si>
    <t>pp17</t>
  </si>
  <si>
    <t>pn03</t>
  </si>
  <si>
    <t>N</t>
  </si>
  <si>
    <t>reference</t>
  </si>
  <si>
    <t>average</t>
  </si>
  <si>
    <t>STD</t>
  </si>
  <si>
    <t>min</t>
  </si>
  <si>
    <t>max</t>
  </si>
  <si>
    <t>dmle_cn013_n</t>
  </si>
  <si>
    <t>po_ch01</t>
  </si>
  <si>
    <t>No.</t>
  </si>
  <si>
    <t>Primary ID</t>
  </si>
  <si>
    <t>PC1</t>
  </si>
  <si>
    <t>PC2</t>
  </si>
  <si>
    <t>PC3</t>
  </si>
  <si>
    <t>% variation</t>
  </si>
  <si>
    <t>po_ch_01</t>
  </si>
  <si>
    <t>M2.t[1]</t>
  </si>
  <si>
    <t>M2.t[2]</t>
  </si>
  <si>
    <t>M2.t[3]</t>
  </si>
  <si>
    <t>dmle_cn013.01</t>
  </si>
  <si>
    <t>dmle_cn010</t>
  </si>
  <si>
    <t>dmle_cn005</t>
  </si>
  <si>
    <t>dmlo_oo004</t>
  </si>
  <si>
    <t>dmlo_oo005</t>
  </si>
  <si>
    <t>nf_po006</t>
  </si>
  <si>
    <t>nf_po009</t>
  </si>
  <si>
    <t>M2.p[1]</t>
  </si>
  <si>
    <t>M2.p[2]</t>
  </si>
  <si>
    <t>M2.p[3]</t>
  </si>
  <si>
    <t>Class</t>
  </si>
  <si>
    <t>M3.t[1]</t>
  </si>
  <si>
    <t>M3.t[2]</t>
  </si>
  <si>
    <t>M3.t[3]</t>
  </si>
  <si>
    <t>M3.t[4]</t>
  </si>
  <si>
    <t>dmle_co005_ch</t>
  </si>
  <si>
    <t>M3.p[1]</t>
  </si>
  <si>
    <t>M3.p[2]</t>
  </si>
  <si>
    <t>M3.p[3]</t>
  </si>
  <si>
    <t>M3.p[4]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</si>
</sst>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3B97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D8D172"/>
        <bgColor indexed="64"/>
      </patternFill>
    </fill>
    <fill>
      <patternFill patternType="solid">
        <fgColor rgb="FFEAE7B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0" xfId="0" applyNumberFormat="1"/>
    <xf numFmtId="0" fontId="0" fillId="2" borderId="0" xfId="0" applyFill="1"/>
    <xf numFmtId="0" fontId="0" fillId="2" borderId="0" xfId="0" applyNumberFormat="1" applyFill="1"/>
    <xf numFmtId="1" fontId="0" fillId="2" borderId="0" xfId="0" applyNumberFormat="1" applyFill="1"/>
    <xf numFmtId="0" fontId="0" fillId="0" borderId="0" xfId="0" applyFill="1"/>
    <xf numFmtId="166" fontId="0" fillId="0" borderId="0" xfId="0" applyNumberFormat="1"/>
    <xf numFmtId="164" fontId="0" fillId="0" borderId="0" xfId="0" applyNumberFormat="1" applyFill="1"/>
    <xf numFmtId="164" fontId="0" fillId="3" borderId="0" xfId="0" applyNumberForma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0" fillId="0" borderId="0" xfId="0" applyNumberFormat="1" applyFill="1" applyBorder="1" applyAlignment="1"/>
    <xf numFmtId="164" fontId="0" fillId="0" borderId="1" xfId="0" applyNumberFormat="1" applyFill="1" applyBorder="1" applyAlignment="1"/>
    <xf numFmtId="2" fontId="0" fillId="0" borderId="0" xfId="0" applyNumberFormat="1" applyFill="1"/>
    <xf numFmtId="166" fontId="0" fillId="0" borderId="0" xfId="0" applyNumberFormat="1" applyFill="1"/>
    <xf numFmtId="0" fontId="0" fillId="0" borderId="0" xfId="0" applyNumberFormat="1" applyFill="1"/>
    <xf numFmtId="1" fontId="0" fillId="0" borderId="0" xfId="0" applyNumberFormat="1" applyFill="1"/>
    <xf numFmtId="0" fontId="0" fillId="0" borderId="0" xfId="0" applyBorder="1"/>
    <xf numFmtId="2" fontId="0" fillId="0" borderId="0" xfId="0" applyNumberFormat="1" applyBorder="1"/>
    <xf numFmtId="164" fontId="0" fillId="0" borderId="0" xfId="0" applyNumberFormat="1" applyBorder="1"/>
    <xf numFmtId="166" fontId="0" fillId="0" borderId="0" xfId="0" applyNumberFormat="1" applyBorder="1"/>
    <xf numFmtId="0" fontId="0" fillId="0" borderId="0" xfId="0" applyNumberFormat="1" applyBorder="1"/>
    <xf numFmtId="1" fontId="0" fillId="0" borderId="0" xfId="0" applyNumberFormat="1" applyBorder="1"/>
    <xf numFmtId="0" fontId="0" fillId="0" borderId="0" xfId="0" applyFill="1" applyBorder="1"/>
    <xf numFmtId="0" fontId="0" fillId="0" borderId="3" xfId="0" applyBorder="1"/>
    <xf numFmtId="0" fontId="0" fillId="0" borderId="4" xfId="0" applyFill="1" applyBorder="1"/>
    <xf numFmtId="2" fontId="0" fillId="0" borderId="4" xfId="0" applyNumberFormat="1" applyBorder="1"/>
    <xf numFmtId="164" fontId="0" fillId="0" borderId="4" xfId="0" applyNumberFormat="1" applyBorder="1"/>
    <xf numFmtId="166" fontId="0" fillId="0" borderId="4" xfId="0" applyNumberFormat="1" applyBorder="1"/>
    <xf numFmtId="0" fontId="0" fillId="0" borderId="4" xfId="0" applyBorder="1"/>
    <xf numFmtId="1" fontId="0" fillId="0" borderId="4" xfId="0" applyNumberFormat="1" applyBorder="1"/>
    <xf numFmtId="0" fontId="0" fillId="0" borderId="4" xfId="0" applyNumberFormat="1" applyBorder="1"/>
    <xf numFmtId="0" fontId="0" fillId="0" borderId="5" xfId="0" applyNumberFormat="1" applyBorder="1"/>
    <xf numFmtId="0" fontId="0" fillId="0" borderId="6" xfId="0" applyBorder="1"/>
    <xf numFmtId="0" fontId="0" fillId="0" borderId="7" xfId="0" applyNumberFormat="1" applyBorder="1"/>
    <xf numFmtId="0" fontId="0" fillId="0" borderId="8" xfId="0" applyBorder="1"/>
    <xf numFmtId="0" fontId="0" fillId="0" borderId="9" xfId="0" applyBorder="1"/>
    <xf numFmtId="2" fontId="0" fillId="0" borderId="9" xfId="0" applyNumberFormat="1" applyBorder="1"/>
    <xf numFmtId="164" fontId="0" fillId="0" borderId="9" xfId="0" applyNumberFormat="1" applyBorder="1"/>
    <xf numFmtId="166" fontId="0" fillId="0" borderId="9" xfId="0" applyNumberFormat="1" applyBorder="1"/>
    <xf numFmtId="1" fontId="0" fillId="0" borderId="9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0" fontId="0" fillId="0" borderId="6" xfId="0" applyFill="1" applyBorder="1"/>
    <xf numFmtId="2" fontId="0" fillId="0" borderId="0" xfId="0" applyNumberFormat="1" applyFill="1" applyBorder="1"/>
    <xf numFmtId="164" fontId="0" fillId="0" borderId="0" xfId="0" applyNumberFormat="1" applyFill="1" applyBorder="1"/>
    <xf numFmtId="166" fontId="0" fillId="0" borderId="0" xfId="0" applyNumberFormat="1" applyFill="1" applyBorder="1"/>
    <xf numFmtId="1" fontId="0" fillId="0" borderId="0" xfId="0" applyNumberFormat="1" applyFill="1" applyBorder="1"/>
    <xf numFmtId="0" fontId="0" fillId="0" borderId="0" xfId="0" applyNumberFormat="1" applyFill="1" applyBorder="1"/>
    <xf numFmtId="0" fontId="0" fillId="0" borderId="7" xfId="0" applyNumberFormat="1" applyFill="1" applyBorder="1"/>
    <xf numFmtId="0" fontId="2" fillId="4" borderId="0" xfId="0" applyFont="1" applyFill="1" applyAlignment="1">
      <alignment vertical="center" wrapText="1"/>
    </xf>
    <xf numFmtId="0" fontId="2" fillId="5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6" borderId="0" xfId="0" applyFont="1" applyFill="1" applyAlignment="1">
      <alignment vertical="center" wrapText="1"/>
    </xf>
    <xf numFmtId="0" fontId="0" fillId="7" borderId="0" xfId="0" applyFill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0" fillId="7" borderId="0" xfId="0" applyFill="1" applyAlignment="1">
      <alignment horizontal="right" vertical="center" wrapText="1"/>
    </xf>
    <xf numFmtId="0" fontId="2" fillId="7" borderId="0" xfId="0" applyFont="1" applyFill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1AB3D-DD26-4773-92BA-0D1D45584194}">
  <sheetPr>
    <pageSetUpPr fitToPage="1"/>
  </sheetPr>
  <dimension ref="A1:AB248"/>
  <sheetViews>
    <sheetView topLeftCell="H160" zoomScaleNormal="100" workbookViewId="0">
      <selection activeCell="Z172" sqref="Z172"/>
    </sheetView>
  </sheetViews>
  <sheetFormatPr defaultRowHeight="14.4" x14ac:dyDescent="0.3"/>
  <cols>
    <col min="2" max="2" width="15" customWidth="1"/>
    <col min="4" max="6" width="8.88671875" style="1"/>
    <col min="7" max="7" width="11" style="2" bestFit="1" customWidth="1"/>
    <col min="8" max="11" width="8.88671875" style="2"/>
    <col min="12" max="12" width="8.88671875" style="3"/>
    <col min="13" max="13" width="8.88671875" style="2"/>
    <col min="14" max="14" width="8.88671875" style="1"/>
    <col min="15" max="15" width="11.109375" style="2" bestFit="1" customWidth="1"/>
    <col min="16" max="19" width="8.88671875" style="2"/>
    <col min="20" max="20" width="8.88671875" style="3"/>
    <col min="21" max="21" width="8.88671875" style="2"/>
    <col min="22" max="23" width="12" style="1" bestFit="1" customWidth="1"/>
    <col min="24" max="24" width="12.6640625" style="1" bestFit="1" customWidth="1"/>
    <col min="26" max="26" width="12.88671875" style="4" bestFit="1" customWidth="1"/>
    <col min="27" max="27" width="11.109375" style="5" bestFit="1" customWidth="1"/>
    <col min="28" max="28" width="12.6640625" style="5" bestFit="1" customWidth="1"/>
  </cols>
  <sheetData>
    <row r="1" spans="1:28" x14ac:dyDescent="0.3">
      <c r="A1" s="5" t="s">
        <v>529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2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3" t="s">
        <v>19</v>
      </c>
      <c r="U1" s="2" t="s">
        <v>20</v>
      </c>
      <c r="V1" s="1" t="s">
        <v>21</v>
      </c>
      <c r="W1" s="1" t="s">
        <v>22</v>
      </c>
      <c r="X1" s="1" t="s">
        <v>23</v>
      </c>
      <c r="Y1" t="s">
        <v>24</v>
      </c>
      <c r="Z1" s="4" t="s">
        <v>26</v>
      </c>
      <c r="AA1" s="5" t="s">
        <v>27</v>
      </c>
      <c r="AB1" s="5" t="s">
        <v>28</v>
      </c>
    </row>
    <row r="2" spans="1:28" x14ac:dyDescent="0.3">
      <c r="A2" t="s">
        <v>268</v>
      </c>
      <c r="B2" t="s">
        <v>266</v>
      </c>
      <c r="C2" s="1" t="s">
        <v>33</v>
      </c>
      <c r="D2" s="1">
        <v>19.20071377456529</v>
      </c>
      <c r="E2" s="1">
        <v>19.101567273530254</v>
      </c>
      <c r="F2" s="2">
        <v>66.178919570532301</v>
      </c>
      <c r="G2" s="2">
        <v>2.316535</v>
      </c>
      <c r="H2" s="2">
        <v>3.6542999999999992E-2</v>
      </c>
      <c r="I2" s="2">
        <v>5.1044000000000089E-2</v>
      </c>
      <c r="J2" s="2">
        <v>-1.5648000000000106E-2</v>
      </c>
      <c r="K2" s="2">
        <v>-1.4553999999999956E-2</v>
      </c>
      <c r="L2" s="2">
        <v>88.633133999999998</v>
      </c>
      <c r="M2" s="2">
        <v>-0.12963999999999998</v>
      </c>
      <c r="N2" s="2">
        <v>118.33131795695563</v>
      </c>
      <c r="O2" s="2">
        <v>2.3632654999999998</v>
      </c>
      <c r="P2" s="2">
        <v>2.7480000000000171E-2</v>
      </c>
      <c r="Q2" s="2">
        <v>2.776500000000004E-2</v>
      </c>
      <c r="R2" s="2">
        <v>-7.1200000000000152E-3</v>
      </c>
      <c r="S2" s="2">
        <v>-5.8979999999999588E-3</v>
      </c>
      <c r="T2" s="3">
        <v>88.702974999999995</v>
      </c>
      <c r="U2" s="5">
        <v>-0.62745999999999991</v>
      </c>
      <c r="V2" s="1">
        <v>90.098736091313526</v>
      </c>
      <c r="W2" s="1">
        <v>90.098736091313526</v>
      </c>
      <c r="X2" s="1">
        <f>V2-W2</f>
        <v>0</v>
      </c>
      <c r="Y2">
        <v>1</v>
      </c>
      <c r="Z2" s="4">
        <v>3</v>
      </c>
      <c r="AA2" s="5" t="s">
        <v>267</v>
      </c>
      <c r="AB2" s="5" t="s">
        <v>38</v>
      </c>
    </row>
    <row r="3" spans="1:28" x14ac:dyDescent="0.3">
      <c r="A3" t="s">
        <v>271</v>
      </c>
      <c r="B3" t="s">
        <v>266</v>
      </c>
      <c r="C3" s="1" t="s">
        <v>33</v>
      </c>
      <c r="D3" s="1">
        <v>30.6953273111064</v>
      </c>
      <c r="E3" s="1">
        <v>18.78080443451104</v>
      </c>
      <c r="F3" s="2">
        <v>74.531044829516162</v>
      </c>
      <c r="G3" s="2">
        <v>2.3348975000000003</v>
      </c>
      <c r="H3" s="2">
        <v>5.0699999999981316E-4</v>
      </c>
      <c r="I3" s="2">
        <v>-1.3849999999999696E-3</v>
      </c>
      <c r="J3" s="2">
        <v>-1.5333499999999667E-2</v>
      </c>
      <c r="K3" s="2">
        <v>-1.5462999999999782E-2</v>
      </c>
      <c r="L3" s="2">
        <v>113.928755</v>
      </c>
      <c r="M3" s="2">
        <v>-0.15261999999999987</v>
      </c>
      <c r="N3" s="2">
        <v>121.54565598472618</v>
      </c>
      <c r="O3" s="2">
        <v>2.3949229999999999</v>
      </c>
      <c r="P3" s="2">
        <v>1.4006999999999881E-2</v>
      </c>
      <c r="Q3" s="2">
        <v>1.3113999999999848E-2</v>
      </c>
      <c r="R3" s="2">
        <v>-5.7279999999997333E-3</v>
      </c>
      <c r="S3" s="2">
        <v>-5.6654999999996569E-3</v>
      </c>
      <c r="T3" s="3">
        <v>98.897767999999999</v>
      </c>
      <c r="U3" s="5">
        <v>-0.65791999999999995</v>
      </c>
      <c r="V3" s="1">
        <v>91.412846468964347</v>
      </c>
      <c r="W3" s="1">
        <v>91.412846468964347</v>
      </c>
      <c r="X3" s="1">
        <f>V3-W3</f>
        <v>0</v>
      </c>
      <c r="Y3">
        <v>1</v>
      </c>
      <c r="Z3" s="4">
        <v>6</v>
      </c>
      <c r="AA3" s="5" t="s">
        <v>270</v>
      </c>
      <c r="AB3" s="5" t="s">
        <v>34</v>
      </c>
    </row>
    <row r="4" spans="1:28" x14ac:dyDescent="0.3">
      <c r="A4" t="s">
        <v>276</v>
      </c>
      <c r="B4" t="s">
        <v>273</v>
      </c>
      <c r="C4" s="1" t="s">
        <v>92</v>
      </c>
      <c r="D4" s="1">
        <v>5.5920275909548973</v>
      </c>
      <c r="E4" s="1">
        <v>4.6946890059375939</v>
      </c>
      <c r="F4" s="2">
        <v>56.020326589276841</v>
      </c>
      <c r="G4" s="2">
        <v>2.27</v>
      </c>
      <c r="H4" s="2">
        <v>0</v>
      </c>
      <c r="I4" s="2">
        <v>0</v>
      </c>
      <c r="J4" s="2">
        <v>-1.7669999999999852E-2</v>
      </c>
      <c r="K4" s="2">
        <v>3.0080000000001217E-3</v>
      </c>
      <c r="L4" s="2">
        <v>74.3</v>
      </c>
      <c r="M4" s="2">
        <v>-0.12130000000000001</v>
      </c>
      <c r="N4" s="2">
        <v>104.78256057499939</v>
      </c>
      <c r="O4" s="2">
        <v>2.3370000000000002</v>
      </c>
      <c r="P4" s="2">
        <v>0</v>
      </c>
      <c r="Q4" s="2">
        <v>0</v>
      </c>
      <c r="R4" s="2">
        <v>-4.669999999999952E-3</v>
      </c>
      <c r="S4" s="2">
        <v>1.400800000000002E-2</v>
      </c>
      <c r="T4" s="3">
        <v>79.577089000000001</v>
      </c>
      <c r="U4" s="5">
        <v>-0.45050000000000001</v>
      </c>
      <c r="V4" s="1">
        <v>90.280601503437097</v>
      </c>
      <c r="Y4">
        <v>1</v>
      </c>
      <c r="Z4" s="4">
        <v>2</v>
      </c>
      <c r="AA4" s="5" t="s">
        <v>274</v>
      </c>
      <c r="AB4" s="5" t="s">
        <v>275</v>
      </c>
    </row>
    <row r="5" spans="1:28" x14ac:dyDescent="0.3">
      <c r="A5" t="s">
        <v>278</v>
      </c>
      <c r="B5" t="s">
        <v>273</v>
      </c>
      <c r="C5" s="1" t="s">
        <v>92</v>
      </c>
      <c r="D5" s="1">
        <v>9.5017948517319315</v>
      </c>
      <c r="E5" s="1">
        <v>4.5250170072413241</v>
      </c>
      <c r="F5" s="2">
        <v>57.908301325842395</v>
      </c>
      <c r="G5" s="2">
        <v>2.2793045000000003</v>
      </c>
      <c r="H5" s="2">
        <v>-7.5000000000000178E-2</v>
      </c>
      <c r="I5" s="2">
        <v>0.27899999999999991</v>
      </c>
      <c r="J5" s="2">
        <v>-2.9243499999999978E-2</v>
      </c>
      <c r="K5" s="2">
        <v>1.0169000000000317E-2</v>
      </c>
      <c r="L5" s="2">
        <v>67.900000000000006</v>
      </c>
      <c r="M5" s="2">
        <v>-0.10768999999999995</v>
      </c>
      <c r="N5" s="2">
        <v>105.3287382736725</v>
      </c>
      <c r="O5" s="2">
        <v>2.3319999999999999</v>
      </c>
      <c r="P5" s="2">
        <v>5.0000000000001155E-3</v>
      </c>
      <c r="Q5" s="2">
        <v>1.000000000000334E-3</v>
      </c>
      <c r="R5" s="2">
        <v>-5.8360000000001744E-3</v>
      </c>
      <c r="S5" s="2">
        <v>1.4900000000000135E-2</v>
      </c>
      <c r="T5" s="3">
        <v>79.701014000000001</v>
      </c>
      <c r="U5" s="5">
        <v>-0.44319999999999998</v>
      </c>
      <c r="V5" s="1">
        <v>85.966090614969161</v>
      </c>
      <c r="Y5">
        <v>1</v>
      </c>
      <c r="Z5" s="4">
        <v>2</v>
      </c>
      <c r="AA5" s="5" t="s">
        <v>274</v>
      </c>
      <c r="AB5" s="5" t="s">
        <v>275</v>
      </c>
    </row>
    <row r="6" spans="1:28" x14ac:dyDescent="0.3">
      <c r="A6" t="s">
        <v>303</v>
      </c>
      <c r="B6" s="2" t="s">
        <v>273</v>
      </c>
      <c r="C6" s="2" t="s">
        <v>92</v>
      </c>
      <c r="D6" s="1">
        <v>7.5642799595037413</v>
      </c>
      <c r="E6" s="1">
        <v>7.1582813130300353</v>
      </c>
      <c r="F6" s="1">
        <v>55.717249490865449</v>
      </c>
      <c r="G6" s="2">
        <v>2.278</v>
      </c>
      <c r="H6" s="2">
        <v>-2.4000000000000021E-2</v>
      </c>
      <c r="I6" s="2">
        <v>2.0999999999999908E-2</v>
      </c>
      <c r="J6" s="2">
        <v>-1.616749999999989E-2</v>
      </c>
      <c r="K6" s="2">
        <v>4.1174999999999962E-3</v>
      </c>
      <c r="L6" s="3">
        <v>74.400000000000006</v>
      </c>
      <c r="M6" s="10">
        <v>-0.1118</v>
      </c>
      <c r="N6" s="1">
        <v>100.45463754347686</v>
      </c>
      <c r="O6" s="11">
        <v>2.3330000000000002</v>
      </c>
      <c r="P6" s="2">
        <v>-8.999999999999897E-3</v>
      </c>
      <c r="Q6" s="2">
        <v>-2.9999999999996696E-3</v>
      </c>
      <c r="R6" s="2">
        <v>-2.1675000000000999E-3</v>
      </c>
      <c r="S6" s="2">
        <v>1.5117500000000117E-2</v>
      </c>
      <c r="T6" s="3">
        <v>79.689976999999999</v>
      </c>
      <c r="U6" s="10">
        <v>-0.46079999999999999</v>
      </c>
      <c r="V6" s="1">
        <v>89.794291630632245</v>
      </c>
      <c r="Y6">
        <v>1</v>
      </c>
      <c r="Z6" s="4">
        <v>2</v>
      </c>
      <c r="AA6" s="5" t="s">
        <v>274</v>
      </c>
      <c r="AB6" s="5" t="s">
        <v>275</v>
      </c>
    </row>
    <row r="7" spans="1:28" x14ac:dyDescent="0.3">
      <c r="A7" t="s">
        <v>280</v>
      </c>
      <c r="B7" t="s">
        <v>273</v>
      </c>
      <c r="C7" s="1" t="s">
        <v>92</v>
      </c>
      <c r="D7" s="1">
        <v>16.042465263134474</v>
      </c>
      <c r="E7" s="1">
        <v>15.7393781746863</v>
      </c>
      <c r="F7" s="2">
        <v>56.209939999128736</v>
      </c>
      <c r="G7" s="2">
        <v>2.2890000000000001</v>
      </c>
      <c r="H7" s="2">
        <v>-2.7000000000000135E-2</v>
      </c>
      <c r="I7" s="2">
        <v>-3.5000000000000142E-2</v>
      </c>
      <c r="J7" s="2">
        <v>-1.829399999999981E-2</v>
      </c>
      <c r="K7" s="2">
        <v>2.5915000000000799E-3</v>
      </c>
      <c r="L7" s="2">
        <v>84.7</v>
      </c>
      <c r="M7" s="2">
        <v>-0.11459999999999999</v>
      </c>
      <c r="N7" s="2">
        <v>98.511336172755236</v>
      </c>
      <c r="O7" s="2">
        <v>2.3439999999999999</v>
      </c>
      <c r="P7" s="2">
        <v>1.0000000000001119E-3</v>
      </c>
      <c r="Q7" s="2">
        <v>1.3000000000000345E-2</v>
      </c>
      <c r="R7" s="2">
        <v>-1.3293999999999695E-2</v>
      </c>
      <c r="S7" s="2">
        <v>9.5915000000001971E-3</v>
      </c>
      <c r="T7" s="3">
        <v>87.530432000000005</v>
      </c>
      <c r="U7" s="5">
        <v>-0.53320000000000001</v>
      </c>
      <c r="V7" s="1">
        <v>92.173903205696618</v>
      </c>
      <c r="W7" s="1">
        <v>57.064746680734977</v>
      </c>
      <c r="X7" s="1">
        <v>35.109156524961641</v>
      </c>
      <c r="Y7">
        <v>1</v>
      </c>
      <c r="Z7" s="4">
        <v>3</v>
      </c>
      <c r="AA7" s="5" t="s">
        <v>274</v>
      </c>
      <c r="AB7" s="5" t="s">
        <v>275</v>
      </c>
    </row>
    <row r="8" spans="1:28" x14ac:dyDescent="0.3">
      <c r="A8" t="s">
        <v>287</v>
      </c>
      <c r="B8" t="s">
        <v>273</v>
      </c>
      <c r="C8" s="1" t="s">
        <v>92</v>
      </c>
      <c r="D8" s="1">
        <v>16.524361572716625</v>
      </c>
      <c r="E8" s="1">
        <v>18.367984483770336</v>
      </c>
      <c r="F8" s="2">
        <v>58.605891908853394</v>
      </c>
      <c r="G8" s="2">
        <v>2.2939319999999999</v>
      </c>
      <c r="H8" s="2">
        <v>-2.614699999999992E-2</v>
      </c>
      <c r="I8" s="2">
        <v>-0.16414699999999982</v>
      </c>
      <c r="J8" s="2">
        <v>-1.7465000000000064E-2</v>
      </c>
      <c r="K8" s="2">
        <v>2.4494999999999933E-3</v>
      </c>
      <c r="L8" s="2">
        <v>85.6</v>
      </c>
      <c r="M8" s="2">
        <v>-0.1160000000000001</v>
      </c>
      <c r="N8" s="2">
        <v>100.45790162817701</v>
      </c>
      <c r="O8" s="2">
        <v>2.347</v>
      </c>
      <c r="P8" s="2">
        <v>5.0000000000001155E-3</v>
      </c>
      <c r="Q8" s="2">
        <v>1.7000000000000348E-2</v>
      </c>
      <c r="R8" s="2">
        <v>-1.2932999999999861E-2</v>
      </c>
      <c r="S8" s="2">
        <v>9.9110000000000031E-3</v>
      </c>
      <c r="T8" s="3">
        <v>87.565402000000006</v>
      </c>
      <c r="U8" s="5">
        <v>-0.5323</v>
      </c>
      <c r="V8" s="1">
        <v>93.327924162550531</v>
      </c>
      <c r="W8" s="1">
        <v>56.617990903064097</v>
      </c>
      <c r="X8" s="1">
        <v>36.709933259486434</v>
      </c>
      <c r="Y8">
        <v>1</v>
      </c>
      <c r="Z8" s="4">
        <v>3</v>
      </c>
      <c r="AA8" s="5" t="s">
        <v>274</v>
      </c>
      <c r="AB8" s="5" t="s">
        <v>286</v>
      </c>
    </row>
    <row r="9" spans="1:28" x14ac:dyDescent="0.3">
      <c r="A9" t="s">
        <v>292</v>
      </c>
      <c r="B9" t="s">
        <v>273</v>
      </c>
      <c r="C9" s="1" t="s">
        <v>92</v>
      </c>
      <c r="D9" s="1">
        <v>23.080970662728514</v>
      </c>
      <c r="E9" s="1">
        <v>17.213756837738845</v>
      </c>
      <c r="F9" s="2">
        <v>57.094997056147385</v>
      </c>
      <c r="G9" s="2">
        <v>2.29</v>
      </c>
      <c r="H9" s="2">
        <v>-2.4999999999999911E-2</v>
      </c>
      <c r="I9" s="2">
        <v>-3.2000000000000028E-2</v>
      </c>
      <c r="J9" s="2">
        <v>-1.9006999999999774E-2</v>
      </c>
      <c r="K9" s="2">
        <v>1.5944666666666718E-2</v>
      </c>
      <c r="L9" s="2">
        <v>90.3</v>
      </c>
      <c r="M9" s="2">
        <v>-0.13109999999999999</v>
      </c>
      <c r="N9" s="2">
        <v>89.737139496334365</v>
      </c>
      <c r="O9" s="2">
        <v>2.3610000000000002</v>
      </c>
      <c r="P9" s="2">
        <v>4.3000000000000149E-2</v>
      </c>
      <c r="Q9" s="2">
        <v>0.11500000000000021</v>
      </c>
      <c r="R9" s="2">
        <v>-2.00699999999987E-3</v>
      </c>
      <c r="S9" s="2">
        <v>2.4944666666666615E-2</v>
      </c>
      <c r="T9" s="3">
        <v>91.787999999999997</v>
      </c>
      <c r="U9" s="5">
        <v>-0.52280000000000004</v>
      </c>
      <c r="V9" s="1">
        <v>92.966088856521708</v>
      </c>
      <c r="Y9">
        <v>1</v>
      </c>
      <c r="Z9" s="4">
        <v>3</v>
      </c>
      <c r="AA9" s="5" t="s">
        <v>291</v>
      </c>
      <c r="AB9" s="5" t="s">
        <v>35</v>
      </c>
    </row>
    <row r="10" spans="1:28" x14ac:dyDescent="0.3">
      <c r="A10" t="s">
        <v>295</v>
      </c>
      <c r="B10" t="s">
        <v>273</v>
      </c>
      <c r="C10" s="1" t="s">
        <v>92</v>
      </c>
      <c r="D10" s="1">
        <v>22.552762382542429</v>
      </c>
      <c r="E10" s="1">
        <v>25.7944764594906</v>
      </c>
      <c r="F10" s="2">
        <v>57.594967408904765</v>
      </c>
      <c r="G10" s="2">
        <v>2.294</v>
      </c>
      <c r="H10" s="2">
        <v>-2.8000000000000025E-2</v>
      </c>
      <c r="I10" s="2">
        <v>-3.6000000000000032E-2</v>
      </c>
      <c r="J10" s="2">
        <v>-1.8452499999999983E-2</v>
      </c>
      <c r="K10" s="2">
        <v>2.2427999999999892E-2</v>
      </c>
      <c r="L10" s="2">
        <v>91.1</v>
      </c>
      <c r="M10" s="2">
        <v>-0.12920000000000001</v>
      </c>
      <c r="N10" s="2">
        <v>90.154906104442588</v>
      </c>
      <c r="O10" s="2">
        <v>2.3530000000000002</v>
      </c>
      <c r="P10" s="2">
        <v>2.0000000000000018E-3</v>
      </c>
      <c r="Q10" s="2">
        <v>0.14300000000000024</v>
      </c>
      <c r="R10" s="2">
        <v>-9.4525000000000858E-3</v>
      </c>
      <c r="S10" s="2">
        <v>3.3427999999999791E-2</v>
      </c>
      <c r="T10" s="3">
        <v>86.856027999999995</v>
      </c>
      <c r="U10" s="5">
        <v>-0.55289999999999995</v>
      </c>
      <c r="V10" s="1">
        <v>93.239528279708964</v>
      </c>
      <c r="W10" s="1">
        <v>53.707684798784555</v>
      </c>
      <c r="X10" s="1">
        <v>39.531843480924408</v>
      </c>
      <c r="Y10">
        <v>1</v>
      </c>
      <c r="Z10" s="4">
        <v>3</v>
      </c>
      <c r="AA10" s="5" t="s">
        <v>291</v>
      </c>
      <c r="AB10" s="5" t="s">
        <v>294</v>
      </c>
    </row>
    <row r="11" spans="1:28" x14ac:dyDescent="0.3">
      <c r="A11" t="s">
        <v>297</v>
      </c>
      <c r="B11" t="s">
        <v>273</v>
      </c>
      <c r="C11" s="1" t="s">
        <v>92</v>
      </c>
      <c r="D11" s="1">
        <v>11.888474367297212</v>
      </c>
      <c r="E11" s="1">
        <v>11.665708494788925</v>
      </c>
      <c r="F11" s="2">
        <v>56.844857619147376</v>
      </c>
      <c r="G11" s="2">
        <v>2.2869999999999999</v>
      </c>
      <c r="H11" s="2">
        <v>-4.9999999999998934E-3</v>
      </c>
      <c r="I11" s="2">
        <v>-5.1000000000000156E-2</v>
      </c>
      <c r="J11" s="2">
        <v>-1.6400499999999818E-2</v>
      </c>
      <c r="K11" s="2">
        <v>4.2670000000000208E-3</v>
      </c>
      <c r="L11" s="2">
        <v>85.3</v>
      </c>
      <c r="M11" s="2">
        <v>-0.1053</v>
      </c>
      <c r="N11" s="2">
        <v>99.749290422249487</v>
      </c>
      <c r="O11" s="2">
        <v>2.3420000000000001</v>
      </c>
      <c r="P11" s="2">
        <v>-6.0000000000000053E-3</v>
      </c>
      <c r="Q11" s="2">
        <v>1.6000000000000014E-2</v>
      </c>
      <c r="R11" s="2">
        <v>-9.4004999999999228E-3</v>
      </c>
      <c r="S11" s="2">
        <v>1.0267000000000026E-2</v>
      </c>
      <c r="T11" s="3">
        <v>87.655264000000003</v>
      </c>
      <c r="U11" s="5">
        <v>-0.5131</v>
      </c>
      <c r="V11" s="1">
        <v>87.013143083509306</v>
      </c>
      <c r="W11" s="1">
        <v>56.836838737935153</v>
      </c>
      <c r="X11" s="1">
        <v>30.176304345574152</v>
      </c>
      <c r="Y11">
        <v>1</v>
      </c>
      <c r="Z11" s="4">
        <v>3</v>
      </c>
      <c r="AA11" s="5" t="s">
        <v>274</v>
      </c>
      <c r="AB11" s="5" t="s">
        <v>286</v>
      </c>
    </row>
    <row r="12" spans="1:28" x14ac:dyDescent="0.3">
      <c r="A12" t="s">
        <v>299</v>
      </c>
      <c r="B12" t="s">
        <v>273</v>
      </c>
      <c r="C12" s="1" t="s">
        <v>92</v>
      </c>
      <c r="D12" s="1">
        <v>15.609812692585322</v>
      </c>
      <c r="E12" s="1">
        <v>14.495983330115228</v>
      </c>
      <c r="F12" s="2">
        <v>67.730038215167895</v>
      </c>
      <c r="G12" s="2">
        <v>2.3077874999999999</v>
      </c>
      <c r="H12" s="2">
        <v>1.0422000000000153E-2</v>
      </c>
      <c r="I12" s="2">
        <v>-7.062299999999988E-2</v>
      </c>
      <c r="J12" s="2">
        <v>-1.0342000000000073E-2</v>
      </c>
      <c r="K12" s="2">
        <v>2.4529999999998164E-3</v>
      </c>
      <c r="L12" s="2">
        <v>87.641220000000004</v>
      </c>
      <c r="M12" s="2">
        <v>-0.11890000000000001</v>
      </c>
      <c r="N12" s="2">
        <v>110.05718198814004</v>
      </c>
      <c r="O12" s="2">
        <v>2.3570000000000002</v>
      </c>
      <c r="P12" s="2">
        <v>3.6000000000000032E-2</v>
      </c>
      <c r="Q12" s="2">
        <v>-1.2000000000000011E-2</v>
      </c>
      <c r="R12" s="2">
        <v>-4.8280000000000545E-3</v>
      </c>
      <c r="S12" s="2">
        <v>8.3200000000001051E-3</v>
      </c>
      <c r="T12" s="3">
        <v>87.523601999999997</v>
      </c>
      <c r="U12" s="5">
        <v>-0.56899999999999995</v>
      </c>
      <c r="V12" s="1">
        <v>100.77861199465912</v>
      </c>
      <c r="W12" s="1">
        <v>59.789063945134053</v>
      </c>
      <c r="X12" s="1">
        <v>40.989548049525062</v>
      </c>
      <c r="Y12">
        <v>1</v>
      </c>
      <c r="Z12" s="4">
        <v>3</v>
      </c>
      <c r="AA12" s="5" t="s">
        <v>274</v>
      </c>
      <c r="AB12" s="5" t="s">
        <v>286</v>
      </c>
    </row>
    <row r="13" spans="1:28" x14ac:dyDescent="0.3">
      <c r="A13" t="s">
        <v>302</v>
      </c>
      <c r="B13" t="s">
        <v>273</v>
      </c>
      <c r="C13" s="1" t="s">
        <v>92</v>
      </c>
      <c r="D13" s="1">
        <v>19.556400372148854</v>
      </c>
      <c r="E13" s="1">
        <v>18.954681945558367</v>
      </c>
      <c r="F13" s="2">
        <v>62.151331364441397</v>
      </c>
      <c r="G13" s="2">
        <v>2.304694</v>
      </c>
      <c r="H13" s="2">
        <v>-3.474300000000019E-2</v>
      </c>
      <c r="I13" s="2">
        <v>-5.8329999999999771E-3</v>
      </c>
      <c r="J13" s="2">
        <v>-1.0856000000000421E-2</v>
      </c>
      <c r="K13" s="2">
        <v>-2.0545000000000258E-2</v>
      </c>
      <c r="L13" s="2">
        <v>86.129690999999994</v>
      </c>
      <c r="M13" s="2">
        <v>-0.12597999999999998</v>
      </c>
      <c r="N13" s="2">
        <v>104.65728230675013</v>
      </c>
      <c r="O13" s="2">
        <v>2.3530000000000002</v>
      </c>
      <c r="P13" s="2">
        <v>-6.9999999999998952E-3</v>
      </c>
      <c r="Q13" s="2">
        <v>1.4000000000000234E-2</v>
      </c>
      <c r="R13" s="2">
        <v>-1.2077500000000185E-2</v>
      </c>
      <c r="S13" s="2">
        <v>-1.0500000000000176E-2</v>
      </c>
      <c r="T13" s="3">
        <v>89.142995999999997</v>
      </c>
      <c r="U13" s="5">
        <v>-0.55549999999999999</v>
      </c>
      <c r="V13" s="1">
        <v>98.280316241219992</v>
      </c>
      <c r="W13" s="1">
        <v>53.713804064461577</v>
      </c>
      <c r="X13" s="1">
        <v>44.566512176758415</v>
      </c>
      <c r="Y13">
        <v>1</v>
      </c>
      <c r="Z13" s="4">
        <v>3</v>
      </c>
      <c r="AA13" s="5" t="s">
        <v>301</v>
      </c>
      <c r="AB13" s="5" t="s">
        <v>286</v>
      </c>
    </row>
    <row r="14" spans="1:28" x14ac:dyDescent="0.3">
      <c r="A14" t="s">
        <v>306</v>
      </c>
      <c r="B14" t="s">
        <v>273</v>
      </c>
      <c r="C14" s="1" t="s">
        <v>92</v>
      </c>
      <c r="D14" s="1">
        <v>17.187073847461082</v>
      </c>
      <c r="E14" s="1">
        <v>17.147540748918214</v>
      </c>
      <c r="F14" s="2">
        <v>55.75810190297922</v>
      </c>
      <c r="G14" s="2">
        <v>2.294</v>
      </c>
      <c r="H14" s="2">
        <v>-1.6000000000000014E-2</v>
      </c>
      <c r="I14" s="2">
        <v>-3.6999999999999922E-2</v>
      </c>
      <c r="J14" s="2">
        <v>-1.5680499999999986E-2</v>
      </c>
      <c r="K14" s="2">
        <v>1.7985000000000362E-3</v>
      </c>
      <c r="L14" s="2">
        <v>85.9</v>
      </c>
      <c r="M14" s="2">
        <v>-0.1125</v>
      </c>
      <c r="N14" s="2">
        <v>96.389067787542771</v>
      </c>
      <c r="O14" s="2">
        <v>2.34</v>
      </c>
      <c r="P14" s="2">
        <v>-2.0000000000000018E-3</v>
      </c>
      <c r="Q14" s="2">
        <v>1.5000000000000124E-2</v>
      </c>
      <c r="R14" s="2">
        <v>-1.1680499999999983E-2</v>
      </c>
      <c r="S14" s="2">
        <v>8.7984999999999314E-3</v>
      </c>
      <c r="T14" s="3">
        <v>87.628012999999996</v>
      </c>
      <c r="U14" s="5">
        <v>-0.51990000000000003</v>
      </c>
      <c r="V14" s="1">
        <v>92.265488336316523</v>
      </c>
      <c r="W14" s="1">
        <v>56.777413048615792</v>
      </c>
      <c r="X14" s="1">
        <v>35.488075287700731</v>
      </c>
      <c r="Y14">
        <v>1</v>
      </c>
      <c r="Z14" s="4">
        <v>3</v>
      </c>
      <c r="AA14" s="5" t="s">
        <v>305</v>
      </c>
      <c r="AB14" s="5" t="s">
        <v>38</v>
      </c>
    </row>
    <row r="15" spans="1:28" x14ac:dyDescent="0.3">
      <c r="A15" t="s">
        <v>345</v>
      </c>
      <c r="B15" t="s">
        <v>273</v>
      </c>
      <c r="C15" s="1" t="s">
        <v>92</v>
      </c>
      <c r="D15" s="1">
        <v>13.903869300417787</v>
      </c>
      <c r="E15" s="1">
        <v>13.57066175583164</v>
      </c>
      <c r="F15" s="2">
        <v>50.308713508962441</v>
      </c>
      <c r="G15" s="2">
        <v>2.2825604999999998</v>
      </c>
      <c r="H15" s="2">
        <v>1.8358999999999792E-2</v>
      </c>
      <c r="I15" s="2">
        <v>-4.5014999999999805E-2</v>
      </c>
      <c r="J15" s="2">
        <v>-1.2323499999999932E-2</v>
      </c>
      <c r="K15" s="2">
        <v>4.6610000000000262E-3</v>
      </c>
      <c r="L15" s="2">
        <v>84.923923000000002</v>
      </c>
      <c r="M15" s="2">
        <v>-8.3679999999999977E-2</v>
      </c>
      <c r="N15" s="2">
        <v>91.651117636541713</v>
      </c>
      <c r="O15" s="2">
        <v>2.3312460000000002</v>
      </c>
      <c r="P15" s="2">
        <v>-8.7500000000000355E-3</v>
      </c>
      <c r="Q15" s="2">
        <v>1.8371000000000137E-2</v>
      </c>
      <c r="R15" s="2">
        <v>-4.1984999999999939E-3</v>
      </c>
      <c r="S15" s="2">
        <v>1.0788999999999938E-2</v>
      </c>
      <c r="T15" s="3">
        <v>87.373880999999997</v>
      </c>
      <c r="U15" s="5">
        <v>-0.45689000000000002</v>
      </c>
      <c r="V15" s="1">
        <v>82.819035166396304</v>
      </c>
      <c r="W15" s="1">
        <v>55.205479618915078</v>
      </c>
      <c r="X15" s="1">
        <f>V15-W15</f>
        <v>27.613555547481226</v>
      </c>
      <c r="Y15">
        <v>1</v>
      </c>
      <c r="Z15" s="4">
        <v>3</v>
      </c>
      <c r="AA15" s="5" t="s">
        <v>305</v>
      </c>
      <c r="AB15" s="5" t="s">
        <v>38</v>
      </c>
    </row>
    <row r="16" spans="1:28" x14ac:dyDescent="0.3">
      <c r="A16" t="s">
        <v>365</v>
      </c>
      <c r="B16" t="s">
        <v>273</v>
      </c>
      <c r="C16" s="1" t="s">
        <v>92</v>
      </c>
      <c r="D16" s="1">
        <v>19.260231971190088</v>
      </c>
      <c r="E16" s="1">
        <v>19.261486990186917</v>
      </c>
      <c r="F16" s="2">
        <v>43.870447245255527</v>
      </c>
      <c r="G16" s="2">
        <v>2.2885914999999999</v>
      </c>
      <c r="H16" s="2">
        <v>6.0662999999999911E-2</v>
      </c>
      <c r="I16" s="2">
        <v>8.1993000000000205E-2</v>
      </c>
      <c r="J16" s="2">
        <v>-1.3292499999999929E-2</v>
      </c>
      <c r="K16" s="2">
        <v>4.7570000000001222E-3</v>
      </c>
      <c r="L16" s="2">
        <v>83.306253999999996</v>
      </c>
      <c r="M16" s="2">
        <v>-5.2479999999999971E-2</v>
      </c>
      <c r="N16" s="2">
        <v>81.994479092626804</v>
      </c>
      <c r="O16" s="2">
        <v>2.3324265</v>
      </c>
      <c r="P16" s="2">
        <v>-2.0780000000000243E-3</v>
      </c>
      <c r="Q16" s="2">
        <v>1.747999999999994E-2</v>
      </c>
      <c r="R16" s="2">
        <v>-4.7644999999998383E-3</v>
      </c>
      <c r="S16" s="2">
        <v>1.565850000000002E-2</v>
      </c>
      <c r="T16" s="3">
        <v>87.139109000000005</v>
      </c>
      <c r="U16" s="5">
        <v>-0.39904999999999996</v>
      </c>
      <c r="V16" s="1">
        <v>80.497308437666959</v>
      </c>
      <c r="W16" s="1">
        <v>45.203664119743067</v>
      </c>
      <c r="X16" s="1">
        <f>V16-W16</f>
        <v>35.293644317923892</v>
      </c>
      <c r="Y16">
        <v>1</v>
      </c>
      <c r="Z16" s="4">
        <v>3</v>
      </c>
      <c r="AA16" s="5" t="s">
        <v>305</v>
      </c>
      <c r="AB16" s="5" t="s">
        <v>38</v>
      </c>
    </row>
    <row r="17" spans="1:28" x14ac:dyDescent="0.3">
      <c r="A17" t="s">
        <v>367</v>
      </c>
      <c r="B17" t="s">
        <v>273</v>
      </c>
      <c r="C17" s="1" t="s">
        <v>92</v>
      </c>
      <c r="D17" s="1">
        <v>15.022934464172502</v>
      </c>
      <c r="E17" s="1">
        <v>14.690981938583187</v>
      </c>
      <c r="F17" s="2">
        <v>45.547259067086031</v>
      </c>
      <c r="G17" s="2">
        <v>2.2782559999999998</v>
      </c>
      <c r="H17" s="2">
        <v>1.3646000000000047E-2</v>
      </c>
      <c r="I17" s="2">
        <v>-1.3060000000000294E-3</v>
      </c>
      <c r="J17" s="2">
        <v>-1.6556999999999933E-2</v>
      </c>
      <c r="K17" s="2">
        <v>3.7764999999998494E-3</v>
      </c>
      <c r="L17" s="2">
        <v>84.381940999999998</v>
      </c>
      <c r="M17" s="2">
        <v>-7.7159999999999895E-2</v>
      </c>
      <c r="N17" s="2">
        <v>88.235585285430091</v>
      </c>
      <c r="O17" s="2">
        <v>2.3279245</v>
      </c>
      <c r="P17" s="2">
        <v>-2.0540000000000003E-3</v>
      </c>
      <c r="Q17" s="2">
        <v>1.3019000000000336E-2</v>
      </c>
      <c r="R17" s="2">
        <v>-9.0980000000000505E-3</v>
      </c>
      <c r="S17" s="2">
        <v>1.306649999999987E-2</v>
      </c>
      <c r="T17" s="3">
        <v>87.992654000000002</v>
      </c>
      <c r="U17" s="5">
        <v>-0.41838000000000009</v>
      </c>
      <c r="V17" s="1">
        <v>82.205115149936319</v>
      </c>
      <c r="W17" s="1">
        <v>51.920879170491986</v>
      </c>
      <c r="X17" s="1">
        <f>V17-W17</f>
        <v>30.284235979444333</v>
      </c>
      <c r="Y17">
        <v>1</v>
      </c>
      <c r="Z17" s="4">
        <v>3</v>
      </c>
      <c r="AA17" s="5" t="s">
        <v>305</v>
      </c>
      <c r="AB17" s="5" t="s">
        <v>38</v>
      </c>
    </row>
    <row r="18" spans="1:28" x14ac:dyDescent="0.3">
      <c r="A18" t="s">
        <v>369</v>
      </c>
      <c r="B18" t="s">
        <v>273</v>
      </c>
      <c r="C18" s="1" t="s">
        <v>92</v>
      </c>
      <c r="D18" s="1">
        <v>20.016799881737942</v>
      </c>
      <c r="E18" s="1">
        <v>20.592853602710338</v>
      </c>
      <c r="F18" s="2">
        <v>48.339886382274038</v>
      </c>
      <c r="G18" s="2">
        <v>2.2859350000000003</v>
      </c>
      <c r="H18" s="2">
        <v>1.832900000000004E-2</v>
      </c>
      <c r="I18" s="2">
        <v>-0.11967099999999986</v>
      </c>
      <c r="J18" s="2">
        <v>-1.4807000000000237E-2</v>
      </c>
      <c r="K18" s="2">
        <v>9.3930000000002067E-3</v>
      </c>
      <c r="L18" s="2">
        <v>86.593869999999995</v>
      </c>
      <c r="M18" s="2">
        <v>-8.5100000000000064E-2</v>
      </c>
      <c r="N18" s="2">
        <v>89.365958735080284</v>
      </c>
      <c r="O18" s="2">
        <v>2.338657</v>
      </c>
      <c r="P18" s="2">
        <v>-8.2130000000000258E-3</v>
      </c>
      <c r="Q18" s="2">
        <v>3.126500000000032E-2</v>
      </c>
      <c r="R18" s="2">
        <v>-6.001499999999993E-3</v>
      </c>
      <c r="S18" s="2">
        <v>1.2733499999999953E-2</v>
      </c>
      <c r="T18" s="3">
        <v>85.952600000000004</v>
      </c>
      <c r="U18" s="5">
        <v>-0.47257999999999994</v>
      </c>
      <c r="V18" s="1">
        <v>86.184635582543919</v>
      </c>
      <c r="W18" s="1">
        <v>55.857101447494884</v>
      </c>
      <c r="X18" s="1">
        <f>V18-W18</f>
        <v>30.327534135049035</v>
      </c>
      <c r="Y18">
        <v>1</v>
      </c>
      <c r="Z18" s="4">
        <v>3</v>
      </c>
      <c r="AA18" s="5" t="s">
        <v>305</v>
      </c>
      <c r="AB18" s="5" t="s">
        <v>38</v>
      </c>
    </row>
    <row r="19" spans="1:28" x14ac:dyDescent="0.3">
      <c r="A19" t="s">
        <v>371</v>
      </c>
      <c r="B19" t="s">
        <v>273</v>
      </c>
      <c r="C19" s="1" t="s">
        <v>92</v>
      </c>
      <c r="D19" s="1">
        <v>13.698911676894474</v>
      </c>
      <c r="E19" s="1">
        <v>13.243967289330325</v>
      </c>
      <c r="F19" s="2">
        <v>51.572519857289613</v>
      </c>
      <c r="G19" s="2">
        <v>2.2841085000000003</v>
      </c>
      <c r="H19" s="2">
        <v>2.2745000000000015E-2</v>
      </c>
      <c r="I19" s="2">
        <v>-5.0445999999999991E-2</v>
      </c>
      <c r="J19" s="2">
        <v>-1.4267999999999947E-2</v>
      </c>
      <c r="K19" s="2">
        <v>4.3424999999999159E-3</v>
      </c>
      <c r="L19" s="2">
        <v>85.021197999999998</v>
      </c>
      <c r="M19" s="2">
        <v>-8.7459999999999982E-2</v>
      </c>
      <c r="N19" s="2">
        <v>92.994905341234173</v>
      </c>
      <c r="O19" s="2">
        <v>2.3349305</v>
      </c>
      <c r="P19" s="2">
        <v>-1.0140999999999956E-2</v>
      </c>
      <c r="Q19" s="2">
        <v>2.0787000000000333E-2</v>
      </c>
      <c r="R19" s="2">
        <v>-4.8989999999999867E-3</v>
      </c>
      <c r="S19" s="2">
        <v>1.0467499999999852E-2</v>
      </c>
      <c r="T19" s="3">
        <v>87.552878000000007</v>
      </c>
      <c r="U19" s="5">
        <v>-0.46088000000000001</v>
      </c>
      <c r="V19" s="1">
        <v>82.51069001893147</v>
      </c>
      <c r="W19" s="1">
        <v>56.543091889860953</v>
      </c>
      <c r="X19" s="1">
        <f>V19-W19</f>
        <v>25.967598129070517</v>
      </c>
      <c r="Y19">
        <v>1</v>
      </c>
      <c r="Z19" s="4">
        <v>3</v>
      </c>
      <c r="AA19" s="5" t="s">
        <v>305</v>
      </c>
      <c r="AB19" s="5" t="s">
        <v>38</v>
      </c>
    </row>
    <row r="20" spans="1:28" x14ac:dyDescent="0.3">
      <c r="A20" t="s">
        <v>282</v>
      </c>
      <c r="B20" t="s">
        <v>273</v>
      </c>
      <c r="C20" s="1" t="s">
        <v>92</v>
      </c>
      <c r="D20" s="1">
        <v>22.002361833434371</v>
      </c>
      <c r="E20" s="1">
        <v>21.024074522907423</v>
      </c>
      <c r="F20" s="2">
        <v>58.227571702519292</v>
      </c>
      <c r="G20" s="2">
        <v>2.306</v>
      </c>
      <c r="H20" s="2">
        <v>4.0000000000000036E-3</v>
      </c>
      <c r="I20" s="2">
        <v>-9.2000000000000082E-2</v>
      </c>
      <c r="J20" s="2">
        <v>-1.086750000000003E-2</v>
      </c>
      <c r="K20" s="2">
        <v>3.3549999999999969E-3</v>
      </c>
      <c r="L20" s="2">
        <v>92.9</v>
      </c>
      <c r="M20" s="2">
        <v>-0.10780000000000001</v>
      </c>
      <c r="N20" s="2">
        <v>98.030225047033952</v>
      </c>
      <c r="O20" s="2">
        <v>2.3460000000000001</v>
      </c>
      <c r="P20" s="2">
        <v>1.399999999999979E-2</v>
      </c>
      <c r="Q20" s="2">
        <v>-1.0999999999999677E-2</v>
      </c>
      <c r="R20" s="2">
        <v>-7.8674999999999162E-3</v>
      </c>
      <c r="S20" s="2">
        <v>8.3549999999998903E-3</v>
      </c>
      <c r="T20" s="3">
        <v>89.870626000000001</v>
      </c>
      <c r="U20" s="5">
        <v>-0.56459999999999999</v>
      </c>
      <c r="V20" s="1">
        <v>91.534032176376797</v>
      </c>
      <c r="W20" s="1">
        <v>59.242393306292875</v>
      </c>
      <c r="X20" s="1">
        <v>32.291638870083922</v>
      </c>
      <c r="Y20">
        <v>1</v>
      </c>
      <c r="Z20" s="4">
        <v>4</v>
      </c>
      <c r="AA20" s="5" t="s">
        <v>274</v>
      </c>
      <c r="AB20" s="5" t="s">
        <v>275</v>
      </c>
    </row>
    <row r="21" spans="1:28" x14ac:dyDescent="0.3">
      <c r="A21" t="s">
        <v>289</v>
      </c>
      <c r="B21" t="s">
        <v>273</v>
      </c>
      <c r="C21" s="1" t="s">
        <v>92</v>
      </c>
      <c r="D21" s="1">
        <v>24.486196047009347</v>
      </c>
      <c r="E21" s="1">
        <v>21.233186799018355</v>
      </c>
      <c r="F21" s="2">
        <v>59.895967850305183</v>
      </c>
      <c r="G21" s="2">
        <v>2.3079999999999998</v>
      </c>
      <c r="H21" s="2">
        <v>-3.2000000000000028E-2</v>
      </c>
      <c r="I21" s="2">
        <v>-8.4999999999999964E-2</v>
      </c>
      <c r="J21" s="2">
        <v>-2.1184499999999939E-2</v>
      </c>
      <c r="K21" s="2">
        <v>3.8130000000000663E-3</v>
      </c>
      <c r="L21" s="2">
        <v>103.3</v>
      </c>
      <c r="M21" s="2">
        <v>-0.1343</v>
      </c>
      <c r="N21" s="2">
        <v>101.52655636848449</v>
      </c>
      <c r="O21" s="2">
        <v>2.3540000000000001</v>
      </c>
      <c r="P21" s="2">
        <v>1.6999999999999904E-2</v>
      </c>
      <c r="Q21" s="2">
        <v>-1.2000000000000011E-2</v>
      </c>
      <c r="R21" s="2">
        <v>-1.3184499999999932E-2</v>
      </c>
      <c r="S21" s="2">
        <v>7.8130000000000699E-3</v>
      </c>
      <c r="T21" s="3">
        <v>88.814884000000006</v>
      </c>
      <c r="U21" s="5">
        <v>-0.56940000000000002</v>
      </c>
      <c r="V21" s="1">
        <v>89.583581037739265</v>
      </c>
      <c r="W21" s="1">
        <v>62.03214893067252</v>
      </c>
      <c r="X21" s="1">
        <v>27.551432107066745</v>
      </c>
      <c r="Y21">
        <v>1</v>
      </c>
      <c r="Z21" s="4">
        <v>4</v>
      </c>
      <c r="AA21" s="5" t="s">
        <v>274</v>
      </c>
      <c r="AB21" s="5" t="s">
        <v>286</v>
      </c>
    </row>
    <row r="22" spans="1:28" x14ac:dyDescent="0.3">
      <c r="A22" t="s">
        <v>308</v>
      </c>
      <c r="B22" t="s">
        <v>273</v>
      </c>
      <c r="C22" s="1" t="s">
        <v>92</v>
      </c>
      <c r="D22" s="1">
        <v>22.95790345568011</v>
      </c>
      <c r="E22" s="1">
        <v>20.8670418016799</v>
      </c>
      <c r="F22" s="2">
        <v>58.537716741788287</v>
      </c>
      <c r="G22" s="2">
        <v>2.3090000000000002</v>
      </c>
      <c r="H22" s="2">
        <v>-1.6999999999999904E-2</v>
      </c>
      <c r="I22" s="2">
        <v>-7.2999999999999954E-2</v>
      </c>
      <c r="J22" s="2">
        <v>-1.7112999999999934E-2</v>
      </c>
      <c r="K22" s="2">
        <v>5.1645000000000163E-3</v>
      </c>
      <c r="L22" s="2">
        <v>100.8</v>
      </c>
      <c r="M22" s="2">
        <v>-0.1139</v>
      </c>
      <c r="N22" s="2">
        <v>96.007917274913311</v>
      </c>
      <c r="O22" s="2">
        <v>2.3460000000000001</v>
      </c>
      <c r="P22" s="2">
        <v>1.7999999999999794E-2</v>
      </c>
      <c r="Q22" s="2">
        <v>0</v>
      </c>
      <c r="R22" s="2">
        <v>-9.1129999999999267E-3</v>
      </c>
      <c r="S22" s="2">
        <v>9.1645000000000199E-3</v>
      </c>
      <c r="T22" s="3">
        <v>89.749650000000003</v>
      </c>
      <c r="U22" s="5">
        <v>-0.54139999999999999</v>
      </c>
      <c r="V22" s="1">
        <v>91.352837277030844</v>
      </c>
      <c r="W22" s="1">
        <v>60.955022078016569</v>
      </c>
      <c r="X22" s="1">
        <v>30.397815199014275</v>
      </c>
      <c r="Y22">
        <v>1</v>
      </c>
      <c r="Z22" s="4">
        <v>4</v>
      </c>
      <c r="AA22" s="5" t="s">
        <v>305</v>
      </c>
      <c r="AB22" s="5" t="s">
        <v>38</v>
      </c>
    </row>
    <row r="23" spans="1:28" x14ac:dyDescent="0.3">
      <c r="A23" t="s">
        <v>321</v>
      </c>
      <c r="B23" t="s">
        <v>273</v>
      </c>
      <c r="C23" s="1" t="s">
        <v>92</v>
      </c>
      <c r="D23" s="1">
        <v>24.107591666700682</v>
      </c>
      <c r="E23" s="1">
        <v>22.671849930615924</v>
      </c>
      <c r="F23" s="2">
        <v>55.791944224349344</v>
      </c>
      <c r="G23" s="2">
        <v>2.3082150000000001</v>
      </c>
      <c r="H23" s="2">
        <v>-1.0133999999999865E-2</v>
      </c>
      <c r="I23" s="2">
        <v>-8.3225000000000104E-2</v>
      </c>
      <c r="J23" s="2">
        <v>-1.2944499999999914E-2</v>
      </c>
      <c r="K23" s="2">
        <v>4.8785000000002299E-3</v>
      </c>
      <c r="L23" s="2">
        <v>99.499403999999998</v>
      </c>
      <c r="M23" s="2">
        <v>-0.10976999999999992</v>
      </c>
      <c r="N23" s="2">
        <v>93.579762593945034</v>
      </c>
      <c r="O23" s="2">
        <v>2.3436015000000001</v>
      </c>
      <c r="P23" s="2">
        <v>1.8622999999999834E-2</v>
      </c>
      <c r="Q23" s="2">
        <v>3.4350000000000769E-3</v>
      </c>
      <c r="R23" s="2">
        <v>-4.8469999999998237E-3</v>
      </c>
      <c r="S23" s="2">
        <v>8.3735000000000337E-3</v>
      </c>
      <c r="T23" s="3">
        <v>89.913589999999999</v>
      </c>
      <c r="U23" s="5">
        <v>-0.54125000000000001</v>
      </c>
      <c r="V23" s="1">
        <v>90.510628721304059</v>
      </c>
      <c r="W23" s="1">
        <v>59.49722670270318</v>
      </c>
      <c r="X23" s="1">
        <v>31.013402018600878</v>
      </c>
      <c r="Y23">
        <v>1</v>
      </c>
      <c r="Z23" s="4">
        <v>4</v>
      </c>
      <c r="AA23" s="5" t="s">
        <v>305</v>
      </c>
      <c r="AB23" s="5" t="s">
        <v>38</v>
      </c>
    </row>
    <row r="24" spans="1:28" x14ac:dyDescent="0.3">
      <c r="A24" t="s">
        <v>347</v>
      </c>
      <c r="B24" t="s">
        <v>273</v>
      </c>
      <c r="C24" s="1" t="s">
        <v>92</v>
      </c>
      <c r="D24" s="1">
        <v>22.682525956724994</v>
      </c>
      <c r="E24" s="1">
        <v>22.216286398332041</v>
      </c>
      <c r="F24" s="2">
        <v>48.909900995567121</v>
      </c>
      <c r="G24" s="2">
        <v>2.2947139999999999</v>
      </c>
      <c r="H24" s="2">
        <v>4.3530000000000069E-2</v>
      </c>
      <c r="I24" s="2">
        <v>-0.10816999999999988</v>
      </c>
      <c r="J24" s="2">
        <v>-9.5555000000000501E-3</v>
      </c>
      <c r="K24" s="2">
        <v>5.321499999999979E-3</v>
      </c>
      <c r="L24" s="2">
        <v>94.329711000000003</v>
      </c>
      <c r="M24" s="2">
        <v>-8.7799999999999989E-2</v>
      </c>
      <c r="N24" s="2">
        <v>87.342434968848167</v>
      </c>
      <c r="O24" s="2">
        <v>2.3367765</v>
      </c>
      <c r="P24" s="2">
        <v>1.4566999999999997E-2</v>
      </c>
      <c r="Q24" s="2">
        <v>1.4700000000011926E-4</v>
      </c>
      <c r="R24" s="2">
        <v>4.1500000000027626E-5</v>
      </c>
      <c r="S24" s="2">
        <v>8.7085000000000079E-3</v>
      </c>
      <c r="T24" s="3">
        <v>90.117393000000007</v>
      </c>
      <c r="U24" s="5">
        <v>-0.48160000000000003</v>
      </c>
      <c r="V24" s="1">
        <v>83.098478142476921</v>
      </c>
      <c r="W24" s="1">
        <v>56.111177075984017</v>
      </c>
      <c r="X24" s="1">
        <f>V24-W24</f>
        <v>26.987301066492904</v>
      </c>
      <c r="Y24">
        <v>1</v>
      </c>
      <c r="Z24" s="4">
        <v>4</v>
      </c>
      <c r="AA24" s="5" t="s">
        <v>305</v>
      </c>
      <c r="AB24" s="5" t="s">
        <v>38</v>
      </c>
    </row>
    <row r="25" spans="1:28" x14ac:dyDescent="0.3">
      <c r="A25" t="s">
        <v>373</v>
      </c>
      <c r="B25" t="s">
        <v>273</v>
      </c>
      <c r="C25" s="1" t="s">
        <v>92</v>
      </c>
      <c r="D25" s="1">
        <v>33.029484168588198</v>
      </c>
      <c r="E25" s="1">
        <v>22.439006337074247</v>
      </c>
      <c r="F25" s="2">
        <v>43.473801834942712</v>
      </c>
      <c r="G25" s="2">
        <v>2.3205355000000001</v>
      </c>
      <c r="H25" s="2">
        <v>6.3468999999999998E-2</v>
      </c>
      <c r="I25" s="2">
        <v>6.8972000000000033E-2</v>
      </c>
      <c r="J25" s="2">
        <v>-1.0886500000000021E-2</v>
      </c>
      <c r="K25" s="2">
        <v>8.5165000000000379E-3</v>
      </c>
      <c r="L25" s="2">
        <v>106.070622</v>
      </c>
      <c r="M25" s="2">
        <v>-6.3159999999999994E-2</v>
      </c>
      <c r="N25" s="2">
        <v>78.756752198552704</v>
      </c>
      <c r="O25" s="2">
        <v>2.3383919999999998</v>
      </c>
      <c r="P25" s="2">
        <v>1.2753000000000014E-2</v>
      </c>
      <c r="Q25" s="2">
        <v>2.514900000000031E-2</v>
      </c>
      <c r="R25" s="2">
        <v>1.399499999999998E-3</v>
      </c>
      <c r="S25" s="2">
        <v>1.4039499999999983E-2</v>
      </c>
      <c r="T25" s="3">
        <v>90.055194999999998</v>
      </c>
      <c r="U25" s="5">
        <v>-0.42643000000000003</v>
      </c>
      <c r="V25" s="1">
        <v>83.990215075631895</v>
      </c>
      <c r="W25" s="1">
        <v>46.65653737315079</v>
      </c>
      <c r="X25" s="1">
        <f>V25-W25</f>
        <v>37.333677702481104</v>
      </c>
      <c r="Y25">
        <v>1</v>
      </c>
      <c r="Z25" s="4">
        <v>4</v>
      </c>
      <c r="AA25" s="5" t="s">
        <v>305</v>
      </c>
      <c r="AB25" s="5" t="s">
        <v>38</v>
      </c>
    </row>
    <row r="26" spans="1:28" x14ac:dyDescent="0.3">
      <c r="A26" t="s">
        <v>375</v>
      </c>
      <c r="B26" t="s">
        <v>273</v>
      </c>
      <c r="C26" s="1" t="s">
        <v>92</v>
      </c>
      <c r="D26" s="1">
        <v>21.167776852732722</v>
      </c>
      <c r="E26" s="1">
        <v>19.873852263717946</v>
      </c>
      <c r="F26" s="2">
        <v>47.676269401994027</v>
      </c>
      <c r="G26" s="2">
        <v>2.2809629999999999</v>
      </c>
      <c r="H26" s="2">
        <v>0.10917399999999988</v>
      </c>
      <c r="I26" s="2">
        <v>7.1378999999999859E-2</v>
      </c>
      <c r="J26" s="2">
        <v>-1.1167499999999997E-2</v>
      </c>
      <c r="K26" s="2">
        <v>9.8430000000000462E-3</v>
      </c>
      <c r="L26" s="2">
        <v>88.375557999999998</v>
      </c>
      <c r="M26" s="2">
        <v>-7.7199999999999935E-2</v>
      </c>
      <c r="N26" s="2">
        <v>87.030855499266721</v>
      </c>
      <c r="O26" s="2">
        <v>2.3331379999999999</v>
      </c>
      <c r="P26" s="2">
        <v>2.4020000000000152E-3</v>
      </c>
      <c r="Q26" s="2">
        <v>3.4483000000000263E-2</v>
      </c>
      <c r="R26" s="2">
        <v>-5.1800000000001845E-3</v>
      </c>
      <c r="S26" s="2">
        <v>1.6335500000000058E-2</v>
      </c>
      <c r="T26" s="3">
        <v>90.438768999999994</v>
      </c>
      <c r="U26" s="5">
        <v>-0.44991999999999999</v>
      </c>
      <c r="V26" s="1">
        <v>85.240736746597037</v>
      </c>
      <c r="W26" s="1">
        <v>53.721562071131679</v>
      </c>
      <c r="X26" s="1">
        <f>V26-W26</f>
        <v>31.519174675465358</v>
      </c>
      <c r="Y26">
        <v>1</v>
      </c>
      <c r="Z26" s="4">
        <v>4</v>
      </c>
      <c r="AA26" s="5" t="s">
        <v>305</v>
      </c>
      <c r="AB26" s="5" t="s">
        <v>38</v>
      </c>
    </row>
    <row r="27" spans="1:28" x14ac:dyDescent="0.3">
      <c r="A27" t="s">
        <v>377</v>
      </c>
      <c r="B27" t="s">
        <v>273</v>
      </c>
      <c r="C27" s="1" t="s">
        <v>92</v>
      </c>
      <c r="D27" s="1">
        <v>31.837519776626223</v>
      </c>
      <c r="E27" s="1">
        <v>22.548496648250712</v>
      </c>
      <c r="F27" s="2">
        <v>50.003523629953065</v>
      </c>
      <c r="G27" s="2">
        <v>2.3051895</v>
      </c>
      <c r="H27" s="2">
        <v>1.7777000000000154E-2</v>
      </c>
      <c r="I27" s="2">
        <v>-2.6158999999999821E-2</v>
      </c>
      <c r="J27" s="2">
        <v>-1.3374500000000289E-2</v>
      </c>
      <c r="K27" s="2">
        <v>1.1295000000000055E-2</v>
      </c>
      <c r="L27" s="2">
        <v>109.01572400000001</v>
      </c>
      <c r="M27" s="2">
        <v>-9.7899999999999987E-2</v>
      </c>
      <c r="N27" s="2">
        <v>89.090083100367494</v>
      </c>
      <c r="O27" s="2">
        <v>2.3452964999999999</v>
      </c>
      <c r="P27" s="2">
        <v>7.7959999999999141E-3</v>
      </c>
      <c r="Q27" s="2">
        <v>9.8990000000003242E-3</v>
      </c>
      <c r="R27" s="2">
        <v>1.2999999999998568E-3</v>
      </c>
      <c r="S27" s="2">
        <v>1.1576999999999948E-2</v>
      </c>
      <c r="T27" s="3">
        <v>89.143938000000006</v>
      </c>
      <c r="U27" s="5">
        <v>-0.49573999999999996</v>
      </c>
      <c r="V27" s="1">
        <v>86.338679476098903</v>
      </c>
      <c r="W27" s="1">
        <v>57.819000210622548</v>
      </c>
      <c r="X27" s="1">
        <f>V27-W27</f>
        <v>28.519679265476356</v>
      </c>
      <c r="Y27">
        <v>1</v>
      </c>
      <c r="Z27" s="4">
        <v>4</v>
      </c>
      <c r="AA27" s="5" t="s">
        <v>305</v>
      </c>
      <c r="AB27" s="5" t="s">
        <v>38</v>
      </c>
    </row>
    <row r="28" spans="1:28" x14ac:dyDescent="0.3">
      <c r="A28" t="s">
        <v>379</v>
      </c>
      <c r="B28" t="s">
        <v>273</v>
      </c>
      <c r="C28" s="1" t="s">
        <v>92</v>
      </c>
      <c r="D28" s="1">
        <v>22.770224406659267</v>
      </c>
      <c r="E28" s="1">
        <v>21.026375506210346</v>
      </c>
      <c r="F28" s="2">
        <v>50.16748522924231</v>
      </c>
      <c r="G28" s="2">
        <v>2.292843</v>
      </c>
      <c r="H28" s="2">
        <v>-6.3159999999999883E-3</v>
      </c>
      <c r="I28" s="2">
        <v>-5.0603999999999871E-2</v>
      </c>
      <c r="J28" s="2">
        <v>-1.5097500000000208E-2</v>
      </c>
      <c r="K28" s="2">
        <v>7.30849999999994E-3</v>
      </c>
      <c r="L28" s="2">
        <v>101.875614</v>
      </c>
      <c r="M28" s="2">
        <v>-9.5549999999999913E-2</v>
      </c>
      <c r="N28" s="2">
        <v>90.157576207601736</v>
      </c>
      <c r="O28" s="2">
        <v>2.3368679999999999</v>
      </c>
      <c r="P28" s="2">
        <v>-3.8780000000000481E-3</v>
      </c>
      <c r="Q28" s="2">
        <v>4.169299999999998E-2</v>
      </c>
      <c r="R28" s="2">
        <v>-5.0950000000002937E-3</v>
      </c>
      <c r="S28" s="2">
        <v>1.3163999999999954E-2</v>
      </c>
      <c r="T28" s="3">
        <v>89.576120000000003</v>
      </c>
      <c r="U28" s="5">
        <v>-0.48198000000000008</v>
      </c>
      <c r="V28" s="1">
        <v>85.893558335540973</v>
      </c>
      <c r="W28" s="1">
        <v>57.068909453121194</v>
      </c>
      <c r="X28" s="1">
        <f>V28-W28</f>
        <v>28.82464888241978</v>
      </c>
      <c r="Y28">
        <v>1</v>
      </c>
      <c r="Z28" s="4">
        <v>4</v>
      </c>
      <c r="AA28" s="5" t="s">
        <v>305</v>
      </c>
      <c r="AB28" s="5" t="s">
        <v>38</v>
      </c>
    </row>
    <row r="29" spans="1:28" x14ac:dyDescent="0.3">
      <c r="A29" t="s">
        <v>337</v>
      </c>
      <c r="B29" t="s">
        <v>273</v>
      </c>
      <c r="C29" s="1" t="s">
        <v>92</v>
      </c>
      <c r="D29" s="1">
        <v>25.832912577302238</v>
      </c>
      <c r="E29" s="1">
        <v>24.713857284233203</v>
      </c>
      <c r="F29" s="2">
        <v>54.557996667104241</v>
      </c>
      <c r="G29" s="2">
        <v>2.3004445000000002</v>
      </c>
      <c r="H29" s="2">
        <v>-4.4833000000000123E-2</v>
      </c>
      <c r="I29" s="2">
        <v>3.294700000000006E-2</v>
      </c>
      <c r="J29" s="2">
        <v>-1.9834499999999977E-2</v>
      </c>
      <c r="K29" s="2">
        <v>8.4140000000001436E-3</v>
      </c>
      <c r="L29" s="2">
        <v>90.657494</v>
      </c>
      <c r="M29" s="2">
        <v>-0.10660000000000003</v>
      </c>
      <c r="N29" s="2">
        <v>93.923857340613125</v>
      </c>
      <c r="O29" s="2">
        <v>2.3549119999999997</v>
      </c>
      <c r="P29" s="2">
        <v>-1.3012999999999941E-2</v>
      </c>
      <c r="Q29" s="2">
        <v>5.0966999999999985E-2</v>
      </c>
      <c r="R29" s="2">
        <v>-1.9917000000000185E-2</v>
      </c>
      <c r="S29" s="2">
        <v>1.717600000000008E-2</v>
      </c>
      <c r="T29" s="3">
        <v>90.876410000000007</v>
      </c>
      <c r="U29" s="5">
        <v>-0.54716999999999993</v>
      </c>
      <c r="V29" s="1">
        <v>92.053530430241779</v>
      </c>
      <c r="W29" s="1">
        <v>50.059236715700045</v>
      </c>
      <c r="X29" s="1">
        <v>41.994293714541733</v>
      </c>
      <c r="Y29">
        <v>1</v>
      </c>
      <c r="Z29" s="4">
        <v>4</v>
      </c>
      <c r="AA29" s="5" t="s">
        <v>274</v>
      </c>
      <c r="AB29" s="5" t="s">
        <v>286</v>
      </c>
    </row>
    <row r="30" spans="1:28" x14ac:dyDescent="0.3">
      <c r="A30" t="s">
        <v>339</v>
      </c>
      <c r="B30" t="s">
        <v>273</v>
      </c>
      <c r="C30" s="1" t="s">
        <v>92</v>
      </c>
      <c r="D30" s="1">
        <v>24.718600735256654</v>
      </c>
      <c r="E30" s="1">
        <v>23.27701435067787</v>
      </c>
      <c r="F30" s="2">
        <v>56.577584436604255</v>
      </c>
      <c r="G30" s="2">
        <v>2.3004575000000003</v>
      </c>
      <c r="H30" s="2">
        <v>-4.1485000000000216E-2</v>
      </c>
      <c r="I30" s="2">
        <v>4.2513000000000023E-2</v>
      </c>
      <c r="J30" s="2">
        <v>-1.957550000000019E-2</v>
      </c>
      <c r="K30" s="2">
        <v>8.7640000000002161E-3</v>
      </c>
      <c r="L30" s="2">
        <v>89.974896000000001</v>
      </c>
      <c r="M30" s="2">
        <v>-0.10491000000000006</v>
      </c>
      <c r="N30" s="2">
        <v>94.839108472853738</v>
      </c>
      <c r="O30" s="2">
        <v>2.3487109999999998</v>
      </c>
      <c r="P30" s="2">
        <v>-9.2749999999999222E-3</v>
      </c>
      <c r="Q30" s="2">
        <v>5.2106000000000208E-2</v>
      </c>
      <c r="R30" s="2">
        <v>-1.7895500000000064E-2</v>
      </c>
      <c r="S30" s="2">
        <v>1.7009000000000052E-2</v>
      </c>
      <c r="T30" s="3">
        <v>91.134178000000006</v>
      </c>
      <c r="U30" s="5">
        <v>-0.54012000000000004</v>
      </c>
      <c r="V30" s="1">
        <v>93.635908379157129</v>
      </c>
      <c r="W30" s="1">
        <v>49.84310993770579</v>
      </c>
      <c r="X30" s="1">
        <v>43.792798441451339</v>
      </c>
      <c r="Y30">
        <v>1</v>
      </c>
      <c r="Z30" s="4">
        <v>4</v>
      </c>
      <c r="AA30" s="5" t="s">
        <v>274</v>
      </c>
      <c r="AB30" s="5" t="s">
        <v>286</v>
      </c>
    </row>
    <row r="31" spans="1:28" x14ac:dyDescent="0.3">
      <c r="A31" t="s">
        <v>341</v>
      </c>
      <c r="B31" t="s">
        <v>273</v>
      </c>
      <c r="C31" s="1" t="s">
        <v>92</v>
      </c>
      <c r="D31" s="1">
        <v>27.659541250910308</v>
      </c>
      <c r="E31" s="1">
        <v>25.689351681814163</v>
      </c>
      <c r="F31" s="2">
        <v>54.685420816941573</v>
      </c>
      <c r="G31" s="2">
        <v>2.2975310000000002</v>
      </c>
      <c r="H31" s="2">
        <v>-3.4980000000000011E-2</v>
      </c>
      <c r="I31" s="2">
        <v>6.5409000000000272E-2</v>
      </c>
      <c r="J31" s="2">
        <v>-1.8220000000000125E-2</v>
      </c>
      <c r="K31" s="2">
        <v>8.6314999999999031E-3</v>
      </c>
      <c r="L31" s="2">
        <v>90.778520999999998</v>
      </c>
      <c r="M31" s="2">
        <v>-0.10470000000000002</v>
      </c>
      <c r="N31" s="2">
        <v>92.857351977104628</v>
      </c>
      <c r="O31" s="2">
        <v>2.3456294999999998</v>
      </c>
      <c r="P31" s="2">
        <v>4.6999999999997044E-4</v>
      </c>
      <c r="Q31" s="2">
        <v>5.2221000000000295E-2</v>
      </c>
      <c r="R31" s="2">
        <v>-1.4901000000000053E-2</v>
      </c>
      <c r="S31" s="2">
        <v>2.9185499999999864E-2</v>
      </c>
      <c r="T31" s="3">
        <v>91.166627000000005</v>
      </c>
      <c r="U31" s="5">
        <v>-0.52066999999999997</v>
      </c>
      <c r="V31" s="1">
        <v>93.654640930800397</v>
      </c>
      <c r="W31" s="1">
        <v>48.991615816323346</v>
      </c>
      <c r="X31" s="1">
        <v>44.663025114477051</v>
      </c>
      <c r="Y31">
        <v>1</v>
      </c>
      <c r="Z31" s="4">
        <v>4</v>
      </c>
      <c r="AA31" s="5" t="s">
        <v>305</v>
      </c>
      <c r="AB31" s="5" t="s">
        <v>38</v>
      </c>
    </row>
    <row r="32" spans="1:28" x14ac:dyDescent="0.3">
      <c r="A32" t="s">
        <v>284</v>
      </c>
      <c r="B32" t="s">
        <v>273</v>
      </c>
      <c r="C32" s="1" t="s">
        <v>92</v>
      </c>
      <c r="D32" s="1">
        <v>17.547496014543665</v>
      </c>
      <c r="E32" s="1">
        <v>23.345056285030843</v>
      </c>
      <c r="F32" s="2">
        <v>59.692982263252979</v>
      </c>
      <c r="G32" s="2">
        <v>2.31</v>
      </c>
      <c r="H32" s="2">
        <v>5.9999999999997833E-3</v>
      </c>
      <c r="I32" s="2">
        <v>-0.1080000000000001</v>
      </c>
      <c r="J32" s="2">
        <v>-1.0926500000000061E-2</v>
      </c>
      <c r="K32" s="2">
        <v>-1.0326500000000127E-2</v>
      </c>
      <c r="L32" s="2">
        <v>118.6</v>
      </c>
      <c r="M32" s="2">
        <v>-0.13139999999999999</v>
      </c>
      <c r="N32" s="2">
        <v>100.21601651394636</v>
      </c>
      <c r="O32" s="2">
        <v>2.35</v>
      </c>
      <c r="P32" s="2">
        <v>2.0000000000000018E-3</v>
      </c>
      <c r="Q32" s="2">
        <v>2.0000000000002238E-3</v>
      </c>
      <c r="R32" s="2">
        <v>-1.2926500000000063E-2</v>
      </c>
      <c r="S32" s="2">
        <v>-5.3265000000000118E-3</v>
      </c>
      <c r="T32" s="3">
        <v>90.152761999999996</v>
      </c>
      <c r="U32" s="5">
        <v>-0.58660000000000001</v>
      </c>
      <c r="V32" s="1">
        <v>93.128709694212148</v>
      </c>
      <c r="W32" s="1">
        <v>59.81360282971535</v>
      </c>
      <c r="X32" s="1">
        <v>33.315106864496798</v>
      </c>
      <c r="Y32">
        <v>1</v>
      </c>
      <c r="Z32" s="4">
        <v>5</v>
      </c>
      <c r="AA32" s="5" t="s">
        <v>274</v>
      </c>
      <c r="AB32" s="5" t="s">
        <v>275</v>
      </c>
    </row>
    <row r="33" spans="1:28" x14ac:dyDescent="0.3">
      <c r="A33" t="s">
        <v>310</v>
      </c>
      <c r="B33" t="s">
        <v>273</v>
      </c>
      <c r="C33" s="1" t="s">
        <v>92</v>
      </c>
      <c r="D33" s="1">
        <v>42.643903207997049</v>
      </c>
      <c r="E33" s="1">
        <v>33.027947630019547</v>
      </c>
      <c r="F33" s="2">
        <v>52.666338631835153</v>
      </c>
      <c r="G33" s="2">
        <v>2.3149999999999999</v>
      </c>
      <c r="H33" s="2">
        <v>1.399999999999979E-2</v>
      </c>
      <c r="I33" s="2">
        <v>-5.2000000000000046E-2</v>
      </c>
      <c r="J33" s="2">
        <v>-9.7374999999999545E-3</v>
      </c>
      <c r="K33" s="2">
        <v>4.314000000000151E-3</v>
      </c>
      <c r="L33" s="2">
        <v>112.5</v>
      </c>
      <c r="M33" s="2">
        <v>-0.12559999999999999</v>
      </c>
      <c r="N33" s="2">
        <v>91.215855504946077</v>
      </c>
      <c r="O33" s="2">
        <v>2.3559999999999999</v>
      </c>
      <c r="P33" s="2">
        <v>8.0000000000000071E-3</v>
      </c>
      <c r="Q33" s="2">
        <v>2.7000000000000135E-2</v>
      </c>
      <c r="R33" s="2">
        <v>-1.1737499999999956E-2</v>
      </c>
      <c r="S33" s="2">
        <v>1.2314000000000158E-2</v>
      </c>
      <c r="T33" s="3">
        <v>94.529032999999998</v>
      </c>
      <c r="U33" s="5">
        <v>-0.54190000000000005</v>
      </c>
      <c r="V33" s="1">
        <v>89.995762510379876</v>
      </c>
      <c r="W33" s="1">
        <v>59.679523546302327</v>
      </c>
      <c r="X33" s="1">
        <v>30.316238964077549</v>
      </c>
      <c r="Y33">
        <v>1</v>
      </c>
      <c r="Z33" s="4">
        <v>5</v>
      </c>
      <c r="AA33" s="5" t="s">
        <v>305</v>
      </c>
      <c r="AB33" s="5" t="s">
        <v>38</v>
      </c>
    </row>
    <row r="34" spans="1:28" x14ac:dyDescent="0.3">
      <c r="A34" t="s">
        <v>349</v>
      </c>
      <c r="B34" t="s">
        <v>273</v>
      </c>
      <c r="C34" s="1" t="s">
        <v>92</v>
      </c>
      <c r="D34" s="1">
        <v>20.873542247880966</v>
      </c>
      <c r="E34" s="1">
        <v>20.839985003929733</v>
      </c>
      <c r="F34" s="2">
        <v>55.13228654672578</v>
      </c>
      <c r="G34" s="2">
        <v>2.2993030000000001</v>
      </c>
      <c r="H34" s="2">
        <v>-2.3066000000000031E-2</v>
      </c>
      <c r="I34" s="2">
        <v>5.3850999999999871E-2</v>
      </c>
      <c r="J34" s="2">
        <v>-1.6682499999999933E-2</v>
      </c>
      <c r="K34" s="2">
        <v>7.4570000000000469E-3</v>
      </c>
      <c r="L34" s="2">
        <v>87.037801999999999</v>
      </c>
      <c r="M34" s="2">
        <v>-0.10948000000000002</v>
      </c>
      <c r="N34" s="2">
        <v>94.336297472416817</v>
      </c>
      <c r="O34" s="2">
        <v>2.3489665</v>
      </c>
      <c r="P34" s="2">
        <v>1.5149999999999331E-3</v>
      </c>
      <c r="Q34" s="2">
        <v>2.9854999999999965E-2</v>
      </c>
      <c r="R34" s="2">
        <v>-1.1429500000000203E-2</v>
      </c>
      <c r="S34" s="2">
        <v>1.2255000000000127E-2</v>
      </c>
      <c r="T34" s="3">
        <v>86.064710000000005</v>
      </c>
      <c r="U34" s="5">
        <v>-0.53536000000000006</v>
      </c>
      <c r="V34" s="1">
        <v>92.54205489049113</v>
      </c>
      <c r="W34" s="1">
        <v>57.696452355577463</v>
      </c>
      <c r="X34" s="1">
        <f t="shared" ref="X34:X41" si="0">V34-W34</f>
        <v>34.845602534913667</v>
      </c>
      <c r="Y34">
        <v>1</v>
      </c>
      <c r="Z34" s="4">
        <v>3</v>
      </c>
      <c r="AA34" s="5" t="s">
        <v>305</v>
      </c>
      <c r="AB34" s="5" t="s">
        <v>38</v>
      </c>
    </row>
    <row r="35" spans="1:28" x14ac:dyDescent="0.3">
      <c r="A35" t="s">
        <v>351</v>
      </c>
      <c r="B35" t="s">
        <v>273</v>
      </c>
      <c r="C35" s="1" t="s">
        <v>92</v>
      </c>
      <c r="D35" s="1">
        <v>17.300226667920089</v>
      </c>
      <c r="E35" s="1">
        <v>17.265086135937473</v>
      </c>
      <c r="F35" s="2">
        <v>56.300491195220332</v>
      </c>
      <c r="G35" s="2">
        <v>2.2947604999999998</v>
      </c>
      <c r="H35" s="2">
        <v>-1.5344999999999942E-2</v>
      </c>
      <c r="I35" s="2">
        <v>-4.5833000000000013E-2</v>
      </c>
      <c r="J35" s="2">
        <v>-1.5355499999999855E-2</v>
      </c>
      <c r="K35" s="2">
        <v>1.7959999999999088E-3</v>
      </c>
      <c r="L35" s="2">
        <v>85.846620999999999</v>
      </c>
      <c r="M35" s="2">
        <v>-0.1143900000000001</v>
      </c>
      <c r="N35" s="2">
        <v>96.93560342409377</v>
      </c>
      <c r="O35" s="2">
        <v>2.3408994999999999</v>
      </c>
      <c r="P35" s="2">
        <v>-2.3850000000000815E-3</v>
      </c>
      <c r="Q35" s="2">
        <v>1.6815000000000246E-2</v>
      </c>
      <c r="R35" s="2">
        <v>-1.1088499999999835E-2</v>
      </c>
      <c r="S35" s="2">
        <v>8.7194999999999911E-3</v>
      </c>
      <c r="T35" s="3">
        <v>87.658613000000003</v>
      </c>
      <c r="U35" s="5">
        <v>-0.52594000000000007</v>
      </c>
      <c r="V35" s="1">
        <v>92.454167585308866</v>
      </c>
      <c r="W35" s="1">
        <v>57.603544974265191</v>
      </c>
      <c r="X35" s="1">
        <f t="shared" si="0"/>
        <v>34.850622611043676</v>
      </c>
      <c r="Y35">
        <v>1</v>
      </c>
      <c r="Z35" s="4">
        <v>3</v>
      </c>
      <c r="AA35" s="5" t="s">
        <v>305</v>
      </c>
      <c r="AB35" s="5" t="s">
        <v>38</v>
      </c>
    </row>
    <row r="36" spans="1:28" x14ac:dyDescent="0.3">
      <c r="A36" t="s">
        <v>353</v>
      </c>
      <c r="B36" t="s">
        <v>273</v>
      </c>
      <c r="C36" s="1" t="s">
        <v>92</v>
      </c>
      <c r="D36" s="1">
        <v>21.070291651832491</v>
      </c>
      <c r="E36" s="1">
        <v>20.370618559315506</v>
      </c>
      <c r="F36" s="2">
        <v>46.614144695047138</v>
      </c>
      <c r="G36" s="2">
        <v>2.2992884999999998</v>
      </c>
      <c r="H36" s="2">
        <v>6.5949999999999065E-3</v>
      </c>
      <c r="I36" s="2">
        <v>0.12300000000000022</v>
      </c>
      <c r="J36" s="2">
        <v>-1.4621000000000217E-2</v>
      </c>
      <c r="K36" s="2">
        <v>2.9269999999999019E-3</v>
      </c>
      <c r="L36" s="2">
        <v>81.7</v>
      </c>
      <c r="M36" s="2">
        <v>-6.7790000000000017E-2</v>
      </c>
      <c r="N36" s="2">
        <v>85.461351622969417</v>
      </c>
      <c r="O36" s="2">
        <v>2.3402419999999999</v>
      </c>
      <c r="P36" s="2">
        <v>4.2800000000000615E-3</v>
      </c>
      <c r="Q36" s="2">
        <v>1.0720000000000063E-2</v>
      </c>
      <c r="R36" s="2">
        <v>-1.1813000000000073E-2</v>
      </c>
      <c r="S36" s="2">
        <v>1.5289499999999734E-2</v>
      </c>
      <c r="T36" s="3">
        <v>87.121545999999995</v>
      </c>
      <c r="U36" s="5">
        <v>-0.45511999999999991</v>
      </c>
      <c r="V36" s="1">
        <v>91.138292255835424</v>
      </c>
      <c r="W36" s="1">
        <v>47.257807939903991</v>
      </c>
      <c r="X36" s="1">
        <f t="shared" si="0"/>
        <v>43.880484315931433</v>
      </c>
      <c r="Y36">
        <v>1</v>
      </c>
      <c r="Z36" s="4">
        <v>3</v>
      </c>
      <c r="AA36" s="5" t="s">
        <v>305</v>
      </c>
      <c r="AB36" s="5" t="s">
        <v>38</v>
      </c>
    </row>
    <row r="37" spans="1:28" x14ac:dyDescent="0.3">
      <c r="A37" t="s">
        <v>355</v>
      </c>
      <c r="B37" t="s">
        <v>273</v>
      </c>
      <c r="C37" s="1" t="s">
        <v>92</v>
      </c>
      <c r="D37" s="1">
        <v>17.286368917432469</v>
      </c>
      <c r="E37" s="1">
        <v>17.010892246985922</v>
      </c>
      <c r="F37" s="2">
        <v>53.410072793601245</v>
      </c>
      <c r="G37" s="2">
        <v>2.2893165</v>
      </c>
      <c r="H37" s="2">
        <v>-2.2254000000000218E-2</v>
      </c>
      <c r="I37" s="2">
        <v>-6.9099999999999717E-3</v>
      </c>
      <c r="J37" s="2">
        <v>-1.5732499999999927E-2</v>
      </c>
      <c r="K37" s="2">
        <v>2.299000000000051E-3</v>
      </c>
      <c r="L37" s="2">
        <v>84.670579000000004</v>
      </c>
      <c r="M37" s="2">
        <v>-0.10027000000000008</v>
      </c>
      <c r="N37" s="2">
        <v>94.423316730972033</v>
      </c>
      <c r="O37" s="2">
        <v>2.3352909999999998</v>
      </c>
      <c r="P37" s="2">
        <v>6.2219999999999498E-3</v>
      </c>
      <c r="Q37" s="2">
        <v>4.8270000000001367E-3</v>
      </c>
      <c r="R37" s="2">
        <v>-1.2581500000000023E-2</v>
      </c>
      <c r="S37" s="2">
        <v>1.3195000000000068E-2</v>
      </c>
      <c r="T37" s="3">
        <v>88.074202</v>
      </c>
      <c r="U37" s="5">
        <v>-0.46542999999999995</v>
      </c>
      <c r="V37" s="1">
        <v>89.048726070225953</v>
      </c>
      <c r="W37" s="1">
        <v>53.44132700223814</v>
      </c>
      <c r="X37" s="1">
        <f t="shared" si="0"/>
        <v>35.607399067987814</v>
      </c>
      <c r="Y37">
        <v>1</v>
      </c>
      <c r="Z37" s="4">
        <v>3</v>
      </c>
      <c r="AA37" s="5" t="s">
        <v>305</v>
      </c>
      <c r="AB37" s="5" t="s">
        <v>38</v>
      </c>
    </row>
    <row r="38" spans="1:28" x14ac:dyDescent="0.3">
      <c r="A38" t="s">
        <v>357</v>
      </c>
      <c r="B38" t="s">
        <v>273</v>
      </c>
      <c r="C38" s="1" t="s">
        <v>92</v>
      </c>
      <c r="D38" s="1">
        <v>31.299985105074345</v>
      </c>
      <c r="E38" s="1">
        <v>23.967536597610049</v>
      </c>
      <c r="F38" s="2">
        <v>57.165506295021075</v>
      </c>
      <c r="G38" s="2">
        <v>2.3190995000000001</v>
      </c>
      <c r="H38" s="2">
        <v>-1.896600000000026E-2</v>
      </c>
      <c r="I38" s="2">
        <v>-6.1409999999999521E-3</v>
      </c>
      <c r="J38" s="2">
        <v>-1.7544000000000004E-2</v>
      </c>
      <c r="K38" s="2">
        <v>1.0228500000000196E-2</v>
      </c>
      <c r="L38" s="2">
        <v>107.904612</v>
      </c>
      <c r="M38" s="2">
        <v>-0.12163000000000002</v>
      </c>
      <c r="N38" s="2">
        <v>96.152313379138704</v>
      </c>
      <c r="O38" s="2">
        <v>2.355397</v>
      </c>
      <c r="P38" s="2">
        <v>1.4521000000000228E-2</v>
      </c>
      <c r="Q38" s="2">
        <v>7.4260000000001547E-3</v>
      </c>
      <c r="R38" s="2">
        <v>-6.8459999999999077E-3</v>
      </c>
      <c r="S38" s="2">
        <v>1.1363000000000234E-2</v>
      </c>
      <c r="T38" s="3">
        <v>87.907927999999998</v>
      </c>
      <c r="U38" s="5">
        <v>-0.55464000000000002</v>
      </c>
      <c r="V38" s="1">
        <v>92.250205505779959</v>
      </c>
      <c r="W38" s="1">
        <v>56.419413055785434</v>
      </c>
      <c r="X38" s="1">
        <f t="shared" si="0"/>
        <v>35.830792449994526</v>
      </c>
      <c r="Y38">
        <v>1</v>
      </c>
      <c r="Z38" s="4">
        <v>4</v>
      </c>
      <c r="AA38" s="5" t="s">
        <v>305</v>
      </c>
      <c r="AB38" s="5" t="s">
        <v>38</v>
      </c>
    </row>
    <row r="39" spans="1:28" x14ac:dyDescent="0.3">
      <c r="A39" t="s">
        <v>359</v>
      </c>
      <c r="B39" t="s">
        <v>273</v>
      </c>
      <c r="C39" s="1" t="s">
        <v>92</v>
      </c>
      <c r="D39" s="1">
        <v>22.870785483490842</v>
      </c>
      <c r="E39" s="1">
        <v>20.740390730947762</v>
      </c>
      <c r="F39" s="2">
        <v>59.43344895885361</v>
      </c>
      <c r="G39" s="2">
        <v>2.3098174999999999</v>
      </c>
      <c r="H39" s="2">
        <v>-1.6627000000000169E-2</v>
      </c>
      <c r="I39" s="2">
        <v>-7.0864999999999956E-2</v>
      </c>
      <c r="J39" s="2">
        <v>-1.5438500000000133E-2</v>
      </c>
      <c r="K39" s="2">
        <v>3.8270000000000248E-3</v>
      </c>
      <c r="L39" s="2">
        <v>101.297068</v>
      </c>
      <c r="M39" s="2">
        <v>-0.11703000000000008</v>
      </c>
      <c r="N39" s="2">
        <v>96.788340366720917</v>
      </c>
      <c r="O39" s="2">
        <v>2.347356</v>
      </c>
      <c r="P39" s="2">
        <v>1.8540000000000223E-2</v>
      </c>
      <c r="Q39" s="2">
        <v>-1.5489999999998005E-3</v>
      </c>
      <c r="R39" s="2">
        <v>-7.528500000000049E-3</v>
      </c>
      <c r="S39" s="2">
        <v>7.0274999999999643E-3</v>
      </c>
      <c r="T39" s="3">
        <v>89.988836000000006</v>
      </c>
      <c r="U39" s="5">
        <v>-0.54662999999999995</v>
      </c>
      <c r="V39" s="1">
        <v>92.319096058926036</v>
      </c>
      <c r="W39" s="1">
        <v>56.445005453326822</v>
      </c>
      <c r="X39" s="1">
        <f t="shared" si="0"/>
        <v>35.874090605599214</v>
      </c>
      <c r="Y39">
        <v>1</v>
      </c>
      <c r="Z39" s="4">
        <v>4</v>
      </c>
      <c r="AA39" s="5" t="s">
        <v>305</v>
      </c>
      <c r="AB39" s="5" t="s">
        <v>38</v>
      </c>
    </row>
    <row r="40" spans="1:28" x14ac:dyDescent="0.3">
      <c r="A40" t="s">
        <v>361</v>
      </c>
      <c r="B40" t="s">
        <v>273</v>
      </c>
      <c r="C40" s="1" t="s">
        <v>92</v>
      </c>
      <c r="D40" s="1">
        <v>32.909615822967339</v>
      </c>
      <c r="E40" s="1">
        <v>22.954177605419538</v>
      </c>
      <c r="F40" s="2">
        <v>48.939892322873099</v>
      </c>
      <c r="G40" s="2">
        <v>2.3297875000000001</v>
      </c>
      <c r="H40" s="2">
        <v>2.5536999999999921E-2</v>
      </c>
      <c r="I40" s="2">
        <v>0.1160000000000001</v>
      </c>
      <c r="J40" s="2">
        <v>-1.5510000000000357E-2</v>
      </c>
      <c r="K40" s="2">
        <v>7.512499999999811E-3</v>
      </c>
      <c r="L40" s="2">
        <v>105.4</v>
      </c>
      <c r="M40" s="2">
        <v>-9.226000000000012E-2</v>
      </c>
      <c r="N40" s="2">
        <v>86.338186956406247</v>
      </c>
      <c r="O40" s="2">
        <v>2.3473744999999999</v>
      </c>
      <c r="P40" s="2">
        <v>2.3165000000000102E-2</v>
      </c>
      <c r="Q40" s="2">
        <v>1.624099999999995E-2</v>
      </c>
      <c r="R40" s="2">
        <v>-7.0905000000003326E-3</v>
      </c>
      <c r="S40" s="2">
        <v>1.4014499999999819E-2</v>
      </c>
      <c r="T40" s="3">
        <v>89.777225999999999</v>
      </c>
      <c r="U40" s="5">
        <v>-0.47960999999999993</v>
      </c>
      <c r="V40" s="1">
        <v>91.477672460771004</v>
      </c>
      <c r="W40" s="1">
        <v>45.580372611795077</v>
      </c>
      <c r="X40" s="1">
        <f t="shared" si="0"/>
        <v>45.897299848975926</v>
      </c>
      <c r="Y40">
        <v>1</v>
      </c>
      <c r="Z40" s="4">
        <v>4</v>
      </c>
      <c r="AA40" s="5" t="s">
        <v>305</v>
      </c>
      <c r="AB40" s="5" t="s">
        <v>38</v>
      </c>
    </row>
    <row r="41" spans="1:28" x14ac:dyDescent="0.3">
      <c r="A41" t="s">
        <v>363</v>
      </c>
      <c r="B41" t="s">
        <v>273</v>
      </c>
      <c r="C41" s="1" t="s">
        <v>92</v>
      </c>
      <c r="D41" s="1">
        <v>23.932745952335395</v>
      </c>
      <c r="E41" s="1">
        <v>19.943040551420893</v>
      </c>
      <c r="F41" s="2">
        <v>54.396288360115534</v>
      </c>
      <c r="G41" s="2">
        <v>2.2966595000000001</v>
      </c>
      <c r="H41" s="2">
        <v>-3.8912999999999975E-2</v>
      </c>
      <c r="I41" s="2">
        <v>7.7570000000002359E-3</v>
      </c>
      <c r="J41" s="2">
        <v>-1.8113500000000116E-2</v>
      </c>
      <c r="K41" s="2">
        <v>3.5994999999999777E-3</v>
      </c>
      <c r="L41" s="2">
        <v>103.266102</v>
      </c>
      <c r="M41" s="2">
        <v>-0.12622</v>
      </c>
      <c r="N41" s="2">
        <v>92.874558018026008</v>
      </c>
      <c r="O41" s="2">
        <v>2.3436294999999996</v>
      </c>
      <c r="P41" s="2">
        <v>1.0299999999999976E-2</v>
      </c>
      <c r="Q41" s="2">
        <v>1.7344000000000026E-2</v>
      </c>
      <c r="R41" s="2">
        <v>-1.4263999999999832E-2</v>
      </c>
      <c r="S41" s="2">
        <v>1.5514500000000098E-2</v>
      </c>
      <c r="T41" s="3">
        <v>90.267962999999995</v>
      </c>
      <c r="U41" s="5">
        <v>-0.50091000000000008</v>
      </c>
      <c r="V41" s="1">
        <v>91.247722947391239</v>
      </c>
      <c r="W41" s="1">
        <v>56.065775320328008</v>
      </c>
      <c r="X41" s="1">
        <f t="shared" si="0"/>
        <v>35.181947627063231</v>
      </c>
      <c r="Y41">
        <v>1</v>
      </c>
      <c r="Z41" s="4">
        <v>4</v>
      </c>
      <c r="AA41" s="5" t="s">
        <v>305</v>
      </c>
      <c r="AB41" s="5" t="s">
        <v>38</v>
      </c>
    </row>
    <row r="42" spans="1:28" x14ac:dyDescent="0.3">
      <c r="A42" t="s">
        <v>313</v>
      </c>
      <c r="B42" t="s">
        <v>312</v>
      </c>
      <c r="C42" s="1" t="s">
        <v>92</v>
      </c>
      <c r="D42" s="1">
        <v>19.092817739140891</v>
      </c>
      <c r="E42" s="1">
        <v>17.884861951623083</v>
      </c>
      <c r="F42" s="2">
        <v>81.638006589582616</v>
      </c>
      <c r="G42" s="2">
        <v>2.3481424999999998</v>
      </c>
      <c r="H42" s="2">
        <v>-2.090000000003478E-4</v>
      </c>
      <c r="I42" s="2">
        <v>-1.6899999999964166E-4</v>
      </c>
      <c r="J42" s="2">
        <v>-1.7100000000000115E-2</v>
      </c>
      <c r="K42" s="2">
        <v>2.2464999999999957E-2</v>
      </c>
      <c r="L42" s="2">
        <v>98.513091000000003</v>
      </c>
      <c r="M42" s="2">
        <v>-0.16294000000000008</v>
      </c>
      <c r="N42" s="2">
        <v>114.41238083731409</v>
      </c>
      <c r="O42" s="2">
        <v>2.3794705</v>
      </c>
      <c r="P42" s="2">
        <v>-4.4299999999997119E-4</v>
      </c>
      <c r="Q42" s="2">
        <v>-3.7999999999982492E-5</v>
      </c>
      <c r="R42" s="2">
        <v>-1.4871999999999996E-2</v>
      </c>
      <c r="S42" s="2">
        <v>2.6993999999999962E-2</v>
      </c>
      <c r="T42" s="3">
        <v>90.350446000000005</v>
      </c>
      <c r="U42" s="5">
        <v>-0.64486999999999994</v>
      </c>
      <c r="V42" s="1">
        <v>106.99000121359703</v>
      </c>
      <c r="W42" s="1">
        <v>79.405938612612673</v>
      </c>
      <c r="X42" s="1">
        <v>27.584062600984353</v>
      </c>
      <c r="Y42">
        <v>1</v>
      </c>
      <c r="Z42" s="4">
        <v>4</v>
      </c>
      <c r="AA42" s="5" t="s">
        <v>270</v>
      </c>
      <c r="AB42" s="5" t="s">
        <v>35</v>
      </c>
    </row>
    <row r="43" spans="1:28" x14ac:dyDescent="0.3">
      <c r="A43" t="s">
        <v>323</v>
      </c>
      <c r="B43" t="s">
        <v>312</v>
      </c>
      <c r="C43" s="1" t="s">
        <v>92</v>
      </c>
      <c r="D43" s="1">
        <v>19.037876458588389</v>
      </c>
      <c r="E43" s="1">
        <v>17.880121431086518</v>
      </c>
      <c r="F43" s="2">
        <v>80.003835832548717</v>
      </c>
      <c r="G43" s="2">
        <v>2.355461</v>
      </c>
      <c r="H43" s="2">
        <v>1.4027999999999707E-2</v>
      </c>
      <c r="I43" s="2">
        <v>4.998000000000058E-3</v>
      </c>
      <c r="J43" s="2">
        <v>-1.7828000000000177E-2</v>
      </c>
      <c r="K43" s="2">
        <v>2.4639000000000078E-2</v>
      </c>
      <c r="L43" s="2">
        <v>97.835091000000006</v>
      </c>
      <c r="M43" s="2">
        <v>-0.17825000000000002</v>
      </c>
      <c r="N43" s="2">
        <v>114.74044911660928</v>
      </c>
      <c r="O43" s="2">
        <v>2.3825414999999999</v>
      </c>
      <c r="P43" s="2">
        <v>6.1599999999994992E-4</v>
      </c>
      <c r="Q43" s="2">
        <v>-2.2780000000000022E-3</v>
      </c>
      <c r="R43" s="2">
        <v>-1.4835500000000224E-2</v>
      </c>
      <c r="S43" s="2">
        <v>2.7276000000000078E-2</v>
      </c>
      <c r="T43" s="3">
        <v>89.827402000000006</v>
      </c>
      <c r="U43" s="5">
        <v>-0.63814000000000004</v>
      </c>
      <c r="V43" s="1">
        <v>107.00101682933176</v>
      </c>
      <c r="W43" s="1">
        <v>79.424484342328398</v>
      </c>
      <c r="X43" s="1">
        <v>27.576532487003362</v>
      </c>
      <c r="Y43">
        <v>1</v>
      </c>
      <c r="Z43" s="4">
        <v>4</v>
      </c>
      <c r="AA43" s="5" t="s">
        <v>270</v>
      </c>
      <c r="AB43" s="5" t="s">
        <v>35</v>
      </c>
    </row>
    <row r="44" spans="1:28" x14ac:dyDescent="0.3">
      <c r="A44" t="s">
        <v>325</v>
      </c>
      <c r="B44" t="s">
        <v>312</v>
      </c>
      <c r="C44" s="1" t="s">
        <v>92</v>
      </c>
      <c r="D44" s="1">
        <v>19.861355681941372</v>
      </c>
      <c r="E44" s="1">
        <v>18.426241455426368</v>
      </c>
      <c r="F44" s="2">
        <v>81.817256949866945</v>
      </c>
      <c r="G44" s="2">
        <v>2.3492945000000001</v>
      </c>
      <c r="H44" s="2">
        <v>3.2899999999980167E-4</v>
      </c>
      <c r="I44" s="2">
        <v>5.1730000000000942E-3</v>
      </c>
      <c r="J44" s="2">
        <v>-1.7394499999999757E-2</v>
      </c>
      <c r="K44" s="2">
        <v>2.2753999999999941E-2</v>
      </c>
      <c r="L44" s="2">
        <v>98.829392999999996</v>
      </c>
      <c r="M44" s="2">
        <v>-0.16196999999999984</v>
      </c>
      <c r="N44" s="2">
        <v>115.06288354678173</v>
      </c>
      <c r="O44" s="2">
        <v>2.3817165</v>
      </c>
      <c r="P44" s="2">
        <v>1.8519999999999648E-3</v>
      </c>
      <c r="Q44" s="2">
        <v>-5.9699999999995867E-4</v>
      </c>
      <c r="R44" s="2">
        <v>-1.5964499999999937E-2</v>
      </c>
      <c r="S44" s="2">
        <v>8.2036999999999916E-2</v>
      </c>
      <c r="T44" s="3">
        <v>90.412325999999993</v>
      </c>
      <c r="U44" s="5">
        <v>-0.64347999999999994</v>
      </c>
      <c r="V44" s="1">
        <v>106.96380700941981</v>
      </c>
      <c r="W44" s="1">
        <v>79.306325796906805</v>
      </c>
      <c r="X44" s="1">
        <v>27.657481212513005</v>
      </c>
      <c r="Y44">
        <v>1</v>
      </c>
      <c r="Z44" s="4">
        <v>4</v>
      </c>
      <c r="AA44" s="5" t="s">
        <v>270</v>
      </c>
      <c r="AB44" s="5" t="s">
        <v>34</v>
      </c>
    </row>
    <row r="45" spans="1:28" x14ac:dyDescent="0.3">
      <c r="A45" t="s">
        <v>327</v>
      </c>
      <c r="B45" t="s">
        <v>312</v>
      </c>
      <c r="C45" s="1" t="s">
        <v>92</v>
      </c>
      <c r="D45" s="1">
        <v>26.282019237594834</v>
      </c>
      <c r="E45" s="1">
        <v>23.42747852209656</v>
      </c>
      <c r="F45" s="2">
        <v>79.544836723369443</v>
      </c>
      <c r="G45" s="2">
        <v>2.3484480000000003</v>
      </c>
      <c r="H45" s="2">
        <v>3.2638999999999641E-2</v>
      </c>
      <c r="I45" s="2">
        <v>-1.0279999999998068E-3</v>
      </c>
      <c r="J45" s="2">
        <v>-9.352000000000027E-3</v>
      </c>
      <c r="K45" s="2">
        <v>2.2691999999999934E-2</v>
      </c>
      <c r="L45" s="2">
        <v>98.347791999999998</v>
      </c>
      <c r="M45" s="2">
        <v>-0.14721999999999991</v>
      </c>
      <c r="N45" s="2">
        <v>111.18946624835891</v>
      </c>
      <c r="O45" s="2">
        <v>2.3778055</v>
      </c>
      <c r="P45" s="2">
        <v>2.0818000000000003E-2</v>
      </c>
      <c r="Q45" s="2">
        <v>2.9609999999999914E-3</v>
      </c>
      <c r="R45" s="2">
        <v>-7.0695000000000618E-3</v>
      </c>
      <c r="S45" s="2">
        <v>3.0416999999999916E-2</v>
      </c>
      <c r="T45" s="3">
        <v>86.411907999999997</v>
      </c>
      <c r="U45" s="5">
        <v>-0.63487000000000005</v>
      </c>
      <c r="V45" s="1">
        <v>103.83254825273679</v>
      </c>
      <c r="W45" s="1">
        <v>79.189622678174757</v>
      </c>
      <c r="X45" s="1">
        <v>24.642925574562028</v>
      </c>
      <c r="Y45">
        <v>1</v>
      </c>
      <c r="Z45" s="4">
        <v>4</v>
      </c>
      <c r="AA45" s="5" t="s">
        <v>270</v>
      </c>
      <c r="AB45" s="5" t="s">
        <v>34</v>
      </c>
    </row>
    <row r="46" spans="1:28" x14ac:dyDescent="0.3">
      <c r="A46" t="s">
        <v>329</v>
      </c>
      <c r="B46" t="s">
        <v>312</v>
      </c>
      <c r="C46" s="1" t="s">
        <v>92</v>
      </c>
      <c r="D46" s="1">
        <v>20.438897102483661</v>
      </c>
      <c r="E46" s="1">
        <v>19.335107891988219</v>
      </c>
      <c r="F46" s="2">
        <v>76.737714472409422</v>
      </c>
      <c r="G46" s="2">
        <v>2.3385094999999998</v>
      </c>
      <c r="H46" s="2">
        <v>2.117599999999964E-2</v>
      </c>
      <c r="I46" s="2">
        <v>7.3880000000001722E-3</v>
      </c>
      <c r="J46" s="2">
        <v>-1.3766000000000167E-2</v>
      </c>
      <c r="K46" s="2">
        <v>1.8313000000000024E-2</v>
      </c>
      <c r="L46" s="2">
        <v>96.513180000000006</v>
      </c>
      <c r="M46" s="2">
        <v>-0.15781000000000001</v>
      </c>
      <c r="N46" s="2">
        <v>111.13209528235348</v>
      </c>
      <c r="O46" s="2">
        <v>2.3751480000000003</v>
      </c>
      <c r="P46" s="2">
        <v>1.0920000000000929E-3</v>
      </c>
      <c r="Q46" s="2">
        <v>9.0580000000000105E-3</v>
      </c>
      <c r="R46" s="2">
        <v>-1.2821500000000041E-2</v>
      </c>
      <c r="S46" s="2">
        <v>3.0615999999999977E-2</v>
      </c>
      <c r="T46" s="3">
        <v>87.725937000000002</v>
      </c>
      <c r="U46" s="5">
        <v>-0.62341000000000002</v>
      </c>
      <c r="V46" s="1">
        <v>104.51252222189986</v>
      </c>
      <c r="W46" s="1">
        <v>78.145200541411128</v>
      </c>
      <c r="X46" s="1">
        <v>26.367321680488729</v>
      </c>
      <c r="Y46">
        <v>1</v>
      </c>
      <c r="Z46" s="4">
        <v>4</v>
      </c>
      <c r="AA46" s="5" t="s">
        <v>267</v>
      </c>
      <c r="AB46" s="5" t="s">
        <v>38</v>
      </c>
    </row>
    <row r="47" spans="1:28" x14ac:dyDescent="0.3">
      <c r="A47" t="s">
        <v>331</v>
      </c>
      <c r="B47" t="s">
        <v>312</v>
      </c>
      <c r="C47" s="1" t="s">
        <v>92</v>
      </c>
      <c r="D47" s="1">
        <v>18.995268287397746</v>
      </c>
      <c r="E47" s="1">
        <v>17.792960085365682</v>
      </c>
      <c r="F47" s="2">
        <v>81.307305437252708</v>
      </c>
      <c r="G47" s="2">
        <v>2.3464719999999999</v>
      </c>
      <c r="H47" s="2">
        <v>1.4779999999996463E-3</v>
      </c>
      <c r="I47" s="2">
        <v>-2.3049999999997794E-3</v>
      </c>
      <c r="J47" s="2">
        <v>-1.7034499999999841E-2</v>
      </c>
      <c r="K47" s="2">
        <v>2.3684000000000038E-2</v>
      </c>
      <c r="L47" s="2">
        <v>98.629479000000003</v>
      </c>
      <c r="M47" s="2">
        <v>-0.16287000000000007</v>
      </c>
      <c r="N47" s="2">
        <v>114.82713254470616</v>
      </c>
      <c r="O47" s="2">
        <v>2.3809575000000001</v>
      </c>
      <c r="P47" s="2">
        <v>2.7530000000000054E-3</v>
      </c>
      <c r="Q47" s="2">
        <v>-5.3500000000017423E-4</v>
      </c>
      <c r="R47" s="2">
        <v>-1.4113000000000042E-2</v>
      </c>
      <c r="S47" s="2">
        <v>2.7592000000000061E-2</v>
      </c>
      <c r="T47" s="3">
        <v>89.751818</v>
      </c>
      <c r="U47" s="5">
        <v>-0.63709999999999989</v>
      </c>
      <c r="V47" s="1">
        <v>106.78509108639041</v>
      </c>
      <c r="W47" s="1">
        <v>75.203165460940809</v>
      </c>
      <c r="X47" s="1">
        <v>31.5819256254496</v>
      </c>
      <c r="Y47">
        <v>1</v>
      </c>
      <c r="Z47" s="4">
        <v>4</v>
      </c>
      <c r="AA47" s="5" t="s">
        <v>270</v>
      </c>
      <c r="AB47" s="5" t="s">
        <v>35</v>
      </c>
    </row>
    <row r="48" spans="1:28" x14ac:dyDescent="0.3">
      <c r="A48" t="s">
        <v>333</v>
      </c>
      <c r="B48" t="s">
        <v>312</v>
      </c>
      <c r="C48" s="1" t="s">
        <v>92</v>
      </c>
      <c r="D48" s="1">
        <v>17.711654752532478</v>
      </c>
      <c r="E48" s="1">
        <v>16.522524250038479</v>
      </c>
      <c r="F48" s="2">
        <v>75.971358022412574</v>
      </c>
      <c r="G48" s="2">
        <v>2.3330864999999998</v>
      </c>
      <c r="H48" s="2">
        <v>7.3779999999996626E-3</v>
      </c>
      <c r="I48" s="2">
        <v>2.1778000000000297E-2</v>
      </c>
      <c r="J48" s="2">
        <v>-1.7730000000000024E-2</v>
      </c>
      <c r="K48" s="2">
        <v>2.3573000000000066E-2</v>
      </c>
      <c r="L48" s="2">
        <v>97.428792999999999</v>
      </c>
      <c r="M48" s="2">
        <v>-0.17166000000000003</v>
      </c>
      <c r="N48" s="2">
        <v>111.01894802802178</v>
      </c>
      <c r="O48" s="2">
        <v>2.3757655</v>
      </c>
      <c r="P48" s="2">
        <v>3.0360000000000387E-3</v>
      </c>
      <c r="Q48" s="2">
        <v>5.9789999999999566E-3</v>
      </c>
      <c r="R48" s="2">
        <v>-1.4634999999999954E-2</v>
      </c>
      <c r="S48" s="2">
        <v>2.6494000000000018E-2</v>
      </c>
      <c r="T48" s="3">
        <v>89.810289999999995</v>
      </c>
      <c r="U48" s="5">
        <v>-0.61627999999999994</v>
      </c>
      <c r="V48" s="1">
        <v>104.45989748680691</v>
      </c>
      <c r="W48" s="1">
        <v>70.650313136274448</v>
      </c>
      <c r="X48" s="1">
        <v>33.809584350532461</v>
      </c>
      <c r="Y48">
        <v>1</v>
      </c>
      <c r="Z48" s="4">
        <v>4</v>
      </c>
      <c r="AA48" s="5" t="s">
        <v>270</v>
      </c>
      <c r="AB48" s="5" t="s">
        <v>35</v>
      </c>
    </row>
    <row r="49" spans="1:28" x14ac:dyDescent="0.3">
      <c r="A49" t="s">
        <v>335</v>
      </c>
      <c r="B49" t="s">
        <v>312</v>
      </c>
      <c r="C49" s="1" t="s">
        <v>92</v>
      </c>
      <c r="D49" s="1">
        <v>7.2917761153353684</v>
      </c>
      <c r="E49" s="1">
        <v>19.616062695323588</v>
      </c>
      <c r="F49" s="2">
        <v>52.004532606414557</v>
      </c>
      <c r="G49" s="2">
        <v>2.2794749999999997</v>
      </c>
      <c r="H49" s="2">
        <v>4.5790000000001108E-3</v>
      </c>
      <c r="I49" s="2">
        <v>2.7153000000000205E-2</v>
      </c>
      <c r="J49" s="2">
        <v>-1.9181000000000115E-2</v>
      </c>
      <c r="K49" s="2">
        <v>1.2284999999999879E-2</v>
      </c>
      <c r="L49" s="2">
        <v>81.364149999999995</v>
      </c>
      <c r="M49" s="2">
        <v>-0.11606000000000005</v>
      </c>
      <c r="N49" s="2">
        <v>83.675693440164309</v>
      </c>
      <c r="O49" s="2">
        <v>2.3277000000000001</v>
      </c>
      <c r="P49" s="2">
        <v>3.249999999999087E-4</v>
      </c>
      <c r="Q49" s="2">
        <v>-6.6420000000000368E-2</v>
      </c>
      <c r="R49" s="2">
        <v>-1.0505500000000279E-2</v>
      </c>
      <c r="S49" s="2">
        <v>2.1364999999999856E-2</v>
      </c>
      <c r="T49" s="3">
        <v>86.325171999999995</v>
      </c>
      <c r="U49" s="5">
        <v>-0.46578999999999998</v>
      </c>
      <c r="V49" s="1">
        <v>91.56215061337754</v>
      </c>
      <c r="W49" s="1">
        <v>91.374903027293044</v>
      </c>
      <c r="X49" s="1">
        <v>0.18724758608449577</v>
      </c>
      <c r="Y49">
        <v>1</v>
      </c>
      <c r="Z49" s="4">
        <v>3</v>
      </c>
      <c r="AA49" s="5" t="s">
        <v>270</v>
      </c>
      <c r="AB49" s="5" t="s">
        <v>35</v>
      </c>
    </row>
    <row r="50" spans="1:28" x14ac:dyDescent="0.3">
      <c r="A50" t="s">
        <v>343</v>
      </c>
      <c r="B50" t="s">
        <v>312</v>
      </c>
      <c r="C50" s="1" t="s">
        <v>92</v>
      </c>
      <c r="D50" s="1">
        <v>14.498343048142781</v>
      </c>
      <c r="E50" s="1">
        <v>13.49903554994661</v>
      </c>
      <c r="F50" s="2">
        <v>52.72088855983958</v>
      </c>
      <c r="G50" s="2">
        <v>2.2777745</v>
      </c>
      <c r="H50" s="2">
        <v>-1.7900000000015126E-4</v>
      </c>
      <c r="I50" s="2">
        <v>3.1600000000020501E-4</v>
      </c>
      <c r="J50" s="2">
        <v>-1.9098000000000059E-2</v>
      </c>
      <c r="K50" s="2">
        <v>3.1440499999999982E-2</v>
      </c>
      <c r="L50" s="2">
        <v>82.849947</v>
      </c>
      <c r="M50" s="2">
        <v>-0.12051000000000001</v>
      </c>
      <c r="N50" s="2">
        <v>85.088454786772786</v>
      </c>
      <c r="O50" s="2">
        <v>2.3325464999999999</v>
      </c>
      <c r="P50" s="2">
        <v>1.9599999999986295E-4</v>
      </c>
      <c r="Q50" s="2">
        <v>7.6999999999660673E-5</v>
      </c>
      <c r="R50" s="2">
        <v>-1.2108500000000078E-2</v>
      </c>
      <c r="S50" s="2">
        <v>3.7735500000000144E-2</v>
      </c>
      <c r="T50" s="3">
        <v>88.319224000000006</v>
      </c>
      <c r="U50" s="5">
        <v>-0.46594000000000002</v>
      </c>
      <c r="V50" s="1">
        <v>91.358324144808051</v>
      </c>
      <c r="W50" s="1">
        <v>38.481728182605572</v>
      </c>
      <c r="X50" s="1">
        <v>52.876595962202479</v>
      </c>
      <c r="Y50">
        <v>1</v>
      </c>
      <c r="Z50" s="4">
        <v>3</v>
      </c>
      <c r="AA50" s="5" t="s">
        <v>291</v>
      </c>
      <c r="AB50" s="5" t="s">
        <v>194</v>
      </c>
    </row>
    <row r="51" spans="1:28" x14ac:dyDescent="0.3">
      <c r="A51" t="s">
        <v>485</v>
      </c>
      <c r="B51" t="s">
        <v>315</v>
      </c>
      <c r="C51" s="1" t="s">
        <v>92</v>
      </c>
      <c r="D51" s="1">
        <v>19.471724830084153</v>
      </c>
      <c r="E51" s="1">
        <v>12.922408178568809</v>
      </c>
      <c r="F51" s="2">
        <v>55.529412365983049</v>
      </c>
      <c r="G51" s="2">
        <v>2.3004905</v>
      </c>
      <c r="H51" s="2">
        <v>-4.2199999999992244E-4</v>
      </c>
      <c r="I51" s="2">
        <v>2.5699999999995171E-4</v>
      </c>
      <c r="J51" s="2">
        <v>-1.3967000000000063E-2</v>
      </c>
      <c r="K51" s="2">
        <v>-1.0876000000000108E-2</v>
      </c>
      <c r="L51" s="2">
        <v>88.728509000000003</v>
      </c>
      <c r="M51" s="2">
        <v>-0.12097000000000013</v>
      </c>
      <c r="N51" s="2">
        <v>113.38374751726509</v>
      </c>
      <c r="O51" s="2">
        <v>2.381748</v>
      </c>
      <c r="P51" s="2">
        <v>1.9700000000000273E-4</v>
      </c>
      <c r="Q51" s="2">
        <v>-1.6000000000016001E-4</v>
      </c>
      <c r="R51" s="2">
        <v>-8.3200000000003271E-3</v>
      </c>
      <c r="S51" s="2">
        <v>-2.4277333333333484E-2</v>
      </c>
      <c r="T51" s="3">
        <v>92.456849000000005</v>
      </c>
      <c r="U51" s="5">
        <v>-0.75573000000000001</v>
      </c>
      <c r="V51" s="1">
        <v>89.626921995659586</v>
      </c>
      <c r="W51" s="1">
        <v>73.887101207162672</v>
      </c>
      <c r="X51" s="1">
        <v>15.739820788496914</v>
      </c>
      <c r="Y51">
        <v>1</v>
      </c>
      <c r="Z51" s="4">
        <v>3</v>
      </c>
      <c r="AA51" s="5" t="s">
        <v>291</v>
      </c>
      <c r="AB51" s="5" t="s">
        <v>35</v>
      </c>
    </row>
    <row r="52" spans="1:28" x14ac:dyDescent="0.3">
      <c r="A52" t="s">
        <v>317</v>
      </c>
      <c r="B52" t="s">
        <v>315</v>
      </c>
      <c r="C52" s="1" t="s">
        <v>92</v>
      </c>
      <c r="D52" s="1">
        <v>20.000298960847957</v>
      </c>
      <c r="E52" s="1">
        <v>13.661197991872584</v>
      </c>
      <c r="F52" s="2">
        <v>53.96395221744497</v>
      </c>
      <c r="G52" s="2">
        <v>2.3010000000000002</v>
      </c>
      <c r="H52" s="2">
        <v>0</v>
      </c>
      <c r="I52" s="2">
        <v>8.999999999999897E-3</v>
      </c>
      <c r="J52" s="2">
        <v>-1.1954499999999868E-2</v>
      </c>
      <c r="K52" s="2">
        <v>-3.8283333333333225E-3</v>
      </c>
      <c r="L52" s="2">
        <v>85.4</v>
      </c>
      <c r="M52" s="2">
        <v>-0.1046</v>
      </c>
      <c r="N52" s="2">
        <v>109.46187317614037</v>
      </c>
      <c r="O52" s="2">
        <v>2.3809999999999998</v>
      </c>
      <c r="P52" s="2">
        <v>-9.9999999999988987E-4</v>
      </c>
      <c r="Q52" s="2">
        <v>1.9000000000000128E-2</v>
      </c>
      <c r="R52" s="2">
        <v>-7.9544999999998645E-3</v>
      </c>
      <c r="S52" s="2">
        <v>-1.182833333333333E-2</v>
      </c>
      <c r="T52" s="3">
        <v>91.697519999999997</v>
      </c>
      <c r="U52" s="5">
        <v>-0.72970000000000002</v>
      </c>
      <c r="V52" s="1">
        <v>92.357632207870935</v>
      </c>
      <c r="W52" s="1">
        <v>72.612418280927784</v>
      </c>
      <c r="X52" s="1">
        <v>19.745213926943151</v>
      </c>
      <c r="Y52">
        <v>1</v>
      </c>
      <c r="Z52" s="4">
        <v>3</v>
      </c>
      <c r="AA52" s="5" t="s">
        <v>274</v>
      </c>
      <c r="AB52" s="5" t="s">
        <v>316</v>
      </c>
    </row>
    <row r="53" spans="1:28" x14ac:dyDescent="0.3">
      <c r="A53" t="s">
        <v>319</v>
      </c>
      <c r="B53" t="s">
        <v>315</v>
      </c>
      <c r="C53" s="1" t="s">
        <v>92</v>
      </c>
      <c r="D53" s="1">
        <v>20.013689919545701</v>
      </c>
      <c r="E53" s="1">
        <v>14.0711749545678</v>
      </c>
      <c r="F53" s="2">
        <v>56.48005205328144</v>
      </c>
      <c r="G53" s="2">
        <v>2.302</v>
      </c>
      <c r="H53" s="2">
        <v>3.0000000000001137E-3</v>
      </c>
      <c r="I53" s="2">
        <v>-3.1000000000000139E-2</v>
      </c>
      <c r="J53" s="2">
        <v>-1.515500000000003E-2</v>
      </c>
      <c r="K53" s="2">
        <v>-1.4100666666666761E-2</v>
      </c>
      <c r="L53" s="2">
        <v>88.3</v>
      </c>
      <c r="M53" s="2">
        <v>-0.1203</v>
      </c>
      <c r="N53" s="2">
        <v>113.7701401438751</v>
      </c>
      <c r="O53" s="2">
        <v>2.379</v>
      </c>
      <c r="P53" s="2">
        <v>-3.9999999999997815E-3</v>
      </c>
      <c r="Q53" s="2">
        <v>1.5000000000000124E-2</v>
      </c>
      <c r="R53" s="2">
        <v>-1.2154999999999916E-2</v>
      </c>
      <c r="S53" s="2">
        <v>-2.1100666666666656E-2</v>
      </c>
      <c r="T53" s="3">
        <v>90.467769000000004</v>
      </c>
      <c r="U53" s="5">
        <v>-0.75280000000000002</v>
      </c>
      <c r="V53" s="1">
        <v>92.624737995678402</v>
      </c>
      <c r="W53" s="1">
        <v>74.118227821746771</v>
      </c>
      <c r="X53" s="1">
        <v>18.50651017393163</v>
      </c>
      <c r="Y53">
        <v>1</v>
      </c>
      <c r="Z53" s="4">
        <v>3</v>
      </c>
      <c r="AA53" s="5" t="s">
        <v>291</v>
      </c>
      <c r="AB53" s="5" t="s">
        <v>294</v>
      </c>
    </row>
    <row r="54" spans="1:28" x14ac:dyDescent="0.3">
      <c r="A54" t="s">
        <v>413</v>
      </c>
      <c r="B54" s="2" t="s">
        <v>266</v>
      </c>
      <c r="C54" s="2" t="s">
        <v>33</v>
      </c>
      <c r="D54" s="1">
        <v>28.155610759865745</v>
      </c>
      <c r="E54" s="1">
        <v>24.690503300839534</v>
      </c>
      <c r="F54" s="1">
        <v>79.081704146530129</v>
      </c>
      <c r="G54" s="2">
        <v>2.35</v>
      </c>
      <c r="H54" s="2">
        <v>2.4999999999999911E-2</v>
      </c>
      <c r="I54" s="2">
        <v>2.7000000000000135E-2</v>
      </c>
      <c r="J54" s="2">
        <v>-1.4000000000000012E-2</v>
      </c>
      <c r="K54" s="2">
        <v>-1.2999999999999901E-2</v>
      </c>
      <c r="L54" s="3">
        <v>109.8</v>
      </c>
      <c r="M54" s="10">
        <v>-0.12670000000000001</v>
      </c>
      <c r="N54" s="1">
        <v>130.12932773104711</v>
      </c>
      <c r="O54" s="2">
        <v>2.3809999999999998</v>
      </c>
      <c r="P54" s="2">
        <v>1.2999999999999901E-2</v>
      </c>
      <c r="Q54" s="2">
        <v>1.399999999999979E-2</v>
      </c>
      <c r="R54" s="2">
        <v>-1.2999999999999901E-2</v>
      </c>
      <c r="S54" s="2">
        <v>-1.2999999999999901E-2</v>
      </c>
      <c r="T54" s="3">
        <v>94.936626000000004</v>
      </c>
      <c r="U54" s="10">
        <v>-0.71779999999999999</v>
      </c>
      <c r="V54" s="1">
        <v>90.441647367437753</v>
      </c>
      <c r="W54" s="1">
        <v>90.441647367437753</v>
      </c>
      <c r="X54" s="1">
        <f>V54-W54</f>
        <v>0</v>
      </c>
      <c r="Y54">
        <v>0</v>
      </c>
      <c r="Z54" s="4">
        <v>0</v>
      </c>
      <c r="AA54" s="5" t="s">
        <v>270</v>
      </c>
      <c r="AB54" s="5" t="s">
        <v>35</v>
      </c>
    </row>
    <row r="55" spans="1:28" x14ac:dyDescent="0.3">
      <c r="A55" t="s">
        <v>415</v>
      </c>
      <c r="B55" s="2" t="s">
        <v>266</v>
      </c>
      <c r="C55" s="2" t="s">
        <v>33</v>
      </c>
      <c r="D55" s="1">
        <v>34.335324315886837</v>
      </c>
      <c r="E55" s="1">
        <v>32.283995760429491</v>
      </c>
      <c r="F55" s="1">
        <v>75.504272487002154</v>
      </c>
      <c r="G55" s="2">
        <v>2.3570000000000002</v>
      </c>
      <c r="H55" s="2">
        <v>2.0000000000000018E-2</v>
      </c>
      <c r="I55" s="2">
        <v>4.8999999999999932E-2</v>
      </c>
      <c r="J55" s="2">
        <v>-1.0999999999999899E-2</v>
      </c>
      <c r="K55" s="2">
        <v>-6.0000000000000053E-3</v>
      </c>
      <c r="L55" s="3">
        <v>117.7</v>
      </c>
      <c r="M55" s="10">
        <v>-0.1368</v>
      </c>
      <c r="N55" s="1">
        <v>126.52930572971886</v>
      </c>
      <c r="O55" s="2">
        <v>2.39</v>
      </c>
      <c r="P55" s="2">
        <v>3.2999999999999918E-2</v>
      </c>
      <c r="Q55" s="2">
        <v>3.9000000000000146E-2</v>
      </c>
      <c r="R55" s="2">
        <v>-7.0000000000001172E-3</v>
      </c>
      <c r="S55" s="2">
        <v>-5.0000000000001155E-3</v>
      </c>
      <c r="T55" s="3">
        <v>98.733695999999995</v>
      </c>
      <c r="U55" s="10">
        <v>-0.70299999999999996</v>
      </c>
      <c r="V55" s="1">
        <v>92.347393718905948</v>
      </c>
      <c r="W55" s="1">
        <v>92.347393718905948</v>
      </c>
      <c r="X55" s="1">
        <f>V55-W55</f>
        <v>0</v>
      </c>
      <c r="Y55">
        <v>0</v>
      </c>
      <c r="Z55" s="4">
        <v>0</v>
      </c>
      <c r="AA55" s="5" t="s">
        <v>270</v>
      </c>
      <c r="AB55" s="5" t="s">
        <v>34</v>
      </c>
    </row>
    <row r="56" spans="1:28" x14ac:dyDescent="0.3">
      <c r="A56" s="66" t="s">
        <v>417</v>
      </c>
      <c r="B56" s="2" t="s">
        <v>266</v>
      </c>
      <c r="C56" s="2" t="s">
        <v>33</v>
      </c>
      <c r="D56" s="1">
        <v>45.005194925341478</v>
      </c>
      <c r="E56" s="1">
        <v>49.721342246213304</v>
      </c>
      <c r="F56" s="1">
        <v>61.365228432744658</v>
      </c>
      <c r="G56" s="2">
        <v>2.3450000000000002</v>
      </c>
      <c r="H56" s="2">
        <v>5.400000000000027E-2</v>
      </c>
      <c r="I56" s="2">
        <v>4.8000000000000043E-2</v>
      </c>
      <c r="J56" s="2">
        <v>-6.0000000000000053E-3</v>
      </c>
      <c r="K56" s="2">
        <v>-6.0000000000000053E-3</v>
      </c>
      <c r="L56" s="3">
        <v>126.6</v>
      </c>
      <c r="M56" s="10">
        <v>-0.1628</v>
      </c>
      <c r="N56" s="1">
        <v>100.9639458715055</v>
      </c>
      <c r="O56" s="2">
        <v>2.3874409999999999</v>
      </c>
      <c r="P56" s="2">
        <v>5.2382000000000151E-2</v>
      </c>
      <c r="Q56" s="2">
        <v>5.3619000000000305E-2</v>
      </c>
      <c r="R56" s="2">
        <v>1.5684999999998617E-3</v>
      </c>
      <c r="S56" s="2">
        <v>2.0050000000000345E-3</v>
      </c>
      <c r="T56" s="3">
        <v>111.582815</v>
      </c>
      <c r="U56" s="10">
        <v>-0.62363999999999997</v>
      </c>
      <c r="V56" s="1">
        <v>90.446667443282394</v>
      </c>
      <c r="W56" s="1">
        <v>90.446667443282394</v>
      </c>
      <c r="X56" s="1">
        <f>V56-W56</f>
        <v>0</v>
      </c>
      <c r="Y56">
        <v>0</v>
      </c>
      <c r="Z56" s="4">
        <v>0</v>
      </c>
      <c r="AA56" s="5" t="s">
        <v>267</v>
      </c>
      <c r="AB56" s="5" t="s">
        <v>38</v>
      </c>
    </row>
    <row r="57" spans="1:28" x14ac:dyDescent="0.3">
      <c r="A57" t="s">
        <v>423</v>
      </c>
      <c r="B57" s="2" t="s">
        <v>273</v>
      </c>
      <c r="C57" s="2" t="s">
        <v>92</v>
      </c>
      <c r="D57" s="1">
        <v>20.821279723906201</v>
      </c>
      <c r="E57" s="1">
        <v>18.911768315376165</v>
      </c>
      <c r="F57" s="1">
        <v>62.73947423798468</v>
      </c>
      <c r="G57" s="2">
        <v>2.3159999999999998</v>
      </c>
      <c r="H57" s="2">
        <v>1.2999999999999901E-2</v>
      </c>
      <c r="I57" s="2">
        <v>-7.3999999999999844E-2</v>
      </c>
      <c r="J57" s="2">
        <v>-8.999999999999897E-3</v>
      </c>
      <c r="K57" s="2">
        <v>4.089999999999927E-3</v>
      </c>
      <c r="L57" s="3">
        <v>106.5</v>
      </c>
      <c r="M57" s="10">
        <v>-0.1164</v>
      </c>
      <c r="N57" s="1">
        <v>102.04074749205243</v>
      </c>
      <c r="O57" s="2">
        <v>2.3559999999999999</v>
      </c>
      <c r="P57" s="2">
        <v>1.7999999999999794E-2</v>
      </c>
      <c r="Q57" s="2">
        <v>3.3000000000000362E-2</v>
      </c>
      <c r="R57" s="2">
        <v>-8.999999999999897E-3</v>
      </c>
      <c r="S57" s="2">
        <v>1.1090000000000044E-2</v>
      </c>
      <c r="T57" s="3">
        <v>92.635825999999994</v>
      </c>
      <c r="U57" s="10">
        <v>-0.53859999999999997</v>
      </c>
      <c r="V57" s="1">
        <v>92.347393718905948</v>
      </c>
      <c r="W57" s="1">
        <v>104.74072676310254</v>
      </c>
      <c r="X57" s="1">
        <v>-12.393333044196595</v>
      </c>
      <c r="Y57">
        <v>0</v>
      </c>
      <c r="Z57" s="4">
        <v>0</v>
      </c>
      <c r="AA57" s="5" t="s">
        <v>274</v>
      </c>
      <c r="AB57" s="5" t="s">
        <v>286</v>
      </c>
    </row>
    <row r="58" spans="1:28" x14ac:dyDescent="0.3">
      <c r="A58" t="s">
        <v>425</v>
      </c>
      <c r="B58" s="2" t="s">
        <v>273</v>
      </c>
      <c r="C58" s="2" t="s">
        <v>92</v>
      </c>
      <c r="D58" s="1">
        <v>25.058851377336957</v>
      </c>
      <c r="E58" s="1">
        <v>22.337342675788168</v>
      </c>
      <c r="F58" s="1">
        <v>63.847028505613295</v>
      </c>
      <c r="G58" s="2">
        <v>2.3250000000000002</v>
      </c>
      <c r="H58" s="2">
        <v>0</v>
      </c>
      <c r="I58" s="2">
        <v>-9.0999999999999748E-2</v>
      </c>
      <c r="J58" s="2">
        <v>-1.4000000000000012E-2</v>
      </c>
      <c r="K58" s="2">
        <v>4.089999999999927E-3</v>
      </c>
      <c r="L58" s="3">
        <v>114.2</v>
      </c>
      <c r="M58" s="10">
        <v>-0.12</v>
      </c>
      <c r="N58" s="1">
        <v>97.141153315866944</v>
      </c>
      <c r="O58" s="2">
        <v>2.3530000000000002</v>
      </c>
      <c r="P58" s="2">
        <v>2.3000000000000131E-2</v>
      </c>
      <c r="Q58" s="2">
        <v>8.0000000000000071E-3</v>
      </c>
      <c r="R58" s="2">
        <v>-4.0000000000000036E-3</v>
      </c>
      <c r="S58" s="2">
        <v>9.0900000000000425E-3</v>
      </c>
      <c r="T58" s="3">
        <v>95.436777000000006</v>
      </c>
      <c r="U58" s="10">
        <v>-0.52839999999999998</v>
      </c>
      <c r="V58" s="1">
        <v>90.446667443282394</v>
      </c>
      <c r="W58" s="1">
        <v>104.74072676310254</v>
      </c>
      <c r="X58" s="1">
        <v>-14.29405931982015</v>
      </c>
      <c r="Y58">
        <v>0</v>
      </c>
      <c r="Z58" s="4">
        <v>0</v>
      </c>
      <c r="AA58" s="5" t="s">
        <v>305</v>
      </c>
      <c r="AB58" s="5" t="s">
        <v>38</v>
      </c>
    </row>
    <row r="59" spans="1:28" x14ac:dyDescent="0.3">
      <c r="A59" t="s">
        <v>419</v>
      </c>
      <c r="B59" s="2" t="s">
        <v>95</v>
      </c>
      <c r="C59" s="2" t="s">
        <v>33</v>
      </c>
      <c r="D59" s="1">
        <v>12.956100638329564</v>
      </c>
      <c r="E59" s="1">
        <v>11.363219297361564</v>
      </c>
      <c r="F59" s="1">
        <v>51.507678729366241</v>
      </c>
      <c r="G59" s="2">
        <v>2.2834094999999999</v>
      </c>
      <c r="H59" s="2">
        <v>-6.5012999999999987E-2</v>
      </c>
      <c r="I59" s="2">
        <v>-2.9430000000001399E-3</v>
      </c>
      <c r="J59" s="2">
        <v>4.825999999999997E-3</v>
      </c>
      <c r="K59" s="2">
        <v>4.8129999999999562E-3</v>
      </c>
      <c r="L59" s="3">
        <v>101.877075</v>
      </c>
      <c r="M59" s="10">
        <v>-9.0339999999999976E-2</v>
      </c>
      <c r="N59" s="1">
        <v>74.695415257764807</v>
      </c>
      <c r="O59" s="2">
        <v>2.3157109999999999</v>
      </c>
      <c r="P59" s="2">
        <v>3.6900000000006372E-4</v>
      </c>
      <c r="Q59" s="2">
        <v>1.4620000000000744E-3</v>
      </c>
      <c r="R59" s="2">
        <v>9.5294999999999686E-3</v>
      </c>
      <c r="S59" s="2">
        <v>9.5855000000000246E-3</v>
      </c>
      <c r="T59" s="3">
        <v>91.494332999999997</v>
      </c>
      <c r="U59" s="10">
        <v>-0.39038000000000006</v>
      </c>
      <c r="V59" s="1">
        <v>56.071069523894856</v>
      </c>
      <c r="W59" s="1">
        <v>56.071069523894856</v>
      </c>
      <c r="X59" s="1">
        <f>V59-W59</f>
        <v>0</v>
      </c>
      <c r="Y59">
        <v>0</v>
      </c>
      <c r="Z59" s="4">
        <v>0</v>
      </c>
      <c r="AA59" s="5" t="s">
        <v>38</v>
      </c>
      <c r="AB59" s="5" t="s">
        <v>38</v>
      </c>
    </row>
    <row r="60" spans="1:28" x14ac:dyDescent="0.3">
      <c r="A60" t="s">
        <v>421</v>
      </c>
      <c r="B60" s="2" t="s">
        <v>273</v>
      </c>
      <c r="C60" s="2" t="s">
        <v>92</v>
      </c>
      <c r="D60" s="1">
        <v>18.315634290383127</v>
      </c>
      <c r="E60" s="1">
        <v>16.106173340896991</v>
      </c>
      <c r="F60" s="1">
        <v>65.639195637511563</v>
      </c>
      <c r="G60" s="2">
        <v>2.3130000000000002</v>
      </c>
      <c r="H60" s="2">
        <v>9.9999999999997868E-3</v>
      </c>
      <c r="I60" s="2">
        <v>-8.4000000000000075E-2</v>
      </c>
      <c r="J60" s="2">
        <v>-1.2999999999999901E-2</v>
      </c>
      <c r="K60" s="2">
        <v>4.089999999999927E-3</v>
      </c>
      <c r="L60" s="3">
        <v>104.6</v>
      </c>
      <c r="M60" s="10">
        <v>-0.1115</v>
      </c>
      <c r="N60" s="1">
        <v>102.97322660912369</v>
      </c>
      <c r="O60" s="2">
        <v>2.3479999999999999</v>
      </c>
      <c r="P60" s="2">
        <v>9.000000000000119E-3</v>
      </c>
      <c r="Q60" s="2">
        <v>1.6000000000000014E-2</v>
      </c>
      <c r="R60" s="2">
        <v>-1.4000000000000012E-2</v>
      </c>
      <c r="S60" s="2">
        <v>1.1090000000000044E-2</v>
      </c>
      <c r="T60" s="3">
        <v>93.347065999999998</v>
      </c>
      <c r="U60" s="10">
        <v>-0.54859999999999998</v>
      </c>
      <c r="V60" s="1">
        <v>90.441647367437753</v>
      </c>
      <c r="W60" s="1">
        <v>104.74072676310254</v>
      </c>
      <c r="X60" s="1">
        <v>-14.299079395664791</v>
      </c>
      <c r="Y60">
        <v>0</v>
      </c>
      <c r="Z60" s="4">
        <v>0</v>
      </c>
      <c r="AA60" s="5" t="s">
        <v>274</v>
      </c>
      <c r="AB60" s="5" t="s">
        <v>275</v>
      </c>
    </row>
    <row r="61" spans="1:28" x14ac:dyDescent="0.3">
      <c r="A61" t="s">
        <v>439</v>
      </c>
      <c r="B61" t="s">
        <v>95</v>
      </c>
      <c r="C61" s="1" t="s">
        <v>33</v>
      </c>
      <c r="D61" s="1">
        <v>18.386091314291228</v>
      </c>
      <c r="E61" s="1">
        <v>18.340910630298289</v>
      </c>
      <c r="F61" s="2">
        <v>83.781739451898744</v>
      </c>
      <c r="G61" s="2">
        <v>2.3397924999999997</v>
      </c>
      <c r="H61" s="2">
        <v>-0.14620100000000003</v>
      </c>
      <c r="I61" s="2">
        <v>-0.14821300000000015</v>
      </c>
      <c r="J61" s="2">
        <v>8.4900000000009967E-4</v>
      </c>
      <c r="K61" s="2">
        <v>5.7250000000008683E-4</v>
      </c>
      <c r="L61" s="2">
        <v>92.740537000000003</v>
      </c>
      <c r="M61" s="2">
        <v>-0.17294000000000009</v>
      </c>
      <c r="N61" s="2">
        <v>113.4152670056626</v>
      </c>
      <c r="O61" s="2">
        <v>2.3817135</v>
      </c>
      <c r="P61" s="2">
        <v>-7.6224999999999987E-2</v>
      </c>
      <c r="Q61" s="2">
        <v>-7.6457999999999693E-2</v>
      </c>
      <c r="R61" s="2">
        <v>6.0245000000000992E-3</v>
      </c>
      <c r="S61" s="2">
        <v>6.0489999999999711E-3</v>
      </c>
      <c r="T61" s="3">
        <v>92.339727999999994</v>
      </c>
      <c r="U61" s="5">
        <v>-0.59616999999999998</v>
      </c>
      <c r="V61" s="1">
        <v>92.529823023465767</v>
      </c>
      <c r="W61" s="1">
        <v>92.529823023465767</v>
      </c>
      <c r="X61" s="1">
        <v>0</v>
      </c>
      <c r="Y61">
        <v>1</v>
      </c>
      <c r="Z61" s="4">
        <v>3</v>
      </c>
      <c r="AA61" s="5" t="s">
        <v>34</v>
      </c>
      <c r="AB61" s="5" t="s">
        <v>35</v>
      </c>
    </row>
    <row r="62" spans="1:28" x14ac:dyDescent="0.3">
      <c r="A62" t="s">
        <v>242</v>
      </c>
      <c r="B62" t="s">
        <v>95</v>
      </c>
      <c r="C62" t="s">
        <v>33</v>
      </c>
      <c r="D62" s="1">
        <v>18.093609613257041</v>
      </c>
      <c r="E62" s="1">
        <v>16.151471344026714</v>
      </c>
      <c r="F62" s="1">
        <v>88.431259483199511</v>
      </c>
      <c r="G62" s="2">
        <v>2.3465309999999997</v>
      </c>
      <c r="H62" s="2">
        <v>0</v>
      </c>
      <c r="I62" s="2">
        <v>0</v>
      </c>
      <c r="J62" s="2">
        <v>7.5274999999999093E-3</v>
      </c>
      <c r="K62" s="2">
        <v>7.1062999999999876E-2</v>
      </c>
      <c r="L62" s="3">
        <v>93.773124999999993</v>
      </c>
      <c r="M62" s="2">
        <v>-0.16866000000000014</v>
      </c>
      <c r="N62" s="1">
        <v>115.28217569605609</v>
      </c>
      <c r="O62" s="2">
        <v>2.3937925</v>
      </c>
      <c r="P62" s="2">
        <v>-3.0099999999988469E-4</v>
      </c>
      <c r="Q62" s="2">
        <v>-3.0099999999988469E-4</v>
      </c>
      <c r="R62" s="2">
        <v>1.2591999999999937E-2</v>
      </c>
      <c r="S62" s="2">
        <v>1.4011499999999844E-2</v>
      </c>
      <c r="T62" s="3">
        <v>92.504765000000006</v>
      </c>
      <c r="U62" s="2">
        <v>-0.56425000000000003</v>
      </c>
      <c r="V62" s="1">
        <v>93.946016966259691</v>
      </c>
      <c r="W62" s="1">
        <v>93.946016966259691</v>
      </c>
      <c r="X62" s="1">
        <v>0</v>
      </c>
      <c r="Y62">
        <v>1</v>
      </c>
      <c r="Z62" s="4">
        <v>3</v>
      </c>
      <c r="AA62" s="5" t="s">
        <v>34</v>
      </c>
      <c r="AB62" s="5" t="s">
        <v>35</v>
      </c>
    </row>
    <row r="63" spans="1:28" x14ac:dyDescent="0.3">
      <c r="A63" t="s">
        <v>244</v>
      </c>
      <c r="B63" t="s">
        <v>95</v>
      </c>
      <c r="C63" t="s">
        <v>33</v>
      </c>
      <c r="D63" s="1">
        <v>15.908919726766026</v>
      </c>
      <c r="E63" s="1">
        <v>14.882511354522011</v>
      </c>
      <c r="F63" s="1">
        <v>68.83322766476104</v>
      </c>
      <c r="G63" s="2">
        <v>2.3329564999999999</v>
      </c>
      <c r="H63" s="2">
        <v>2.8344000000000147E-2</v>
      </c>
      <c r="I63" s="2">
        <v>3.2254000000000005E-2</v>
      </c>
      <c r="J63" s="2">
        <v>1.6093499999999761E-2</v>
      </c>
      <c r="K63" s="2">
        <v>1.7513000000000112E-2</v>
      </c>
      <c r="L63" s="3">
        <v>92.108070999999995</v>
      </c>
      <c r="M63" s="2">
        <v>-0.1376400000000001</v>
      </c>
      <c r="N63" s="1">
        <v>90.524726632104702</v>
      </c>
      <c r="O63" s="2">
        <v>2.3605204999999998</v>
      </c>
      <c r="P63" s="2">
        <v>-1.0483999999999938E-2</v>
      </c>
      <c r="Q63" s="2">
        <v>-8.539999999999992E-3</v>
      </c>
      <c r="R63" s="2">
        <v>2.33239999999999E-2</v>
      </c>
      <c r="S63" s="2">
        <v>2.4118499999999932E-2</v>
      </c>
      <c r="T63" s="3">
        <v>88.714440999999994</v>
      </c>
      <c r="U63" s="2">
        <v>-0.53853999999999991</v>
      </c>
      <c r="V63" s="1">
        <v>77.784974414398718</v>
      </c>
      <c r="W63" s="1">
        <v>77.784974414398718</v>
      </c>
      <c r="X63" s="1">
        <v>0</v>
      </c>
      <c r="Y63">
        <v>1</v>
      </c>
      <c r="Z63" s="4">
        <v>3</v>
      </c>
      <c r="AA63" s="5" t="s">
        <v>38</v>
      </c>
      <c r="AB63" s="5" t="s">
        <v>39</v>
      </c>
    </row>
    <row r="64" spans="1:28" x14ac:dyDescent="0.3">
      <c r="A64" t="s">
        <v>101</v>
      </c>
      <c r="B64" t="s">
        <v>95</v>
      </c>
      <c r="C64" t="s">
        <v>33</v>
      </c>
      <c r="D64" s="1">
        <v>8.3955177919538304</v>
      </c>
      <c r="E64" s="1">
        <v>7.1972207248070097</v>
      </c>
      <c r="F64" s="1">
        <v>39.027931182570811</v>
      </c>
      <c r="G64" s="2">
        <v>2.2530000000000001</v>
      </c>
      <c r="H64" s="2">
        <v>8.0000000000000071E-3</v>
      </c>
      <c r="I64" s="2">
        <v>8.999999999999897E-3</v>
      </c>
      <c r="J64" s="2">
        <v>1.5650666666666702E-2</v>
      </c>
      <c r="K64" s="2">
        <v>1.5586333333333258E-2</v>
      </c>
      <c r="L64" s="3">
        <v>64.7</v>
      </c>
      <c r="M64" s="2">
        <v>-0.1077</v>
      </c>
      <c r="N64" s="1">
        <v>62.394855703204747</v>
      </c>
      <c r="O64" s="2">
        <v>2.302</v>
      </c>
      <c r="P64" s="2">
        <v>-2.4999999999999911E-2</v>
      </c>
      <c r="Q64" s="2">
        <v>-2.4999999999999911E-2</v>
      </c>
      <c r="R64" s="2">
        <v>1.8650666666666593E-2</v>
      </c>
      <c r="S64" s="2">
        <v>1.8586333333333149E-2</v>
      </c>
      <c r="T64" s="3">
        <v>68</v>
      </c>
      <c r="U64" s="2">
        <v>-0.1077</v>
      </c>
      <c r="V64" s="1">
        <v>58.648409461453738</v>
      </c>
      <c r="W64" s="1">
        <v>58.648409461453738</v>
      </c>
      <c r="X64" s="1">
        <v>0</v>
      </c>
      <c r="Y64">
        <v>1</v>
      </c>
      <c r="Z64" s="4">
        <v>1</v>
      </c>
      <c r="AA64" s="5" t="s">
        <v>34</v>
      </c>
      <c r="AB64" s="5" t="s">
        <v>100</v>
      </c>
    </row>
    <row r="65" spans="1:28" x14ac:dyDescent="0.3">
      <c r="A65" t="s">
        <v>103</v>
      </c>
      <c r="B65" t="s">
        <v>95</v>
      </c>
      <c r="C65" t="s">
        <v>33</v>
      </c>
      <c r="D65" s="1">
        <v>14.429521677972172</v>
      </c>
      <c r="E65" s="1">
        <v>14.29153858891658</v>
      </c>
      <c r="F65" s="1">
        <v>35.956628492527109</v>
      </c>
      <c r="G65" s="2">
        <v>2.2599999999999998</v>
      </c>
      <c r="H65" s="2">
        <v>9.9999999999997868E-3</v>
      </c>
      <c r="I65" s="2">
        <v>1.2000000000000011E-2</v>
      </c>
      <c r="J65" s="2">
        <v>2.3460666666666796E-2</v>
      </c>
      <c r="K65" s="2">
        <v>2.3460666666666796E-2</v>
      </c>
      <c r="L65" s="3">
        <v>65.099999999999994</v>
      </c>
      <c r="M65" s="2">
        <v>-9.7900000000000001E-2</v>
      </c>
      <c r="N65" s="1">
        <v>60.663285795631502</v>
      </c>
      <c r="O65" s="2">
        <v>2.3090000000000002</v>
      </c>
      <c r="P65" s="2">
        <v>-1.7999999999999794E-2</v>
      </c>
      <c r="Q65" s="2">
        <v>-1.7999999999999794E-2</v>
      </c>
      <c r="R65" s="2">
        <v>2.8460666666666912E-2</v>
      </c>
      <c r="S65" s="2">
        <v>2.8460666666666912E-2</v>
      </c>
      <c r="T65" s="3">
        <v>68.599999999999994</v>
      </c>
      <c r="U65" s="2">
        <v>-9.7900000000000001E-2</v>
      </c>
      <c r="V65" s="1">
        <v>53.741013974408652</v>
      </c>
      <c r="W65" s="1">
        <v>53.741013974408652</v>
      </c>
      <c r="X65" s="1">
        <v>0</v>
      </c>
      <c r="Y65">
        <v>1</v>
      </c>
      <c r="Z65" s="4">
        <v>1</v>
      </c>
      <c r="AA65" s="5" t="s">
        <v>34</v>
      </c>
      <c r="AB65" s="5" t="s">
        <v>35</v>
      </c>
    </row>
    <row r="66" spans="1:28" x14ac:dyDescent="0.3">
      <c r="A66" t="s">
        <v>106</v>
      </c>
      <c r="B66" t="s">
        <v>95</v>
      </c>
      <c r="C66" t="s">
        <v>33</v>
      </c>
      <c r="D66" s="1">
        <v>10.37714060926116</v>
      </c>
      <c r="E66" s="1">
        <v>9.8903952890444362</v>
      </c>
      <c r="F66" s="1">
        <v>49.09177012248481</v>
      </c>
      <c r="G66" s="2">
        <v>2.2629999999999999</v>
      </c>
      <c r="H66" s="2">
        <v>-2.8999999999999915E-2</v>
      </c>
      <c r="I66" s="2">
        <v>-2.8999999999999915E-2</v>
      </c>
      <c r="J66" s="2">
        <v>2.9999999999998916E-3</v>
      </c>
      <c r="K66" s="2">
        <v>2.9999999999998916E-3</v>
      </c>
      <c r="L66" s="3">
        <v>80.7</v>
      </c>
      <c r="M66" s="2">
        <v>-0.1176</v>
      </c>
      <c r="N66" s="1">
        <v>76.740191961581274</v>
      </c>
      <c r="O66" s="2">
        <v>2.3069999999999999</v>
      </c>
      <c r="P66" s="2">
        <v>-4.2999999999999705E-2</v>
      </c>
      <c r="Q66" s="2">
        <v>-4.2999999999999705E-2</v>
      </c>
      <c r="R66" s="2">
        <v>8.0000000000000071E-3</v>
      </c>
      <c r="S66" s="2">
        <v>8.0000000000000071E-3</v>
      </c>
      <c r="T66" s="3">
        <v>83.5</v>
      </c>
      <c r="U66" s="2">
        <v>-0.1176</v>
      </c>
      <c r="V66" s="1">
        <v>58.164441215960068</v>
      </c>
      <c r="W66" s="1">
        <v>58.164441215960068</v>
      </c>
      <c r="X66" s="1">
        <v>0</v>
      </c>
      <c r="Y66">
        <v>1</v>
      </c>
      <c r="Z66" s="4">
        <v>2</v>
      </c>
      <c r="AA66" s="5" t="s">
        <v>34</v>
      </c>
      <c r="AB66" s="5" t="s">
        <v>105</v>
      </c>
    </row>
    <row r="67" spans="1:28" x14ac:dyDescent="0.3">
      <c r="A67" t="s">
        <v>108</v>
      </c>
      <c r="B67" t="s">
        <v>95</v>
      </c>
      <c r="C67" t="s">
        <v>33</v>
      </c>
      <c r="D67" s="1">
        <v>10.304613406392489</v>
      </c>
      <c r="E67" s="1">
        <v>9.7904468999345475</v>
      </c>
      <c r="F67" s="1">
        <v>47.641166031007799</v>
      </c>
      <c r="G67" s="2">
        <v>2.2669999999999999</v>
      </c>
      <c r="H67" s="2">
        <v>-3.6000000000000032E-2</v>
      </c>
      <c r="I67" s="2">
        <v>-3.6000000000000032E-2</v>
      </c>
      <c r="J67" s="2">
        <v>9.5273333333332211E-3</v>
      </c>
      <c r="K67" s="2">
        <v>1.6430666666666482E-2</v>
      </c>
      <c r="L67" s="3">
        <v>82.1</v>
      </c>
      <c r="M67" s="2">
        <v>-0.1081</v>
      </c>
      <c r="N67" s="1">
        <v>74.542224055565015</v>
      </c>
      <c r="O67" s="2">
        <v>2.3149999999999999</v>
      </c>
      <c r="P67" s="2">
        <v>-1.2000000000000011E-2</v>
      </c>
      <c r="Q67" s="2">
        <v>-1.2999999999999901E-2</v>
      </c>
      <c r="R67" s="2">
        <v>1.5527333333333226E-2</v>
      </c>
      <c r="S67" s="2">
        <v>2.0430666666666486E-2</v>
      </c>
      <c r="T67" s="3">
        <v>83.7</v>
      </c>
      <c r="U67" s="2">
        <v>-0.1081</v>
      </c>
      <c r="V67" s="1">
        <v>60.645184141973566</v>
      </c>
      <c r="W67" s="1">
        <v>60.645184141973566</v>
      </c>
      <c r="X67" s="1">
        <v>0</v>
      </c>
      <c r="Y67">
        <v>1</v>
      </c>
      <c r="Z67" s="4">
        <v>2</v>
      </c>
      <c r="AA67" s="5" t="s">
        <v>34</v>
      </c>
      <c r="AB67" s="5" t="s">
        <v>100</v>
      </c>
    </row>
    <row r="68" spans="1:28" x14ac:dyDescent="0.3">
      <c r="A68" t="s">
        <v>110</v>
      </c>
      <c r="B68" t="s">
        <v>95</v>
      </c>
      <c r="C68" t="s">
        <v>33</v>
      </c>
      <c r="D68" s="1">
        <v>12.857695922547968</v>
      </c>
      <c r="E68" s="1">
        <v>12.736018241154914</v>
      </c>
      <c r="F68" s="1">
        <v>46.705351494088752</v>
      </c>
      <c r="G68" s="2">
        <v>2.2679999999999998</v>
      </c>
      <c r="H68" s="2">
        <v>0</v>
      </c>
      <c r="I68" s="2">
        <v>0</v>
      </c>
      <c r="J68" s="2">
        <v>2.2999999999999909E-2</v>
      </c>
      <c r="K68" s="2">
        <v>2.2999999999999909E-2</v>
      </c>
      <c r="L68" s="3">
        <v>83.5</v>
      </c>
      <c r="M68" s="2">
        <v>-0.1033</v>
      </c>
      <c r="N68" s="1">
        <v>75.205303724604164</v>
      </c>
      <c r="O68" s="2">
        <v>2.3220000000000001</v>
      </c>
      <c r="P68" s="2">
        <v>0</v>
      </c>
      <c r="Q68" s="2">
        <v>0</v>
      </c>
      <c r="R68" s="2">
        <v>3.0999999999999917E-2</v>
      </c>
      <c r="S68" s="2">
        <v>3.0999999999999917E-2</v>
      </c>
      <c r="T68" s="3">
        <v>85</v>
      </c>
      <c r="U68" s="2">
        <v>-0.1033</v>
      </c>
      <c r="V68" s="1">
        <v>54.772752368462513</v>
      </c>
      <c r="W68" s="1">
        <v>54.772752368462513</v>
      </c>
      <c r="X68" s="1">
        <v>0</v>
      </c>
      <c r="Y68">
        <v>1</v>
      </c>
      <c r="Z68" s="4">
        <v>2</v>
      </c>
      <c r="AA68" s="5" t="s">
        <v>34</v>
      </c>
      <c r="AB68" s="5" t="s">
        <v>35</v>
      </c>
    </row>
    <row r="69" spans="1:28" x14ac:dyDescent="0.3">
      <c r="A69" t="s">
        <v>429</v>
      </c>
      <c r="B69" t="s">
        <v>95</v>
      </c>
      <c r="C69" s="1" t="s">
        <v>33</v>
      </c>
      <c r="D69" s="1">
        <v>18.323519637473524</v>
      </c>
      <c r="E69" s="1">
        <v>18.30845940947588</v>
      </c>
      <c r="F69" s="2">
        <v>38.45591045246691</v>
      </c>
      <c r="G69" s="2">
        <v>2.2666694999999999</v>
      </c>
      <c r="H69" s="2">
        <v>4.0049999999998143E-3</v>
      </c>
      <c r="I69" s="2">
        <v>2.8630000000000599E-3</v>
      </c>
      <c r="J69" s="2">
        <v>2.928099999999989E-2</v>
      </c>
      <c r="K69" s="2">
        <v>2.9423333333333357E-2</v>
      </c>
      <c r="L69" s="2">
        <v>81.905664999999999</v>
      </c>
      <c r="M69" s="2">
        <v>-9.8779999999999979E-2</v>
      </c>
      <c r="N69" s="2">
        <v>67.789411005482194</v>
      </c>
      <c r="O69" s="2">
        <v>2.3217045000000001</v>
      </c>
      <c r="P69" s="2">
        <v>-1.5425999999999718E-2</v>
      </c>
      <c r="Q69" s="2">
        <v>-1.5900999999999943E-2</v>
      </c>
      <c r="R69" s="2">
        <v>3.6302999999999974E-2</v>
      </c>
      <c r="S69" s="2">
        <v>3.6363999999999841E-2</v>
      </c>
      <c r="T69" s="3">
        <v>84.129158000000004</v>
      </c>
      <c r="U69" s="5">
        <v>-0.4632</v>
      </c>
      <c r="V69" s="1">
        <v>49.68580512828305</v>
      </c>
      <c r="W69" s="1">
        <v>49.68580512828305</v>
      </c>
      <c r="X69" s="1">
        <v>0</v>
      </c>
      <c r="Y69">
        <v>1</v>
      </c>
      <c r="Z69" s="4">
        <v>2</v>
      </c>
      <c r="AA69" s="5" t="s">
        <v>34</v>
      </c>
      <c r="AB69" s="5" t="s">
        <v>35</v>
      </c>
    </row>
    <row r="70" spans="1:28" x14ac:dyDescent="0.3">
      <c r="A70" t="s">
        <v>96</v>
      </c>
      <c r="B70" t="s">
        <v>95</v>
      </c>
      <c r="C70" t="s">
        <v>33</v>
      </c>
      <c r="D70" s="1">
        <v>5.4080281635107585</v>
      </c>
      <c r="E70" s="1">
        <v>5.3633325444036837</v>
      </c>
      <c r="F70" s="1">
        <v>44.14827120259541</v>
      </c>
      <c r="G70" s="2">
        <v>2.2570000000000001</v>
      </c>
      <c r="H70" s="2">
        <v>-4.0999999999999925E-2</v>
      </c>
      <c r="I70" s="2">
        <v>-4.0999999999999925E-2</v>
      </c>
      <c r="J70" s="2">
        <v>4.0000000000000036E-3</v>
      </c>
      <c r="K70" s="2">
        <v>4.0000000000000036E-3</v>
      </c>
      <c r="L70" s="3">
        <v>74.900000000000006</v>
      </c>
      <c r="M70" s="2">
        <v>-9.4E-2</v>
      </c>
      <c r="N70" s="1">
        <v>80.436871347278782</v>
      </c>
      <c r="O70" s="2">
        <v>2.3130000000000002</v>
      </c>
      <c r="P70" s="2">
        <v>-9.2000000000000082E-2</v>
      </c>
      <c r="Q70" s="2">
        <v>-9.2000000000000082E-2</v>
      </c>
      <c r="R70" s="2">
        <v>1.4000000000000012E-2</v>
      </c>
      <c r="S70" s="2">
        <v>1.4000000000000012E-2</v>
      </c>
      <c r="T70" s="3">
        <v>79.8</v>
      </c>
      <c r="U70" s="2">
        <v>-9.4E-2</v>
      </c>
      <c r="V70" s="1">
        <v>56.71240515417302</v>
      </c>
      <c r="W70" s="1">
        <v>56.71240515417302</v>
      </c>
      <c r="X70" s="1">
        <v>0</v>
      </c>
      <c r="Y70">
        <v>1</v>
      </c>
      <c r="Z70" s="4">
        <v>2</v>
      </c>
      <c r="AA70" s="5" t="s">
        <v>38</v>
      </c>
      <c r="AB70" s="5" t="s">
        <v>38</v>
      </c>
    </row>
    <row r="71" spans="1:28" x14ac:dyDescent="0.3">
      <c r="A71" t="s">
        <v>98</v>
      </c>
      <c r="B71" t="s">
        <v>95</v>
      </c>
      <c r="C71" t="s">
        <v>33</v>
      </c>
      <c r="D71" s="1">
        <v>4.7982168724355461</v>
      </c>
      <c r="E71" s="1">
        <v>4.7927910111916008</v>
      </c>
      <c r="F71" s="1">
        <v>44.173556334042566</v>
      </c>
      <c r="G71" s="2">
        <v>2.257692</v>
      </c>
      <c r="H71" s="2">
        <v>-2.8023999999999827E-2</v>
      </c>
      <c r="I71" s="2">
        <v>-2.7899999999999814E-2</v>
      </c>
      <c r="J71" s="2">
        <v>3.454499999999916E-3</v>
      </c>
      <c r="K71" s="2">
        <v>3.4400000000001096E-3</v>
      </c>
      <c r="L71" s="3">
        <v>75.931533999999999</v>
      </c>
      <c r="M71" s="2">
        <v>-9.6189999999999998E-2</v>
      </c>
      <c r="N71" s="1">
        <v>79.707500194300721</v>
      </c>
      <c r="O71" s="2">
        <v>2.3109999999999999</v>
      </c>
      <c r="P71" s="2">
        <v>-8.6999999999999744E-2</v>
      </c>
      <c r="Q71" s="2">
        <v>-8.6999999999999744E-2</v>
      </c>
      <c r="R71" s="2">
        <v>1.1664499999999967E-2</v>
      </c>
      <c r="S71" s="2">
        <v>1.1664499999999967E-2</v>
      </c>
      <c r="T71" s="3">
        <v>80.599999999999994</v>
      </c>
      <c r="U71" s="2">
        <v>-9.6189999999999998E-2</v>
      </c>
      <c r="V71" s="1">
        <v>55.919655541498287</v>
      </c>
      <c r="W71" s="1">
        <v>55.919655541498287</v>
      </c>
      <c r="X71" s="1">
        <v>0</v>
      </c>
      <c r="Y71">
        <v>1</v>
      </c>
      <c r="Z71" s="4">
        <v>2</v>
      </c>
      <c r="AA71" s="5" t="s">
        <v>38</v>
      </c>
      <c r="AB71" s="5" t="s">
        <v>38</v>
      </c>
    </row>
    <row r="72" spans="1:28" x14ac:dyDescent="0.3">
      <c r="A72" t="s">
        <v>433</v>
      </c>
      <c r="B72" t="s">
        <v>95</v>
      </c>
      <c r="C72" s="1" t="s">
        <v>92</v>
      </c>
      <c r="D72" s="1">
        <v>10.6227326292797</v>
      </c>
      <c r="E72" s="1">
        <v>10.56311922678753</v>
      </c>
      <c r="F72" s="2">
        <v>43.800290446689729</v>
      </c>
      <c r="G72" s="2">
        <v>2.2651374999999998</v>
      </c>
      <c r="H72" s="2">
        <v>-5.259999999998044E-4</v>
      </c>
      <c r="I72" s="2">
        <v>-4.1431999999999913E-2</v>
      </c>
      <c r="J72" s="2">
        <v>1.7838333333333622E-2</v>
      </c>
      <c r="K72" s="2">
        <v>2.2664999999999491E-3</v>
      </c>
      <c r="L72" s="2">
        <v>77.442599999999999</v>
      </c>
      <c r="M72" s="2">
        <v>-9.4650000000000123E-2</v>
      </c>
      <c r="N72" s="2">
        <v>73.505218083370224</v>
      </c>
      <c r="O72" s="2">
        <v>2.3131500000000003</v>
      </c>
      <c r="P72" s="2">
        <v>8.6450000000000138E-3</v>
      </c>
      <c r="Q72" s="2">
        <v>-8.3209000000000088E-2</v>
      </c>
      <c r="R72" s="2">
        <v>2.5604000000000182E-2</v>
      </c>
      <c r="S72" s="2">
        <v>9.8985000000000323E-3</v>
      </c>
      <c r="T72" s="3">
        <v>81.200248000000002</v>
      </c>
      <c r="U72" s="5">
        <v>-0.41105000000000003</v>
      </c>
      <c r="V72" s="1">
        <v>54.732854460970998</v>
      </c>
      <c r="W72" s="1">
        <v>57.913700116501509</v>
      </c>
      <c r="X72" s="1">
        <v>-3.1808456555305114</v>
      </c>
      <c r="Y72">
        <v>1</v>
      </c>
      <c r="Z72" s="4">
        <v>2</v>
      </c>
      <c r="AA72" s="5" t="s">
        <v>286</v>
      </c>
      <c r="AB72" s="5" t="s">
        <v>35</v>
      </c>
    </row>
    <row r="73" spans="1:28" x14ac:dyDescent="0.3">
      <c r="A73" t="s">
        <v>116</v>
      </c>
      <c r="B73" t="s">
        <v>95</v>
      </c>
      <c r="C73" t="s">
        <v>92</v>
      </c>
      <c r="D73" s="1">
        <v>9.793393276638847</v>
      </c>
      <c r="E73" s="1">
        <v>9.7317827624228546</v>
      </c>
      <c r="F73" s="1">
        <v>39.108069228598453</v>
      </c>
      <c r="G73" s="2">
        <v>2.2549999999999999</v>
      </c>
      <c r="H73" s="2">
        <v>-2.0000000000000018E-2</v>
      </c>
      <c r="I73" s="2">
        <v>-2.8999999999999915E-2</v>
      </c>
      <c r="J73" s="2">
        <v>2.549999999998942E-4</v>
      </c>
      <c r="K73" s="2">
        <v>2.0059999999999523E-3</v>
      </c>
      <c r="L73" s="3">
        <v>76.099999999999994</v>
      </c>
      <c r="M73" s="2">
        <v>-9.2799999999999994E-2</v>
      </c>
      <c r="N73" s="1">
        <v>74.646795520606219</v>
      </c>
      <c r="O73" s="2">
        <v>2.3069999999999999</v>
      </c>
      <c r="P73" s="2">
        <v>-8.2999999999999741E-2</v>
      </c>
      <c r="Q73" s="2">
        <v>-0.10499999999999998</v>
      </c>
      <c r="R73" s="2">
        <v>1.1254999999999793E-2</v>
      </c>
      <c r="S73" s="2">
        <v>1.5005999999999853E-2</v>
      </c>
      <c r="T73" s="3">
        <v>79.8</v>
      </c>
      <c r="U73" s="2">
        <v>-9.2799999999999994E-2</v>
      </c>
      <c r="V73" s="1">
        <v>55.94729309307759</v>
      </c>
      <c r="W73" s="1">
        <v>56.406998451593658</v>
      </c>
      <c r="X73" s="1">
        <v>-0.45970535851606797</v>
      </c>
      <c r="Y73">
        <v>1</v>
      </c>
      <c r="Z73" s="4">
        <v>2</v>
      </c>
      <c r="AA73" s="5" t="s">
        <v>114</v>
      </c>
      <c r="AB73" s="5" t="s">
        <v>115</v>
      </c>
    </row>
    <row r="74" spans="1:28" x14ac:dyDescent="0.3">
      <c r="A74" t="s">
        <v>118</v>
      </c>
      <c r="B74" t="s">
        <v>95</v>
      </c>
      <c r="C74" t="s">
        <v>92</v>
      </c>
      <c r="D74" s="1">
        <v>9.5734750673791442</v>
      </c>
      <c r="E74" s="1">
        <v>9.0935010704446473</v>
      </c>
      <c r="F74" s="1">
        <v>39.076426666600376</v>
      </c>
      <c r="G74" s="2">
        <v>2.2599999999999998</v>
      </c>
      <c r="H74" s="2">
        <v>-3.9000000000000146E-2</v>
      </c>
      <c r="I74" s="2">
        <v>-3.1000000000000139E-2</v>
      </c>
      <c r="J74" s="2">
        <v>9.4000000000016293E-4</v>
      </c>
      <c r="K74" s="2">
        <v>4.2105000000001169E-3</v>
      </c>
      <c r="L74" s="3">
        <v>76.400000000000006</v>
      </c>
      <c r="M74" s="2">
        <v>-8.6400000000000005E-2</v>
      </c>
      <c r="N74" s="1">
        <v>70.830643164174944</v>
      </c>
      <c r="O74" s="2">
        <v>2.306</v>
      </c>
      <c r="P74" s="2">
        <v>-8.1999999999999851E-2</v>
      </c>
      <c r="Q74" s="2">
        <v>-7.3999999999999844E-2</v>
      </c>
      <c r="R74" s="2">
        <v>1.1940000000000062E-2</v>
      </c>
      <c r="S74" s="2">
        <v>1.8210500000000129E-2</v>
      </c>
      <c r="T74" s="3">
        <v>79.599999999999994</v>
      </c>
      <c r="U74" s="2">
        <v>-8.6400000000000005E-2</v>
      </c>
      <c r="V74" s="1">
        <v>56.435173822636933</v>
      </c>
      <c r="W74" s="1">
        <v>53.844517355453789</v>
      </c>
      <c r="X74" s="1">
        <v>2.5906564671831447</v>
      </c>
      <c r="Y74">
        <v>1</v>
      </c>
      <c r="Z74" s="4">
        <v>2</v>
      </c>
      <c r="AA74" s="5" t="s">
        <v>38</v>
      </c>
      <c r="AB74" s="5" t="s">
        <v>38</v>
      </c>
    </row>
    <row r="75" spans="1:28" x14ac:dyDescent="0.3">
      <c r="A75" t="s">
        <v>120</v>
      </c>
      <c r="B75" t="s">
        <v>95</v>
      </c>
      <c r="C75" t="s">
        <v>33</v>
      </c>
      <c r="D75" s="1">
        <v>15.430009107342094</v>
      </c>
      <c r="E75" s="1">
        <v>15.136485018932218</v>
      </c>
      <c r="F75" s="1">
        <v>46.671054937263911</v>
      </c>
      <c r="G75" s="2">
        <v>2.274</v>
      </c>
      <c r="H75" s="2">
        <v>-2.3000000000000131E-2</v>
      </c>
      <c r="I75" s="2">
        <v>-2.0999999999999908E-2</v>
      </c>
      <c r="J75" s="2">
        <v>2.889033333333324E-2</v>
      </c>
      <c r="K75" s="2">
        <v>2.889033333333324E-2</v>
      </c>
      <c r="L75" s="3">
        <v>82.9</v>
      </c>
      <c r="M75" s="2">
        <v>-9.9000000000000005E-2</v>
      </c>
      <c r="N75" s="1">
        <v>76.102858775280822</v>
      </c>
      <c r="O75" s="2">
        <v>2.33</v>
      </c>
      <c r="P75" s="2">
        <v>-5.9999999999997833E-3</v>
      </c>
      <c r="Q75" s="2">
        <v>-4.9999999999998934E-3</v>
      </c>
      <c r="R75" s="2">
        <v>3.7890333333333137E-2</v>
      </c>
      <c r="S75" s="2">
        <v>3.7890333333333137E-2</v>
      </c>
      <c r="T75" s="3">
        <v>84.9</v>
      </c>
      <c r="U75" s="2">
        <v>-9.9000000000000005E-2</v>
      </c>
      <c r="V75" s="1">
        <v>52.865967463656837</v>
      </c>
      <c r="W75" s="1">
        <v>52.865967463656837</v>
      </c>
      <c r="X75" s="1">
        <v>0</v>
      </c>
      <c r="Y75">
        <v>1</v>
      </c>
      <c r="Z75" s="4">
        <v>2</v>
      </c>
      <c r="AA75" s="5" t="s">
        <v>38</v>
      </c>
      <c r="AB75" s="5" t="s">
        <v>38</v>
      </c>
    </row>
    <row r="76" spans="1:28" x14ac:dyDescent="0.3">
      <c r="A76" t="s">
        <v>431</v>
      </c>
      <c r="B76" t="s">
        <v>95</v>
      </c>
      <c r="C76" s="1" t="s">
        <v>92</v>
      </c>
      <c r="D76" s="1">
        <v>9.7871381050846349</v>
      </c>
      <c r="E76" s="1">
        <v>9.7074443986074943</v>
      </c>
      <c r="F76" s="2">
        <v>43.250688717288085</v>
      </c>
      <c r="G76" s="2">
        <v>2.2619375000000002</v>
      </c>
      <c r="H76" s="2">
        <v>-2.6839999999999087E-3</v>
      </c>
      <c r="I76" s="2">
        <v>-3.6141999999999896E-2</v>
      </c>
      <c r="J76" s="2">
        <v>1.7784333333333402E-2</v>
      </c>
      <c r="K76" s="2">
        <v>1.3294999999999835E-3</v>
      </c>
      <c r="L76" s="2">
        <v>77.387927000000005</v>
      </c>
      <c r="M76" s="2">
        <v>-9.7450000000000037E-2</v>
      </c>
      <c r="N76" s="2">
        <v>72.240125422372813</v>
      </c>
      <c r="O76" s="2">
        <v>2.3123905000000002</v>
      </c>
      <c r="P76" s="2">
        <v>1.2983999999999885E-2</v>
      </c>
      <c r="Q76" s="2">
        <v>-9.9674999999999958E-2</v>
      </c>
      <c r="R76" s="2">
        <v>2.7866999999999864E-2</v>
      </c>
      <c r="S76" s="2">
        <v>1.0185499999999958E-2</v>
      </c>
      <c r="T76" s="3">
        <v>81.124961999999996</v>
      </c>
      <c r="U76" s="5">
        <v>-0.41253000000000001</v>
      </c>
      <c r="V76" s="1">
        <v>54.945959561203892</v>
      </c>
      <c r="W76" s="1">
        <v>58.911192091680185</v>
      </c>
      <c r="X76" s="1">
        <v>-3.9652325304762925</v>
      </c>
      <c r="Y76">
        <v>1</v>
      </c>
      <c r="Z76" s="4">
        <v>2</v>
      </c>
      <c r="AA76" s="5" t="s">
        <v>34</v>
      </c>
      <c r="AB76" s="5" t="s">
        <v>35</v>
      </c>
    </row>
    <row r="77" spans="1:28" x14ac:dyDescent="0.3">
      <c r="A77" t="s">
        <v>122</v>
      </c>
      <c r="B77" t="s">
        <v>95</v>
      </c>
      <c r="C77" t="s">
        <v>33</v>
      </c>
      <c r="D77" s="1">
        <v>2.417995207747472</v>
      </c>
      <c r="E77" s="1">
        <v>2.2538868148784337</v>
      </c>
      <c r="F77" s="1">
        <v>45.536077563307366</v>
      </c>
      <c r="G77" s="2">
        <v>2.254</v>
      </c>
      <c r="H77" s="2">
        <v>-1.399999999999979E-2</v>
      </c>
      <c r="I77" s="2">
        <v>-1.6999999999999904E-2</v>
      </c>
      <c r="J77" s="2">
        <v>-3.202499999999997E-3</v>
      </c>
      <c r="K77" s="2">
        <v>-3.202499999999997E-3</v>
      </c>
      <c r="L77" s="3">
        <v>76.2</v>
      </c>
      <c r="M77" s="2">
        <v>-8.3199999999999996E-2</v>
      </c>
      <c r="N77" s="1">
        <v>81.846640540363936</v>
      </c>
      <c r="O77" s="2">
        <v>2.3029999999999999</v>
      </c>
      <c r="P77" s="2">
        <v>-9.7999999999999865E-2</v>
      </c>
      <c r="Q77" s="2">
        <v>-9.7999999999999865E-2</v>
      </c>
      <c r="R77" s="2">
        <v>1.1797499999999905E-2</v>
      </c>
      <c r="S77" s="2">
        <v>1.1797499999999905E-2</v>
      </c>
      <c r="T77" s="3">
        <v>79.5</v>
      </c>
      <c r="U77" s="2">
        <v>-8.3199999999999996E-2</v>
      </c>
      <c r="V77" s="1">
        <v>57.691075320705174</v>
      </c>
      <c r="W77" s="1">
        <v>57.691075320705174</v>
      </c>
      <c r="X77" s="1">
        <v>0</v>
      </c>
      <c r="Y77">
        <v>1</v>
      </c>
      <c r="Z77" s="4">
        <v>2</v>
      </c>
      <c r="AA77" s="5" t="s">
        <v>34</v>
      </c>
      <c r="AB77" s="5" t="s">
        <v>35</v>
      </c>
    </row>
    <row r="78" spans="1:28" x14ac:dyDescent="0.3">
      <c r="A78" t="s">
        <v>124</v>
      </c>
      <c r="B78" t="s">
        <v>95</v>
      </c>
      <c r="C78" t="s">
        <v>33</v>
      </c>
      <c r="D78" s="1">
        <v>19.5829085006851</v>
      </c>
      <c r="E78" s="1">
        <v>19.513499436486555</v>
      </c>
      <c r="F78" s="1">
        <v>36.277398623021163</v>
      </c>
      <c r="G78" s="2">
        <v>2.2679999999999998</v>
      </c>
      <c r="H78" s="2">
        <v>-2.0000000000000018E-2</v>
      </c>
      <c r="I78" s="2">
        <v>-2.0000000000000018E-2</v>
      </c>
      <c r="J78" s="2">
        <v>3.1000000000000139E-2</v>
      </c>
      <c r="K78" s="2">
        <v>3.1000000000000139E-2</v>
      </c>
      <c r="L78" s="3">
        <v>80.599999999999994</v>
      </c>
      <c r="M78" s="2">
        <v>-9.0399999999999994E-2</v>
      </c>
      <c r="N78" s="1">
        <v>65.865452326642952</v>
      </c>
      <c r="O78" s="2">
        <v>2.3239999999999998</v>
      </c>
      <c r="P78" s="2">
        <v>-1.2000000000000011E-2</v>
      </c>
      <c r="Q78" s="2">
        <v>-1.2000000000000011E-2</v>
      </c>
      <c r="R78" s="2">
        <v>4.0000000000000036E-2</v>
      </c>
      <c r="S78" s="2">
        <v>4.0000000000000036E-2</v>
      </c>
      <c r="T78" s="3">
        <v>84.5</v>
      </c>
      <c r="U78" s="2">
        <v>-9.0399999999999994E-2</v>
      </c>
      <c r="V78" s="1">
        <v>44.066812788954714</v>
      </c>
      <c r="W78" s="1">
        <v>44.066812788954714</v>
      </c>
      <c r="X78" s="1">
        <v>0</v>
      </c>
      <c r="Y78">
        <v>1</v>
      </c>
      <c r="Z78" s="4">
        <v>2</v>
      </c>
      <c r="AA78" s="5" t="s">
        <v>34</v>
      </c>
      <c r="AB78" s="5" t="s">
        <v>35</v>
      </c>
    </row>
    <row r="79" spans="1:28" x14ac:dyDescent="0.3">
      <c r="A79" t="s">
        <v>212</v>
      </c>
      <c r="B79" t="s">
        <v>95</v>
      </c>
      <c r="C79" t="s">
        <v>33</v>
      </c>
      <c r="D79" s="1">
        <v>12.324801093813198</v>
      </c>
      <c r="E79" s="1">
        <v>12.162276133295496</v>
      </c>
      <c r="F79" s="1">
        <v>35.901520432542746</v>
      </c>
      <c r="G79" s="2">
        <v>2.2610000000000001</v>
      </c>
      <c r="H79" s="2">
        <v>-2.0000000000000018E-2</v>
      </c>
      <c r="I79" s="2">
        <v>-2.5999999999999801E-2</v>
      </c>
      <c r="J79" s="2">
        <v>4.0000000000000036E-3</v>
      </c>
      <c r="K79" s="2">
        <v>4.9999999999998934E-3</v>
      </c>
      <c r="L79" s="3">
        <v>76.776942000000005</v>
      </c>
      <c r="M79">
        <v>-7.5600000000000001E-2</v>
      </c>
      <c r="N79" s="1">
        <v>64.411512815175485</v>
      </c>
      <c r="O79" s="2">
        <v>2.3010000000000002</v>
      </c>
      <c r="P79" s="2">
        <v>-6.999999999999984E-2</v>
      </c>
      <c r="Q79" s="2">
        <v>-7.2000000000000064E-2</v>
      </c>
      <c r="R79" s="2">
        <v>2.0000000000000018E-2</v>
      </c>
      <c r="S79" s="2">
        <v>2.0000000000000018E-2</v>
      </c>
      <c r="T79" s="3">
        <v>79.424358999999995</v>
      </c>
      <c r="U79" s="2">
        <v>-0.23280000000000001</v>
      </c>
      <c r="V79" s="1">
        <v>55.667580915486155</v>
      </c>
      <c r="W79" s="1">
        <v>55.667580915486155</v>
      </c>
      <c r="X79" s="1">
        <v>0</v>
      </c>
      <c r="Y79">
        <v>1</v>
      </c>
      <c r="Z79" s="4">
        <v>2</v>
      </c>
      <c r="AA79" s="5" t="s">
        <v>38</v>
      </c>
      <c r="AB79" s="5" t="s">
        <v>39</v>
      </c>
    </row>
    <row r="80" spans="1:28" x14ac:dyDescent="0.3">
      <c r="A80" t="s">
        <v>214</v>
      </c>
      <c r="B80" t="s">
        <v>95</v>
      </c>
      <c r="C80" t="s">
        <v>33</v>
      </c>
      <c r="D80" s="1">
        <v>4.7758618088961109</v>
      </c>
      <c r="E80" s="1">
        <v>4.8957161234502058</v>
      </c>
      <c r="F80" s="1">
        <v>45.986225606906864</v>
      </c>
      <c r="G80" s="2">
        <v>2.2610000000000001</v>
      </c>
      <c r="H80" s="2">
        <v>-4.8999999999999932E-2</v>
      </c>
      <c r="I80" s="2">
        <v>-4.9999999999999822E-2</v>
      </c>
      <c r="J80" s="2">
        <v>4.0000000000000036E-3</v>
      </c>
      <c r="K80" s="2">
        <v>4.0000000000000036E-3</v>
      </c>
      <c r="L80" s="3">
        <v>75.957006000000007</v>
      </c>
      <c r="M80">
        <v>-9.8100000000000007E-2</v>
      </c>
      <c r="N80" s="1">
        <v>82.245332804950664</v>
      </c>
      <c r="O80" s="2">
        <v>2.3130000000000002</v>
      </c>
      <c r="P80" s="2">
        <v>-8.9999999999999858E-2</v>
      </c>
      <c r="Q80" s="2">
        <v>-8.9999999999999858E-2</v>
      </c>
      <c r="R80" s="2">
        <v>1.2000000000000011E-2</v>
      </c>
      <c r="S80" s="2">
        <v>1.2000000000000011E-2</v>
      </c>
      <c r="T80" s="3">
        <v>80.145375000000001</v>
      </c>
      <c r="U80" s="2">
        <v>-0.34860000000000002</v>
      </c>
      <c r="V80" s="1">
        <v>56.647750754294329</v>
      </c>
      <c r="W80" s="1">
        <v>56.647750754294329</v>
      </c>
      <c r="X80" s="1">
        <v>0</v>
      </c>
      <c r="Y80">
        <v>1</v>
      </c>
      <c r="Z80" s="4">
        <v>2</v>
      </c>
      <c r="AA80" s="5" t="s">
        <v>38</v>
      </c>
      <c r="AB80" s="5" t="s">
        <v>38</v>
      </c>
    </row>
    <row r="81" spans="1:28" x14ac:dyDescent="0.3">
      <c r="A81" t="s">
        <v>216</v>
      </c>
      <c r="B81" t="s">
        <v>95</v>
      </c>
      <c r="C81" t="s">
        <v>33</v>
      </c>
      <c r="D81" s="1">
        <v>4.6277695668419705</v>
      </c>
      <c r="E81" s="1">
        <v>4.6346721713958825</v>
      </c>
      <c r="F81" s="1">
        <v>47.707484165555492</v>
      </c>
      <c r="G81" s="2">
        <v>2.266</v>
      </c>
      <c r="H81" s="2">
        <v>-4.9999999999999822E-2</v>
      </c>
      <c r="I81" s="2">
        <v>-4.9999999999999822E-2</v>
      </c>
      <c r="J81" s="2">
        <v>4.0000000000000036E-3</v>
      </c>
      <c r="K81" s="2">
        <v>3.0000000000001137E-3</v>
      </c>
      <c r="L81" s="3">
        <v>75.744197999999997</v>
      </c>
      <c r="M81">
        <v>-0.10349999999999999</v>
      </c>
      <c r="N81" s="1">
        <v>83.488429124665117</v>
      </c>
      <c r="O81" s="2">
        <v>2.3170000000000002</v>
      </c>
      <c r="P81" s="2">
        <v>-8.9999999999999858E-2</v>
      </c>
      <c r="Q81" s="2">
        <v>-8.9999999999999858E-2</v>
      </c>
      <c r="R81" s="2">
        <v>1.2000000000000011E-2</v>
      </c>
      <c r="S81" s="2">
        <v>1.1000000000000121E-2</v>
      </c>
      <c r="T81" s="3">
        <v>80.088740000000001</v>
      </c>
      <c r="U81" s="2">
        <v>-0.36830000000000002</v>
      </c>
      <c r="V81" s="1">
        <v>57.549481905871879</v>
      </c>
      <c r="W81" s="1">
        <v>57.549481905871879</v>
      </c>
      <c r="X81" s="1">
        <v>0</v>
      </c>
      <c r="Y81">
        <v>1</v>
      </c>
      <c r="Z81" s="4">
        <v>2</v>
      </c>
      <c r="AA81" s="5" t="s">
        <v>38</v>
      </c>
      <c r="AB81" s="5" t="s">
        <v>38</v>
      </c>
    </row>
    <row r="82" spans="1:28" x14ac:dyDescent="0.3">
      <c r="A82" t="s">
        <v>218</v>
      </c>
      <c r="B82" t="s">
        <v>95</v>
      </c>
      <c r="C82" t="s">
        <v>33</v>
      </c>
      <c r="D82" s="1">
        <v>10.521338790872109</v>
      </c>
      <c r="E82" s="1">
        <v>10.323673298371789</v>
      </c>
      <c r="F82" s="1">
        <v>49.42121261008046</v>
      </c>
      <c r="G82" s="2">
        <v>2.2669999999999999</v>
      </c>
      <c r="H82" s="2">
        <v>-5.600000000000005E-2</v>
      </c>
      <c r="I82" s="2">
        <v>-6.0000000000000053E-2</v>
      </c>
      <c r="J82" s="2">
        <v>5.0000000000001155E-3</v>
      </c>
      <c r="K82" s="2">
        <v>5.0000000000001155E-3</v>
      </c>
      <c r="L82" s="3">
        <v>76.979029999999995</v>
      </c>
      <c r="M82">
        <v>-9.6000000000000002E-2</v>
      </c>
      <c r="N82" s="1">
        <v>67.728528032076213</v>
      </c>
      <c r="O82" s="2">
        <v>2.3170000000000002</v>
      </c>
      <c r="P82" s="2">
        <v>-4.1999999999999815E-2</v>
      </c>
      <c r="Q82" s="2">
        <v>-4.5999999999999819E-2</v>
      </c>
      <c r="R82" s="2">
        <v>1.7000000000000126E-2</v>
      </c>
      <c r="S82" s="2">
        <v>1.7000000000000126E-2</v>
      </c>
      <c r="T82" s="3">
        <v>79.724458999999996</v>
      </c>
      <c r="U82" s="2">
        <v>-0.35</v>
      </c>
      <c r="V82" s="1">
        <v>57.577092323944854</v>
      </c>
      <c r="W82" s="1">
        <v>57.577092323944854</v>
      </c>
      <c r="X82" s="1">
        <v>0</v>
      </c>
      <c r="Y82">
        <v>1</v>
      </c>
      <c r="Z82" s="4">
        <v>2</v>
      </c>
      <c r="AA82" s="5" t="s">
        <v>38</v>
      </c>
      <c r="AB82" s="5" t="s">
        <v>38</v>
      </c>
    </row>
    <row r="83" spans="1:28" x14ac:dyDescent="0.3">
      <c r="A83" t="s">
        <v>220</v>
      </c>
      <c r="B83" t="s">
        <v>95</v>
      </c>
      <c r="C83" t="s">
        <v>33</v>
      </c>
      <c r="D83" s="1">
        <v>19.509157359366032</v>
      </c>
      <c r="E83" s="1">
        <v>15.995731668890473</v>
      </c>
      <c r="F83" s="1">
        <v>42.66356280444905</v>
      </c>
      <c r="G83" s="2">
        <v>2.2690000000000001</v>
      </c>
      <c r="H83" s="2">
        <v>-6.800000000000006E-2</v>
      </c>
      <c r="I83" s="2">
        <v>-7.2000000000000064E-2</v>
      </c>
      <c r="J83" s="2">
        <v>4.0000000000000036E-3</v>
      </c>
      <c r="K83" s="2">
        <v>4.0000000000000036E-3</v>
      </c>
      <c r="L83" s="3">
        <v>76.088509999999999</v>
      </c>
      <c r="M83">
        <v>-9.11E-2</v>
      </c>
      <c r="N83" s="1">
        <v>60.650220871969651</v>
      </c>
      <c r="O83" s="2">
        <v>2.3210000000000002</v>
      </c>
      <c r="P83" s="2">
        <v>-5.699999999999994E-2</v>
      </c>
      <c r="Q83" s="2">
        <v>-5.600000000000005E-2</v>
      </c>
      <c r="R83" s="2">
        <v>1.6999999999999904E-2</v>
      </c>
      <c r="S83" s="2">
        <v>1.6999999999999904E-2</v>
      </c>
      <c r="T83" s="3">
        <v>78.752162999999996</v>
      </c>
      <c r="U83" s="2">
        <v>-0.3538</v>
      </c>
      <c r="V83" s="1">
        <v>52.698833470990863</v>
      </c>
      <c r="W83" s="1">
        <v>52.698833470990863</v>
      </c>
      <c r="X83" s="1">
        <v>0</v>
      </c>
      <c r="Y83">
        <v>1</v>
      </c>
      <c r="Z83" s="4">
        <v>2</v>
      </c>
      <c r="AA83" s="5" t="s">
        <v>38</v>
      </c>
      <c r="AB83" s="5" t="s">
        <v>38</v>
      </c>
    </row>
    <row r="84" spans="1:28" x14ac:dyDescent="0.3">
      <c r="A84" t="s">
        <v>222</v>
      </c>
      <c r="B84" t="s">
        <v>95</v>
      </c>
      <c r="C84" t="s">
        <v>33</v>
      </c>
      <c r="D84" s="1">
        <v>12.539409342913419</v>
      </c>
      <c r="E84" s="1">
        <v>12.496738696878474</v>
      </c>
      <c r="F84" s="1">
        <v>38.629931738502769</v>
      </c>
      <c r="G84" s="2">
        <v>2.2650000000000001</v>
      </c>
      <c r="H84" s="2">
        <v>-5.2000000000000046E-2</v>
      </c>
      <c r="I84" s="2">
        <v>-5.3999999999999826E-2</v>
      </c>
      <c r="J84" s="2">
        <v>2.9999999999998916E-3</v>
      </c>
      <c r="K84" s="2">
        <v>2.9999999999998916E-3</v>
      </c>
      <c r="L84" s="3">
        <v>75.248469999999998</v>
      </c>
      <c r="M84">
        <v>-9.8299999999999998E-2</v>
      </c>
      <c r="N84" s="1">
        <v>74.571519129634837</v>
      </c>
      <c r="O84" s="2">
        <v>2.3159999999999998</v>
      </c>
      <c r="P84" s="2">
        <v>-9.2999999999999972E-2</v>
      </c>
      <c r="Q84" s="2">
        <v>-9.2999999999999972E-2</v>
      </c>
      <c r="R84" s="2">
        <v>1.2999999999999901E-2</v>
      </c>
      <c r="S84" s="2">
        <v>1.2999999999999901E-2</v>
      </c>
      <c r="T84" s="3">
        <v>79.517713999999998</v>
      </c>
      <c r="U84" s="2">
        <v>-0.35449999999999998</v>
      </c>
      <c r="V84" s="1">
        <v>53.393486487377842</v>
      </c>
      <c r="W84" s="1">
        <v>53.393486487377842</v>
      </c>
      <c r="X84" s="1">
        <v>0</v>
      </c>
      <c r="Y84">
        <v>1</v>
      </c>
      <c r="Z84" s="4">
        <v>2</v>
      </c>
      <c r="AA84" s="5" t="s">
        <v>38</v>
      </c>
      <c r="AB84" s="5" t="s">
        <v>38</v>
      </c>
    </row>
    <row r="85" spans="1:28" x14ac:dyDescent="0.3">
      <c r="A85" t="s">
        <v>226</v>
      </c>
      <c r="B85" t="s">
        <v>95</v>
      </c>
      <c r="C85" t="s">
        <v>33</v>
      </c>
      <c r="D85" s="1">
        <v>18.845879817864166</v>
      </c>
      <c r="E85" s="1">
        <v>18.202682580347275</v>
      </c>
      <c r="F85" s="1">
        <v>30.28656542659391</v>
      </c>
      <c r="G85" s="2">
        <v>2.262</v>
      </c>
      <c r="H85" s="2">
        <v>-3.0000000000001137E-3</v>
      </c>
      <c r="I85" s="2">
        <v>-1.6000000000000014E-2</v>
      </c>
      <c r="J85" s="2">
        <v>-9.9999999999988987E-4</v>
      </c>
      <c r="K85" s="2">
        <v>-9.9999999999988987E-4</v>
      </c>
      <c r="L85" s="3">
        <v>76.722448</v>
      </c>
      <c r="M85">
        <v>-9.3200000000000005E-2</v>
      </c>
      <c r="N85" s="1">
        <v>59.086467198208091</v>
      </c>
      <c r="O85" s="2">
        <v>2.306</v>
      </c>
      <c r="P85" s="2">
        <v>-7.6000000000000068E-2</v>
      </c>
      <c r="Q85" s="2">
        <v>-7.6000000000000068E-2</v>
      </c>
      <c r="R85" s="2">
        <v>4.0000000000000036E-3</v>
      </c>
      <c r="S85" s="2">
        <v>4.0000000000000036E-3</v>
      </c>
      <c r="T85" s="3">
        <v>78.867023000000003</v>
      </c>
      <c r="U85" s="2">
        <v>-0.36020000000000002</v>
      </c>
      <c r="V85" s="1">
        <v>61.053494954013885</v>
      </c>
      <c r="W85" s="1">
        <v>61.053494954013885</v>
      </c>
      <c r="X85" s="1">
        <v>0</v>
      </c>
      <c r="Y85">
        <v>1</v>
      </c>
      <c r="Z85" s="4">
        <v>2</v>
      </c>
      <c r="AA85" s="5" t="s">
        <v>34</v>
      </c>
      <c r="AB85" s="5" t="s">
        <v>34</v>
      </c>
    </row>
    <row r="86" spans="1:28" x14ac:dyDescent="0.3">
      <c r="A86" t="s">
        <v>246</v>
      </c>
      <c r="B86" t="s">
        <v>95</v>
      </c>
      <c r="C86" t="s">
        <v>33</v>
      </c>
      <c r="D86" s="1">
        <v>11.248185347697317</v>
      </c>
      <c r="E86" s="1">
        <v>10.47054372290097</v>
      </c>
      <c r="F86" s="1">
        <v>50.034299544721101</v>
      </c>
      <c r="G86" s="2">
        <v>2.2705280000000001</v>
      </c>
      <c r="H86" s="2">
        <v>-4.3448999999999849E-2</v>
      </c>
      <c r="I86" s="2">
        <v>-4.4662999999999897E-2</v>
      </c>
      <c r="J86" s="2">
        <v>1.2320666666666646E-2</v>
      </c>
      <c r="K86" s="2">
        <v>1.3674666666666724E-2</v>
      </c>
      <c r="L86" s="3">
        <v>81.694908999999996</v>
      </c>
      <c r="M86" s="2">
        <v>-0.10943999999999998</v>
      </c>
      <c r="N86" s="1">
        <v>79.824287769524972</v>
      </c>
      <c r="O86" s="2">
        <v>2.3210635000000002</v>
      </c>
      <c r="P86" s="2">
        <v>-2.9326000000000185E-2</v>
      </c>
      <c r="Q86" s="2">
        <v>6.0429000000000066E-2</v>
      </c>
      <c r="R86" s="2">
        <v>1.8285666666666422E-2</v>
      </c>
      <c r="S86" s="2">
        <v>1.8294000000000032E-2</v>
      </c>
      <c r="T86" s="3">
        <v>83.977902999999998</v>
      </c>
      <c r="U86" s="2">
        <v>-0.50875999999999999</v>
      </c>
      <c r="V86" s="1">
        <v>56.083867944108441</v>
      </c>
      <c r="W86" s="1">
        <v>56.083867944108441</v>
      </c>
      <c r="X86" s="1">
        <v>0</v>
      </c>
      <c r="Y86">
        <v>1</v>
      </c>
      <c r="Z86" s="4">
        <v>2</v>
      </c>
      <c r="AA86" s="5" t="s">
        <v>34</v>
      </c>
      <c r="AB86" s="5" t="s">
        <v>199</v>
      </c>
    </row>
    <row r="87" spans="1:28" x14ac:dyDescent="0.3">
      <c r="A87" t="s">
        <v>248</v>
      </c>
      <c r="B87" t="s">
        <v>95</v>
      </c>
      <c r="C87" t="s">
        <v>33</v>
      </c>
      <c r="D87" s="1">
        <v>8.7059690056432633</v>
      </c>
      <c r="E87" s="1">
        <v>7.9205875092663991</v>
      </c>
      <c r="F87" s="1">
        <v>51.77445388879687</v>
      </c>
      <c r="G87" s="2">
        <v>2.2718294999999999</v>
      </c>
      <c r="H87" s="2">
        <v>-5.8113000000000081E-2</v>
      </c>
      <c r="I87" s="2">
        <v>-5.7685999999999904E-2</v>
      </c>
      <c r="J87" s="2">
        <v>1.2961666666666316E-2</v>
      </c>
      <c r="K87" s="2">
        <v>1.4323000000000086E-2</v>
      </c>
      <c r="L87" s="3">
        <v>81.995069000000001</v>
      </c>
      <c r="M87" s="2">
        <v>-0.10572999999999999</v>
      </c>
      <c r="N87" s="1">
        <v>78.896461365607095</v>
      </c>
      <c r="O87" s="2">
        <v>2.3206284999999998</v>
      </c>
      <c r="P87" s="2">
        <v>-1.9279000000000046E-2</v>
      </c>
      <c r="Q87" s="2">
        <v>9.3466000000000271E-2</v>
      </c>
      <c r="R87" s="2">
        <v>1.8771333333333029E-2</v>
      </c>
      <c r="S87" s="2">
        <v>1.995733333333316E-2</v>
      </c>
      <c r="T87" s="3">
        <v>83.299868000000004</v>
      </c>
      <c r="U87" s="2">
        <v>-0.48843999999999999</v>
      </c>
      <c r="V87" s="1">
        <v>55.947903659784664</v>
      </c>
      <c r="W87" s="1">
        <v>55.947903659784664</v>
      </c>
      <c r="X87" s="1">
        <v>0</v>
      </c>
      <c r="Y87">
        <v>1</v>
      </c>
      <c r="Z87" s="4">
        <v>2</v>
      </c>
      <c r="AA87" s="5" t="s">
        <v>34</v>
      </c>
      <c r="AB87" s="5" t="s">
        <v>199</v>
      </c>
    </row>
    <row r="88" spans="1:28" x14ac:dyDescent="0.3">
      <c r="A88" t="s">
        <v>250</v>
      </c>
      <c r="B88" t="s">
        <v>95</v>
      </c>
      <c r="C88" t="s">
        <v>33</v>
      </c>
      <c r="D88" s="1">
        <v>16.363101526992967</v>
      </c>
      <c r="E88" s="1">
        <v>16.604527894254453</v>
      </c>
      <c r="F88" s="1">
        <v>33.378705341422027</v>
      </c>
      <c r="G88" s="2">
        <v>2.2662645000000001</v>
      </c>
      <c r="H88" s="2">
        <v>-2.5488000000000177E-2</v>
      </c>
      <c r="I88" s="2">
        <v>-2.6555999999999802E-2</v>
      </c>
      <c r="J88" s="2">
        <v>1.3542999999999861E-2</v>
      </c>
      <c r="K88" s="2">
        <v>1.4004000000000127E-2</v>
      </c>
      <c r="L88" s="3">
        <v>75.466973999999993</v>
      </c>
      <c r="M88" s="2">
        <v>-5.6679999999999953E-2</v>
      </c>
      <c r="N88" s="1">
        <v>67.982196369401734</v>
      </c>
      <c r="O88" s="2">
        <v>2.3134494999999999</v>
      </c>
      <c r="P88" s="2">
        <v>-9.1061000000000281E-2</v>
      </c>
      <c r="Q88" s="2">
        <v>1.9935000000000258E-2</v>
      </c>
      <c r="R88" s="2">
        <v>2.3573999999999984E-2</v>
      </c>
      <c r="S88" s="2">
        <v>2.3541500000000104E-2</v>
      </c>
      <c r="T88" s="3">
        <v>78.305464000000001</v>
      </c>
      <c r="U88" s="2">
        <v>-0.29701999999999995</v>
      </c>
      <c r="V88" s="1">
        <v>50.749681195508884</v>
      </c>
      <c r="W88" s="1">
        <v>50.749681195508884</v>
      </c>
      <c r="X88" s="1">
        <v>0</v>
      </c>
      <c r="Y88">
        <v>1</v>
      </c>
      <c r="Z88" s="4">
        <v>2</v>
      </c>
      <c r="AA88" s="5" t="s">
        <v>38</v>
      </c>
      <c r="AB88" s="5" t="s">
        <v>38</v>
      </c>
    </row>
    <row r="89" spans="1:28" x14ac:dyDescent="0.3">
      <c r="A89" t="s">
        <v>386</v>
      </c>
      <c r="B89" t="s">
        <v>95</v>
      </c>
      <c r="C89" s="1" t="s">
        <v>92</v>
      </c>
      <c r="D89" s="1">
        <v>11.986328386929337</v>
      </c>
      <c r="E89" s="1">
        <v>11.25653483841706</v>
      </c>
      <c r="F89" s="2">
        <v>37.058893036856588</v>
      </c>
      <c r="G89" s="2">
        <v>2.2610000000000001</v>
      </c>
      <c r="H89" s="2">
        <v>4.4999999999999929E-2</v>
      </c>
      <c r="I89" s="2">
        <v>-5.500000000000016E-2</v>
      </c>
      <c r="J89" s="2">
        <v>3.3029666666666513E-2</v>
      </c>
      <c r="K89" s="2">
        <v>1.327233333333333E-2</v>
      </c>
      <c r="L89" s="2">
        <v>80.2</v>
      </c>
      <c r="M89" s="2">
        <v>-8.4500000000000006E-2</v>
      </c>
      <c r="N89" s="2">
        <v>61.094742684513804</v>
      </c>
      <c r="O89" s="2">
        <v>2.3119999999999998</v>
      </c>
      <c r="P89" s="2">
        <v>-5.9999999999997833E-3</v>
      </c>
      <c r="Q89" s="2">
        <v>-1.7999999999999794E-2</v>
      </c>
      <c r="R89" s="2">
        <v>5.0029666666666417E-2</v>
      </c>
      <c r="S89" s="2">
        <v>1.9272333333333336E-2</v>
      </c>
      <c r="T89" s="3">
        <v>83.2</v>
      </c>
      <c r="U89" s="5">
        <v>-0.4546</v>
      </c>
      <c r="V89" s="1">
        <v>61.724681041628152</v>
      </c>
      <c r="W89" s="1">
        <v>40.926451661925171</v>
      </c>
      <c r="X89" s="1">
        <v>20.798229379702981</v>
      </c>
      <c r="Y89">
        <v>1</v>
      </c>
      <c r="Z89" s="4">
        <v>2</v>
      </c>
      <c r="AA89" s="5" t="s">
        <v>34</v>
      </c>
      <c r="AB89" s="5" t="s">
        <v>191</v>
      </c>
    </row>
    <row r="90" spans="1:28" x14ac:dyDescent="0.3">
      <c r="A90" t="s">
        <v>393</v>
      </c>
      <c r="B90" t="s">
        <v>95</v>
      </c>
      <c r="C90" s="1" t="s">
        <v>33</v>
      </c>
      <c r="D90" s="1">
        <v>10.688494495379723</v>
      </c>
      <c r="E90" s="1">
        <v>8.9459006138562973</v>
      </c>
      <c r="F90" s="2">
        <v>49.806892774961177</v>
      </c>
      <c r="G90" s="2">
        <v>2.27</v>
      </c>
      <c r="H90" s="2">
        <v>-5.600000000000005E-2</v>
      </c>
      <c r="I90" s="2">
        <v>-5.699999999999994E-2</v>
      </c>
      <c r="J90" s="2">
        <v>1.511499999999999E-2</v>
      </c>
      <c r="K90" s="2">
        <v>1.3727000000000045E-2</v>
      </c>
      <c r="L90" s="2">
        <v>81.599999999999994</v>
      </c>
      <c r="M90" s="2">
        <v>-0.1041</v>
      </c>
      <c r="N90" s="2">
        <v>76.851022965585202</v>
      </c>
      <c r="O90" s="2">
        <v>2.3199999999999998</v>
      </c>
      <c r="P90" s="2">
        <v>-2.4000000000000021E-2</v>
      </c>
      <c r="Q90" s="2">
        <v>-2.0999999999999908E-2</v>
      </c>
      <c r="R90" s="2">
        <v>2.2115000000000107E-2</v>
      </c>
      <c r="S90" s="2">
        <v>2.0727000000000162E-2</v>
      </c>
      <c r="T90" s="3">
        <v>83.2</v>
      </c>
      <c r="U90" s="5">
        <v>-0.48559999999999998</v>
      </c>
      <c r="V90" s="1">
        <v>55.672962945198485</v>
      </c>
      <c r="W90" s="1">
        <v>55.672962945198485</v>
      </c>
      <c r="X90" s="1">
        <v>0</v>
      </c>
      <c r="Y90">
        <v>1</v>
      </c>
      <c r="Z90" s="4">
        <v>2</v>
      </c>
      <c r="AA90" s="5" t="s">
        <v>34</v>
      </c>
      <c r="AB90" s="5" t="s">
        <v>199</v>
      </c>
    </row>
    <row r="91" spans="1:28" x14ac:dyDescent="0.3">
      <c r="A91" t="s">
        <v>395</v>
      </c>
      <c r="B91" t="s">
        <v>95</v>
      </c>
      <c r="C91" s="1" t="s">
        <v>33</v>
      </c>
      <c r="D91" s="1">
        <v>13.193463492443934</v>
      </c>
      <c r="E91" s="1">
        <v>11.531190826931734</v>
      </c>
      <c r="F91" s="2">
        <v>45.603255561405319</v>
      </c>
      <c r="G91" s="2">
        <v>2.27</v>
      </c>
      <c r="H91" s="2">
        <v>-5.500000000000016E-2</v>
      </c>
      <c r="I91" s="2">
        <v>-5.500000000000016E-2</v>
      </c>
      <c r="J91" s="2">
        <v>1.0746333333333302E-2</v>
      </c>
      <c r="K91" s="2">
        <v>1.7926999999999804E-2</v>
      </c>
      <c r="L91" s="2">
        <v>81.599999999999994</v>
      </c>
      <c r="M91" s="2">
        <v>-0.1055</v>
      </c>
      <c r="N91" s="2">
        <v>72.712646740007258</v>
      </c>
      <c r="O91" s="2">
        <v>2.319</v>
      </c>
      <c r="P91" s="2">
        <v>-2.5999999999999801E-2</v>
      </c>
      <c r="Q91" s="2">
        <v>-2.4999999999999911E-2</v>
      </c>
      <c r="R91" s="2">
        <v>1.6746333333333308E-2</v>
      </c>
      <c r="S91" s="2">
        <v>2.392699999999981E-2</v>
      </c>
      <c r="T91" s="3">
        <v>83.4</v>
      </c>
      <c r="U91" s="5">
        <v>-0.4924</v>
      </c>
      <c r="V91" s="1">
        <v>58.562802751795189</v>
      </c>
      <c r="W91" s="1">
        <v>58.562802751795189</v>
      </c>
      <c r="X91" s="1">
        <v>0</v>
      </c>
      <c r="Y91">
        <v>1</v>
      </c>
      <c r="Z91" s="4">
        <v>2</v>
      </c>
      <c r="AA91" s="5" t="s">
        <v>34</v>
      </c>
      <c r="AB91" s="5" t="s">
        <v>199</v>
      </c>
    </row>
    <row r="92" spans="1:28" x14ac:dyDescent="0.3">
      <c r="A92" t="s">
        <v>397</v>
      </c>
      <c r="B92" t="s">
        <v>95</v>
      </c>
      <c r="C92" s="1" t="s">
        <v>92</v>
      </c>
      <c r="D92" s="1">
        <v>19.622765444353064</v>
      </c>
      <c r="E92" s="1">
        <v>19.832353617394624</v>
      </c>
      <c r="F92" s="2">
        <v>36.233444092572292</v>
      </c>
      <c r="G92" s="2">
        <v>2.2639999999999998</v>
      </c>
      <c r="H92" s="2">
        <v>0.16599999999999993</v>
      </c>
      <c r="I92" s="2">
        <v>-9.7999999999999865E-2</v>
      </c>
      <c r="J92" s="2">
        <v>3.2722333333333298E-2</v>
      </c>
      <c r="K92" s="2">
        <v>1.0576333333333521E-2</v>
      </c>
      <c r="L92" s="2">
        <v>73.599999999999994</v>
      </c>
      <c r="M92" s="2">
        <v>-6.88E-2</v>
      </c>
      <c r="N92" s="2">
        <v>59.333677075737498</v>
      </c>
      <c r="O92" s="2">
        <v>2.3119999999999998</v>
      </c>
      <c r="P92" s="2">
        <v>1.6000000000000014E-2</v>
      </c>
      <c r="Q92" s="2">
        <v>-2.3000000000000131E-2</v>
      </c>
      <c r="R92" s="2">
        <v>4.2722333333333307E-2</v>
      </c>
      <c r="S92" s="2">
        <v>1.5576333333333414E-2</v>
      </c>
      <c r="T92" s="3">
        <v>77.400000000000006</v>
      </c>
      <c r="U92" s="5">
        <v>-0.4244</v>
      </c>
      <c r="V92" s="1">
        <v>43.514992738052761</v>
      </c>
      <c r="W92" s="1">
        <v>49.856497564060845</v>
      </c>
      <c r="X92" s="1">
        <v>-6.3415048260080837</v>
      </c>
      <c r="Y92">
        <v>1</v>
      </c>
      <c r="Z92" s="4">
        <v>2</v>
      </c>
      <c r="AA92" s="5" t="s">
        <v>34</v>
      </c>
      <c r="AB92" s="5" t="s">
        <v>191</v>
      </c>
    </row>
    <row r="93" spans="1:28" x14ac:dyDescent="0.3">
      <c r="A93" t="s">
        <v>399</v>
      </c>
      <c r="B93" t="s">
        <v>95</v>
      </c>
      <c r="C93" s="1" t="s">
        <v>33</v>
      </c>
      <c r="D93" s="1">
        <v>8.7339207009864577</v>
      </c>
      <c r="E93" s="1">
        <v>7.9243993972964253</v>
      </c>
      <c r="F93" s="2">
        <v>51.758329021898042</v>
      </c>
      <c r="G93" s="2">
        <v>2.27</v>
      </c>
      <c r="H93" s="2">
        <v>-4.8000000000000043E-2</v>
      </c>
      <c r="I93" s="2">
        <v>-4.9999999999999822E-2</v>
      </c>
      <c r="J93" s="2">
        <v>1.3791333333333267E-2</v>
      </c>
      <c r="K93" s="2">
        <v>1.369766666666683E-2</v>
      </c>
      <c r="L93" s="2">
        <v>81.7</v>
      </c>
      <c r="M93" s="2">
        <v>-0.1069</v>
      </c>
      <c r="N93" s="2">
        <v>78.885917976025368</v>
      </c>
      <c r="O93" s="2">
        <v>2.3210000000000002</v>
      </c>
      <c r="P93" s="2">
        <v>-1.7999999999999794E-2</v>
      </c>
      <c r="Q93" s="2">
        <v>-1.6000000000000014E-2</v>
      </c>
      <c r="R93" s="2">
        <v>1.8791333333333382E-2</v>
      </c>
      <c r="S93" s="2">
        <v>1.9697666666666835E-2</v>
      </c>
      <c r="T93" s="3">
        <v>83.3</v>
      </c>
      <c r="U93" s="5">
        <v>-0.4884</v>
      </c>
      <c r="V93" s="1">
        <v>57.612236846877074</v>
      </c>
      <c r="W93" s="1">
        <v>57.612236846877074</v>
      </c>
      <c r="X93" s="1">
        <v>0</v>
      </c>
      <c r="Y93">
        <v>1</v>
      </c>
      <c r="Z93" s="4">
        <v>2</v>
      </c>
      <c r="AA93" s="5" t="s">
        <v>34</v>
      </c>
      <c r="AB93" s="5" t="s">
        <v>199</v>
      </c>
    </row>
    <row r="94" spans="1:28" x14ac:dyDescent="0.3">
      <c r="A94" t="s">
        <v>112</v>
      </c>
      <c r="B94" t="s">
        <v>95</v>
      </c>
      <c r="C94" t="s">
        <v>33</v>
      </c>
      <c r="D94" s="1">
        <v>21.812244301293383</v>
      </c>
      <c r="E94" s="1">
        <v>21.069723529815775</v>
      </c>
      <c r="F94" s="1">
        <v>47.221164303070559</v>
      </c>
      <c r="G94" s="2">
        <v>2.282</v>
      </c>
      <c r="H94" s="2">
        <v>-2.9999999999999805E-2</v>
      </c>
      <c r="I94" s="2">
        <v>-3.6999999999999922E-2</v>
      </c>
      <c r="J94" s="2">
        <v>2.4000000000000021E-2</v>
      </c>
      <c r="K94" s="2">
        <v>2.4000000000000021E-2</v>
      </c>
      <c r="L94" s="3">
        <v>96.3</v>
      </c>
      <c r="M94" s="2">
        <v>-9.0999999999999998E-2</v>
      </c>
      <c r="N94" s="1">
        <v>68.832944752141415</v>
      </c>
      <c r="O94" s="2">
        <v>2.34</v>
      </c>
      <c r="P94" s="2">
        <v>4.8000000000000043E-2</v>
      </c>
      <c r="Q94" s="2">
        <v>4.8000000000000043E-2</v>
      </c>
      <c r="R94" s="2">
        <v>3.0999999999999917E-2</v>
      </c>
      <c r="S94" s="2">
        <v>3.0999999999999917E-2</v>
      </c>
      <c r="T94" s="3">
        <v>97.6</v>
      </c>
      <c r="U94" s="2">
        <v>-9.0999999999999998E-2</v>
      </c>
      <c r="V94" s="1">
        <v>55.548354110430473</v>
      </c>
      <c r="W94" s="1">
        <v>55.548354110430473</v>
      </c>
      <c r="X94" s="1">
        <v>0</v>
      </c>
      <c r="Y94">
        <v>1</v>
      </c>
      <c r="Z94" s="4">
        <v>3</v>
      </c>
      <c r="AA94" s="5" t="s">
        <v>34</v>
      </c>
      <c r="AB94" s="5" t="s">
        <v>35</v>
      </c>
    </row>
    <row r="95" spans="1:28" x14ac:dyDescent="0.3">
      <c r="A95" t="s">
        <v>228</v>
      </c>
      <c r="B95" t="s">
        <v>95</v>
      </c>
      <c r="C95" t="s">
        <v>33</v>
      </c>
      <c r="D95" s="1">
        <v>11.575554750850033</v>
      </c>
      <c r="E95" s="1">
        <v>11.579947317338943</v>
      </c>
      <c r="F95" s="1">
        <v>44.928244590009783</v>
      </c>
      <c r="G95" s="2">
        <v>2.274</v>
      </c>
      <c r="H95" s="2">
        <v>-8.4000000000000075E-2</v>
      </c>
      <c r="I95" s="2">
        <v>-8.3000000000000185E-2</v>
      </c>
      <c r="J95" s="2">
        <v>1.6000000000000014E-2</v>
      </c>
      <c r="K95" s="2">
        <v>1.6999999999999904E-2</v>
      </c>
      <c r="L95" s="3">
        <v>86.141229999999993</v>
      </c>
      <c r="M95">
        <v>-9.2999999999999999E-2</v>
      </c>
      <c r="N95" s="1">
        <v>72.77621445003048</v>
      </c>
      <c r="O95" s="2">
        <v>2.3199999999999998</v>
      </c>
      <c r="P95" s="2">
        <v>-7.2999999999999954E-2</v>
      </c>
      <c r="Q95" s="2">
        <v>-7.3999999999999844E-2</v>
      </c>
      <c r="R95" s="2">
        <v>2.6999999999999913E-2</v>
      </c>
      <c r="S95" s="2">
        <v>2.6000000000000023E-2</v>
      </c>
      <c r="T95" s="3">
        <v>88.873560999999995</v>
      </c>
      <c r="U95" s="2">
        <v>-0.3821</v>
      </c>
      <c r="V95" s="1">
        <v>57.833735721261839</v>
      </c>
      <c r="W95" s="1">
        <v>57.833735721261839</v>
      </c>
      <c r="X95" s="1">
        <v>0</v>
      </c>
      <c r="Y95">
        <v>1</v>
      </c>
      <c r="Z95" s="4">
        <v>3</v>
      </c>
      <c r="AA95" s="5" t="s">
        <v>34</v>
      </c>
      <c r="AB95" s="5" t="s">
        <v>34</v>
      </c>
    </row>
    <row r="96" spans="1:28" x14ac:dyDescent="0.3">
      <c r="A96" t="s">
        <v>230</v>
      </c>
      <c r="B96" t="s">
        <v>95</v>
      </c>
      <c r="C96" t="s">
        <v>33</v>
      </c>
      <c r="D96" s="1">
        <v>15.734060207337734</v>
      </c>
      <c r="E96" s="1">
        <v>15.900977734344345</v>
      </c>
      <c r="F96" s="1">
        <v>39.485854696481958</v>
      </c>
      <c r="G96" s="2">
        <v>2.2799999999999998</v>
      </c>
      <c r="H96" s="2">
        <v>-7.2999999999999954E-2</v>
      </c>
      <c r="I96" s="2">
        <v>-7.2000000000000064E-2</v>
      </c>
      <c r="J96" s="2">
        <v>2.0999999999999908E-2</v>
      </c>
      <c r="K96" s="2">
        <v>2.0000000000000018E-2</v>
      </c>
      <c r="L96" s="3">
        <v>85.164454000000006</v>
      </c>
      <c r="M96">
        <v>-8.3699999999999997E-2</v>
      </c>
      <c r="N96" s="1">
        <v>64.275343253662584</v>
      </c>
      <c r="O96" s="2">
        <v>2.3210000000000002</v>
      </c>
      <c r="P96" s="2">
        <v>-7.6000000000000068E-2</v>
      </c>
      <c r="Q96" s="2">
        <v>-8.2999999999999741E-2</v>
      </c>
      <c r="R96" s="2">
        <v>2.7999999999999803E-2</v>
      </c>
      <c r="S96" s="2">
        <v>3.0000000000000027E-2</v>
      </c>
      <c r="T96" s="3">
        <v>88.334057999999999</v>
      </c>
      <c r="U96" s="2">
        <v>-0.37259999999999999</v>
      </c>
      <c r="V96" s="1">
        <v>53.841336735625809</v>
      </c>
      <c r="W96" s="1">
        <v>53.841336735625809</v>
      </c>
      <c r="X96" s="1">
        <v>0</v>
      </c>
      <c r="Y96">
        <v>1</v>
      </c>
      <c r="Z96" s="4">
        <v>3</v>
      </c>
      <c r="AA96" s="5" t="s">
        <v>34</v>
      </c>
      <c r="AB96" s="5" t="s">
        <v>34</v>
      </c>
    </row>
    <row r="97" spans="1:28" x14ac:dyDescent="0.3">
      <c r="A97" t="s">
        <v>232</v>
      </c>
      <c r="B97" t="s">
        <v>95</v>
      </c>
      <c r="C97" t="s">
        <v>33</v>
      </c>
      <c r="D97" s="1">
        <v>18.486944383878647</v>
      </c>
      <c r="E97" s="1">
        <v>18.431096038376971</v>
      </c>
      <c r="F97" s="1">
        <v>38.870895386465108</v>
      </c>
      <c r="G97" s="2">
        <v>2.2730000000000001</v>
      </c>
      <c r="H97" s="2">
        <v>-9.3999999999999861E-2</v>
      </c>
      <c r="I97" s="2">
        <v>-9.1000000000000192E-2</v>
      </c>
      <c r="J97" s="2">
        <v>1.4000000000000012E-2</v>
      </c>
      <c r="K97" s="2">
        <v>1.4999999999999902E-2</v>
      </c>
      <c r="L97" s="3">
        <v>86.431909000000005</v>
      </c>
      <c r="M97">
        <v>-8.9200000000000002E-2</v>
      </c>
      <c r="N97" s="1">
        <v>65.871727421627114</v>
      </c>
      <c r="O97" s="2">
        <v>2.323</v>
      </c>
      <c r="P97" s="2">
        <v>-6.800000000000006E-2</v>
      </c>
      <c r="Q97" s="2">
        <v>-6.999999999999984E-2</v>
      </c>
      <c r="R97" s="2">
        <v>2.4999999999999911E-2</v>
      </c>
      <c r="S97" s="2">
        <v>2.4999999999999911E-2</v>
      </c>
      <c r="T97" s="3">
        <v>89.081345999999996</v>
      </c>
      <c r="U97" s="2">
        <v>-0.38319999999999999</v>
      </c>
      <c r="V97" s="1">
        <v>50.062197575407289</v>
      </c>
      <c r="W97" s="1">
        <v>50.062197575407289</v>
      </c>
      <c r="X97" s="1">
        <v>0</v>
      </c>
      <c r="Y97">
        <v>1</v>
      </c>
      <c r="Z97" s="4">
        <v>3</v>
      </c>
      <c r="AA97" s="5" t="s">
        <v>34</v>
      </c>
      <c r="AB97" s="5" t="s">
        <v>34</v>
      </c>
    </row>
    <row r="98" spans="1:28" x14ac:dyDescent="0.3">
      <c r="A98" t="s">
        <v>234</v>
      </c>
      <c r="B98" t="s">
        <v>95</v>
      </c>
      <c r="C98" t="s">
        <v>33</v>
      </c>
      <c r="D98" s="1">
        <v>16.332741506798094</v>
      </c>
      <c r="E98" s="1">
        <v>16.328451588320572</v>
      </c>
      <c r="F98" s="1">
        <v>40.975372754266523</v>
      </c>
      <c r="G98" s="2">
        <v>2.268634</v>
      </c>
      <c r="H98" s="2">
        <v>-0.10430200000000012</v>
      </c>
      <c r="I98" s="2">
        <v>-0.1004290000000001</v>
      </c>
      <c r="J98" s="2">
        <v>1.63215000000001E-2</v>
      </c>
      <c r="K98" s="2">
        <v>1.5724999999999989E-2</v>
      </c>
      <c r="L98" s="3">
        <v>85.320359999999994</v>
      </c>
      <c r="M98">
        <v>-9.0730000000000005E-2</v>
      </c>
      <c r="N98" s="1">
        <v>69.012733873286692</v>
      </c>
      <c r="O98" s="2">
        <v>2.3241809999999998</v>
      </c>
      <c r="P98" s="2">
        <v>-8.0639999999999823E-2</v>
      </c>
      <c r="Q98" s="2">
        <v>-8.2964999999999733E-2</v>
      </c>
      <c r="R98" s="2">
        <v>2.6726000000000028E-2</v>
      </c>
      <c r="S98" s="2">
        <v>2.6998499999999925E-2</v>
      </c>
      <c r="T98" s="3">
        <v>88.320035000000004</v>
      </c>
      <c r="U98" s="2">
        <v>-0.39161000000000001</v>
      </c>
      <c r="V98" s="1">
        <v>53.932573849561919</v>
      </c>
      <c r="W98" s="1">
        <v>53.932573849561919</v>
      </c>
      <c r="X98" s="1">
        <v>0</v>
      </c>
      <c r="Y98">
        <v>1</v>
      </c>
      <c r="Z98" s="4">
        <v>3</v>
      </c>
      <c r="AA98" s="5" t="s">
        <v>34</v>
      </c>
      <c r="AB98" s="5" t="s">
        <v>34</v>
      </c>
    </row>
    <row r="99" spans="1:28" x14ac:dyDescent="0.3">
      <c r="A99" t="s">
        <v>236</v>
      </c>
      <c r="B99" t="s">
        <v>95</v>
      </c>
      <c r="C99" t="s">
        <v>33</v>
      </c>
      <c r="D99" s="1">
        <v>21.990329922379555</v>
      </c>
      <c r="E99" s="1">
        <v>21.556720857904221</v>
      </c>
      <c r="F99" s="1">
        <v>34.440678316521364</v>
      </c>
      <c r="G99" s="2">
        <v>2.2829999999999999</v>
      </c>
      <c r="H99" s="2">
        <v>-8.1999999999999851E-2</v>
      </c>
      <c r="I99" s="2">
        <v>-8.3000000000000185E-2</v>
      </c>
      <c r="J99" s="2">
        <v>1.9999999999999796E-2</v>
      </c>
      <c r="K99" s="2">
        <v>1.9999999999999796E-2</v>
      </c>
      <c r="L99" s="3">
        <v>83.948183999999998</v>
      </c>
      <c r="M99">
        <v>-8.1699999999999995E-2</v>
      </c>
      <c r="N99" s="1">
        <v>58.940884993862255</v>
      </c>
      <c r="O99" s="2">
        <v>2.3260000000000001</v>
      </c>
      <c r="P99" s="2">
        <v>-8.1999999999999851E-2</v>
      </c>
      <c r="Q99" s="2">
        <v>-8.4999999999999964E-2</v>
      </c>
      <c r="R99" s="2">
        <v>3.2999999999999918E-2</v>
      </c>
      <c r="S99" s="2">
        <v>3.1999999999999806E-2</v>
      </c>
      <c r="T99" s="3">
        <v>87.941843000000006</v>
      </c>
      <c r="U99" s="2">
        <v>-0.37559999999999999</v>
      </c>
      <c r="V99" s="1">
        <v>47.511458970392333</v>
      </c>
      <c r="W99" s="1">
        <v>47.511458970392333</v>
      </c>
      <c r="X99" s="1">
        <v>0</v>
      </c>
      <c r="Y99">
        <v>1</v>
      </c>
      <c r="Z99" s="4">
        <v>3</v>
      </c>
      <c r="AA99" s="5" t="s">
        <v>34</v>
      </c>
      <c r="AB99" s="5" t="s">
        <v>34</v>
      </c>
    </row>
    <row r="100" spans="1:28" x14ac:dyDescent="0.3">
      <c r="A100" t="s">
        <v>238</v>
      </c>
      <c r="B100" t="s">
        <v>95</v>
      </c>
      <c r="C100" t="s">
        <v>33</v>
      </c>
      <c r="D100" s="1">
        <v>24.212341061834003</v>
      </c>
      <c r="E100" s="1">
        <v>24.25814925536103</v>
      </c>
      <c r="F100" s="1">
        <v>33.963771096584004</v>
      </c>
      <c r="G100" s="2">
        <v>2.274</v>
      </c>
      <c r="H100" s="2">
        <v>-0.10499999999999998</v>
      </c>
      <c r="I100" s="2">
        <v>-0.1030000000000002</v>
      </c>
      <c r="J100" s="2">
        <v>1.5999999999999792E-2</v>
      </c>
      <c r="K100" s="2">
        <v>1.6000000000000014E-2</v>
      </c>
      <c r="L100" s="3">
        <v>85.791424000000006</v>
      </c>
      <c r="M100">
        <v>-8.9099999999999999E-2</v>
      </c>
      <c r="N100" s="1">
        <v>61.005391249071685</v>
      </c>
      <c r="O100" s="2">
        <v>2.3260000000000001</v>
      </c>
      <c r="P100" s="2">
        <v>-7.6999999999999957E-2</v>
      </c>
      <c r="Q100" s="2">
        <v>-7.6000000000000068E-2</v>
      </c>
      <c r="R100" s="2">
        <v>2.5999999999999801E-2</v>
      </c>
      <c r="S100" s="2">
        <v>2.6999999999999913E-2</v>
      </c>
      <c r="T100" s="3">
        <v>88.405193999999995</v>
      </c>
      <c r="U100" s="2">
        <v>-0.39090000000000003</v>
      </c>
      <c r="V100" s="1">
        <v>44.939716831788253</v>
      </c>
      <c r="W100" s="1">
        <v>44.939716831788253</v>
      </c>
      <c r="X100" s="1">
        <v>0</v>
      </c>
      <c r="Y100">
        <v>1</v>
      </c>
      <c r="Z100" s="4">
        <v>3</v>
      </c>
      <c r="AA100" s="5" t="s">
        <v>34</v>
      </c>
      <c r="AB100" s="5" t="s">
        <v>34</v>
      </c>
    </row>
    <row r="101" spans="1:28" x14ac:dyDescent="0.3">
      <c r="A101" t="s">
        <v>427</v>
      </c>
      <c r="B101" t="s">
        <v>95</v>
      </c>
      <c r="C101" s="1" t="s">
        <v>33</v>
      </c>
      <c r="D101" s="1">
        <v>37.294304625194208</v>
      </c>
      <c r="E101" s="1">
        <v>32.429185802309107</v>
      </c>
      <c r="F101" s="2">
        <v>43.765482639111873</v>
      </c>
      <c r="G101" s="2">
        <v>2.2913265000000003</v>
      </c>
      <c r="H101" s="2">
        <v>-2.8326999999999991E-2</v>
      </c>
      <c r="I101" s="2">
        <v>-2.5781999999999972E-2</v>
      </c>
      <c r="J101" s="2">
        <v>2.4620000000000086E-2</v>
      </c>
      <c r="K101" s="2">
        <v>2.5999666666666865E-2</v>
      </c>
      <c r="L101" s="2">
        <v>106.84575100000001</v>
      </c>
      <c r="M101" s="2">
        <v>-9.2860000000000165E-2</v>
      </c>
      <c r="N101" s="2">
        <v>56.32336703512896</v>
      </c>
      <c r="O101" s="2">
        <v>2.3345950000000002</v>
      </c>
      <c r="P101" s="2">
        <v>0.10062100000000029</v>
      </c>
      <c r="Q101" s="2">
        <v>9.5448999999999895E-2</v>
      </c>
      <c r="R101" s="2">
        <v>3.1545666666666916E-2</v>
      </c>
      <c r="S101" s="2">
        <v>3.1712000000000184E-2</v>
      </c>
      <c r="T101" s="3">
        <v>99.622596999999999</v>
      </c>
      <c r="U101" s="5">
        <v>-0.43667</v>
      </c>
      <c r="V101" s="1">
        <v>55.914546641610244</v>
      </c>
      <c r="W101" s="1">
        <v>55.914546641610244</v>
      </c>
      <c r="X101" s="1">
        <v>0</v>
      </c>
      <c r="Y101">
        <v>1</v>
      </c>
      <c r="Z101" s="4">
        <v>4</v>
      </c>
      <c r="AA101" s="5" t="s">
        <v>34</v>
      </c>
      <c r="AB101" s="5" t="s">
        <v>35</v>
      </c>
    </row>
    <row r="102" spans="1:28" x14ac:dyDescent="0.3">
      <c r="A102" t="s">
        <v>435</v>
      </c>
      <c r="B102" t="s">
        <v>95</v>
      </c>
      <c r="C102" s="1" t="s">
        <v>33</v>
      </c>
      <c r="D102" s="1">
        <v>32.96257608111641</v>
      </c>
      <c r="E102" s="1">
        <v>29.454797976126589</v>
      </c>
      <c r="F102" s="2">
        <v>47.173622307074375</v>
      </c>
      <c r="G102" s="2">
        <v>2.2933495000000002</v>
      </c>
      <c r="H102" s="2">
        <v>-2.2137999999999991E-2</v>
      </c>
      <c r="I102" s="2">
        <v>-2.7826000000000128E-2</v>
      </c>
      <c r="J102" s="2">
        <v>2.6196666666666646E-2</v>
      </c>
      <c r="K102" s="2">
        <v>2.5698999999999916E-2</v>
      </c>
      <c r="L102" s="2">
        <v>109.269402</v>
      </c>
      <c r="M102" s="2">
        <v>-9.0609999999999968E-2</v>
      </c>
      <c r="N102" s="2">
        <v>64.580017677592679</v>
      </c>
      <c r="O102" s="2">
        <v>2.3409694999999999</v>
      </c>
      <c r="P102" s="2">
        <v>0.1003639999999999</v>
      </c>
      <c r="Q102" s="2">
        <v>9.938899999999995E-2</v>
      </c>
      <c r="R102" s="2">
        <v>3.1174333333333637E-2</v>
      </c>
      <c r="S102" s="2">
        <v>3.0267333333333202E-2</v>
      </c>
      <c r="T102" s="3">
        <v>103.099468</v>
      </c>
      <c r="U102" s="5">
        <v>-0.42657</v>
      </c>
      <c r="V102" s="1">
        <v>56.941810158648615</v>
      </c>
      <c r="W102" s="1">
        <v>56.941810158648615</v>
      </c>
      <c r="X102" s="1">
        <v>0</v>
      </c>
      <c r="Y102">
        <v>1</v>
      </c>
      <c r="Z102" s="4">
        <v>4</v>
      </c>
      <c r="AA102" s="5" t="s">
        <v>34</v>
      </c>
      <c r="AB102" s="5" t="s">
        <v>35</v>
      </c>
    </row>
    <row r="103" spans="1:28" x14ac:dyDescent="0.3">
      <c r="A103" t="s">
        <v>437</v>
      </c>
      <c r="B103" t="s">
        <v>95</v>
      </c>
      <c r="C103" s="1" t="s">
        <v>33</v>
      </c>
      <c r="D103" s="1">
        <v>33.530408618190847</v>
      </c>
      <c r="E103" s="1">
        <v>30.286812012676094</v>
      </c>
      <c r="F103" s="2">
        <v>45.349505742305027</v>
      </c>
      <c r="G103" s="2">
        <v>2.2905945000000001</v>
      </c>
      <c r="H103" s="2">
        <v>-4.3096999999999941E-2</v>
      </c>
      <c r="I103" s="2">
        <v>-4.734000000000016E-2</v>
      </c>
      <c r="J103" s="2">
        <v>2.64506666666664E-2</v>
      </c>
      <c r="K103" s="2">
        <v>2.6594333333333386E-2</v>
      </c>
      <c r="L103" s="2">
        <v>105.26313500000001</v>
      </c>
      <c r="M103" s="2">
        <v>-8.3479999999999888E-2</v>
      </c>
      <c r="N103" s="2">
        <v>63.667319002995903</v>
      </c>
      <c r="O103" s="2">
        <v>2.344519</v>
      </c>
      <c r="P103" s="2">
        <v>8.8586000000000276E-2</v>
      </c>
      <c r="Q103" s="2">
        <v>8.8586000000000276E-2</v>
      </c>
      <c r="R103" s="2">
        <v>3.1736999999999682E-2</v>
      </c>
      <c r="S103" s="2">
        <v>3.1681333333333228E-2</v>
      </c>
      <c r="T103" s="3">
        <v>102.109891</v>
      </c>
      <c r="U103" s="5">
        <v>-0.42848999999999998</v>
      </c>
      <c r="V103" s="1">
        <v>53.140421168034067</v>
      </c>
      <c r="W103" s="1">
        <v>53.140421168034067</v>
      </c>
      <c r="X103" s="1">
        <v>0</v>
      </c>
      <c r="Y103">
        <v>1</v>
      </c>
      <c r="Z103" s="4">
        <v>4</v>
      </c>
      <c r="AA103" s="5" t="s">
        <v>34</v>
      </c>
      <c r="AB103" s="5" t="s">
        <v>35</v>
      </c>
    </row>
    <row r="104" spans="1:28" x14ac:dyDescent="0.3">
      <c r="A104" t="s">
        <v>224</v>
      </c>
      <c r="B104" t="s">
        <v>95</v>
      </c>
      <c r="C104" t="s">
        <v>33</v>
      </c>
      <c r="D104" s="1">
        <v>8.4624801213624394</v>
      </c>
      <c r="E104" s="1">
        <v>7.460974959394111</v>
      </c>
      <c r="F104" s="1">
        <v>38.612361472404451</v>
      </c>
      <c r="G104" s="2">
        <v>2.2559999999999998</v>
      </c>
      <c r="H104" s="2">
        <v>-4.0000000000000036E-3</v>
      </c>
      <c r="I104" s="2">
        <v>0</v>
      </c>
      <c r="J104" s="2">
        <v>2.0000000000000018E-2</v>
      </c>
      <c r="K104" s="2">
        <v>2.0000000000000018E-2</v>
      </c>
      <c r="L104" s="3">
        <v>86.816356999999996</v>
      </c>
      <c r="M104">
        <v>-0.108</v>
      </c>
      <c r="N104" s="1">
        <v>69.20505788562933</v>
      </c>
      <c r="O104" s="2">
        <v>2.3180000000000001</v>
      </c>
      <c r="P104" s="2">
        <v>-2.1999999999999797E-2</v>
      </c>
      <c r="Q104" s="2">
        <v>-2.1999999999999797E-2</v>
      </c>
      <c r="R104" s="2">
        <v>2.3000000000000131E-2</v>
      </c>
      <c r="S104" s="2">
        <v>2.3000000000000131E-2</v>
      </c>
      <c r="T104" s="3">
        <v>91.253713000000005</v>
      </c>
      <c r="U104" s="2">
        <v>-0.46110000000000001</v>
      </c>
      <c r="V104" s="1">
        <v>51.757569220941782</v>
      </c>
      <c r="W104" s="1">
        <v>51.757569220941782</v>
      </c>
      <c r="X104" s="1">
        <v>0</v>
      </c>
      <c r="Y104">
        <v>1</v>
      </c>
      <c r="Z104" s="4">
        <v>4</v>
      </c>
      <c r="AA104" s="5" t="s">
        <v>34</v>
      </c>
      <c r="AB104" s="5" t="s">
        <v>105</v>
      </c>
    </row>
    <row r="105" spans="1:28" x14ac:dyDescent="0.3">
      <c r="A105" t="s">
        <v>487</v>
      </c>
      <c r="B105" t="s">
        <v>170</v>
      </c>
      <c r="C105" s="1" t="s">
        <v>92</v>
      </c>
      <c r="D105" s="1">
        <v>9.7760045491664815</v>
      </c>
      <c r="E105" s="1">
        <v>9.5908892466701463</v>
      </c>
      <c r="F105" s="2">
        <v>101.47416172847589</v>
      </c>
      <c r="G105" s="2">
        <v>2.3405705000000001</v>
      </c>
      <c r="H105" s="2">
        <v>-4.2799999999987293E-4</v>
      </c>
      <c r="I105" s="2">
        <v>-3.6999999999998145E-4</v>
      </c>
      <c r="J105" s="2">
        <v>1.5946999999999933E-2</v>
      </c>
      <c r="K105" s="2">
        <v>5.5962000000000067E-2</v>
      </c>
      <c r="L105" s="2">
        <v>84.387309999999999</v>
      </c>
      <c r="M105" s="2">
        <v>-0.19770999999999983</v>
      </c>
      <c r="N105" s="2">
        <v>123.98507387725168</v>
      </c>
      <c r="O105" s="2">
        <v>2.3727869999999998</v>
      </c>
      <c r="P105" s="2">
        <v>-1.8099999999998673E-4</v>
      </c>
      <c r="Q105" s="2">
        <v>-5.000000000032756E-5</v>
      </c>
      <c r="R105" s="2">
        <v>2.9321999999999848E-2</v>
      </c>
      <c r="S105" s="2">
        <v>6.6590000000000149E-2</v>
      </c>
      <c r="T105" s="3">
        <v>83.891336999999993</v>
      </c>
      <c r="U105" s="5">
        <v>-0.6375599999999999</v>
      </c>
      <c r="V105" s="1">
        <v>103.49968061117104</v>
      </c>
      <c r="W105" s="1">
        <v>104.77256228408608</v>
      </c>
      <c r="X105" s="1">
        <v>-1.2728816729150338</v>
      </c>
      <c r="Y105">
        <v>1</v>
      </c>
      <c r="Z105" s="4">
        <v>2</v>
      </c>
      <c r="AA105" s="5" t="s">
        <v>34</v>
      </c>
      <c r="AB105" s="5" t="s">
        <v>35</v>
      </c>
    </row>
    <row r="106" spans="1:28" x14ac:dyDescent="0.3">
      <c r="A106" t="s">
        <v>455</v>
      </c>
      <c r="B106" t="s">
        <v>170</v>
      </c>
      <c r="C106" s="1" t="s">
        <v>92</v>
      </c>
      <c r="D106" s="1">
        <v>14.630840580963508</v>
      </c>
      <c r="E106" s="1">
        <v>14.399917084975817</v>
      </c>
      <c r="F106" s="2">
        <v>79.263321058530821</v>
      </c>
      <c r="G106" s="2">
        <v>2.3209334999999998</v>
      </c>
      <c r="H106" s="2">
        <v>-9.8729999999999762E-2</v>
      </c>
      <c r="I106" s="2">
        <v>-0.14800900000000006</v>
      </c>
      <c r="J106" s="2">
        <v>-3.9780000000002591E-3</v>
      </c>
      <c r="K106" s="2">
        <v>2.3457000000000061E-2</v>
      </c>
      <c r="L106" s="2">
        <v>92.670372999999998</v>
      </c>
      <c r="M106" s="2">
        <v>-0.16773000000000005</v>
      </c>
      <c r="N106" s="2">
        <v>103.0105427919125</v>
      </c>
      <c r="O106" s="2">
        <v>2.3600979999999998</v>
      </c>
      <c r="P106" s="2">
        <v>-8.4334999999999827E-2</v>
      </c>
      <c r="Q106" s="2">
        <v>-0.13793800000000012</v>
      </c>
      <c r="R106" s="2">
        <v>2.255000000000118E-3</v>
      </c>
      <c r="S106" s="2">
        <v>2.6815999999999951E-2</v>
      </c>
      <c r="T106" s="3">
        <v>93.323087999999998</v>
      </c>
      <c r="U106" s="5">
        <v>-0.53405000000000002</v>
      </c>
      <c r="V106" s="1">
        <v>91.987261191336472</v>
      </c>
      <c r="W106" s="1">
        <v>79.059937981872636</v>
      </c>
      <c r="X106" s="1">
        <v>12.927323209463836</v>
      </c>
      <c r="Y106">
        <v>1</v>
      </c>
      <c r="Z106" s="4">
        <v>3</v>
      </c>
      <c r="AA106" s="5" t="s">
        <v>34</v>
      </c>
      <c r="AB106" s="5" t="s">
        <v>35</v>
      </c>
    </row>
    <row r="107" spans="1:28" x14ac:dyDescent="0.3">
      <c r="A107" t="s">
        <v>252</v>
      </c>
      <c r="B107" t="s">
        <v>170</v>
      </c>
      <c r="C107" t="s">
        <v>92</v>
      </c>
      <c r="D107" s="1">
        <v>14.787992234065817</v>
      </c>
      <c r="E107" s="1">
        <v>14.055221529498473</v>
      </c>
      <c r="F107" s="1">
        <v>82.228013944493256</v>
      </c>
      <c r="G107" s="2">
        <v>2.3260320000000001</v>
      </c>
      <c r="H107" s="2">
        <v>-0.18834599999999968</v>
      </c>
      <c r="I107" s="2">
        <v>7.5174999999999992E-2</v>
      </c>
      <c r="J107" s="2">
        <v>4.9479999999999524E-3</v>
      </c>
      <c r="K107" s="2">
        <v>1.2581999999999871E-2</v>
      </c>
      <c r="L107" s="3">
        <v>92.488741000000005</v>
      </c>
      <c r="M107" s="2">
        <v>-0.16360999999999992</v>
      </c>
      <c r="N107" s="1">
        <v>104.90591266513771</v>
      </c>
      <c r="O107" s="2">
        <v>2.3662609999999997</v>
      </c>
      <c r="P107" s="2">
        <v>-6.8581000000000003E-2</v>
      </c>
      <c r="Q107" s="2">
        <v>3.3559999999996926E-3</v>
      </c>
      <c r="R107" s="2">
        <v>1.0888999999999927E-2</v>
      </c>
      <c r="S107" s="2">
        <v>1.5263000000000027E-2</v>
      </c>
      <c r="T107" s="3">
        <v>92.926383999999999</v>
      </c>
      <c r="U107" s="2">
        <v>-0.52322000000000013</v>
      </c>
      <c r="V107" s="1">
        <v>90.961284432697965</v>
      </c>
      <c r="W107" s="1">
        <v>79.857872912456131</v>
      </c>
      <c r="X107" s="1">
        <v>11.103411520241835</v>
      </c>
      <c r="Y107">
        <v>1</v>
      </c>
      <c r="Z107" s="4">
        <v>3</v>
      </c>
      <c r="AA107" s="5" t="s">
        <v>34</v>
      </c>
      <c r="AB107" s="5" t="s">
        <v>35</v>
      </c>
    </row>
    <row r="108" spans="1:28" x14ac:dyDescent="0.3">
      <c r="A108" t="s">
        <v>254</v>
      </c>
      <c r="B108" t="s">
        <v>170</v>
      </c>
      <c r="C108" t="s">
        <v>92</v>
      </c>
      <c r="D108" s="1">
        <v>14.371019707682084</v>
      </c>
      <c r="E108" s="1">
        <v>13.567871980399971</v>
      </c>
      <c r="F108" s="1">
        <v>70.944279957774697</v>
      </c>
      <c r="G108" s="2">
        <v>2.3197429999999999</v>
      </c>
      <c r="H108" s="2">
        <v>-0.1586179999999997</v>
      </c>
      <c r="I108" s="2">
        <v>7.1768999999999972E-2</v>
      </c>
      <c r="J108" s="2">
        <v>1.74875000000001E-2</v>
      </c>
      <c r="K108" s="2">
        <v>1.8026000000000098E-2</v>
      </c>
      <c r="L108" s="3">
        <v>92.000468999999995</v>
      </c>
      <c r="M108" s="2">
        <v>-0.14656999999999987</v>
      </c>
      <c r="N108" s="1">
        <v>90.151701218887666</v>
      </c>
      <c r="O108" s="2">
        <v>2.352379</v>
      </c>
      <c r="P108" s="2">
        <v>-7.3329999999999895E-2</v>
      </c>
      <c r="Q108" s="2">
        <v>4.0669999999999984E-2</v>
      </c>
      <c r="R108" s="2">
        <v>2.6920500000000125E-2</v>
      </c>
      <c r="S108" s="2">
        <v>2.1409000000000011E-2</v>
      </c>
      <c r="T108" s="3">
        <v>92.519846999999999</v>
      </c>
      <c r="U108" s="2">
        <v>-0.50491999999999992</v>
      </c>
      <c r="V108" s="1">
        <v>79.759998279112381</v>
      </c>
      <c r="W108" s="1">
        <v>74.872828314204639</v>
      </c>
      <c r="X108" s="1">
        <v>4.8871699649077414</v>
      </c>
      <c r="Y108">
        <v>1</v>
      </c>
      <c r="Z108" s="4">
        <v>3</v>
      </c>
      <c r="AA108" s="5" t="s">
        <v>38</v>
      </c>
      <c r="AB108" s="5" t="s">
        <v>39</v>
      </c>
    </row>
    <row r="109" spans="1:28" x14ac:dyDescent="0.3">
      <c r="A109" t="s">
        <v>489</v>
      </c>
      <c r="B109" t="s">
        <v>170</v>
      </c>
      <c r="C109" s="1" t="s">
        <v>92</v>
      </c>
      <c r="D109" s="1">
        <v>1.2188186797492904</v>
      </c>
      <c r="E109" s="1">
        <v>0.97220744622986777</v>
      </c>
      <c r="F109" s="2">
        <v>86.428970663425417</v>
      </c>
      <c r="G109" s="2">
        <v>2.3193704999999998</v>
      </c>
      <c r="H109" s="2">
        <v>-0.16438399999999964</v>
      </c>
      <c r="I109" s="2">
        <v>5.2492000000000205E-2</v>
      </c>
      <c r="J109" s="2">
        <v>-3.7899999999990719E-4</v>
      </c>
      <c r="K109" s="2">
        <v>3.3462000000000103E-2</v>
      </c>
      <c r="L109" s="2">
        <v>90.550799999999995</v>
      </c>
      <c r="M109" s="2">
        <v>-0.15292000000000006</v>
      </c>
      <c r="N109" s="2">
        <v>109.69954393034374</v>
      </c>
      <c r="O109" s="2">
        <v>2.3554504999999999</v>
      </c>
      <c r="P109" s="2">
        <v>-0.10078299999999984</v>
      </c>
      <c r="Q109" s="2">
        <v>9.6729999999998206E-3</v>
      </c>
      <c r="R109" s="2">
        <v>6.6554999999999254E-3</v>
      </c>
      <c r="S109" s="2">
        <v>3.7109999999999976E-2</v>
      </c>
      <c r="T109" s="3">
        <v>92.313784999999996</v>
      </c>
      <c r="U109" s="5">
        <v>-0.50551999999999997</v>
      </c>
      <c r="V109" s="1">
        <v>80.098100052402771</v>
      </c>
      <c r="W109" s="1">
        <v>78.467202861954036</v>
      </c>
      <c r="X109" s="1">
        <v>1.630897190448735</v>
      </c>
      <c r="Y109">
        <v>1</v>
      </c>
      <c r="Z109" s="4">
        <v>3</v>
      </c>
      <c r="AA109" s="5" t="s">
        <v>34</v>
      </c>
      <c r="AB109" s="5" t="s">
        <v>35</v>
      </c>
    </row>
    <row r="110" spans="1:28" x14ac:dyDescent="0.3">
      <c r="A110" t="s">
        <v>256</v>
      </c>
      <c r="B110" t="s">
        <v>170</v>
      </c>
      <c r="C110" t="s">
        <v>92</v>
      </c>
      <c r="D110" s="1">
        <v>9.2322673854109194</v>
      </c>
      <c r="E110" s="1">
        <v>9.9408161102875994</v>
      </c>
      <c r="F110" s="1">
        <v>71.206354594126481</v>
      </c>
      <c r="G110" s="2">
        <v>2.3149685</v>
      </c>
      <c r="H110" s="2">
        <v>-0.12895900000000005</v>
      </c>
      <c r="I110" s="2">
        <v>4.8750999999999989E-2</v>
      </c>
      <c r="J110" s="2">
        <v>1.453850000000001E-2</v>
      </c>
      <c r="K110" s="2">
        <v>2.3679999999999923E-2</v>
      </c>
      <c r="L110" s="3">
        <v>90.628322999999995</v>
      </c>
      <c r="M110" s="2">
        <v>-0.13615999999999984</v>
      </c>
      <c r="N110" s="1">
        <v>89.958378889153465</v>
      </c>
      <c r="O110" s="2">
        <v>2.3443689999999999</v>
      </c>
      <c r="P110" s="2">
        <v>-8.5901999999999923E-2</v>
      </c>
      <c r="Q110" s="2">
        <v>1.2102999999999753E-2</v>
      </c>
      <c r="R110" s="2">
        <v>2.5108499999999978E-2</v>
      </c>
      <c r="S110" s="2">
        <v>2.8019000000000016E-2</v>
      </c>
      <c r="T110" s="3">
        <v>91.983722</v>
      </c>
      <c r="U110" s="2">
        <v>-0.46810999999999992</v>
      </c>
      <c r="V110" s="1">
        <v>73.344150363065282</v>
      </c>
      <c r="W110" s="1">
        <v>70.659562939974023</v>
      </c>
      <c r="X110" s="1">
        <v>2.6845874230912585</v>
      </c>
      <c r="Y110">
        <v>1</v>
      </c>
      <c r="Z110" s="4">
        <v>3</v>
      </c>
      <c r="AA110" s="5" t="s">
        <v>38</v>
      </c>
      <c r="AB110" s="5" t="s">
        <v>39</v>
      </c>
    </row>
    <row r="111" spans="1:28" x14ac:dyDescent="0.3">
      <c r="A111" t="s">
        <v>240</v>
      </c>
      <c r="B111" t="s">
        <v>170</v>
      </c>
      <c r="C111" t="s">
        <v>92</v>
      </c>
      <c r="D111" s="1">
        <v>13.36897690181647</v>
      </c>
      <c r="E111" s="1">
        <v>12.696286717802701</v>
      </c>
      <c r="F111" s="1">
        <v>68.80372604608327</v>
      </c>
      <c r="G111" s="2">
        <v>2.3153649999999999</v>
      </c>
      <c r="H111" s="2">
        <v>-0.11716499999999996</v>
      </c>
      <c r="I111" s="2">
        <v>5.0913000000000208E-2</v>
      </c>
      <c r="J111" s="2">
        <v>1.3207500000000261E-2</v>
      </c>
      <c r="K111" s="2">
        <v>2.5257000000000085E-2</v>
      </c>
      <c r="L111" s="3">
        <v>90.702132000000006</v>
      </c>
      <c r="M111">
        <v>-0.13622000000000001</v>
      </c>
      <c r="N111" s="1">
        <v>87.20014781713941</v>
      </c>
      <c r="O111" s="2">
        <v>2.3453844999999998</v>
      </c>
      <c r="P111" s="2">
        <v>-8.4643999999999942E-2</v>
      </c>
      <c r="Q111" s="2">
        <v>1.1133999999999755E-2</v>
      </c>
      <c r="R111" s="2">
        <v>2.3043000000000147E-2</v>
      </c>
      <c r="S111" s="2">
        <v>2.8955999999999982E-2</v>
      </c>
      <c r="T111" s="3">
        <v>91.958751000000007</v>
      </c>
      <c r="U111" s="2">
        <v>-0.46698000000000001</v>
      </c>
      <c r="V111" s="1">
        <v>73.112972524814609</v>
      </c>
      <c r="W111" s="1">
        <v>69.876906033423523</v>
      </c>
      <c r="X111" s="1">
        <v>3.2360664913910853</v>
      </c>
      <c r="Y111">
        <v>1</v>
      </c>
      <c r="Z111" s="4">
        <v>3</v>
      </c>
      <c r="AA111" s="5" t="s">
        <v>114</v>
      </c>
      <c r="AB111" s="5" t="s">
        <v>131</v>
      </c>
    </row>
    <row r="112" spans="1:28" x14ac:dyDescent="0.3">
      <c r="A112" t="s">
        <v>171</v>
      </c>
      <c r="B112" t="s">
        <v>170</v>
      </c>
      <c r="C112" t="s">
        <v>92</v>
      </c>
      <c r="D112" s="1">
        <v>7.4666721369391196</v>
      </c>
      <c r="E112" s="1">
        <v>7.2731670825942629</v>
      </c>
      <c r="F112" s="1">
        <v>31.843660565879762</v>
      </c>
      <c r="G112" s="2">
        <v>2.2453690000000002</v>
      </c>
      <c r="H112" s="2">
        <v>3.2691999999999943E-2</v>
      </c>
      <c r="I112" s="2">
        <v>5.6105999999999767E-2</v>
      </c>
      <c r="J112" s="2">
        <v>2.4354333333333589E-2</v>
      </c>
      <c r="K112" s="2">
        <v>-1.4830000000001231E-3</v>
      </c>
      <c r="L112" s="3">
        <v>60.794668999999999</v>
      </c>
      <c r="M112" s="2">
        <v>-8.8209999999999997E-2</v>
      </c>
      <c r="N112" s="1">
        <v>46.180382957469952</v>
      </c>
      <c r="O112" s="2">
        <v>2.2828605</v>
      </c>
      <c r="P112" s="2">
        <v>-1.6820000000001833E-3</v>
      </c>
      <c r="Q112" s="2">
        <v>3.0218000000000078E-2</v>
      </c>
      <c r="R112" s="2">
        <v>3.1041666666666634E-2</v>
      </c>
      <c r="S112" s="2">
        <v>3.274499999999847E-3</v>
      </c>
      <c r="T112" s="3">
        <v>63.620623000000002</v>
      </c>
      <c r="U112" s="2">
        <v>-8.8209999999999997E-2</v>
      </c>
      <c r="V112" s="1">
        <v>53.481853203535309</v>
      </c>
      <c r="W112" s="1">
        <v>39.606810371802901</v>
      </c>
      <c r="X112" s="1">
        <v>13.875042831732408</v>
      </c>
      <c r="Y112">
        <v>1</v>
      </c>
      <c r="Z112" s="4">
        <v>1</v>
      </c>
      <c r="AA112" s="5" t="s">
        <v>34</v>
      </c>
      <c r="AB112" s="5" t="s">
        <v>35</v>
      </c>
    </row>
    <row r="113" spans="1:28" x14ac:dyDescent="0.3">
      <c r="A113" t="s">
        <v>173</v>
      </c>
      <c r="B113" t="s">
        <v>170</v>
      </c>
      <c r="C113" t="s">
        <v>92</v>
      </c>
      <c r="D113" s="1">
        <v>8.1074148898344927</v>
      </c>
      <c r="E113" s="1">
        <v>7.8115426984779273</v>
      </c>
      <c r="F113" s="1">
        <v>39.513469519630739</v>
      </c>
      <c r="G113" s="2">
        <v>2.2542594999999999</v>
      </c>
      <c r="H113" s="2">
        <v>0</v>
      </c>
      <c r="I113" s="2">
        <v>0</v>
      </c>
      <c r="J113" s="2">
        <v>2.1008999999999833E-2</v>
      </c>
      <c r="K113" s="2">
        <v>1.5892500000000087E-2</v>
      </c>
      <c r="L113" s="3">
        <v>80.070048</v>
      </c>
      <c r="M113" s="2">
        <v>-9.2840000000000006E-2</v>
      </c>
      <c r="N113" s="1">
        <v>60.044264760879237</v>
      </c>
      <c r="O113" s="2">
        <v>2.2998729999999998</v>
      </c>
      <c r="P113" s="2">
        <v>0</v>
      </c>
      <c r="Q113" s="2">
        <v>0</v>
      </c>
      <c r="R113" s="2">
        <v>2.7001333333332989E-2</v>
      </c>
      <c r="S113" s="2">
        <v>2.2831499999999894E-2</v>
      </c>
      <c r="T113" s="3">
        <v>82.136848999999998</v>
      </c>
      <c r="U113" s="2">
        <v>-9.2840000000000006E-2</v>
      </c>
      <c r="V113" s="1">
        <v>56.211514596288261</v>
      </c>
      <c r="W113" s="1">
        <v>38.432429153835812</v>
      </c>
      <c r="X113" s="1">
        <v>17.779085442452448</v>
      </c>
      <c r="Y113">
        <v>1</v>
      </c>
      <c r="Z113" s="4">
        <v>2</v>
      </c>
      <c r="AA113" s="5" t="s">
        <v>34</v>
      </c>
      <c r="AB113" s="5" t="s">
        <v>35</v>
      </c>
    </row>
    <row r="114" spans="1:28" x14ac:dyDescent="0.3">
      <c r="A114" t="s">
        <v>175</v>
      </c>
      <c r="B114" t="s">
        <v>170</v>
      </c>
      <c r="C114" t="s">
        <v>92</v>
      </c>
      <c r="D114" s="1">
        <v>7.151787725522305</v>
      </c>
      <c r="E114" s="1">
        <v>6.8319315814139161</v>
      </c>
      <c r="F114" s="1">
        <v>35.402513451060187</v>
      </c>
      <c r="G114" s="2">
        <v>2.2481374999999999</v>
      </c>
      <c r="H114" s="2">
        <v>3.7320999999999938E-2</v>
      </c>
      <c r="I114" s="2">
        <v>3.7373000000000101E-2</v>
      </c>
      <c r="J114" s="2">
        <v>1.9939666666666689E-2</v>
      </c>
      <c r="K114" s="2">
        <v>1.2442000000000064E-2</v>
      </c>
      <c r="L114" s="3">
        <v>75.962594999999993</v>
      </c>
      <c r="M114" s="2">
        <v>-8.763E-2</v>
      </c>
      <c r="N114" s="1">
        <v>52.931341083262353</v>
      </c>
      <c r="O114" s="2">
        <v>2.2875860000000001</v>
      </c>
      <c r="P114" s="2">
        <v>2.7887999999999913E-2</v>
      </c>
      <c r="Q114" s="2">
        <v>-8.7803000000000075E-2</v>
      </c>
      <c r="R114" s="2">
        <v>2.9934333333333285E-2</v>
      </c>
      <c r="S114" s="2">
        <v>2.3938000000000015E-2</v>
      </c>
      <c r="T114" s="3">
        <v>110.39739</v>
      </c>
      <c r="U114" s="2">
        <v>-8.763E-2</v>
      </c>
      <c r="V114" s="1">
        <v>51.929853372308472</v>
      </c>
      <c r="W114" s="1">
        <v>41.318334136950988</v>
      </c>
      <c r="X114" s="1">
        <v>10.611519235357484</v>
      </c>
      <c r="Y114">
        <v>1</v>
      </c>
      <c r="Z114" s="4">
        <v>2</v>
      </c>
      <c r="AA114" s="5" t="s">
        <v>34</v>
      </c>
      <c r="AB114" s="5" t="s">
        <v>35</v>
      </c>
    </row>
    <row r="115" spans="1:28" x14ac:dyDescent="0.3">
      <c r="A115" t="s">
        <v>445</v>
      </c>
      <c r="B115" t="s">
        <v>170</v>
      </c>
      <c r="C115" s="1" t="s">
        <v>92</v>
      </c>
      <c r="D115" s="1">
        <v>3.6560043265743918</v>
      </c>
      <c r="E115" s="1">
        <v>3.6208637945561035</v>
      </c>
      <c r="F115" s="2">
        <v>39.108556113178416</v>
      </c>
      <c r="G115" s="2">
        <v>2.2506304999999998</v>
      </c>
      <c r="H115" s="2">
        <v>-4.0198999999999874E-2</v>
      </c>
      <c r="I115" s="2">
        <v>2.3563000000000223E-2</v>
      </c>
      <c r="J115" s="2">
        <v>-3.7015000000000242E-3</v>
      </c>
      <c r="K115" s="2">
        <v>8.992000000000111E-3</v>
      </c>
      <c r="L115" s="2">
        <v>74.764832999999996</v>
      </c>
      <c r="M115" s="2">
        <v>-9.323999999999999E-2</v>
      </c>
      <c r="N115" s="2">
        <v>60.646685546374371</v>
      </c>
      <c r="O115" s="2">
        <v>2.2927200000000001</v>
      </c>
      <c r="P115" s="2">
        <v>-0.10077599999999975</v>
      </c>
      <c r="Q115" s="2">
        <v>-2.851000000000159E-3</v>
      </c>
      <c r="R115" s="2">
        <v>3.9534999999999432E-3</v>
      </c>
      <c r="S115" s="2">
        <v>1.4272000000000062E-2</v>
      </c>
      <c r="T115" s="3">
        <v>78.291708</v>
      </c>
      <c r="U115" s="5">
        <v>-0.31330999999999992</v>
      </c>
      <c r="V115" s="1">
        <v>60.339769677220872</v>
      </c>
      <c r="W115" s="1">
        <v>40.986121678216534</v>
      </c>
      <c r="X115" s="1">
        <v>19.353647999004338</v>
      </c>
      <c r="Y115">
        <v>1</v>
      </c>
      <c r="Z115" s="4">
        <v>2</v>
      </c>
      <c r="AA115" s="5" t="s">
        <v>34</v>
      </c>
      <c r="AB115" s="5" t="s">
        <v>35</v>
      </c>
    </row>
    <row r="116" spans="1:28" x14ac:dyDescent="0.3">
      <c r="A116" t="s">
        <v>443</v>
      </c>
      <c r="B116" t="s">
        <v>170</v>
      </c>
      <c r="C116" s="1" t="s">
        <v>92</v>
      </c>
      <c r="D116" s="1">
        <v>9.8095902318528374</v>
      </c>
      <c r="E116" s="1">
        <v>9.305700103340925</v>
      </c>
      <c r="F116" s="2">
        <v>33.666941959436414</v>
      </c>
      <c r="G116" s="2">
        <v>2.2495829999999999</v>
      </c>
      <c r="H116" s="2">
        <v>3.0130000000001544E-3</v>
      </c>
      <c r="I116" s="2">
        <v>4.2521999999999949E-2</v>
      </c>
      <c r="J116" s="2">
        <v>3.7630000000000052E-2</v>
      </c>
      <c r="K116" s="2">
        <v>9.5295000000001906E-3</v>
      </c>
      <c r="L116" s="2">
        <v>78.288866999999996</v>
      </c>
      <c r="M116" s="2">
        <v>-8.9550000000000018E-2</v>
      </c>
      <c r="N116" s="2">
        <v>53.880805451704255</v>
      </c>
      <c r="O116" s="2">
        <v>2.296827</v>
      </c>
      <c r="P116" s="2">
        <v>-2.9149999999997789E-3</v>
      </c>
      <c r="Q116" s="2">
        <v>-2.1657999999999955E-2</v>
      </c>
      <c r="R116" s="2">
        <v>4.3930999999999942E-2</v>
      </c>
      <c r="S116" s="2">
        <v>1.1058000000000234E-2</v>
      </c>
      <c r="T116" s="3">
        <v>81.324184000000002</v>
      </c>
      <c r="U116" s="5">
        <v>-0.36062000000000005</v>
      </c>
      <c r="V116" s="1">
        <v>51.135860092403412</v>
      </c>
      <c r="W116" s="1">
        <v>37.402814684904989</v>
      </c>
      <c r="X116" s="1">
        <v>13.733045407498423</v>
      </c>
      <c r="Y116">
        <v>1</v>
      </c>
      <c r="Z116" s="4">
        <v>2</v>
      </c>
      <c r="AA116" s="5" t="s">
        <v>34</v>
      </c>
      <c r="AB116" s="5" t="s">
        <v>35</v>
      </c>
    </row>
    <row r="117" spans="1:28" x14ac:dyDescent="0.3">
      <c r="A117" t="s">
        <v>179</v>
      </c>
      <c r="B117" t="s">
        <v>170</v>
      </c>
      <c r="C117" t="s">
        <v>92</v>
      </c>
      <c r="D117" s="1">
        <v>11.708670838590592</v>
      </c>
      <c r="E117" s="1">
        <v>6.6389705589968644</v>
      </c>
      <c r="F117" s="1">
        <v>31.823336192137614</v>
      </c>
      <c r="G117" s="2">
        <v>2.25</v>
      </c>
      <c r="H117" s="2">
        <v>3.2209999999999184E-3</v>
      </c>
      <c r="I117" s="2">
        <v>-2.8420000000002332E-3</v>
      </c>
      <c r="J117" s="2">
        <v>3.9000000000000146E-2</v>
      </c>
      <c r="K117" s="2">
        <v>1.0000000000000009E-2</v>
      </c>
      <c r="L117" s="3">
        <v>77</v>
      </c>
      <c r="M117" s="2">
        <v>-8.5999999999999993E-2</v>
      </c>
      <c r="N117" s="1">
        <v>52.486949786748156</v>
      </c>
      <c r="O117" s="2">
        <v>2.298</v>
      </c>
      <c r="P117" s="2">
        <v>-7.2600000000022646E-4</v>
      </c>
      <c r="Q117" s="2">
        <v>-3.8170999999999733E-2</v>
      </c>
      <c r="R117" s="2">
        <v>4.5000000000000151E-2</v>
      </c>
      <c r="S117" s="2">
        <v>1.2999999999999901E-2</v>
      </c>
      <c r="T117" s="3">
        <v>80.2</v>
      </c>
      <c r="U117" s="2">
        <v>-8.5999999999999993E-2</v>
      </c>
      <c r="V117" s="1">
        <v>49.487407991056891</v>
      </c>
      <c r="W117" s="1">
        <v>49.545398528392703</v>
      </c>
      <c r="X117" s="1">
        <v>-5.7990537335811609E-2</v>
      </c>
      <c r="Y117">
        <v>1</v>
      </c>
      <c r="Z117" s="4">
        <v>2</v>
      </c>
      <c r="AA117" s="5" t="s">
        <v>34</v>
      </c>
      <c r="AB117" s="5" t="s">
        <v>35</v>
      </c>
    </row>
    <row r="118" spans="1:28" x14ac:dyDescent="0.3">
      <c r="A118" t="s">
        <v>447</v>
      </c>
      <c r="B118" t="s">
        <v>170</v>
      </c>
      <c r="C118" s="1" t="s">
        <v>92</v>
      </c>
      <c r="D118" s="1">
        <v>7.9950991481726321</v>
      </c>
      <c r="E118" s="1">
        <v>7.5420372891750702</v>
      </c>
      <c r="F118" s="2">
        <v>36.553254196333278</v>
      </c>
      <c r="G118" s="2">
        <v>2.2542220000000004</v>
      </c>
      <c r="H118" s="2">
        <v>-4.8080999999999818E-2</v>
      </c>
      <c r="I118" s="2">
        <v>2.3050000000000015E-2</v>
      </c>
      <c r="J118" s="2">
        <v>3.4774999999998002E-3</v>
      </c>
      <c r="K118" s="2">
        <v>2.3697500000000149E-2</v>
      </c>
      <c r="L118" s="2">
        <v>74.524092999999993</v>
      </c>
      <c r="M118" s="2">
        <v>-8.5869999999999891E-2</v>
      </c>
      <c r="N118" s="2">
        <v>58.436781399448591</v>
      </c>
      <c r="O118" s="2">
        <v>2.2934460000000003</v>
      </c>
      <c r="P118" s="2">
        <v>-8.9240999999999904E-2</v>
      </c>
      <c r="Q118" s="2">
        <v>-4.345999999999961E-3</v>
      </c>
      <c r="R118" s="2">
        <v>1.0632499999999823E-2</v>
      </c>
      <c r="S118" s="2">
        <v>2.6502500000000095E-2</v>
      </c>
      <c r="T118" s="3">
        <v>78.454612999999995</v>
      </c>
      <c r="U118" s="5">
        <v>-0.31920999999999994</v>
      </c>
      <c r="V118" s="1">
        <v>57.808529725159644</v>
      </c>
      <c r="W118" s="1">
        <v>35.498684471628323</v>
      </c>
      <c r="X118" s="1">
        <v>22.309845253531321</v>
      </c>
      <c r="Y118">
        <v>1</v>
      </c>
      <c r="Z118" s="4">
        <v>2</v>
      </c>
      <c r="AA118" s="5" t="s">
        <v>286</v>
      </c>
      <c r="AB118" s="5" t="s">
        <v>35</v>
      </c>
    </row>
    <row r="119" spans="1:28" x14ac:dyDescent="0.3">
      <c r="A119" t="s">
        <v>181</v>
      </c>
      <c r="B119" t="s">
        <v>170</v>
      </c>
      <c r="C119" t="s">
        <v>92</v>
      </c>
      <c r="D119" s="1">
        <v>12.624201808822338</v>
      </c>
      <c r="E119" s="1">
        <v>11.998305616916609</v>
      </c>
      <c r="F119" s="1">
        <v>42.652306451192814</v>
      </c>
      <c r="G119" s="2">
        <v>2.2740239999999998</v>
      </c>
      <c r="H119" s="2">
        <v>6.9426999999999683E-2</v>
      </c>
      <c r="I119" s="2">
        <v>-0.103939</v>
      </c>
      <c r="J119" s="2">
        <v>1.6147000000000133E-2</v>
      </c>
      <c r="K119" s="2">
        <v>2.59879999999999E-2</v>
      </c>
      <c r="L119" s="3">
        <v>82.010063000000002</v>
      </c>
      <c r="M119" s="2">
        <v>-7.6810000000000003E-2</v>
      </c>
      <c r="N119" s="1">
        <v>54.712040805353951</v>
      </c>
      <c r="O119" s="2">
        <v>2.293196</v>
      </c>
      <c r="P119" s="2">
        <v>4.2796999999999752E-2</v>
      </c>
      <c r="Q119" s="2">
        <v>-2.5369999999999671E-2</v>
      </c>
      <c r="R119" s="2">
        <v>2.6592666666666709E-2</v>
      </c>
      <c r="S119" s="2">
        <v>-2.6761000000000035E-2</v>
      </c>
      <c r="T119" s="3">
        <v>81.962567000000007</v>
      </c>
      <c r="U119" s="2">
        <v>-7.6810000000000003E-2</v>
      </c>
      <c r="V119" s="1">
        <v>52.984770273031721</v>
      </c>
      <c r="W119" s="1">
        <v>48.517839906302704</v>
      </c>
      <c r="X119" s="1">
        <v>4.4669303667290166</v>
      </c>
      <c r="Y119">
        <v>1</v>
      </c>
      <c r="Z119" s="4">
        <v>2</v>
      </c>
      <c r="AA119" s="5" t="s">
        <v>34</v>
      </c>
      <c r="AB119" s="5" t="s">
        <v>35</v>
      </c>
    </row>
    <row r="120" spans="1:28" x14ac:dyDescent="0.3">
      <c r="A120" t="s">
        <v>183</v>
      </c>
      <c r="B120" t="s">
        <v>170</v>
      </c>
      <c r="C120" t="s">
        <v>92</v>
      </c>
      <c r="D120" s="1">
        <v>8.5918074887055642</v>
      </c>
      <c r="E120" s="1">
        <v>-4.1437336130330937</v>
      </c>
      <c r="F120" s="1">
        <v>36.226811260745144</v>
      </c>
      <c r="G120" s="2">
        <v>2.2697129999999999</v>
      </c>
      <c r="H120" s="2">
        <v>-7.316900000000004E-2</v>
      </c>
      <c r="I120" s="2">
        <v>8.9671000000000056E-2</v>
      </c>
      <c r="J120" s="2">
        <v>5.4194999999999105E-3</v>
      </c>
      <c r="K120" s="2">
        <v>2.5442500000000035E-2</v>
      </c>
      <c r="L120" s="3">
        <v>75.787278999999998</v>
      </c>
      <c r="M120" s="2">
        <v>-4.4859999999999997E-2</v>
      </c>
      <c r="N120" s="1">
        <v>57.000191697399131</v>
      </c>
      <c r="O120" s="2">
        <v>2.2891700000000004</v>
      </c>
      <c r="P120" s="2">
        <v>-9.0921999999999947E-2</v>
      </c>
      <c r="Q120" s="2">
        <v>-4.4013999999999776E-2</v>
      </c>
      <c r="R120" s="2">
        <v>1.2625499999999956E-2</v>
      </c>
      <c r="S120" s="2">
        <v>1.5850000000000142E-2</v>
      </c>
      <c r="T120" s="3">
        <v>79.332110999999998</v>
      </c>
      <c r="U120" s="2">
        <v>-4.4859999999999997E-2</v>
      </c>
      <c r="V120" s="1">
        <v>54.098829460779903</v>
      </c>
      <c r="W120" s="1">
        <v>54.088349022947504</v>
      </c>
      <c r="X120" s="1">
        <v>1.0480437832399048E-2</v>
      </c>
      <c r="Y120">
        <v>1</v>
      </c>
      <c r="Z120" s="4">
        <v>2</v>
      </c>
      <c r="AA120" s="5" t="s">
        <v>114</v>
      </c>
      <c r="AB120" s="5" t="s">
        <v>130</v>
      </c>
    </row>
    <row r="121" spans="1:28" x14ac:dyDescent="0.3">
      <c r="A121" t="s">
        <v>382</v>
      </c>
      <c r="B121" t="s">
        <v>170</v>
      </c>
      <c r="C121" t="s">
        <v>92</v>
      </c>
      <c r="D121" s="1">
        <v>7.2148465379639193</v>
      </c>
      <c r="E121" s="1">
        <v>6.4505399668961001</v>
      </c>
      <c r="F121" s="1">
        <v>26.682331531019273</v>
      </c>
      <c r="G121" s="2">
        <v>2.255166</v>
      </c>
      <c r="H121" s="2">
        <v>0.13493500000000003</v>
      </c>
      <c r="I121" s="2">
        <v>0.25700000000000012</v>
      </c>
      <c r="J121" s="2">
        <v>3.7846333333333426E-2</v>
      </c>
      <c r="K121" s="2">
        <v>5.6549999999999656E-3</v>
      </c>
      <c r="L121" s="3">
        <v>64</v>
      </c>
      <c r="M121" s="2">
        <v>-6.1879999999999935E-2</v>
      </c>
      <c r="N121" s="1">
        <v>46.003666330332337</v>
      </c>
      <c r="O121" s="2">
        <v>2.2890000000000001</v>
      </c>
      <c r="P121" s="2">
        <v>-5.1999999999999602E-2</v>
      </c>
      <c r="Q121" s="2">
        <v>-3.6000000000000032E-2</v>
      </c>
      <c r="R121" s="2">
        <v>8.0677666666666648E-2</v>
      </c>
      <c r="S121" s="2">
        <v>1.6234999999999999E-2</v>
      </c>
      <c r="T121" s="3">
        <v>77.8</v>
      </c>
      <c r="U121" s="2">
        <v>-0.3337</v>
      </c>
      <c r="V121" s="1">
        <v>43.25240407113025</v>
      </c>
      <c r="W121" s="1">
        <v>43.568949431156135</v>
      </c>
      <c r="X121" s="1">
        <f>V121-W121</f>
        <v>-0.31654536002588429</v>
      </c>
      <c r="Y121" s="5">
        <v>1</v>
      </c>
      <c r="Z121" s="5">
        <v>2</v>
      </c>
      <c r="AA121" s="5" t="s">
        <v>34</v>
      </c>
      <c r="AB121" s="5" t="s">
        <v>191</v>
      </c>
    </row>
    <row r="122" spans="1:28" x14ac:dyDescent="0.3">
      <c r="A122" t="s">
        <v>384</v>
      </c>
      <c r="B122" t="s">
        <v>170</v>
      </c>
      <c r="C122" s="1" t="s">
        <v>92</v>
      </c>
      <c r="D122" s="1">
        <v>5.2457217269417118</v>
      </c>
      <c r="E122" s="1">
        <v>4.7349289939472268</v>
      </c>
      <c r="F122" s="2">
        <v>29.907088845483646</v>
      </c>
      <c r="G122" s="2">
        <v>2.254972</v>
      </c>
      <c r="H122" s="2">
        <v>0.10000000000000009</v>
      </c>
      <c r="I122" s="2">
        <v>-2.0258999999999805E-2</v>
      </c>
      <c r="J122" s="2">
        <v>4.3025666666666851E-2</v>
      </c>
      <c r="K122" s="2">
        <v>1.6350000000000087E-2</v>
      </c>
      <c r="L122" s="2">
        <v>74.400000000000006</v>
      </c>
      <c r="M122" s="2">
        <v>-6.0039999999999982E-2</v>
      </c>
      <c r="N122" s="2">
        <v>51.323192386309429</v>
      </c>
      <c r="O122" s="2">
        <v>2.2929934999999997</v>
      </c>
      <c r="P122" s="2">
        <v>-4.6664999999999957E-2</v>
      </c>
      <c r="Q122" s="2">
        <v>-3.279500000000013E-2</v>
      </c>
      <c r="R122" s="2">
        <v>7.9878000000000116E-2</v>
      </c>
      <c r="S122" s="2">
        <v>2.665200000000012E-2</v>
      </c>
      <c r="T122" s="3">
        <v>79.3</v>
      </c>
      <c r="U122" s="5">
        <v>-0.33178999999999992</v>
      </c>
      <c r="V122" s="1">
        <v>43.25240407113025</v>
      </c>
      <c r="W122" s="1">
        <v>35.765194137993028</v>
      </c>
      <c r="X122" s="1">
        <v>7.4872099331372226</v>
      </c>
      <c r="Y122">
        <v>1</v>
      </c>
      <c r="Z122" s="4">
        <v>2</v>
      </c>
      <c r="AA122" s="5" t="s">
        <v>34</v>
      </c>
      <c r="AB122" s="5" t="s">
        <v>191</v>
      </c>
    </row>
    <row r="123" spans="1:28" x14ac:dyDescent="0.3">
      <c r="A123" t="s">
        <v>388</v>
      </c>
      <c r="B123" t="s">
        <v>170</v>
      </c>
      <c r="C123" t="s">
        <v>92</v>
      </c>
      <c r="D123" s="1">
        <v>9.1005583245988841</v>
      </c>
      <c r="E123" s="1">
        <v>8.9298757406017781</v>
      </c>
      <c r="F123" s="1">
        <v>29.359383776018785</v>
      </c>
      <c r="G123" s="2">
        <v>2.2413639999999999</v>
      </c>
      <c r="H123" s="2">
        <v>-2.8195000000000192E-2</v>
      </c>
      <c r="I123" s="2">
        <v>6.5647999999999929E-2</v>
      </c>
      <c r="J123" s="2">
        <v>1.2012000000000134E-2</v>
      </c>
      <c r="K123" s="2">
        <v>3.338500000000133E-3</v>
      </c>
      <c r="L123" s="3">
        <v>72.599999999999994</v>
      </c>
      <c r="M123" s="2">
        <v>-7.5990000000000002E-2</v>
      </c>
      <c r="N123" s="1">
        <v>48.525573452631519</v>
      </c>
      <c r="O123" s="2">
        <v>2.28932</v>
      </c>
      <c r="P123" s="2">
        <v>-3.0789999999999651E-2</v>
      </c>
      <c r="Q123" s="2">
        <v>-2.7982999999999869E-2</v>
      </c>
      <c r="R123" s="2">
        <v>1.6089999999999938E-2</v>
      </c>
      <c r="S123" s="2">
        <v>1.5599000000000141E-2</v>
      </c>
      <c r="T123" s="3">
        <v>81.323592000000005</v>
      </c>
      <c r="U123" s="2">
        <v>-0.36184999999999995</v>
      </c>
      <c r="V123" s="1">
        <v>50.382656655670928</v>
      </c>
      <c r="W123" s="1">
        <v>44.150752632565151</v>
      </c>
      <c r="X123" s="1">
        <v>20.798229379702981</v>
      </c>
      <c r="Y123">
        <v>1</v>
      </c>
      <c r="Z123" s="4">
        <v>2</v>
      </c>
      <c r="AA123" s="5" t="s">
        <v>34</v>
      </c>
      <c r="AB123" s="5" t="s">
        <v>191</v>
      </c>
    </row>
    <row r="124" spans="1:28" x14ac:dyDescent="0.3">
      <c r="A124" t="s">
        <v>391</v>
      </c>
      <c r="B124" t="s">
        <v>170</v>
      </c>
      <c r="C124" s="1" t="s">
        <v>92</v>
      </c>
      <c r="D124" s="1">
        <v>9.1005583245988841</v>
      </c>
      <c r="E124" s="1">
        <v>8.0080642851105939</v>
      </c>
      <c r="F124" s="2">
        <v>34.027539873192211</v>
      </c>
      <c r="G124" s="2">
        <v>2.2487195</v>
      </c>
      <c r="H124" s="2">
        <v>8.5929999999998508E-3</v>
      </c>
      <c r="I124" s="2">
        <v>6.0660000000001268E-3</v>
      </c>
      <c r="J124" s="2">
        <v>5.7936666666664749E-3</v>
      </c>
      <c r="K124" s="2">
        <v>1.667200000000002E-2</v>
      </c>
      <c r="L124" s="2">
        <v>75.900000000000006</v>
      </c>
      <c r="M124" s="2">
        <v>-8.9830000000000076E-2</v>
      </c>
      <c r="N124" s="2">
        <v>49.944123348507162</v>
      </c>
      <c r="O124" s="2">
        <v>2.2880115000000001</v>
      </c>
      <c r="P124" s="2">
        <v>1.2720000000001619E-3</v>
      </c>
      <c r="Q124" s="2">
        <v>-5.9419000000000111E-2</v>
      </c>
      <c r="R124" s="2">
        <v>1.3930666666666758E-2</v>
      </c>
      <c r="S124" s="2">
        <v>2.2124000000000033E-2</v>
      </c>
      <c r="T124" s="3">
        <v>80.293537999999998</v>
      </c>
      <c r="U124" s="5">
        <v>-0.34517999999999999</v>
      </c>
      <c r="V124" s="1">
        <v>50.382656655670928</v>
      </c>
      <c r="W124" s="1">
        <v>35.737028449441645</v>
      </c>
      <c r="X124" s="1">
        <v>14.645628206229283</v>
      </c>
      <c r="Y124">
        <v>1</v>
      </c>
      <c r="Z124" s="4">
        <v>2</v>
      </c>
      <c r="AA124" s="5" t="s">
        <v>34</v>
      </c>
      <c r="AB124" s="5" t="s">
        <v>191</v>
      </c>
    </row>
    <row r="125" spans="1:28" x14ac:dyDescent="0.3">
      <c r="A125" t="s">
        <v>177</v>
      </c>
      <c r="B125" t="s">
        <v>170</v>
      </c>
      <c r="C125" t="s">
        <v>92</v>
      </c>
      <c r="D125" s="1">
        <v>12.258009534893063</v>
      </c>
      <c r="E125" s="1">
        <v>11.386732247755038</v>
      </c>
      <c r="F125" s="1">
        <v>42.617127101423605</v>
      </c>
      <c r="G125" s="2">
        <v>2.2639999999999998</v>
      </c>
      <c r="H125" s="2">
        <v>-3.7779000000000007E-2</v>
      </c>
      <c r="I125" s="2">
        <v>-2.7842000000000144E-2</v>
      </c>
      <c r="J125" s="2">
        <v>2.4000000000000021E-2</v>
      </c>
      <c r="K125" s="2">
        <v>2.8999999999999915E-2</v>
      </c>
      <c r="L125" s="3">
        <v>89.3</v>
      </c>
      <c r="M125" s="2">
        <v>-8.4199999999999997E-2</v>
      </c>
      <c r="N125" s="1">
        <v>57.297437613587888</v>
      </c>
      <c r="O125" s="2">
        <v>2.302</v>
      </c>
      <c r="P125" s="2">
        <v>2.4273999999999685E-2</v>
      </c>
      <c r="Q125" s="2">
        <v>1.1829000000000089E-2</v>
      </c>
      <c r="R125" s="2">
        <v>3.0000000000000027E-2</v>
      </c>
      <c r="S125" s="2">
        <v>3.2000000000000028E-2</v>
      </c>
      <c r="T125" s="3">
        <v>84.9</v>
      </c>
      <c r="U125" s="2">
        <v>-8.4199999999999997E-2</v>
      </c>
      <c r="V125" s="1">
        <v>55.335947867470736</v>
      </c>
      <c r="W125" s="1">
        <v>36.973364872564751</v>
      </c>
      <c r="X125" s="1">
        <v>18.362582994905985</v>
      </c>
      <c r="Y125">
        <v>1</v>
      </c>
      <c r="Z125" s="4">
        <v>3</v>
      </c>
      <c r="AA125" s="5" t="s">
        <v>34</v>
      </c>
      <c r="AB125" s="5" t="s">
        <v>35</v>
      </c>
    </row>
    <row r="126" spans="1:28" x14ac:dyDescent="0.3">
      <c r="A126" t="s">
        <v>405</v>
      </c>
      <c r="B126" t="s">
        <v>170</v>
      </c>
      <c r="C126" s="1" t="s">
        <v>92</v>
      </c>
      <c r="D126" s="1">
        <v>0.36124753666630061</v>
      </c>
      <c r="E126" s="1">
        <v>0.19019019149373975</v>
      </c>
      <c r="F126" s="2">
        <v>39.268404764493695</v>
      </c>
      <c r="G126" s="2">
        <v>2.2562889999999998</v>
      </c>
      <c r="H126" s="2">
        <v>-4.1965999999999948E-2</v>
      </c>
      <c r="I126" s="2">
        <v>-0.12023399999999995</v>
      </c>
      <c r="J126" s="2">
        <v>6.4000000000001833E-3</v>
      </c>
      <c r="K126" s="2">
        <v>2.7967999999999993E-2</v>
      </c>
      <c r="L126" s="2">
        <v>81.579122999999996</v>
      </c>
      <c r="M126" s="2">
        <v>-7.9949999999999966E-2</v>
      </c>
      <c r="N126" s="2">
        <v>68.745224320630584</v>
      </c>
      <c r="O126" s="2">
        <v>2.3014565</v>
      </c>
      <c r="P126" s="2">
        <v>-9.2290999999999901E-2</v>
      </c>
      <c r="Q126" s="2">
        <v>-4.0172999999999792E-2</v>
      </c>
      <c r="R126" s="2">
        <v>1.4458000000000082E-2</v>
      </c>
      <c r="S126" s="2">
        <v>5.0456000000000056E-2</v>
      </c>
      <c r="T126" s="3">
        <v>84.561283000000003</v>
      </c>
      <c r="U126" s="5">
        <v>-0.33049999999999996</v>
      </c>
      <c r="V126" s="1">
        <v>61.271236401745959</v>
      </c>
      <c r="W126" s="1">
        <v>50.793041530826081</v>
      </c>
      <c r="X126" s="1">
        <v>10.478194870919879</v>
      </c>
      <c r="Y126">
        <v>1</v>
      </c>
      <c r="Z126" s="4">
        <v>3</v>
      </c>
      <c r="AA126" s="5" t="s">
        <v>38</v>
      </c>
      <c r="AB126" s="5" t="s">
        <v>38</v>
      </c>
    </row>
    <row r="127" spans="1:28" x14ac:dyDescent="0.3">
      <c r="A127" t="s">
        <v>407</v>
      </c>
      <c r="B127" t="s">
        <v>170</v>
      </c>
      <c r="C127" s="1" t="s">
        <v>92</v>
      </c>
      <c r="D127" s="1">
        <v>10.610372373855744</v>
      </c>
      <c r="E127" s="1">
        <v>9.5950999044234102</v>
      </c>
      <c r="F127" s="2">
        <v>45.729061012816594</v>
      </c>
      <c r="G127" s="2">
        <v>2.2688829999999998</v>
      </c>
      <c r="H127" s="2">
        <v>-7.9999999999991189E-4</v>
      </c>
      <c r="I127" s="2">
        <v>-0.11318799999999962</v>
      </c>
      <c r="J127" s="2">
        <v>9.4520000000000159E-3</v>
      </c>
      <c r="K127" s="2">
        <v>3.8591000000000042E-2</v>
      </c>
      <c r="L127" s="2">
        <v>82.278948999999997</v>
      </c>
      <c r="M127" s="2">
        <v>-9.3670000000000031E-2</v>
      </c>
      <c r="N127" s="2">
        <v>65.33257060651863</v>
      </c>
      <c r="O127" s="2">
        <v>2.3157920000000001</v>
      </c>
      <c r="P127" s="2">
        <v>-6.0834999999999972E-2</v>
      </c>
      <c r="Q127" s="2">
        <v>-2.993800000000002E-2</v>
      </c>
      <c r="R127" s="2">
        <v>1.7627999999999977E-2</v>
      </c>
      <c r="S127" s="2">
        <v>5.3826000000000152E-2</v>
      </c>
      <c r="T127" s="3">
        <v>80.764649000000006</v>
      </c>
      <c r="U127" s="5">
        <v>-0.38262000000000002</v>
      </c>
      <c r="V127" s="1">
        <v>59.222995211957198</v>
      </c>
      <c r="W127" s="1">
        <v>48.744544950938717</v>
      </c>
      <c r="X127" s="1">
        <v>10.47845026101848</v>
      </c>
      <c r="Y127">
        <v>1</v>
      </c>
      <c r="Z127" s="4">
        <v>3</v>
      </c>
      <c r="AA127" s="5" t="s">
        <v>38</v>
      </c>
      <c r="AB127" s="5" t="s">
        <v>38</v>
      </c>
    </row>
    <row r="128" spans="1:28" x14ac:dyDescent="0.3">
      <c r="A128" t="s">
        <v>441</v>
      </c>
      <c r="B128" t="s">
        <v>170</v>
      </c>
      <c r="C128" s="1" t="s">
        <v>92</v>
      </c>
      <c r="D128" s="1">
        <v>18.983882937002363</v>
      </c>
      <c r="E128" s="1">
        <v>17.605244565523119</v>
      </c>
      <c r="F128" s="2">
        <v>40.733253917619713</v>
      </c>
      <c r="G128" s="2">
        <v>2.2739549999999999</v>
      </c>
      <c r="H128" s="2">
        <v>-3.4412999999999805E-2</v>
      </c>
      <c r="I128" s="2">
        <v>-3.906199999999993E-2</v>
      </c>
      <c r="J128" s="2">
        <v>2.5618666666666901E-2</v>
      </c>
      <c r="K128" s="2">
        <v>2.6224999999999943E-2</v>
      </c>
      <c r="L128" s="2">
        <v>92.318527000000003</v>
      </c>
      <c r="M128" s="2">
        <v>-7.5100000000000056E-2</v>
      </c>
      <c r="N128" s="2">
        <v>57.079587374294618</v>
      </c>
      <c r="O128" s="2">
        <v>2.306</v>
      </c>
      <c r="P128" s="2">
        <v>3.3683000000000352E-2</v>
      </c>
      <c r="Q128" s="2">
        <v>-1.3044999999999973E-2</v>
      </c>
      <c r="R128" s="2">
        <v>3.1179999999999986E-2</v>
      </c>
      <c r="S128" s="2">
        <v>3.2981000000000149E-2</v>
      </c>
      <c r="T128" s="3">
        <v>86.500923</v>
      </c>
      <c r="U128" s="5">
        <v>-0.40137999999999996</v>
      </c>
      <c r="V128" s="1">
        <v>55.864040359752586</v>
      </c>
      <c r="W128" s="1">
        <v>37.22010560523988</v>
      </c>
      <c r="X128" s="1">
        <v>18.643934754512706</v>
      </c>
      <c r="Y128">
        <v>1</v>
      </c>
      <c r="Z128" s="4">
        <v>4</v>
      </c>
      <c r="AA128" s="5" t="s">
        <v>34</v>
      </c>
      <c r="AB128" s="5" t="s">
        <v>35</v>
      </c>
    </row>
    <row r="129" spans="1:28" x14ac:dyDescent="0.3">
      <c r="A129" t="s">
        <v>449</v>
      </c>
      <c r="B129" t="s">
        <v>170</v>
      </c>
      <c r="C129" s="1" t="s">
        <v>92</v>
      </c>
      <c r="D129" s="1">
        <v>15.368815805376807</v>
      </c>
      <c r="E129" s="1">
        <v>14.512892847397618</v>
      </c>
      <c r="F129" s="2">
        <v>40.790322091520771</v>
      </c>
      <c r="G129" s="2">
        <v>2.2687520000000001</v>
      </c>
      <c r="H129" s="2">
        <v>-2.7702000000000115E-2</v>
      </c>
      <c r="I129" s="2">
        <v>1.2884999999999813E-2</v>
      </c>
      <c r="J129" s="2">
        <v>2.6668333333333516E-2</v>
      </c>
      <c r="K129" s="2">
        <v>1.8041999999999891E-2</v>
      </c>
      <c r="L129" s="2">
        <v>94.730327000000003</v>
      </c>
      <c r="M129" s="2">
        <v>-9.5249999999999835E-2</v>
      </c>
      <c r="N129" s="2">
        <v>60.2092968040062</v>
      </c>
      <c r="O129" s="2">
        <v>2.3097970000000001</v>
      </c>
      <c r="P129" s="2">
        <v>1.4366000000000323E-2</v>
      </c>
      <c r="Q129" s="2">
        <v>6.460999999999828E-3</v>
      </c>
      <c r="R129" s="2">
        <v>3.0133666666666503E-2</v>
      </c>
      <c r="S129" s="2">
        <v>2.33899999999998E-2</v>
      </c>
      <c r="T129" s="3">
        <v>89.120824999999996</v>
      </c>
      <c r="U129" s="5">
        <v>-0.39771999999999996</v>
      </c>
      <c r="V129" s="1">
        <v>55.503834808855864</v>
      </c>
      <c r="W129" s="1">
        <v>40.650684943903187</v>
      </c>
      <c r="X129" s="1">
        <v>14.853149864952677</v>
      </c>
      <c r="Y129">
        <v>1</v>
      </c>
      <c r="Z129" s="4">
        <v>4</v>
      </c>
      <c r="AA129" s="5" t="s">
        <v>34</v>
      </c>
      <c r="AB129" s="5" t="s">
        <v>35</v>
      </c>
    </row>
    <row r="130" spans="1:28" x14ac:dyDescent="0.3">
      <c r="A130" t="s">
        <v>451</v>
      </c>
      <c r="B130" t="s">
        <v>170</v>
      </c>
      <c r="C130" s="1" t="s">
        <v>92</v>
      </c>
      <c r="D130" s="1">
        <v>17.262439928395565</v>
      </c>
      <c r="E130" s="1">
        <v>16.170573398441359</v>
      </c>
      <c r="F130" s="2">
        <v>37.226646237163799</v>
      </c>
      <c r="G130" s="2">
        <v>2.2675735000000001</v>
      </c>
      <c r="H130" s="2">
        <v>8.2050000000002399E-3</v>
      </c>
      <c r="I130" s="2">
        <v>-3.2633000000000134E-2</v>
      </c>
      <c r="J130" s="2">
        <v>2.5321666666666687E-2</v>
      </c>
      <c r="K130" s="2">
        <v>2.0021999999999984E-2</v>
      </c>
      <c r="L130" s="2">
        <v>91.889002000000005</v>
      </c>
      <c r="M130" s="2">
        <v>-8.6389999999999856E-2</v>
      </c>
      <c r="N130" s="2">
        <v>56.964047627038475</v>
      </c>
      <c r="O130" s="2">
        <v>2.3089545</v>
      </c>
      <c r="P130" s="2">
        <v>1.5554999999999986E-2</v>
      </c>
      <c r="Q130" s="2">
        <v>-2.0078999999999958E-2</v>
      </c>
      <c r="R130" s="2">
        <v>3.0862666666666705E-2</v>
      </c>
      <c r="S130" s="2">
        <v>2.2910999999999904E-2</v>
      </c>
      <c r="T130" s="3">
        <v>87.019994999999994</v>
      </c>
      <c r="U130" s="5">
        <v>-0.39850000000000002</v>
      </c>
      <c r="V130" s="1">
        <v>52.921205254793186</v>
      </c>
      <c r="W130" s="1">
        <v>37.432388266233261</v>
      </c>
      <c r="X130" s="1">
        <v>15.488816988559925</v>
      </c>
      <c r="Y130">
        <v>1</v>
      </c>
      <c r="Z130" s="4">
        <v>4</v>
      </c>
      <c r="AA130" s="5" t="s">
        <v>34</v>
      </c>
      <c r="AB130" s="5" t="s">
        <v>35</v>
      </c>
    </row>
    <row r="131" spans="1:28" x14ac:dyDescent="0.3">
      <c r="A131" t="s">
        <v>453</v>
      </c>
      <c r="B131" t="s">
        <v>170</v>
      </c>
      <c r="C131" s="1" t="s">
        <v>92</v>
      </c>
      <c r="D131" s="1">
        <v>18.319565474262429</v>
      </c>
      <c r="E131" s="1">
        <v>16.306514998351123</v>
      </c>
      <c r="F131" s="2">
        <v>31.097965016785636</v>
      </c>
      <c r="G131" s="2">
        <v>2.260402</v>
      </c>
      <c r="H131" s="2">
        <v>2.6866000000000057E-2</v>
      </c>
      <c r="I131" s="2">
        <v>-4.3219999999999814E-2</v>
      </c>
      <c r="J131" s="2">
        <v>3.5878000000000076E-2</v>
      </c>
      <c r="K131" s="2">
        <v>2.3837999999999804E-2</v>
      </c>
      <c r="L131" s="2">
        <v>95.913836000000003</v>
      </c>
      <c r="M131" s="2">
        <v>-7.4899999999999856E-2</v>
      </c>
      <c r="N131" s="2">
        <v>46.87692379881593</v>
      </c>
      <c r="O131" s="2">
        <v>2.3103290000000003</v>
      </c>
      <c r="P131" s="2">
        <v>9.3785000000000007E-2</v>
      </c>
      <c r="Q131" s="2">
        <v>-3.0130000000001544E-3</v>
      </c>
      <c r="R131" s="2">
        <v>4.4429666666666812E-2</v>
      </c>
      <c r="S131" s="2">
        <v>3.201799999999988E-2</v>
      </c>
      <c r="T131" s="3">
        <v>89.420614999999998</v>
      </c>
      <c r="U131" s="5">
        <v>-0.34558999999999995</v>
      </c>
      <c r="V131" s="1">
        <v>45.107057413007347</v>
      </c>
      <c r="W131" s="1">
        <v>32.724412449452444</v>
      </c>
      <c r="X131" s="1">
        <v>12.382644963554903</v>
      </c>
      <c r="Y131">
        <v>1</v>
      </c>
      <c r="Z131" s="4">
        <v>4</v>
      </c>
      <c r="AA131" s="5" t="s">
        <v>34</v>
      </c>
      <c r="AB131" s="5" t="s">
        <v>35</v>
      </c>
    </row>
    <row r="132" spans="1:28" x14ac:dyDescent="0.3">
      <c r="A132" t="s">
        <v>185</v>
      </c>
      <c r="B132" t="s">
        <v>126</v>
      </c>
      <c r="C132" t="s">
        <v>33</v>
      </c>
      <c r="D132" s="1">
        <v>8.8350969818468883</v>
      </c>
      <c r="E132" s="1">
        <v>8.735696364588291</v>
      </c>
      <c r="F132" s="1">
        <v>76.099375425984604</v>
      </c>
      <c r="G132" s="2">
        <v>2.3069999999999999</v>
      </c>
      <c r="H132" s="2">
        <v>7.0000000000001172E-3</v>
      </c>
      <c r="I132" s="2">
        <v>1.7999999999999794E-2</v>
      </c>
      <c r="J132" s="2">
        <v>1.4798000000000089E-2</v>
      </c>
      <c r="K132" s="2">
        <v>1.3041999999999998E-2</v>
      </c>
      <c r="L132" s="3">
        <v>92.5</v>
      </c>
      <c r="M132" s="2">
        <v>-0.16250000000000001</v>
      </c>
      <c r="N132" s="1">
        <v>92.746300711034735</v>
      </c>
      <c r="O132" s="2">
        <v>2.3370000000000002</v>
      </c>
      <c r="P132" s="2">
        <v>8.0000000000000071E-3</v>
      </c>
      <c r="Q132" s="2">
        <v>8.0000000000000071E-3</v>
      </c>
      <c r="R132" s="2">
        <v>1.9797999999999982E-2</v>
      </c>
      <c r="S132" s="2">
        <v>1.8041999999999891E-2</v>
      </c>
      <c r="T132" s="3">
        <v>94</v>
      </c>
      <c r="U132" s="2">
        <v>-0.46510000000000001</v>
      </c>
      <c r="V132" s="1">
        <v>77.732921396979535</v>
      </c>
      <c r="W132" s="1">
        <v>77.732921396979535</v>
      </c>
      <c r="X132" s="1">
        <v>0</v>
      </c>
      <c r="Y132">
        <v>1</v>
      </c>
      <c r="Z132" s="4">
        <v>3</v>
      </c>
      <c r="AA132" s="5" t="s">
        <v>34</v>
      </c>
      <c r="AB132" s="5" t="s">
        <v>105</v>
      </c>
    </row>
    <row r="133" spans="1:28" x14ac:dyDescent="0.3">
      <c r="A133" t="s">
        <v>187</v>
      </c>
      <c r="B133" t="s">
        <v>126</v>
      </c>
      <c r="C133" t="s">
        <v>33</v>
      </c>
      <c r="D133" s="1">
        <v>9.4070257691197128</v>
      </c>
      <c r="E133" s="1">
        <v>9.3926155719522342</v>
      </c>
      <c r="F133" s="1">
        <v>77.882169229003225</v>
      </c>
      <c r="G133" s="2">
        <v>2.3109999999999999</v>
      </c>
      <c r="H133" s="2">
        <v>0</v>
      </c>
      <c r="I133" s="2">
        <v>0</v>
      </c>
      <c r="J133" s="2">
        <v>1.5842999999999829E-2</v>
      </c>
      <c r="K133" s="2">
        <v>1.0898999999999992E-2</v>
      </c>
      <c r="L133" s="3">
        <v>91.4</v>
      </c>
      <c r="M133" s="2">
        <v>-0.161</v>
      </c>
      <c r="N133" s="1">
        <v>93.755375300580653</v>
      </c>
      <c r="O133" s="2">
        <v>2.3380000000000001</v>
      </c>
      <c r="P133" s="2">
        <v>0</v>
      </c>
      <c r="Q133" s="2">
        <v>0</v>
      </c>
      <c r="R133" s="2">
        <v>2.0842999999999945E-2</v>
      </c>
      <c r="S133" s="2">
        <v>1.4898999999999996E-2</v>
      </c>
      <c r="T133" s="3">
        <v>92.9</v>
      </c>
      <c r="U133" s="2">
        <v>-0.47120000000000001</v>
      </c>
      <c r="V133" s="1">
        <v>79.493752367410934</v>
      </c>
      <c r="W133" s="1">
        <v>79.493752367410934</v>
      </c>
      <c r="X133" s="1">
        <v>0</v>
      </c>
      <c r="Y133">
        <v>1</v>
      </c>
      <c r="Z133" s="4">
        <v>3</v>
      </c>
      <c r="AA133" s="5" t="s">
        <v>34</v>
      </c>
      <c r="AB133" s="5" t="s">
        <v>35</v>
      </c>
    </row>
    <row r="134" spans="1:28" x14ac:dyDescent="0.3">
      <c r="A134" t="s">
        <v>189</v>
      </c>
      <c r="B134" t="s">
        <v>126</v>
      </c>
      <c r="C134" t="s">
        <v>33</v>
      </c>
      <c r="D134" s="1">
        <v>5.905548625094565</v>
      </c>
      <c r="E134" s="1">
        <v>5.90246301659095</v>
      </c>
      <c r="F134" s="1">
        <v>71.444843319429367</v>
      </c>
      <c r="G134" s="2">
        <v>2.3010000000000002</v>
      </c>
      <c r="H134" s="2">
        <v>0</v>
      </c>
      <c r="I134" s="2">
        <v>5.9999999999997833E-3</v>
      </c>
      <c r="J134" s="2">
        <v>1.3209000000000026E-2</v>
      </c>
      <c r="K134" s="2">
        <v>8.7220000000001185E-3</v>
      </c>
      <c r="L134" s="3">
        <v>90.9</v>
      </c>
      <c r="M134" s="2">
        <v>-0.1492</v>
      </c>
      <c r="N134" s="1">
        <v>88.275001378587604</v>
      </c>
      <c r="O134" s="2">
        <v>2.3340000000000001</v>
      </c>
      <c r="P134" s="2">
        <v>-7.0000000000001172E-3</v>
      </c>
      <c r="Q134" s="2">
        <v>-7.0000000000001172E-3</v>
      </c>
      <c r="R134" s="2">
        <v>2.1209000000000033E-2</v>
      </c>
      <c r="S134" s="2">
        <v>1.5722000000000014E-2</v>
      </c>
      <c r="T134" s="3">
        <v>92.8</v>
      </c>
      <c r="U134" s="2">
        <v>-0.42099999999999999</v>
      </c>
      <c r="V134" s="1">
        <v>66.009494772793971</v>
      </c>
      <c r="W134" s="1">
        <v>66.009494772793971</v>
      </c>
      <c r="X134" s="1">
        <v>0</v>
      </c>
      <c r="Y134">
        <v>1</v>
      </c>
      <c r="Z134" s="4">
        <v>3</v>
      </c>
      <c r="AA134" s="5" t="s">
        <v>38</v>
      </c>
      <c r="AB134" s="5" t="s">
        <v>39</v>
      </c>
    </row>
    <row r="135" spans="1:28" x14ac:dyDescent="0.3">
      <c r="A135" t="s">
        <v>192</v>
      </c>
      <c r="B135" t="s">
        <v>126</v>
      </c>
      <c r="C135" t="s">
        <v>92</v>
      </c>
      <c r="D135" s="1">
        <v>10.821215026174611</v>
      </c>
      <c r="E135" s="1">
        <v>10.851551621557737</v>
      </c>
      <c r="F135" s="1">
        <v>74.075654094513624</v>
      </c>
      <c r="G135" s="2">
        <v>2.3050000000000002</v>
      </c>
      <c r="H135" s="2">
        <v>-1.5000000000000124E-2</v>
      </c>
      <c r="I135" s="2">
        <v>1.399999999999979E-2</v>
      </c>
      <c r="J135" s="2">
        <v>1.5611999999999959E-2</v>
      </c>
      <c r="K135" s="2">
        <v>9.9209999999998466E-3</v>
      </c>
      <c r="L135" s="3">
        <v>89.9</v>
      </c>
      <c r="M135" s="2">
        <v>-0.1598</v>
      </c>
      <c r="N135" s="1">
        <v>90.34105360352828</v>
      </c>
      <c r="O135" s="2">
        <v>2.3370000000000002</v>
      </c>
      <c r="P135" s="2">
        <v>-3.0000000000001137E-3</v>
      </c>
      <c r="Q135" s="2">
        <v>-3.0000000000001137E-3</v>
      </c>
      <c r="R135" s="2">
        <v>2.0611999999999853E-2</v>
      </c>
      <c r="S135" s="2">
        <v>1.5920999999999852E-2</v>
      </c>
      <c r="T135" s="3">
        <v>91.9</v>
      </c>
      <c r="U135" s="2">
        <v>-0.46650000000000003</v>
      </c>
      <c r="V135" s="1">
        <v>77.957875439033216</v>
      </c>
      <c r="W135" s="1">
        <v>77.195757715308048</v>
      </c>
      <c r="X135" s="1">
        <v>0.76211772372516862</v>
      </c>
      <c r="Y135">
        <v>1</v>
      </c>
      <c r="Z135" s="4">
        <v>3</v>
      </c>
      <c r="AA135" s="5" t="s">
        <v>34</v>
      </c>
      <c r="AB135" s="5" t="s">
        <v>191</v>
      </c>
    </row>
    <row r="136" spans="1:28" x14ac:dyDescent="0.3">
      <c r="A136" t="s">
        <v>195</v>
      </c>
      <c r="B136" t="s">
        <v>126</v>
      </c>
      <c r="C136" t="s">
        <v>92</v>
      </c>
      <c r="D136" s="1">
        <v>12.894549768845764</v>
      </c>
      <c r="E136" s="1">
        <v>12.875106167354636</v>
      </c>
      <c r="F136" s="1">
        <v>73.598532831038014</v>
      </c>
      <c r="G136" s="2">
        <v>2.3109999999999999</v>
      </c>
      <c r="H136" s="2">
        <v>-2.4999999999999911E-2</v>
      </c>
      <c r="I136" s="2">
        <v>-6.0000000000002274E-3</v>
      </c>
      <c r="J136" s="2">
        <v>1.2398999999999827E-2</v>
      </c>
      <c r="K136" s="2">
        <v>1.3041999999999998E-2</v>
      </c>
      <c r="L136" s="3">
        <v>88.3</v>
      </c>
      <c r="M136" s="2">
        <v>-0.15709999999999999</v>
      </c>
      <c r="N136" s="1">
        <v>89.870207435179495</v>
      </c>
      <c r="O136" s="2">
        <v>2.3380000000000001</v>
      </c>
      <c r="P136" s="2">
        <v>-1.4000000000000234E-2</v>
      </c>
      <c r="Q136" s="2">
        <v>-1.5000000000000124E-2</v>
      </c>
      <c r="R136" s="2">
        <v>1.7398999999999942E-2</v>
      </c>
      <c r="S136" s="2">
        <v>1.8042000000000114E-2</v>
      </c>
      <c r="T136" s="3">
        <v>90.5</v>
      </c>
      <c r="U136" s="2">
        <v>-0.47249999999999998</v>
      </c>
      <c r="V136" s="1">
        <v>77.952590139928901</v>
      </c>
      <c r="W136" s="1">
        <v>77.357904645300451</v>
      </c>
      <c r="X136" s="1">
        <v>0.59468549462845033</v>
      </c>
      <c r="Y136">
        <v>1</v>
      </c>
      <c r="Z136" s="4">
        <v>3</v>
      </c>
      <c r="AA136" s="5" t="s">
        <v>34</v>
      </c>
      <c r="AB136" s="5" t="s">
        <v>194</v>
      </c>
    </row>
    <row r="137" spans="1:28" x14ac:dyDescent="0.3">
      <c r="A137" t="s">
        <v>197</v>
      </c>
      <c r="B137" t="s">
        <v>126</v>
      </c>
      <c r="C137" t="s">
        <v>92</v>
      </c>
      <c r="D137" s="1">
        <v>9.5959587578766925</v>
      </c>
      <c r="E137" s="1">
        <v>9.6318617955127106</v>
      </c>
      <c r="F137" s="1">
        <v>71.756454704051876</v>
      </c>
      <c r="G137" s="2">
        <v>2.3039999999999998</v>
      </c>
      <c r="H137" s="2">
        <v>-2.1999999999999797E-2</v>
      </c>
      <c r="I137" s="2">
        <v>-4.0000000000000036E-3</v>
      </c>
      <c r="J137" s="2">
        <v>1.3265000000000082E-2</v>
      </c>
      <c r="K137" s="2">
        <v>7.2369999999999379E-3</v>
      </c>
      <c r="L137" s="3">
        <v>87</v>
      </c>
      <c r="M137" s="2">
        <v>-0.15060000000000001</v>
      </c>
      <c r="N137" s="1">
        <v>87.814776078161302</v>
      </c>
      <c r="O137" s="2">
        <v>2.3380000000000001</v>
      </c>
      <c r="P137" s="2">
        <v>-1.6999999999999904E-2</v>
      </c>
      <c r="Q137" s="2">
        <v>-2.0000000000000018E-2</v>
      </c>
      <c r="R137" s="2">
        <v>1.8264999999999976E-2</v>
      </c>
      <c r="S137" s="2">
        <v>1.6236999999999835E-2</v>
      </c>
      <c r="T137" s="3">
        <v>90.2</v>
      </c>
      <c r="U137" s="2">
        <v>-0.4526</v>
      </c>
      <c r="V137" s="1">
        <v>74.799804832868347</v>
      </c>
      <c r="W137" s="1">
        <v>70.878507781679915</v>
      </c>
      <c r="X137" s="1">
        <v>3.9212970511884322</v>
      </c>
      <c r="Y137">
        <v>1</v>
      </c>
      <c r="Z137" s="4">
        <v>3</v>
      </c>
      <c r="AA137" s="5" t="s">
        <v>114</v>
      </c>
      <c r="AB137" s="5" t="s">
        <v>148</v>
      </c>
    </row>
    <row r="138" spans="1:28" x14ac:dyDescent="0.3">
      <c r="A138" t="s">
        <v>200</v>
      </c>
      <c r="B138" t="s">
        <v>126</v>
      </c>
      <c r="C138" t="s">
        <v>92</v>
      </c>
      <c r="D138" s="1">
        <v>3.3602675580191139</v>
      </c>
      <c r="E138" s="1">
        <v>2.6819746115285681</v>
      </c>
      <c r="F138" s="1">
        <v>95.464831359183677</v>
      </c>
      <c r="G138" s="2">
        <v>2.3180000000000001</v>
      </c>
      <c r="H138" s="2">
        <v>0.17799999999999994</v>
      </c>
      <c r="I138" s="2">
        <v>-7.6000000000000068E-2</v>
      </c>
      <c r="J138" s="2">
        <v>6.4589999999999925E-3</v>
      </c>
      <c r="K138" s="2">
        <v>5.9788000000000174E-2</v>
      </c>
      <c r="L138" s="3">
        <v>81.099999999999994</v>
      </c>
      <c r="M138" s="2">
        <v>-0.19950000000000001</v>
      </c>
      <c r="N138" s="1">
        <v>105.80654118831558</v>
      </c>
      <c r="O138" s="2">
        <v>2.3359999999999999</v>
      </c>
      <c r="P138" s="2">
        <v>4.4999999999999929E-2</v>
      </c>
      <c r="Q138" s="2">
        <v>-9.9999999999988987E-4</v>
      </c>
      <c r="R138" s="2">
        <v>2.1458999999999895E-2</v>
      </c>
      <c r="S138" s="2">
        <v>7.778800000000019E-2</v>
      </c>
      <c r="T138" s="3">
        <v>82.2</v>
      </c>
      <c r="U138" s="2">
        <v>-0.4854</v>
      </c>
      <c r="V138" s="1">
        <v>100.00850534713362</v>
      </c>
      <c r="W138" s="1">
        <v>100.44818950682007</v>
      </c>
      <c r="X138" s="1">
        <v>-0.43968415968645047</v>
      </c>
      <c r="Y138">
        <v>1</v>
      </c>
      <c r="Z138" s="4">
        <v>3</v>
      </c>
      <c r="AA138" s="5" t="s">
        <v>34</v>
      </c>
      <c r="AB138" s="5" t="s">
        <v>199</v>
      </c>
    </row>
    <row r="139" spans="1:28" x14ac:dyDescent="0.3">
      <c r="A139" t="s">
        <v>258</v>
      </c>
      <c r="B139" t="s">
        <v>126</v>
      </c>
      <c r="C139" t="s">
        <v>92</v>
      </c>
      <c r="D139" s="1">
        <v>2.2686721874189151</v>
      </c>
      <c r="E139" s="1">
        <v>1.9978139994022317</v>
      </c>
      <c r="F139" s="1">
        <v>76.542820921589524</v>
      </c>
      <c r="G139" s="2">
        <v>2.3013424999999996</v>
      </c>
      <c r="H139" s="2">
        <v>-5.3996999999999851E-2</v>
      </c>
      <c r="I139" s="2">
        <v>3.6375999999999742E-2</v>
      </c>
      <c r="J139" s="2">
        <v>3.2260999999999873E-2</v>
      </c>
      <c r="K139" s="2">
        <v>3.3340999999999843E-2</v>
      </c>
      <c r="L139" s="3">
        <v>84.581484000000003</v>
      </c>
      <c r="M139" s="2">
        <v>-0.15051999999999999</v>
      </c>
      <c r="N139" s="1">
        <v>91.229127870524977</v>
      </c>
      <c r="O139" s="2">
        <v>2.3372139999999999</v>
      </c>
      <c r="P139" s="2">
        <v>-0.10239400000000032</v>
      </c>
      <c r="Q139" s="2">
        <v>2.366299999999999E-2</v>
      </c>
      <c r="R139" s="2">
        <v>3.7038999999999822E-2</v>
      </c>
      <c r="S139" s="2">
        <v>1.6619999999999857E-2</v>
      </c>
      <c r="T139" s="3">
        <v>86.919951999999995</v>
      </c>
      <c r="U139" s="2">
        <v>-0.45923999999999998</v>
      </c>
      <c r="V139" s="1">
        <v>77.880971984928436</v>
      </c>
      <c r="W139" s="1">
        <v>69.013300746361537</v>
      </c>
      <c r="X139" s="1">
        <v>8.8676712385668992</v>
      </c>
      <c r="Y139">
        <v>1</v>
      </c>
      <c r="Z139" s="4">
        <v>3</v>
      </c>
      <c r="AA139" s="5">
        <v>0</v>
      </c>
      <c r="AB139" s="5">
        <v>0</v>
      </c>
    </row>
    <row r="140" spans="1:28" x14ac:dyDescent="0.3">
      <c r="A140" t="s">
        <v>457</v>
      </c>
      <c r="B140" t="s">
        <v>126</v>
      </c>
      <c r="C140" s="1" t="s">
        <v>33</v>
      </c>
      <c r="D140" s="1">
        <v>6.6204431778900581</v>
      </c>
      <c r="E140" s="1">
        <v>6.1623612428695012</v>
      </c>
      <c r="F140" s="2">
        <v>23.149667290380634</v>
      </c>
      <c r="G140" s="2">
        <v>2.2288415000000001</v>
      </c>
      <c r="H140" s="2">
        <v>4.9455000000000027E-2</v>
      </c>
      <c r="I140" s="2">
        <v>7.8371999999999886E-2</v>
      </c>
      <c r="J140" s="2">
        <v>2.2297999999999929E-2</v>
      </c>
      <c r="K140" s="2">
        <v>1.2519500000000017E-2</v>
      </c>
      <c r="L140" s="2">
        <v>59.516415000000002</v>
      </c>
      <c r="M140" s="2">
        <v>-7.6220000000000065E-2</v>
      </c>
      <c r="N140" s="2">
        <v>29.812234886082141</v>
      </c>
      <c r="O140" s="2">
        <v>2.2609339999999998</v>
      </c>
      <c r="P140" s="2">
        <v>3.1224000000000363E-2</v>
      </c>
      <c r="Q140" s="2">
        <v>8.7957999999999981E-2</v>
      </c>
      <c r="R140" s="2">
        <v>2.6226000000000083E-2</v>
      </c>
      <c r="S140" s="2">
        <v>1.7261500000000041E-2</v>
      </c>
      <c r="T140" s="3">
        <v>61.061095000000002</v>
      </c>
      <c r="U140" s="5">
        <v>-0.23915000000000003</v>
      </c>
      <c r="V140" s="1">
        <v>36.889028179406964</v>
      </c>
      <c r="W140" s="1">
        <v>36.889028179406964</v>
      </c>
      <c r="X140" s="1">
        <v>0</v>
      </c>
      <c r="Y140">
        <v>1</v>
      </c>
      <c r="Z140" s="4">
        <v>1</v>
      </c>
      <c r="AA140" s="5" t="s">
        <v>34</v>
      </c>
      <c r="AB140" s="5" t="s">
        <v>35</v>
      </c>
    </row>
    <row r="141" spans="1:28" x14ac:dyDescent="0.3">
      <c r="A141" t="s">
        <v>459</v>
      </c>
      <c r="B141" t="s">
        <v>126</v>
      </c>
      <c r="C141" s="1" t="s">
        <v>33</v>
      </c>
      <c r="D141" s="1">
        <v>3.872970938214654</v>
      </c>
      <c r="E141" s="1">
        <v>3.7844920987240229</v>
      </c>
      <c r="F141" s="2">
        <v>33.00426527707387</v>
      </c>
      <c r="G141" s="2">
        <v>2.2386444999999999</v>
      </c>
      <c r="H141" s="2">
        <v>-1.7000000000155779E-5</v>
      </c>
      <c r="I141" s="2">
        <v>-1.7500000000003624E-4</v>
      </c>
      <c r="J141" s="2">
        <v>2.3452999999999946E-2</v>
      </c>
      <c r="K141" s="2">
        <v>2.2264499999999909E-2</v>
      </c>
      <c r="L141" s="2">
        <v>77.361628999999994</v>
      </c>
      <c r="M141" s="2">
        <v>-8.0570000000000142E-2</v>
      </c>
      <c r="N141" s="2">
        <v>45.483554547598615</v>
      </c>
      <c r="O141" s="2">
        <v>2.2780525000000003</v>
      </c>
      <c r="P141" s="2">
        <v>2.4000000000024002E-4</v>
      </c>
      <c r="Q141" s="2">
        <v>1.9800000000014251E-4</v>
      </c>
      <c r="R141" s="2">
        <v>2.6820499999999914E-2</v>
      </c>
      <c r="S141" s="2">
        <v>2.6828000000000074E-2</v>
      </c>
      <c r="T141" s="3">
        <v>79.618233000000004</v>
      </c>
      <c r="U141" s="5">
        <v>-0.28962000000000004</v>
      </c>
      <c r="V141" s="1">
        <v>36.294384822066654</v>
      </c>
      <c r="W141" s="1">
        <v>36.294384822066654</v>
      </c>
      <c r="X141" s="1">
        <v>0</v>
      </c>
      <c r="Y141">
        <v>1</v>
      </c>
      <c r="Z141" s="4">
        <v>2</v>
      </c>
      <c r="AA141" s="5" t="s">
        <v>34</v>
      </c>
      <c r="AB141" s="5" t="s">
        <v>35</v>
      </c>
    </row>
    <row r="142" spans="1:28" x14ac:dyDescent="0.3">
      <c r="A142" t="s">
        <v>465</v>
      </c>
      <c r="B142" t="s">
        <v>126</v>
      </c>
      <c r="C142" s="1" t="s">
        <v>33</v>
      </c>
      <c r="D142" s="1">
        <v>3.3085727418278474</v>
      </c>
      <c r="E142" s="1">
        <v>3.221348921334048</v>
      </c>
      <c r="F142" s="2">
        <v>28.277930847850694</v>
      </c>
      <c r="G142" s="2">
        <v>2.2351945</v>
      </c>
      <c r="H142" s="2">
        <v>1.2989000000000139E-2</v>
      </c>
      <c r="I142" s="2">
        <v>8.4339999999998305E-3</v>
      </c>
      <c r="J142" s="2">
        <v>2.0416499999999838E-2</v>
      </c>
      <c r="K142" s="2">
        <v>1.7117000000000271E-2</v>
      </c>
      <c r="L142" s="2">
        <v>76.037163000000007</v>
      </c>
      <c r="M142" s="2">
        <v>-7.5959999999999916E-2</v>
      </c>
      <c r="N142" s="2">
        <v>40.4549457486509</v>
      </c>
      <c r="O142" s="2">
        <v>2.2732014999999999</v>
      </c>
      <c r="P142" s="2">
        <v>3.5800000000003607E-3</v>
      </c>
      <c r="Q142" s="2">
        <v>5.4889999999998551E-3</v>
      </c>
      <c r="R142" s="2">
        <v>2.1653499999999992E-2</v>
      </c>
      <c r="S142" s="2">
        <v>1.8628000000000089E-2</v>
      </c>
      <c r="T142" s="3">
        <v>77.910478999999995</v>
      </c>
      <c r="U142" s="5">
        <v>-0.24732000000000004</v>
      </c>
      <c r="V142" s="1">
        <v>33.906350820952653</v>
      </c>
      <c r="W142" s="1">
        <v>33.906350820952653</v>
      </c>
      <c r="X142" s="1">
        <v>0</v>
      </c>
      <c r="Y142">
        <v>1</v>
      </c>
      <c r="Z142" s="4">
        <v>2</v>
      </c>
      <c r="AA142" s="5" t="s">
        <v>34</v>
      </c>
      <c r="AB142" s="5" t="s">
        <v>35</v>
      </c>
    </row>
    <row r="143" spans="1:28" x14ac:dyDescent="0.3">
      <c r="A143" t="s">
        <v>127</v>
      </c>
      <c r="B143" t="s">
        <v>126</v>
      </c>
      <c r="C143" t="s">
        <v>92</v>
      </c>
      <c r="D143" s="1">
        <v>4.2332401436624911</v>
      </c>
      <c r="E143" s="1">
        <v>4.04332560459593</v>
      </c>
      <c r="F143" s="1">
        <v>31.421298103112065</v>
      </c>
      <c r="G143" s="2">
        <v>2.2410000000000001</v>
      </c>
      <c r="H143" s="2">
        <v>3.2209999999999184E-3</v>
      </c>
      <c r="I143" s="2">
        <v>-2.8420000000002332E-3</v>
      </c>
      <c r="J143" s="2">
        <v>1.3373999999999997E-2</v>
      </c>
      <c r="K143" s="2">
        <v>1.1891000000000096E-2</v>
      </c>
      <c r="L143" s="3">
        <v>73.599999999999994</v>
      </c>
      <c r="M143" s="2">
        <v>-8.3199999999999996E-2</v>
      </c>
      <c r="N143" s="1">
        <v>42.006454108234713</v>
      </c>
      <c r="O143" s="2">
        <v>2.2725140000000001</v>
      </c>
      <c r="P143" s="2">
        <v>-7.2600000000022646E-4</v>
      </c>
      <c r="Q143" s="2">
        <v>-3.8170999999999733E-2</v>
      </c>
      <c r="R143" s="2">
        <v>2.0947000000000049E-2</v>
      </c>
      <c r="S143" s="2">
        <v>5.8679999999999843E-3</v>
      </c>
      <c r="T143" s="3">
        <v>76.667351999999994</v>
      </c>
      <c r="U143" s="2">
        <v>-0.23657</v>
      </c>
      <c r="V143" s="1">
        <v>42.837163546212551</v>
      </c>
      <c r="W143" s="1">
        <v>34.912099923829921</v>
      </c>
      <c r="X143" s="1">
        <v>7.9250636223826305</v>
      </c>
      <c r="Y143">
        <v>1</v>
      </c>
      <c r="Z143" s="4">
        <v>2</v>
      </c>
      <c r="AA143" s="5" t="s">
        <v>34</v>
      </c>
      <c r="AB143" s="5" t="s">
        <v>35</v>
      </c>
    </row>
    <row r="144" spans="1:28" x14ac:dyDescent="0.3">
      <c r="A144" t="s">
        <v>132</v>
      </c>
      <c r="B144" t="s">
        <v>126</v>
      </c>
      <c r="C144" t="s">
        <v>92</v>
      </c>
      <c r="D144" s="1">
        <v>4.775205716271282</v>
      </c>
      <c r="E144" s="1">
        <v>3.7078122889655907</v>
      </c>
      <c r="F144" s="1">
        <v>35.435069183675935</v>
      </c>
      <c r="G144" s="2">
        <v>2.2693525000000001</v>
      </c>
      <c r="H144" s="2">
        <v>-0.16803200000000018</v>
      </c>
      <c r="I144" s="2">
        <v>0.17099999999999982</v>
      </c>
      <c r="J144" s="2">
        <v>2.1615999999999858E-2</v>
      </c>
      <c r="K144" s="2">
        <v>1.1268500000000126E-2</v>
      </c>
      <c r="L144" s="3">
        <v>81.5</v>
      </c>
      <c r="M144" s="2">
        <v>-2.9989999999999999E-2</v>
      </c>
      <c r="N144" s="1">
        <v>42.129414180583453</v>
      </c>
      <c r="O144" s="2">
        <v>2.2821034999999998</v>
      </c>
      <c r="P144" s="2">
        <v>-1.4291000000000054E-2</v>
      </c>
      <c r="Q144" s="2">
        <v>-1.0301000000000116E-2</v>
      </c>
      <c r="R144" s="2">
        <v>2.1751999999999994E-2</v>
      </c>
      <c r="S144" s="2">
        <v>0.24493100000000001</v>
      </c>
      <c r="T144" s="3">
        <v>85.820070999999999</v>
      </c>
      <c r="U144" s="2">
        <v>-0.28987000000000002</v>
      </c>
      <c r="V144">
        <v>47.746217032653185</v>
      </c>
      <c r="W144">
        <v>41.128628125554087</v>
      </c>
      <c r="X144">
        <v>6.6175889070990976</v>
      </c>
      <c r="Y144">
        <v>1</v>
      </c>
      <c r="Z144" s="4">
        <v>2</v>
      </c>
      <c r="AA144" s="5" t="s">
        <v>130</v>
      </c>
      <c r="AB144" s="5" t="s">
        <v>131</v>
      </c>
    </row>
    <row r="145" spans="1:28" x14ac:dyDescent="0.3">
      <c r="A145" t="s">
        <v>461</v>
      </c>
      <c r="B145" t="s">
        <v>126</v>
      </c>
      <c r="C145" s="1" t="s">
        <v>33</v>
      </c>
      <c r="D145" s="1">
        <v>9.1406935184888241</v>
      </c>
      <c r="E145" s="1">
        <v>9.1519886894959761</v>
      </c>
      <c r="F145" s="2">
        <v>33.895858855787068</v>
      </c>
      <c r="G145" s="2">
        <v>2.2502089999999999</v>
      </c>
      <c r="H145" s="2">
        <v>-5.6623999999999786E-2</v>
      </c>
      <c r="I145" s="2">
        <v>-5.2995000000000125E-2</v>
      </c>
      <c r="J145" s="2">
        <v>2.669850000000018E-2</v>
      </c>
      <c r="K145" s="2">
        <v>2.7411000000000074E-2</v>
      </c>
      <c r="L145" s="2">
        <v>86.859752</v>
      </c>
      <c r="M145" s="2">
        <v>-7.6359999999999983E-2</v>
      </c>
      <c r="N145" s="2">
        <v>43.565136890547386</v>
      </c>
      <c r="O145" s="2">
        <v>2.2826184999999999</v>
      </c>
      <c r="P145" s="2">
        <v>-6.9789999999998464E-3</v>
      </c>
      <c r="Q145" s="2">
        <v>-4.3199999999998795E-3</v>
      </c>
      <c r="R145" s="2">
        <v>3.040850000000006E-2</v>
      </c>
      <c r="S145" s="2">
        <v>3.0391999999999975E-2</v>
      </c>
      <c r="T145" s="3">
        <v>81.498874999999998</v>
      </c>
      <c r="U145" s="5">
        <v>-0.31194</v>
      </c>
      <c r="V145" s="1">
        <v>39.448467241324337</v>
      </c>
      <c r="W145" s="1">
        <v>39.448467241324337</v>
      </c>
      <c r="X145" s="1">
        <v>0</v>
      </c>
      <c r="Y145">
        <v>1</v>
      </c>
      <c r="Z145" s="4">
        <v>3</v>
      </c>
      <c r="AA145" s="5" t="s">
        <v>34</v>
      </c>
      <c r="AB145" s="5" t="s">
        <v>35</v>
      </c>
    </row>
    <row r="146" spans="1:28" x14ac:dyDescent="0.3">
      <c r="A146" t="s">
        <v>463</v>
      </c>
      <c r="B146" t="s">
        <v>126</v>
      </c>
      <c r="C146" s="1" t="s">
        <v>33</v>
      </c>
      <c r="D146" s="1">
        <v>8.9360995366917706</v>
      </c>
      <c r="E146" s="1">
        <v>8.6317574292110955</v>
      </c>
      <c r="F146" s="2">
        <v>33.232708993604128</v>
      </c>
      <c r="G146" s="2">
        <v>2.2515679999999998</v>
      </c>
      <c r="H146" s="2">
        <v>-3.9096999999999937E-2</v>
      </c>
      <c r="I146" s="2">
        <v>-2.2247000000000128E-2</v>
      </c>
      <c r="J146" s="2">
        <v>2.5707499999999994E-2</v>
      </c>
      <c r="K146" s="2">
        <v>3.1304999999999916E-2</v>
      </c>
      <c r="L146" s="2">
        <v>91.765370000000004</v>
      </c>
      <c r="M146" s="2">
        <v>-7.2130000000000027E-2</v>
      </c>
      <c r="N146" s="2">
        <v>45.258221885112732</v>
      </c>
      <c r="O146" s="2">
        <v>2.2850790000000001</v>
      </c>
      <c r="P146" s="2">
        <v>-6.3159999999999883E-3</v>
      </c>
      <c r="Q146" s="2">
        <v>1.3060999999999989E-2</v>
      </c>
      <c r="R146" s="2">
        <v>3.2311500000000049E-2</v>
      </c>
      <c r="S146" s="2">
        <v>3.0720999999999998E-2</v>
      </c>
      <c r="T146" s="3">
        <v>86.735440999999994</v>
      </c>
      <c r="U146" s="5">
        <v>-0.30320000000000003</v>
      </c>
      <c r="V146" s="1">
        <v>37.171888660072192</v>
      </c>
      <c r="W146" s="1">
        <v>37.171888660072192</v>
      </c>
      <c r="X146" s="1">
        <v>0</v>
      </c>
      <c r="Y146">
        <v>1</v>
      </c>
      <c r="Z146" s="4">
        <v>4</v>
      </c>
      <c r="AA146" s="5" t="s">
        <v>34</v>
      </c>
      <c r="AB146" s="5" t="s">
        <v>35</v>
      </c>
    </row>
    <row r="147" spans="1:28" x14ac:dyDescent="0.3">
      <c r="A147" t="s">
        <v>401</v>
      </c>
      <c r="B147" t="s">
        <v>126</v>
      </c>
      <c r="C147" s="1" t="s">
        <v>33</v>
      </c>
      <c r="D147" s="1">
        <v>7.5019316195945001</v>
      </c>
      <c r="E147" s="1">
        <v>8.4494709646277393</v>
      </c>
      <c r="F147" s="2">
        <v>41.486997213485836</v>
      </c>
      <c r="G147" s="2">
        <v>2.2653300000000001</v>
      </c>
      <c r="H147" s="2">
        <v>-6.8251999999999757E-2</v>
      </c>
      <c r="I147" s="2">
        <v>-7.6125999999999916E-2</v>
      </c>
      <c r="J147" s="2">
        <v>3.3646000000000065E-2</v>
      </c>
      <c r="K147" s="2">
        <v>3.4515000000000073E-2</v>
      </c>
      <c r="L147" s="2">
        <v>85.655152000000001</v>
      </c>
      <c r="M147" s="2">
        <v>-9.6920000000000006E-2</v>
      </c>
      <c r="N147" s="2">
        <v>49.690444600883453</v>
      </c>
      <c r="O147" s="2">
        <v>2.2903709999999999</v>
      </c>
      <c r="P147" s="2">
        <v>-3.4373999999999683E-2</v>
      </c>
      <c r="Q147" s="2">
        <v>-3.2262000000000235E-2</v>
      </c>
      <c r="R147" s="2">
        <v>4.1258999999999935E-2</v>
      </c>
      <c r="S147" s="2">
        <v>4.2011999999999938E-2</v>
      </c>
      <c r="T147" s="3">
        <v>85.254062000000005</v>
      </c>
      <c r="U147" s="5">
        <v>-0.35065999999999997</v>
      </c>
      <c r="V147" s="1">
        <v>49.483962537197947</v>
      </c>
      <c r="W147" s="1">
        <v>49.483962537197947</v>
      </c>
      <c r="X147" s="1">
        <v>0</v>
      </c>
      <c r="Y147">
        <v>1</v>
      </c>
      <c r="Z147" s="4">
        <v>4</v>
      </c>
      <c r="AA147" s="5">
        <v>0</v>
      </c>
      <c r="AB147" s="5">
        <v>0</v>
      </c>
    </row>
    <row r="148" spans="1:28" x14ac:dyDescent="0.3">
      <c r="A148" t="s">
        <v>403</v>
      </c>
      <c r="B148" t="s">
        <v>126</v>
      </c>
      <c r="C148" s="1" t="s">
        <v>33</v>
      </c>
      <c r="D148" s="1">
        <v>10.371380818936791</v>
      </c>
      <c r="E148" s="1">
        <v>15.01557862833967</v>
      </c>
      <c r="F148" s="2">
        <v>36.085328099434875</v>
      </c>
      <c r="G148" s="2">
        <v>2.2628170000000001</v>
      </c>
      <c r="H148" s="2">
        <v>-5.1819000000000059E-2</v>
      </c>
      <c r="I148" s="2">
        <v>-7.2668000000000177E-2</v>
      </c>
      <c r="J148" s="2">
        <v>2.8499000000000052E-2</v>
      </c>
      <c r="K148" s="2">
        <v>3.3229999999999871E-2</v>
      </c>
      <c r="L148" s="2">
        <v>88.853919000000005</v>
      </c>
      <c r="M148" s="2">
        <v>-8.6819999999999897E-2</v>
      </c>
      <c r="N148" s="2">
        <v>45.535918922650424</v>
      </c>
      <c r="O148" s="2">
        <v>2.2944870000000002</v>
      </c>
      <c r="P148" s="2">
        <v>-3.2738999999999852E-2</v>
      </c>
      <c r="Q148" s="2">
        <v>-4.0486000000000022E-2</v>
      </c>
      <c r="R148" s="2">
        <v>4.6341999999999883E-2</v>
      </c>
      <c r="S148" s="2">
        <v>4.5215999999999923E-2</v>
      </c>
      <c r="T148" s="3">
        <v>88.431117</v>
      </c>
      <c r="U148" s="5">
        <v>-0.33795000000000003</v>
      </c>
      <c r="V148" s="1">
        <v>42.711720569519166</v>
      </c>
      <c r="W148" s="1">
        <v>42.711720569519166</v>
      </c>
      <c r="X148" s="1">
        <v>0</v>
      </c>
      <c r="Y148">
        <v>1</v>
      </c>
      <c r="Z148" s="4">
        <v>4</v>
      </c>
      <c r="AA148" s="5">
        <v>0</v>
      </c>
      <c r="AB148" s="5">
        <v>0</v>
      </c>
    </row>
    <row r="149" spans="1:28" x14ac:dyDescent="0.3">
      <c r="A149" t="s">
        <v>409</v>
      </c>
      <c r="B149" t="s">
        <v>126</v>
      </c>
      <c r="C149" s="1" t="s">
        <v>33</v>
      </c>
      <c r="D149" s="1">
        <v>3.3849816368913306</v>
      </c>
      <c r="E149" s="1">
        <v>3.3704987866846507</v>
      </c>
      <c r="F149" s="2">
        <v>41.298334267154871</v>
      </c>
      <c r="G149" s="2">
        <v>2.25942</v>
      </c>
      <c r="H149" s="2">
        <v>-7.9788000000000192E-2</v>
      </c>
      <c r="I149" s="2">
        <v>-8.3718999999999877E-2</v>
      </c>
      <c r="J149" s="2">
        <v>3.6256999999999984E-2</v>
      </c>
      <c r="K149" s="2">
        <v>3.5919999999999952E-2</v>
      </c>
      <c r="L149" s="2">
        <v>81.135552000000004</v>
      </c>
      <c r="M149" s="2">
        <v>-8.5739999999999927E-2</v>
      </c>
      <c r="N149" s="2">
        <v>48.270767685608909</v>
      </c>
      <c r="O149" s="2">
        <v>2.2843840000000002</v>
      </c>
      <c r="P149" s="2">
        <v>-3.9320000000000022E-2</v>
      </c>
      <c r="Q149" s="2">
        <v>-3.7078999999999862E-2</v>
      </c>
      <c r="R149" s="2">
        <v>4.6495999999999871E-2</v>
      </c>
      <c r="S149" s="2">
        <v>4.6620000000000106E-2</v>
      </c>
      <c r="T149" s="3">
        <v>82.110097999999994</v>
      </c>
      <c r="U149" s="5">
        <v>-0.30344999999999994</v>
      </c>
      <c r="V149" s="1">
        <v>47.245037205365023</v>
      </c>
      <c r="W149" s="1">
        <v>47.245037205365023</v>
      </c>
      <c r="X149" s="1">
        <v>0</v>
      </c>
      <c r="Y149">
        <v>1</v>
      </c>
      <c r="Z149" s="4">
        <v>4</v>
      </c>
      <c r="AA149" s="5">
        <v>0</v>
      </c>
      <c r="AB149" s="5">
        <v>0</v>
      </c>
    </row>
    <row r="150" spans="1:28" x14ac:dyDescent="0.3">
      <c r="A150" t="s">
        <v>411</v>
      </c>
      <c r="B150" t="s">
        <v>126</v>
      </c>
      <c r="C150" s="1" t="s">
        <v>33</v>
      </c>
      <c r="D150" s="1">
        <v>5.2004078603526844</v>
      </c>
      <c r="E150" s="1">
        <v>5.309788225551018</v>
      </c>
      <c r="F150" s="2">
        <v>45.424391627743049</v>
      </c>
      <c r="G150" s="2">
        <v>2.2719255</v>
      </c>
      <c r="H150" s="2">
        <v>-9.9445999999999923E-2</v>
      </c>
      <c r="I150" s="2">
        <v>-0.10083600000000015</v>
      </c>
      <c r="J150" s="2">
        <v>3.7253999999999898E-2</v>
      </c>
      <c r="K150" s="2">
        <v>3.7916999999999978E-2</v>
      </c>
      <c r="L150" s="2">
        <v>84.167783999999997</v>
      </c>
      <c r="M150" s="2">
        <v>-9.0830000000000077E-2</v>
      </c>
      <c r="N150" s="2">
        <v>55.219043970936283</v>
      </c>
      <c r="O150" s="2">
        <v>2.2998989999999999</v>
      </c>
      <c r="P150" s="2">
        <v>-5.3013999999999672E-2</v>
      </c>
      <c r="Q150" s="2">
        <v>-5.1398999999999972E-2</v>
      </c>
      <c r="R150" s="2">
        <v>5.1248999999999878E-2</v>
      </c>
      <c r="S150" s="2">
        <v>5.0705999999999918E-2</v>
      </c>
      <c r="T150" s="3">
        <v>82.577010000000001</v>
      </c>
      <c r="U150" s="5">
        <v>-0.35272000000000003</v>
      </c>
      <c r="V150" s="1">
        <v>46.970442838473382</v>
      </c>
      <c r="W150" s="1">
        <v>46.970442838473382</v>
      </c>
      <c r="X150" s="1">
        <v>0</v>
      </c>
      <c r="Y150">
        <v>1</v>
      </c>
      <c r="Z150" s="4">
        <v>4</v>
      </c>
      <c r="AA150" s="5">
        <v>0</v>
      </c>
      <c r="AB150" s="5">
        <v>0</v>
      </c>
    </row>
    <row r="151" spans="1:28" x14ac:dyDescent="0.3">
      <c r="A151" t="s">
        <v>136</v>
      </c>
      <c r="B151" t="s">
        <v>134</v>
      </c>
      <c r="C151" s="1" t="s">
        <v>92</v>
      </c>
      <c r="D151" s="1">
        <v>9.4829388815612585</v>
      </c>
      <c r="E151" s="1">
        <v>9.0198368705177057</v>
      </c>
      <c r="F151" s="2">
        <v>35.140226239623864</v>
      </c>
      <c r="G151" s="2">
        <v>2.2588135</v>
      </c>
      <c r="H151" s="2">
        <v>0.10618799999999995</v>
      </c>
      <c r="I151" s="2">
        <v>1.1102000000000167E-2</v>
      </c>
      <c r="J151" s="2">
        <v>-1.7669666666666695E-2</v>
      </c>
      <c r="K151" s="2">
        <v>2.3522999999999961E-2</v>
      </c>
      <c r="L151" s="2">
        <v>66.577021999999999</v>
      </c>
      <c r="M151" s="2">
        <v>-0.10148000000000001</v>
      </c>
      <c r="N151" s="2">
        <v>71.889108781644296</v>
      </c>
      <c r="O151" s="2">
        <v>2.3357950000000001</v>
      </c>
      <c r="P151" s="2">
        <v>-5.3400000000003445E-4</v>
      </c>
      <c r="Q151" s="2">
        <v>-1.3049999999998896E-3</v>
      </c>
      <c r="R151" s="2">
        <v>-2.6921666666666733E-2</v>
      </c>
      <c r="S151" s="2">
        <v>3.4961999999999716E-2</v>
      </c>
      <c r="T151" s="3">
        <v>72.861250999999996</v>
      </c>
      <c r="U151" s="5">
        <v>-0.626</v>
      </c>
      <c r="V151" s="1">
        <v>71.85908023077711</v>
      </c>
      <c r="W151" s="1">
        <v>56.726688638316062</v>
      </c>
      <c r="X151" s="1">
        <v>15.132391592461047</v>
      </c>
      <c r="Y151">
        <v>1</v>
      </c>
      <c r="Z151" s="4">
        <v>1</v>
      </c>
      <c r="AA151" s="5" t="s">
        <v>34</v>
      </c>
      <c r="AB151" s="5" t="s">
        <v>35</v>
      </c>
    </row>
    <row r="152" spans="1:28" x14ac:dyDescent="0.3">
      <c r="A152" s="9" t="s">
        <v>138</v>
      </c>
      <c r="B152" t="s">
        <v>134</v>
      </c>
      <c r="C152" t="s">
        <v>92</v>
      </c>
      <c r="D152" s="1">
        <v>8.6042972683610834</v>
      </c>
      <c r="E152" s="1">
        <v>10.491845844375232</v>
      </c>
      <c r="F152" s="1">
        <v>33.62742600443444</v>
      </c>
      <c r="G152" s="2">
        <v>2.258</v>
      </c>
      <c r="H152" s="2">
        <v>9.1000000000000192E-2</v>
      </c>
      <c r="I152" s="2">
        <v>1.6000000000000014E-2</v>
      </c>
      <c r="J152" s="2">
        <v>-1.2000000000000011E-2</v>
      </c>
      <c r="K152" s="2">
        <v>2.2999999999999909E-2</v>
      </c>
      <c r="L152" s="3">
        <v>66.900000000000006</v>
      </c>
      <c r="M152" s="2">
        <v>-9.8500000000000004E-2</v>
      </c>
      <c r="N152" s="1">
        <v>72.205180805045401</v>
      </c>
      <c r="O152" s="2">
        <v>2.3410000000000002</v>
      </c>
      <c r="P152" s="2">
        <v>1.399999999999979E-2</v>
      </c>
      <c r="Q152" s="2">
        <v>-4.0000000000000036E-3</v>
      </c>
      <c r="R152" s="2">
        <v>-2.0000000000000018E-2</v>
      </c>
      <c r="S152" s="2">
        <v>3.2999999999999918E-2</v>
      </c>
      <c r="T152" s="3">
        <v>72.400000000000006</v>
      </c>
      <c r="U152" s="2">
        <v>-9.8500000000000004E-2</v>
      </c>
      <c r="V152" s="1">
        <v>70.693869900961857</v>
      </c>
      <c r="W152" s="1">
        <v>54.873977557342734</v>
      </c>
      <c r="X152" s="1">
        <v>15.819892343619124</v>
      </c>
      <c r="Y152">
        <v>1</v>
      </c>
      <c r="Z152" s="4">
        <v>1</v>
      </c>
      <c r="AA152" s="5" t="s">
        <v>114</v>
      </c>
      <c r="AB152" s="5" t="s">
        <v>135</v>
      </c>
    </row>
    <row r="153" spans="1:28" x14ac:dyDescent="0.3">
      <c r="A153" t="s">
        <v>520</v>
      </c>
      <c r="B153" t="s">
        <v>134</v>
      </c>
      <c r="C153" t="s">
        <v>92</v>
      </c>
      <c r="D153" s="1">
        <v>8.7216415449215141</v>
      </c>
      <c r="E153" s="1">
        <v>8.2478718724048949</v>
      </c>
      <c r="F153" s="1">
        <v>29.80150058310581</v>
      </c>
      <c r="G153" s="2">
        <v>2.2480000000000002</v>
      </c>
      <c r="H153" s="2">
        <v>0.17000000000000037</v>
      </c>
      <c r="I153" s="2">
        <v>-3.6999999999999922E-2</v>
      </c>
      <c r="J153" s="2">
        <v>-7.0000000000001172E-3</v>
      </c>
      <c r="K153" s="2">
        <v>2.9999999999998916E-3</v>
      </c>
      <c r="L153" s="3">
        <v>63.6</v>
      </c>
      <c r="M153" s="2">
        <v>-8.9399999999999993E-2</v>
      </c>
      <c r="N153" s="1">
        <v>64.021829415589252</v>
      </c>
      <c r="O153" s="2">
        <v>2.327</v>
      </c>
      <c r="P153" s="2">
        <v>6.0000000000000053E-2</v>
      </c>
      <c r="Q153" s="2">
        <v>-9.6999999999999975E-2</v>
      </c>
      <c r="R153" s="2">
        <v>-1.2000000000000011E-2</v>
      </c>
      <c r="S153" s="2">
        <v>6.9999999999998952E-3</v>
      </c>
      <c r="T153" s="3">
        <v>69.400000000000006</v>
      </c>
      <c r="U153" s="2">
        <v>-8.9399999999999993E-2</v>
      </c>
      <c r="V153" s="1">
        <v>67.85908425744654</v>
      </c>
      <c r="W153" s="1">
        <v>57.760747166923281</v>
      </c>
      <c r="X153" s="1">
        <v>10.098337090523259</v>
      </c>
      <c r="Y153">
        <v>1</v>
      </c>
      <c r="Z153" s="4">
        <v>1</v>
      </c>
      <c r="AA153" s="5" t="s">
        <v>114</v>
      </c>
      <c r="AB153" s="5" t="s">
        <v>135</v>
      </c>
    </row>
    <row r="154" spans="1:28" x14ac:dyDescent="0.3">
      <c r="A154" t="s">
        <v>491</v>
      </c>
      <c r="B154" t="s">
        <v>134</v>
      </c>
      <c r="C154" s="1" t="s">
        <v>92</v>
      </c>
      <c r="D154" s="1">
        <v>8.7777335020733123</v>
      </c>
      <c r="E154" s="1">
        <v>8.0906105995959816</v>
      </c>
      <c r="F154" s="2">
        <v>28.613255245382881</v>
      </c>
      <c r="G154" s="2">
        <v>2.2455410000000002</v>
      </c>
      <c r="H154" s="2">
        <v>0.20160900000000037</v>
      </c>
      <c r="I154" s="2">
        <v>-2.4045000000000094E-2</v>
      </c>
      <c r="J154" s="2">
        <v>-5.7900000000010721E-4</v>
      </c>
      <c r="K154" s="2">
        <v>2.2035000000002469E-3</v>
      </c>
      <c r="L154" s="2">
        <v>62.896383999999998</v>
      </c>
      <c r="M154" s="2">
        <v>-9.1799999999999993E-2</v>
      </c>
      <c r="N154" s="2">
        <v>62.520661104392964</v>
      </c>
      <c r="O154" s="2">
        <v>2.3196775000000001</v>
      </c>
      <c r="P154" s="2">
        <v>5.6589999999999918E-2</v>
      </c>
      <c r="Q154" s="2">
        <v>-9.1658999999999935E-2</v>
      </c>
      <c r="R154" s="2">
        <v>-1.1303666666666823E-2</v>
      </c>
      <c r="S154" s="2">
        <v>7.0399999999999352E-3</v>
      </c>
      <c r="T154" s="3">
        <v>69.285685000000001</v>
      </c>
      <c r="U154" s="5">
        <v>-0.5323500000000001</v>
      </c>
      <c r="V154" s="1">
        <v>69.333866704288369</v>
      </c>
      <c r="W154" s="1">
        <v>57.819694888823655</v>
      </c>
      <c r="X154" s="1">
        <v>11.514171815464714</v>
      </c>
      <c r="Y154">
        <v>1</v>
      </c>
      <c r="Z154" s="4">
        <v>1</v>
      </c>
      <c r="AA154" s="5" t="s">
        <v>34</v>
      </c>
      <c r="AB154" s="5" t="s">
        <v>35</v>
      </c>
    </row>
    <row r="155" spans="1:28" x14ac:dyDescent="0.3">
      <c r="A155" t="s">
        <v>498</v>
      </c>
      <c r="B155" t="s">
        <v>134</v>
      </c>
      <c r="C155" s="1" t="s">
        <v>92</v>
      </c>
      <c r="D155" s="1">
        <v>14.56648757414888</v>
      </c>
      <c r="E155" s="1">
        <v>14.257125390645209</v>
      </c>
      <c r="F155" s="2">
        <v>40.005799724538647</v>
      </c>
      <c r="G155" s="2">
        <v>2.2740020000000003</v>
      </c>
      <c r="H155" s="2">
        <v>-2.3200000000000998E-4</v>
      </c>
      <c r="I155" s="2">
        <v>-1.7399999999989646E-4</v>
      </c>
      <c r="J155" s="2">
        <v>-1.9239333333333386E-2</v>
      </c>
      <c r="K155" s="2">
        <v>2.0716999999999652E-2</v>
      </c>
      <c r="L155" s="2">
        <v>82.526816999999994</v>
      </c>
      <c r="M155" s="2">
        <v>-0.11312999999999995</v>
      </c>
      <c r="N155" s="2">
        <v>84.905955464493189</v>
      </c>
      <c r="O155" s="2">
        <v>2.3559175000000003</v>
      </c>
      <c r="P155" s="2">
        <v>-1.9600000000030704E-4</v>
      </c>
      <c r="Q155" s="2">
        <v>-2.36000000000125E-4</v>
      </c>
      <c r="R155" s="2">
        <v>-2.6440333333333621E-2</v>
      </c>
      <c r="S155" s="2">
        <v>3.2004666666666459E-2</v>
      </c>
      <c r="T155" s="3">
        <v>86.790890000000005</v>
      </c>
      <c r="U155" s="5">
        <v>-0.66203000000000001</v>
      </c>
      <c r="V155" s="1">
        <v>74.292467838758725</v>
      </c>
      <c r="W155" s="1">
        <v>52.309555034758056</v>
      </c>
      <c r="X155" s="1">
        <v>21.982912804000669</v>
      </c>
      <c r="Y155">
        <v>1</v>
      </c>
      <c r="Z155" s="4">
        <v>2</v>
      </c>
      <c r="AA155" s="5" t="s">
        <v>34</v>
      </c>
      <c r="AB155" s="5" t="s">
        <v>35</v>
      </c>
    </row>
    <row r="156" spans="1:28" x14ac:dyDescent="0.3">
      <c r="A156" t="s">
        <v>140</v>
      </c>
      <c r="B156" t="s">
        <v>134</v>
      </c>
      <c r="C156" t="s">
        <v>92</v>
      </c>
      <c r="D156" s="1">
        <v>25.393313940777254</v>
      </c>
      <c r="E156" s="1">
        <v>13.618725682827971</v>
      </c>
      <c r="F156" s="1">
        <v>40.420843851546884</v>
      </c>
      <c r="G156" s="2">
        <v>2.278</v>
      </c>
      <c r="H156" s="2">
        <v>5.0000000000003375E-3</v>
      </c>
      <c r="I156" s="2">
        <v>-2.1999999999999797E-2</v>
      </c>
      <c r="J156" s="2">
        <v>-1.3000000000000123E-2</v>
      </c>
      <c r="K156" s="2">
        <v>2.200000000000002E-2</v>
      </c>
      <c r="L156" s="3">
        <v>81.3</v>
      </c>
      <c r="M156" s="2">
        <v>-9.6000000000000002E-2</v>
      </c>
      <c r="N156" s="1">
        <v>83.797163798741707</v>
      </c>
      <c r="O156" s="2">
        <v>2.355</v>
      </c>
      <c r="P156" s="2">
        <v>3.4999999999999698E-2</v>
      </c>
      <c r="Q156" s="2">
        <v>-1.9999999999997797E-3</v>
      </c>
      <c r="R156" s="2">
        <v>-1.9000000000000128E-2</v>
      </c>
      <c r="S156" s="2">
        <v>3.300000000000014E-2</v>
      </c>
      <c r="T156" s="3">
        <v>86.3</v>
      </c>
      <c r="U156" s="2">
        <v>-9.6000000000000002E-2</v>
      </c>
      <c r="V156" s="1">
        <v>72.398503461229495</v>
      </c>
      <c r="W156" s="1">
        <v>53.754496241907042</v>
      </c>
      <c r="X156" s="1">
        <v>18.644007219322454</v>
      </c>
      <c r="Y156">
        <v>1</v>
      </c>
      <c r="Z156" s="4">
        <v>2</v>
      </c>
      <c r="AA156" s="5" t="s">
        <v>114</v>
      </c>
      <c r="AB156" s="5" t="s">
        <v>135</v>
      </c>
    </row>
    <row r="157" spans="1:28" x14ac:dyDescent="0.3">
      <c r="A157" t="s">
        <v>494</v>
      </c>
      <c r="B157" t="s">
        <v>134</v>
      </c>
      <c r="C157" s="1" t="s">
        <v>92</v>
      </c>
      <c r="D157" s="1">
        <v>18.224804047277889</v>
      </c>
      <c r="E157" s="1">
        <v>17.914814354275801</v>
      </c>
      <c r="F157" s="2">
        <v>31.734572689211621</v>
      </c>
      <c r="G157" s="2">
        <v>2.2681990000000001</v>
      </c>
      <c r="H157" s="2">
        <v>-1.0565999999999853E-2</v>
      </c>
      <c r="I157" s="2">
        <v>3.8162000000000251E-2</v>
      </c>
      <c r="J157" s="2">
        <v>-1.6491333333333191E-2</v>
      </c>
      <c r="K157" s="2">
        <v>4.5231666666666559E-2</v>
      </c>
      <c r="L157" s="2">
        <v>80.994567000000004</v>
      </c>
      <c r="M157" s="2">
        <v>-0.11168</v>
      </c>
      <c r="N157" s="2">
        <v>77.7613770828833</v>
      </c>
      <c r="O157" s="2">
        <v>2.3550709999999997</v>
      </c>
      <c r="P157" s="2">
        <v>-9.1269999999998852E-3</v>
      </c>
      <c r="Q157" s="2">
        <v>-1.9809999999997885E-3</v>
      </c>
      <c r="R157" s="2">
        <v>-2.2425666666666455E-2</v>
      </c>
      <c r="S157" s="2">
        <v>5.6805333333333374E-2</v>
      </c>
      <c r="T157" s="3">
        <v>85.893313000000006</v>
      </c>
      <c r="U157" s="5">
        <v>-0.65534999999999999</v>
      </c>
      <c r="V157" s="1">
        <v>72.881890394447865</v>
      </c>
      <c r="W157" s="1">
        <v>44.922577112412171</v>
      </c>
      <c r="X157" s="1">
        <v>27.959313282035694</v>
      </c>
      <c r="Y157">
        <v>1</v>
      </c>
      <c r="Z157" s="4">
        <v>2</v>
      </c>
      <c r="AA157" s="5" t="s">
        <v>34</v>
      </c>
      <c r="AB157" s="5" t="s">
        <v>35</v>
      </c>
    </row>
    <row r="158" spans="1:28" x14ac:dyDescent="0.3">
      <c r="A158" t="s">
        <v>142</v>
      </c>
      <c r="B158" t="s">
        <v>134</v>
      </c>
      <c r="C158" t="s">
        <v>92</v>
      </c>
      <c r="D158" s="1">
        <v>19.460211618346928</v>
      </c>
      <c r="E158" s="1">
        <v>17.144701563343187</v>
      </c>
      <c r="F158" s="1">
        <v>32.218039667568497</v>
      </c>
      <c r="G158" s="2">
        <v>2.27</v>
      </c>
      <c r="H158" s="2">
        <v>5.0000000000003375E-3</v>
      </c>
      <c r="I158" s="2">
        <v>4.0000000000000036E-2</v>
      </c>
      <c r="J158" s="2">
        <v>-1.2999999999999901E-2</v>
      </c>
      <c r="K158" s="2">
        <v>4.4000000000000039E-2</v>
      </c>
      <c r="L158" s="3">
        <v>79.400000000000006</v>
      </c>
      <c r="M158" s="2">
        <v>-0.10390000000000001</v>
      </c>
      <c r="N158" s="1">
        <v>75.828420658314428</v>
      </c>
      <c r="O158" s="2">
        <v>2.3540000000000001</v>
      </c>
      <c r="P158" s="2">
        <v>5.9999999999997833E-3</v>
      </c>
      <c r="Q158" s="2">
        <v>-1.9999999999997797E-3</v>
      </c>
      <c r="R158" s="2">
        <v>-1.4000000000000012E-2</v>
      </c>
      <c r="S158" s="2">
        <v>5.8000000000000052E-2</v>
      </c>
      <c r="T158" s="3">
        <v>85.9</v>
      </c>
      <c r="U158" s="2">
        <v>-0.10390000000000001</v>
      </c>
      <c r="V158" s="1">
        <v>72.564430690411044</v>
      </c>
      <c r="W158" s="1">
        <v>44.132288655001176</v>
      </c>
      <c r="X158" s="1">
        <v>28.432142035409868</v>
      </c>
      <c r="Y158">
        <v>1</v>
      </c>
      <c r="Z158" s="4">
        <v>2</v>
      </c>
      <c r="AA158" s="5" t="s">
        <v>114</v>
      </c>
      <c r="AB158" s="5" t="s">
        <v>135</v>
      </c>
    </row>
    <row r="159" spans="1:28" x14ac:dyDescent="0.3">
      <c r="A159" t="s">
        <v>496</v>
      </c>
      <c r="B159" t="s">
        <v>134</v>
      </c>
      <c r="C159" s="1" t="s">
        <v>92</v>
      </c>
      <c r="D159" s="1">
        <v>9.6533833884321361</v>
      </c>
      <c r="E159" s="1">
        <v>8.6550157739558866</v>
      </c>
      <c r="F159" s="2">
        <v>37.743027387674182</v>
      </c>
      <c r="G159" s="2">
        <v>2.2667299999999999</v>
      </c>
      <c r="H159" s="2">
        <v>2.2726000000000024E-2</v>
      </c>
      <c r="I159" s="2">
        <v>-4.338799999999976E-2</v>
      </c>
      <c r="J159" s="2">
        <v>-1.67773333333332E-2</v>
      </c>
      <c r="K159" s="2">
        <v>5.7229999999999226E-3</v>
      </c>
      <c r="L159" s="2">
        <v>78.481172000000001</v>
      </c>
      <c r="M159" s="2">
        <v>-0.10389000000000004</v>
      </c>
      <c r="N159" s="2">
        <v>83.581300725044983</v>
      </c>
      <c r="O159" s="2">
        <v>2.3491365000000002</v>
      </c>
      <c r="P159" s="2">
        <v>-1.5640000000001208E-3</v>
      </c>
      <c r="Q159" s="2">
        <v>-9.5123000000000069E-2</v>
      </c>
      <c r="R159" s="2">
        <v>-2.3570333333333249E-2</v>
      </c>
      <c r="S159" s="2">
        <v>1.5508500000000147E-2</v>
      </c>
      <c r="T159" s="3">
        <v>84.899980999999997</v>
      </c>
      <c r="U159" s="5">
        <v>-0.61541000000000001</v>
      </c>
      <c r="V159" s="1">
        <v>72.348148208381943</v>
      </c>
      <c r="W159" s="1">
        <v>55.218393877398633</v>
      </c>
      <c r="X159" s="1">
        <v>17.12975433098331</v>
      </c>
      <c r="Y159">
        <v>1</v>
      </c>
      <c r="Z159" s="4">
        <v>2</v>
      </c>
      <c r="AA159" s="5" t="s">
        <v>34</v>
      </c>
      <c r="AB159" s="5" t="s">
        <v>35</v>
      </c>
    </row>
    <row r="160" spans="1:28" x14ac:dyDescent="0.3">
      <c r="A160" t="s">
        <v>144</v>
      </c>
      <c r="B160" t="s">
        <v>134</v>
      </c>
      <c r="C160" t="s">
        <v>92</v>
      </c>
      <c r="D160" s="1">
        <v>13.498243858846802</v>
      </c>
      <c r="E160" s="1">
        <v>10.560871889343638</v>
      </c>
      <c r="F160" s="1">
        <v>37.261333518962509</v>
      </c>
      <c r="G160" s="2">
        <v>2.266</v>
      </c>
      <c r="H160" s="2">
        <v>3.3000000000000362E-2</v>
      </c>
      <c r="I160" s="2">
        <v>-5.3999999999999826E-2</v>
      </c>
      <c r="J160" s="2">
        <v>-1.8000000000000016E-2</v>
      </c>
      <c r="K160" s="2">
        <v>4.0000000000000036E-3</v>
      </c>
      <c r="L160" s="3">
        <v>78.8</v>
      </c>
      <c r="M160" s="2">
        <v>-9.8799999999999999E-2</v>
      </c>
      <c r="N160" s="1">
        <v>82.61430839116052</v>
      </c>
      <c r="O160" s="2">
        <v>2.3460000000000001</v>
      </c>
      <c r="P160" s="2">
        <v>2.4999999999999911E-2</v>
      </c>
      <c r="Q160" s="2">
        <v>-9.3999999999999861E-2</v>
      </c>
      <c r="R160" s="2">
        <v>-2.200000000000002E-2</v>
      </c>
      <c r="S160" s="2">
        <v>1.1999999999999789E-2</v>
      </c>
      <c r="T160" s="3">
        <v>84.2</v>
      </c>
      <c r="U160" s="2">
        <v>-9.8799999999999999E-2</v>
      </c>
      <c r="V160" s="1">
        <v>69.948991093073062</v>
      </c>
      <c r="W160" s="1">
        <v>59.39272484111288</v>
      </c>
      <c r="X160" s="1">
        <v>10.556266251960182</v>
      </c>
      <c r="Y160">
        <v>1</v>
      </c>
      <c r="Z160" s="4">
        <v>2</v>
      </c>
      <c r="AA160" s="5" t="s">
        <v>114</v>
      </c>
      <c r="AB160" s="5" t="s">
        <v>135</v>
      </c>
    </row>
    <row r="161" spans="1:28" x14ac:dyDescent="0.3">
      <c r="A161" t="s">
        <v>146</v>
      </c>
      <c r="B161" t="s">
        <v>134</v>
      </c>
      <c r="C161" t="s">
        <v>92</v>
      </c>
      <c r="D161" s="1">
        <v>20.470501913364416</v>
      </c>
      <c r="E161" s="1">
        <v>12.389434572364033</v>
      </c>
      <c r="F161" s="1">
        <v>33.538319655374053</v>
      </c>
      <c r="G161" s="2">
        <v>2.266</v>
      </c>
      <c r="H161" s="2">
        <v>1.0000000000000231E-2</v>
      </c>
      <c r="I161" s="2">
        <v>-7.0000000000001172E-3</v>
      </c>
      <c r="J161" s="2">
        <v>-2.0999999999999908E-2</v>
      </c>
      <c r="K161" s="2">
        <v>8.999999999999897E-3</v>
      </c>
      <c r="L161" s="3">
        <v>78.400000000000006</v>
      </c>
      <c r="M161" s="2">
        <v>-8.7499999999999994E-2</v>
      </c>
      <c r="N161" s="1">
        <v>73.822900295956075</v>
      </c>
      <c r="O161" s="2">
        <v>2.3439999999999999</v>
      </c>
      <c r="P161" s="2">
        <v>3.4999999999999698E-2</v>
      </c>
      <c r="Q161" s="2">
        <v>-7.2999999999999954E-2</v>
      </c>
      <c r="R161" s="2">
        <v>-2.0999999999999908E-2</v>
      </c>
      <c r="S161" s="2">
        <v>1.8999999999999906E-2</v>
      </c>
      <c r="T161" s="3">
        <v>83.7</v>
      </c>
      <c r="U161" s="2">
        <v>-8.7499999999999994E-2</v>
      </c>
      <c r="V161" s="1">
        <v>70.420553275005673</v>
      </c>
      <c r="W161" s="1">
        <v>55.963416805345474</v>
      </c>
      <c r="X161" s="1">
        <v>14.457136469660199</v>
      </c>
      <c r="Y161">
        <v>1</v>
      </c>
      <c r="Z161" s="4">
        <v>2</v>
      </c>
      <c r="AA161" s="5" t="s">
        <v>38</v>
      </c>
      <c r="AB161" s="5" t="s">
        <v>39</v>
      </c>
    </row>
    <row r="162" spans="1:28" x14ac:dyDescent="0.3">
      <c r="A162" t="s">
        <v>506</v>
      </c>
      <c r="B162" t="s">
        <v>134</v>
      </c>
      <c r="C162" s="1" t="s">
        <v>92</v>
      </c>
      <c r="D162" s="1">
        <v>9.9310464651239023</v>
      </c>
      <c r="E162" s="1">
        <v>9.1573272516511874</v>
      </c>
      <c r="F162" s="2">
        <v>37.642666047229966</v>
      </c>
      <c r="G162" s="2">
        <v>2.2685455000000001</v>
      </c>
      <c r="H162" s="2">
        <v>6.2343000000000259E-2</v>
      </c>
      <c r="I162" s="2">
        <v>-7.8646999999999689E-2</v>
      </c>
      <c r="J162" s="2">
        <v>-1.9428000000000223E-2</v>
      </c>
      <c r="K162" s="2">
        <v>3.8064999999998239E-3</v>
      </c>
      <c r="L162" s="2">
        <v>77.954865999999996</v>
      </c>
      <c r="M162" s="2">
        <v>-9.6249999999999947E-2</v>
      </c>
      <c r="N162" s="2">
        <v>82.098251179800798</v>
      </c>
      <c r="O162" s="2">
        <v>2.3474149999999998</v>
      </c>
      <c r="P162" s="2">
        <v>6.8139999999998757E-3</v>
      </c>
      <c r="Q162" s="2">
        <v>-0.12191099999999988</v>
      </c>
      <c r="R162" s="2">
        <v>-2.4264666666666601E-2</v>
      </c>
      <c r="S162" s="2">
        <v>6.7085000000000061E-3</v>
      </c>
      <c r="T162" s="3">
        <v>84.060584000000006</v>
      </c>
      <c r="U162" s="5">
        <v>-0.61724999999999997</v>
      </c>
      <c r="V162" s="1">
        <v>71.971966140153555</v>
      </c>
      <c r="W162" s="1">
        <v>59.768788893716255</v>
      </c>
      <c r="X162" s="1">
        <v>12.203177246437299</v>
      </c>
      <c r="Y162">
        <v>1</v>
      </c>
      <c r="Z162" s="4">
        <v>2</v>
      </c>
      <c r="AA162" s="5" t="s">
        <v>286</v>
      </c>
      <c r="AB162" s="5" t="s">
        <v>35</v>
      </c>
    </row>
    <row r="163" spans="1:28" ht="14.25" customHeight="1" x14ac:dyDescent="0.3">
      <c r="A163" t="s">
        <v>149</v>
      </c>
      <c r="B163" t="s">
        <v>134</v>
      </c>
      <c r="C163" t="s">
        <v>92</v>
      </c>
      <c r="D163" s="1">
        <v>10.447292669845039</v>
      </c>
      <c r="E163" s="1">
        <v>8.4963656343482263</v>
      </c>
      <c r="F163" s="1">
        <v>40.226943415894382</v>
      </c>
      <c r="G163" s="2">
        <v>2.27</v>
      </c>
      <c r="H163" s="2">
        <v>7.0000000000000284E-2</v>
      </c>
      <c r="I163" s="2">
        <v>-9.2000000000000082E-2</v>
      </c>
      <c r="J163" s="2">
        <v>-1.8000000000000016E-2</v>
      </c>
      <c r="K163" s="2">
        <v>5.0000000000001155E-3</v>
      </c>
      <c r="L163" s="3">
        <v>77.8</v>
      </c>
      <c r="M163" s="2">
        <v>-8.8300000000000003E-2</v>
      </c>
      <c r="N163" s="1">
        <v>82.384012404885269</v>
      </c>
      <c r="O163" s="2">
        <v>2.347</v>
      </c>
      <c r="P163" s="2">
        <v>3.7999999999999812E-2</v>
      </c>
      <c r="Q163" s="2">
        <v>-0.12699999999999978</v>
      </c>
      <c r="R163" s="2">
        <v>-1.4999999999999902E-2</v>
      </c>
      <c r="S163" s="2">
        <v>7.0000000000001172E-3</v>
      </c>
      <c r="T163" s="3">
        <v>84</v>
      </c>
      <c r="U163" s="2">
        <v>-8.8300000000000003E-2</v>
      </c>
      <c r="V163" s="1">
        <v>72.153640061317333</v>
      </c>
      <c r="W163" s="1">
        <v>60.787034716412172</v>
      </c>
      <c r="X163" s="1">
        <v>11.36660534490516</v>
      </c>
      <c r="Y163">
        <v>1</v>
      </c>
      <c r="Z163" s="4">
        <v>2</v>
      </c>
      <c r="AA163" s="5" t="s">
        <v>114</v>
      </c>
      <c r="AB163" s="5" t="s">
        <v>148</v>
      </c>
    </row>
    <row r="164" spans="1:28" x14ac:dyDescent="0.3">
      <c r="A164" t="s">
        <v>500</v>
      </c>
      <c r="B164" t="s">
        <v>134</v>
      </c>
      <c r="C164" s="1" t="s">
        <v>92</v>
      </c>
      <c r="D164" s="1">
        <v>12.258300724401012</v>
      </c>
      <c r="E164" s="1">
        <v>12.226925249408888</v>
      </c>
      <c r="F164" s="2">
        <v>37.464457208437288</v>
      </c>
      <c r="G164" s="2">
        <v>2.2675235000000002</v>
      </c>
      <c r="H164" s="2">
        <v>-3.4936999999999774E-2</v>
      </c>
      <c r="I164" s="2">
        <v>3.7587999999999955E-2</v>
      </c>
      <c r="J164" s="2">
        <v>-2.4568999999999841E-2</v>
      </c>
      <c r="K164" s="2">
        <v>3.0595666666666688E-2</v>
      </c>
      <c r="L164" s="2">
        <v>79.146220999999997</v>
      </c>
      <c r="M164" s="2">
        <v>-0.10409999999999997</v>
      </c>
      <c r="N164" s="2">
        <v>83.889479237540584</v>
      </c>
      <c r="O164" s="2">
        <v>2.3584865000000002</v>
      </c>
      <c r="P164" s="2">
        <v>-1.8437000000000037E-2</v>
      </c>
      <c r="Q164" s="2">
        <v>7.293000000000216E-3</v>
      </c>
      <c r="R164" s="2">
        <v>-3.4360999999999864E-2</v>
      </c>
      <c r="S164" s="2">
        <v>4.6540999999999944E-2</v>
      </c>
      <c r="T164" s="3">
        <v>86.516730999999993</v>
      </c>
      <c r="U164" s="5">
        <v>-0.65389000000000008</v>
      </c>
      <c r="V164" s="1">
        <v>71.557360836827215</v>
      </c>
      <c r="W164" s="1">
        <v>49.235592902826006</v>
      </c>
      <c r="X164" s="1">
        <v>22.321767934001208</v>
      </c>
      <c r="Y164">
        <v>1</v>
      </c>
      <c r="Z164" s="4">
        <v>2</v>
      </c>
      <c r="AA164" s="5" t="s">
        <v>34</v>
      </c>
      <c r="AB164" s="5" t="s">
        <v>35</v>
      </c>
    </row>
    <row r="165" spans="1:28" x14ac:dyDescent="0.3">
      <c r="A165" t="s">
        <v>155</v>
      </c>
      <c r="B165" t="s">
        <v>134</v>
      </c>
      <c r="C165" t="s">
        <v>92</v>
      </c>
      <c r="D165" s="1">
        <v>13.248951296173386</v>
      </c>
      <c r="E165" s="1">
        <v>12.881388133587894</v>
      </c>
      <c r="F165" s="1">
        <v>37.364336147514521</v>
      </c>
      <c r="G165" s="2">
        <v>2.2690000000000001</v>
      </c>
      <c r="H165" s="2">
        <v>-3.2000000000000028E-2</v>
      </c>
      <c r="I165" s="2">
        <v>4.2000000000000259E-2</v>
      </c>
      <c r="J165" s="2">
        <v>-1.9439666666666522E-2</v>
      </c>
      <c r="K165" s="2">
        <v>2.1794666666666851E-2</v>
      </c>
      <c r="L165" s="3">
        <v>78.599999999999994</v>
      </c>
      <c r="M165" s="2">
        <v>-9.7100000000000006E-2</v>
      </c>
      <c r="N165" s="1">
        <v>79.903489068918972</v>
      </c>
      <c r="O165" s="2">
        <v>2.3570000000000002</v>
      </c>
      <c r="P165" s="2">
        <v>-2.0000000000002238E-3</v>
      </c>
      <c r="Q165" s="2">
        <v>1.2000000000000011E-2</v>
      </c>
      <c r="R165" s="2">
        <v>-2.2439666666666414E-2</v>
      </c>
      <c r="S165" s="2">
        <v>3.7794666666666865E-2</v>
      </c>
      <c r="T165" s="3">
        <v>85.8</v>
      </c>
      <c r="U165" s="2">
        <v>-9.7100000000000006E-2</v>
      </c>
      <c r="V165" s="1">
        <v>70.357187955487191</v>
      </c>
      <c r="W165" s="1">
        <v>45.494863862638745</v>
      </c>
      <c r="X165" s="1">
        <v>24.862324092848446</v>
      </c>
      <c r="Y165">
        <v>1</v>
      </c>
      <c r="Z165" s="4">
        <v>2</v>
      </c>
      <c r="AA165" s="5" t="s">
        <v>114</v>
      </c>
      <c r="AB165" s="5" t="s">
        <v>135</v>
      </c>
    </row>
    <row r="166" spans="1:28" x14ac:dyDescent="0.3">
      <c r="A166" t="s">
        <v>202</v>
      </c>
      <c r="B166" t="s">
        <v>134</v>
      </c>
      <c r="C166" t="s">
        <v>92</v>
      </c>
      <c r="D166" s="1">
        <v>11.463230550348268</v>
      </c>
      <c r="E166" s="1">
        <v>10.336223488340103</v>
      </c>
      <c r="F166" s="1">
        <v>42.329727750435829</v>
      </c>
      <c r="G166" s="2">
        <v>2.2709999999999999</v>
      </c>
      <c r="H166" s="2">
        <v>2.3000000000000131E-2</v>
      </c>
      <c r="I166" s="2">
        <v>-4.5999999999999819E-2</v>
      </c>
      <c r="J166" s="2">
        <v>-1.3000000000000123E-2</v>
      </c>
      <c r="K166" s="2">
        <v>4.0000000000000036E-3</v>
      </c>
      <c r="L166" s="3">
        <v>81.900000000000006</v>
      </c>
      <c r="M166">
        <v>-0.11020000000000001</v>
      </c>
      <c r="N166" s="1">
        <v>87.911116080485201</v>
      </c>
      <c r="O166" s="2">
        <v>2.35</v>
      </c>
      <c r="P166" s="2">
        <v>2.8999999999999915E-2</v>
      </c>
      <c r="Q166" s="2">
        <v>-7.2000000000000064E-2</v>
      </c>
      <c r="R166" s="2">
        <v>-1.4000000000000012E-2</v>
      </c>
      <c r="S166" s="2">
        <v>8.0000000000000071E-3</v>
      </c>
      <c r="T166" s="3">
        <v>85.553006999999994</v>
      </c>
      <c r="U166" s="2">
        <v>-0.64149999999999996</v>
      </c>
      <c r="V166" s="1">
        <v>71.66342558005006</v>
      </c>
      <c r="W166" s="1">
        <v>59.486603732546229</v>
      </c>
      <c r="X166" s="1">
        <v>12.176821847503831</v>
      </c>
      <c r="Y166">
        <v>1</v>
      </c>
      <c r="Z166" s="4">
        <v>2</v>
      </c>
      <c r="AA166" s="5" t="s">
        <v>114</v>
      </c>
      <c r="AB166" s="5" t="s">
        <v>131</v>
      </c>
    </row>
    <row r="167" spans="1:28" x14ac:dyDescent="0.3">
      <c r="A167" t="s">
        <v>205</v>
      </c>
      <c r="B167" t="s">
        <v>134</v>
      </c>
      <c r="C167" t="s">
        <v>92</v>
      </c>
      <c r="D167" s="1">
        <v>12.127135601312878</v>
      </c>
      <c r="E167" s="1">
        <v>11.59500754530092</v>
      </c>
      <c r="F167" s="1">
        <v>41.916198990052472</v>
      </c>
      <c r="G167" s="2">
        <v>2.278</v>
      </c>
      <c r="H167" s="2">
        <v>1.5000000000000124E-2</v>
      </c>
      <c r="I167" s="2">
        <v>-3.0999999999999694E-2</v>
      </c>
      <c r="J167" s="2">
        <v>-1.2000000000000011E-2</v>
      </c>
      <c r="K167" s="2">
        <v>1.3000000000000123E-2</v>
      </c>
      <c r="L167" s="3">
        <v>81.7</v>
      </c>
      <c r="M167">
        <v>-0.10730000000000001</v>
      </c>
      <c r="N167" s="1">
        <v>88.413751190071608</v>
      </c>
      <c r="O167" s="2">
        <v>2.3540000000000001</v>
      </c>
      <c r="P167" s="2">
        <v>2.4999999999999911E-2</v>
      </c>
      <c r="Q167" s="2">
        <v>-6.0999999999999943E-2</v>
      </c>
      <c r="R167" s="2">
        <v>-1.4000000000000012E-2</v>
      </c>
      <c r="S167" s="2">
        <v>1.8000000000000016E-2</v>
      </c>
      <c r="T167" s="3">
        <v>86.135947999999999</v>
      </c>
      <c r="U167" s="2">
        <v>-0.64800000000000002</v>
      </c>
      <c r="V167" s="1">
        <v>72.041186298952383</v>
      </c>
      <c r="W167" s="1">
        <v>57.948577948005692</v>
      </c>
      <c r="X167" s="1">
        <v>14.092608350946691</v>
      </c>
      <c r="Y167">
        <v>1</v>
      </c>
      <c r="Z167" s="4">
        <v>2</v>
      </c>
      <c r="AA167" s="5" t="s">
        <v>114</v>
      </c>
      <c r="AB167" s="5" t="s">
        <v>204</v>
      </c>
    </row>
    <row r="168" spans="1:28" x14ac:dyDescent="0.3">
      <c r="A168" t="s">
        <v>207</v>
      </c>
      <c r="B168" t="s">
        <v>134</v>
      </c>
      <c r="C168" t="s">
        <v>92</v>
      </c>
      <c r="D168" s="1">
        <v>9.9515601648125305</v>
      </c>
      <c r="E168" s="1">
        <v>9.1665457803683328</v>
      </c>
      <c r="F168" s="1">
        <v>34.697957211585191</v>
      </c>
      <c r="G168" s="2">
        <v>2.2629999999999999</v>
      </c>
      <c r="H168" s="2">
        <v>1.0000000000000231E-2</v>
      </c>
      <c r="I168" s="2">
        <v>1.4000000000000234E-2</v>
      </c>
      <c r="J168" s="2">
        <v>-2.0000000000000018E-2</v>
      </c>
      <c r="K168" s="2">
        <v>2.0000000000000018E-2</v>
      </c>
      <c r="L168" s="3">
        <v>75.400000000000006</v>
      </c>
      <c r="M168">
        <v>-0.1069</v>
      </c>
      <c r="N168" s="1">
        <v>78.392424475261507</v>
      </c>
      <c r="O168" s="2">
        <v>2.3479999999999999</v>
      </c>
      <c r="P168" s="2">
        <v>1.0999999999999677E-2</v>
      </c>
      <c r="Q168" s="2">
        <v>-6.899999999999995E-2</v>
      </c>
      <c r="R168" s="2">
        <v>-1.6999999999999904E-2</v>
      </c>
      <c r="S168" s="2">
        <v>2.8000000000000025E-2</v>
      </c>
      <c r="T168" s="3">
        <v>85.319407999999996</v>
      </c>
      <c r="U168" s="2">
        <v>-0.63870000000000005</v>
      </c>
      <c r="V168" s="1">
        <v>70.570304030956351</v>
      </c>
      <c r="W168" s="1">
        <v>51.320822608903029</v>
      </c>
      <c r="X168" s="1">
        <v>19.249481422053321</v>
      </c>
      <c r="Y168">
        <v>1</v>
      </c>
      <c r="Z168" s="4">
        <v>2</v>
      </c>
      <c r="AA168" s="5" t="s">
        <v>114</v>
      </c>
      <c r="AB168" s="5" t="s">
        <v>131</v>
      </c>
    </row>
    <row r="169" spans="1:28" x14ac:dyDescent="0.3">
      <c r="A169" t="s">
        <v>504</v>
      </c>
      <c r="B169" t="s">
        <v>134</v>
      </c>
      <c r="C169" s="1" t="s">
        <v>92</v>
      </c>
      <c r="D169" s="1">
        <v>10.853204381204501</v>
      </c>
      <c r="E169" s="1">
        <v>9.6527787076676823</v>
      </c>
      <c r="F169" s="2">
        <v>38.27712055872076</v>
      </c>
      <c r="G169" s="2">
        <v>2.2712824999999999</v>
      </c>
      <c r="H169" s="2">
        <v>3.8616000000000206E-2</v>
      </c>
      <c r="I169" s="2">
        <v>-5.2303999999999906E-2</v>
      </c>
      <c r="J169" s="2">
        <v>-2.0696999999999965E-2</v>
      </c>
      <c r="K169" s="2">
        <v>4.0609999999998703E-3</v>
      </c>
      <c r="L169" s="2">
        <v>77.706275000000005</v>
      </c>
      <c r="M169" s="2">
        <v>-9.5650000000000013E-2</v>
      </c>
      <c r="N169" s="2">
        <v>83.176772979741116</v>
      </c>
      <c r="O169" s="2">
        <v>2.3501110000000001</v>
      </c>
      <c r="P169" s="2">
        <v>-4.5969999999999622E-3</v>
      </c>
      <c r="Q169" s="2">
        <v>-6.9979000000000013E-2</v>
      </c>
      <c r="R169" s="2">
        <v>-3.1843000000000066E-2</v>
      </c>
      <c r="S169" s="2">
        <v>1.334700000000022E-2</v>
      </c>
      <c r="T169" s="3">
        <v>84.507755000000003</v>
      </c>
      <c r="U169" s="5">
        <v>-0.61224999999999996</v>
      </c>
      <c r="V169" s="1">
        <v>72.878370907093341</v>
      </c>
      <c r="W169" s="1">
        <v>57.70581870659101</v>
      </c>
      <c r="X169" s="1">
        <v>15.172552200502331</v>
      </c>
      <c r="Y169">
        <v>1</v>
      </c>
      <c r="Z169" s="4">
        <v>2</v>
      </c>
      <c r="AA169" s="5" t="s">
        <v>286</v>
      </c>
      <c r="AB169" s="5" t="s">
        <v>35</v>
      </c>
    </row>
    <row r="170" spans="1:28" x14ac:dyDescent="0.3">
      <c r="A170" t="s">
        <v>210</v>
      </c>
      <c r="B170" t="s">
        <v>134</v>
      </c>
      <c r="C170" t="s">
        <v>92</v>
      </c>
      <c r="D170" s="1">
        <v>10.565891965402303</v>
      </c>
      <c r="E170" s="1">
        <v>8.3777663387909627</v>
      </c>
      <c r="F170" s="1">
        <v>39.715523173472818</v>
      </c>
      <c r="G170" s="2">
        <v>2.2696575000000001</v>
      </c>
      <c r="H170" s="2">
        <v>3.1957000000000235E-2</v>
      </c>
      <c r="I170" s="2">
        <v>-5.1835000000000075E-2</v>
      </c>
      <c r="J170" s="2">
        <v>-1.6757333333333291E-2</v>
      </c>
      <c r="K170" s="2">
        <v>4.3755000000000877E-3</v>
      </c>
      <c r="L170" s="3">
        <v>77.296718999999996</v>
      </c>
      <c r="M170">
        <v>-9.2710000000000001E-2</v>
      </c>
      <c r="N170" s="1">
        <v>83.446385988199921</v>
      </c>
      <c r="O170" s="2">
        <v>2.3460000000000001</v>
      </c>
      <c r="P170" s="2">
        <v>1.2000000000000011E-2</v>
      </c>
      <c r="Q170" s="2">
        <v>-6.5999999999999837E-2</v>
      </c>
      <c r="R170" s="2">
        <v>-2.4000000000000021E-2</v>
      </c>
      <c r="S170" s="2">
        <v>1.3000000000000123E-2</v>
      </c>
      <c r="T170" s="3">
        <v>84.116175999999996</v>
      </c>
      <c r="U170" s="2">
        <v>-0.59379999999999999</v>
      </c>
      <c r="V170" s="1">
        <v>71.23609161041621</v>
      </c>
      <c r="W170" s="1">
        <v>57.729577132416559</v>
      </c>
      <c r="X170" s="1">
        <v>13.506514477999652</v>
      </c>
      <c r="Y170">
        <v>1</v>
      </c>
      <c r="Z170" s="4">
        <v>2</v>
      </c>
      <c r="AA170" s="5" t="s">
        <v>38</v>
      </c>
      <c r="AB170" s="5" t="s">
        <v>209</v>
      </c>
    </row>
    <row r="171" spans="1:28" x14ac:dyDescent="0.3">
      <c r="A171" t="s">
        <v>262</v>
      </c>
      <c r="B171" t="s">
        <v>134</v>
      </c>
      <c r="C171" t="s">
        <v>92</v>
      </c>
      <c r="D171" s="1">
        <v>18.295123991737192</v>
      </c>
      <c r="E171" s="1">
        <v>15.362936568533989</v>
      </c>
      <c r="F171" s="1">
        <v>37.421631630261643</v>
      </c>
      <c r="G171" s="2">
        <v>2.2794654999999997</v>
      </c>
      <c r="H171" s="2">
        <v>-5.7207999999999704E-2</v>
      </c>
      <c r="I171" s="2">
        <v>-2.4776999999999827E-2</v>
      </c>
      <c r="J171" s="2">
        <v>-1.6114666666666499E-2</v>
      </c>
      <c r="K171" s="2">
        <v>7.7229999999999244E-3</v>
      </c>
      <c r="L171" s="3">
        <v>91.381401999999994</v>
      </c>
      <c r="M171" s="2">
        <v>-0.10156000000000009</v>
      </c>
      <c r="N171" s="1">
        <v>81.45016485873218</v>
      </c>
      <c r="O171" s="2">
        <v>2.3550839999999997</v>
      </c>
      <c r="P171" s="2">
        <v>3.628000000000009E-2</v>
      </c>
      <c r="Q171" s="2">
        <v>-7.3852000000000029E-2</v>
      </c>
      <c r="R171" s="2">
        <v>-1.7422666666666586E-2</v>
      </c>
      <c r="S171" s="2">
        <v>1.3260999999999967E-2</v>
      </c>
      <c r="T171" s="3">
        <v>94.347881000000001</v>
      </c>
      <c r="U171" s="2">
        <v>-0.58868999999999994</v>
      </c>
      <c r="V171" s="1">
        <v>72.043790789681566</v>
      </c>
      <c r="W171" s="1">
        <v>56.672204316463713</v>
      </c>
      <c r="X171" s="1">
        <v>15.371586473217853</v>
      </c>
      <c r="Y171">
        <v>1</v>
      </c>
      <c r="Z171" s="4">
        <v>3</v>
      </c>
      <c r="AA171" s="5" t="s">
        <v>38</v>
      </c>
      <c r="AB171" s="5" t="s">
        <v>209</v>
      </c>
    </row>
    <row r="172" spans="1:28" x14ac:dyDescent="0.3">
      <c r="A172" t="s">
        <v>502</v>
      </c>
      <c r="B172" t="s">
        <v>134</v>
      </c>
      <c r="C172" s="1" t="s">
        <v>92</v>
      </c>
      <c r="D172" s="1">
        <v>20.086431548653756</v>
      </c>
      <c r="E172" s="1">
        <v>17.129606784699707</v>
      </c>
      <c r="F172" s="2">
        <v>43.350217691591524</v>
      </c>
      <c r="G172" s="2">
        <v>2.2852990000000002</v>
      </c>
      <c r="H172" s="2">
        <v>-3.2704999999999984E-2</v>
      </c>
      <c r="I172" s="2">
        <v>-3.6696000000000062E-2</v>
      </c>
      <c r="J172" s="2">
        <v>-2.5316666666666654E-2</v>
      </c>
      <c r="K172" s="2">
        <v>2.3010000000000197E-2</v>
      </c>
      <c r="L172" s="2">
        <v>93.775338000000005</v>
      </c>
      <c r="M172" s="2">
        <v>-0.11702999999999997</v>
      </c>
      <c r="N172" s="2">
        <v>85.358933356673361</v>
      </c>
      <c r="O172" s="2">
        <v>2.3670530000000003</v>
      </c>
      <c r="P172" s="2">
        <v>3.2894999999999897E-2</v>
      </c>
      <c r="Q172" s="2">
        <v>1.5236999999999945E-2</v>
      </c>
      <c r="R172" s="2">
        <v>-2.9856666666666865E-2</v>
      </c>
      <c r="S172" s="2">
        <v>3.1963000000000186E-2</v>
      </c>
      <c r="T172" s="3">
        <v>98.108575999999999</v>
      </c>
      <c r="U172" s="5">
        <v>-0.63763999999999998</v>
      </c>
      <c r="V172" s="1">
        <v>73.762479408068501</v>
      </c>
      <c r="W172" s="1">
        <v>72.772269417142994</v>
      </c>
      <c r="X172" s="1">
        <v>0.9902099909255071</v>
      </c>
      <c r="Y172">
        <v>1</v>
      </c>
      <c r="Z172" s="4">
        <v>3</v>
      </c>
      <c r="AA172" s="5" t="s">
        <v>34</v>
      </c>
      <c r="AB172" s="5" t="s">
        <v>35</v>
      </c>
    </row>
    <row r="173" spans="1:28" x14ac:dyDescent="0.3">
      <c r="A173" t="s">
        <v>151</v>
      </c>
      <c r="B173" t="s">
        <v>134</v>
      </c>
      <c r="C173" t="s">
        <v>92</v>
      </c>
      <c r="D173" s="1">
        <v>25.985055399424063</v>
      </c>
      <c r="E173" s="1">
        <v>19.763298706866443</v>
      </c>
      <c r="F173" s="1">
        <v>42.359848206502456</v>
      </c>
      <c r="G173" s="2">
        <v>2.2869999999999999</v>
      </c>
      <c r="H173" s="2">
        <v>-2.4999999999999911E-2</v>
      </c>
      <c r="I173" s="2">
        <v>-4.1999999999999815E-2</v>
      </c>
      <c r="J173" s="2">
        <v>-1.8000000000000016E-2</v>
      </c>
      <c r="K173" s="2">
        <v>2.4999999999999911E-2</v>
      </c>
      <c r="L173" s="3">
        <v>92.6</v>
      </c>
      <c r="M173" s="2">
        <v>-0.1047</v>
      </c>
      <c r="N173" s="1">
        <v>79.117825457142189</v>
      </c>
      <c r="O173" s="2">
        <v>2.3650000000000002</v>
      </c>
      <c r="P173" s="2">
        <v>4.4000000000000039E-2</v>
      </c>
      <c r="Q173" s="2">
        <v>3.6000000000000032E-2</v>
      </c>
      <c r="R173" s="2">
        <v>-2.0000000000000018E-2</v>
      </c>
      <c r="S173" s="2">
        <v>3.400000000000003E-2</v>
      </c>
      <c r="T173" s="3">
        <v>96.8</v>
      </c>
      <c r="U173" s="2">
        <v>-0.1047</v>
      </c>
      <c r="V173" s="1">
        <v>72.111768592542731</v>
      </c>
      <c r="W173" s="1">
        <v>54.487257916561212</v>
      </c>
      <c r="X173" s="1">
        <v>17.624510675981519</v>
      </c>
      <c r="Y173">
        <v>1</v>
      </c>
      <c r="Z173" s="4">
        <v>3</v>
      </c>
      <c r="AA173" s="5" t="s">
        <v>114</v>
      </c>
      <c r="AB173" s="5" t="s">
        <v>135</v>
      </c>
    </row>
    <row r="174" spans="1:28" x14ac:dyDescent="0.3">
      <c r="A174" t="s">
        <v>153</v>
      </c>
      <c r="B174" t="s">
        <v>134</v>
      </c>
      <c r="C174" t="s">
        <v>92</v>
      </c>
      <c r="D174" s="1">
        <v>23.493215174866133</v>
      </c>
      <c r="E174" s="1">
        <v>22.178582772332302</v>
      </c>
      <c r="F174" s="1">
        <v>37.512337319042182</v>
      </c>
      <c r="G174" s="2">
        <v>2.2949999999999999</v>
      </c>
      <c r="H174" s="2">
        <v>2.0000000000002238E-3</v>
      </c>
      <c r="I174" s="2">
        <v>-7.6000000000000068E-2</v>
      </c>
      <c r="J174" s="2">
        <v>-1.2999999999999901E-2</v>
      </c>
      <c r="K174" s="2">
        <v>2.0000000000000018E-2</v>
      </c>
      <c r="L174" s="3">
        <v>90.7</v>
      </c>
      <c r="M174" s="2">
        <v>-7.7399999999999997E-2</v>
      </c>
      <c r="N174" s="1">
        <v>72.946269524743187</v>
      </c>
      <c r="O174" s="2">
        <v>2.3479999999999999</v>
      </c>
      <c r="P174" s="2">
        <v>4.9999999999999822E-2</v>
      </c>
      <c r="Q174" s="2">
        <v>-8.9999999999999858E-2</v>
      </c>
      <c r="R174" s="2">
        <v>-1.2000000000000011E-2</v>
      </c>
      <c r="S174" s="2">
        <v>1.9000000000000128E-2</v>
      </c>
      <c r="T174" s="3">
        <v>87</v>
      </c>
      <c r="U174" s="2">
        <v>-7.7399999999999997E-2</v>
      </c>
      <c r="V174" s="1">
        <v>72.432430559263807</v>
      </c>
      <c r="W174" s="1">
        <v>56.66628976339446</v>
      </c>
      <c r="X174" s="1">
        <v>15.766140795869347</v>
      </c>
      <c r="Y174">
        <v>1</v>
      </c>
      <c r="Z174" s="4">
        <v>3</v>
      </c>
      <c r="AA174" s="5" t="s">
        <v>114</v>
      </c>
      <c r="AB174" s="5" t="s">
        <v>148</v>
      </c>
    </row>
    <row r="175" spans="1:28" x14ac:dyDescent="0.3">
      <c r="A175" t="s">
        <v>260</v>
      </c>
      <c r="B175" t="s">
        <v>134</v>
      </c>
      <c r="C175" t="s">
        <v>92</v>
      </c>
      <c r="D175" s="1">
        <v>16.806371991389234</v>
      </c>
      <c r="E175" s="1">
        <v>10.345877270264978</v>
      </c>
      <c r="F175" s="1">
        <v>41.671394463121032</v>
      </c>
      <c r="G175" s="2">
        <v>2.2799145000000003</v>
      </c>
      <c r="H175" s="2">
        <v>-1.8904999999999728E-2</v>
      </c>
      <c r="I175" s="2">
        <v>-7.8875000000000028E-2</v>
      </c>
      <c r="J175" s="2">
        <v>-1.3676666666666559E-2</v>
      </c>
      <c r="K175" s="2">
        <v>8.5683333333332889E-3</v>
      </c>
      <c r="L175" s="3">
        <v>86.962731000000005</v>
      </c>
      <c r="M175" s="2">
        <v>-0.10472999999999988</v>
      </c>
      <c r="N175" s="1">
        <v>87.974105848243099</v>
      </c>
      <c r="O175" s="2">
        <v>2.3557394999999999</v>
      </c>
      <c r="P175" s="2">
        <v>2.1783000000000108E-2</v>
      </c>
      <c r="Q175" s="2">
        <v>-8.2142999999999855E-2</v>
      </c>
      <c r="R175" s="2">
        <v>-1.3015666666666537E-2</v>
      </c>
      <c r="S175" s="2">
        <v>8.6333333333332707E-3</v>
      </c>
      <c r="T175" s="3">
        <v>90.774039000000002</v>
      </c>
      <c r="U175" s="2">
        <v>-0.64922999999999997</v>
      </c>
      <c r="V175" s="1">
        <v>68.997088141064893</v>
      </c>
      <c r="W175" s="1">
        <v>60.953584177747395</v>
      </c>
      <c r="X175" s="1">
        <v>8.0435039633174981</v>
      </c>
      <c r="Y175">
        <v>1</v>
      </c>
      <c r="Z175" s="4">
        <v>3</v>
      </c>
      <c r="AA175" s="5" t="s">
        <v>114</v>
      </c>
      <c r="AB175" s="5" t="s">
        <v>131</v>
      </c>
    </row>
    <row r="176" spans="1:28" x14ac:dyDescent="0.3">
      <c r="A176" t="s">
        <v>264</v>
      </c>
      <c r="B176" t="s">
        <v>134</v>
      </c>
      <c r="C176" t="s">
        <v>92</v>
      </c>
      <c r="D176" s="1">
        <v>14.002561428027375</v>
      </c>
      <c r="E176" s="1">
        <v>13.042788666116598</v>
      </c>
      <c r="F176" s="1">
        <v>37.45166783044295</v>
      </c>
      <c r="G176" s="2">
        <v>2.2748150000000003</v>
      </c>
      <c r="H176" s="2">
        <v>1.3345000000000162E-2</v>
      </c>
      <c r="I176" s="2">
        <v>-4.1080000000000005E-2</v>
      </c>
      <c r="J176" s="2">
        <v>-1.551266666666673E-2</v>
      </c>
      <c r="K176" s="2">
        <v>8.9434999999999931E-3</v>
      </c>
      <c r="L176" s="3">
        <v>81.055462000000006</v>
      </c>
      <c r="M176" s="2">
        <v>-8.5879999999999956E-2</v>
      </c>
      <c r="N176" s="1">
        <v>78.315250294762578</v>
      </c>
      <c r="O176" s="2">
        <v>2.3439715000000003</v>
      </c>
      <c r="P176" s="2">
        <v>4.6564999999999745E-2</v>
      </c>
      <c r="Q176" s="2">
        <v>-6.9843000000000099E-2</v>
      </c>
      <c r="R176" s="2">
        <v>-1.9679000000000002E-2</v>
      </c>
      <c r="S176" s="2">
        <v>1.3513000000000108E-2</v>
      </c>
      <c r="T176" s="3">
        <v>85.552835000000002</v>
      </c>
      <c r="U176" s="2">
        <v>-0.56669999999999998</v>
      </c>
      <c r="V176" s="1">
        <v>68.031704741359448</v>
      </c>
      <c r="W176" s="1">
        <v>58.411791147263322</v>
      </c>
      <c r="X176" s="1">
        <v>9.6199135940961256</v>
      </c>
      <c r="Y176">
        <v>1</v>
      </c>
      <c r="Z176" s="4">
        <v>3</v>
      </c>
      <c r="AA176" s="5" t="s">
        <v>38</v>
      </c>
      <c r="AB176" s="5" t="s">
        <v>209</v>
      </c>
    </row>
    <row r="177" spans="1:28" x14ac:dyDescent="0.3">
      <c r="A177" t="s">
        <v>467</v>
      </c>
      <c r="B177" t="s">
        <v>134</v>
      </c>
      <c r="C177" s="1" t="s">
        <v>92</v>
      </c>
      <c r="D177" s="1">
        <v>31.717988591946689</v>
      </c>
      <c r="E177" s="1">
        <v>27.206822796493299</v>
      </c>
      <c r="F177" s="2">
        <v>39.800433253507641</v>
      </c>
      <c r="G177" s="2">
        <v>2.3011735</v>
      </c>
      <c r="H177" s="2">
        <v>1.3593000000000188E-2</v>
      </c>
      <c r="I177" s="2">
        <v>-2.7104999999999713E-2</v>
      </c>
      <c r="J177" s="2">
        <v>-1.5590666666666531E-2</v>
      </c>
      <c r="K177" s="2">
        <v>2.6372333333333442E-2</v>
      </c>
      <c r="L177" s="2">
        <v>107.87826099999999</v>
      </c>
      <c r="M177" s="2">
        <v>-0.10584000000000005</v>
      </c>
      <c r="N177" s="2">
        <v>76.172697514360706</v>
      </c>
      <c r="O177" s="2">
        <v>2.3619244999999998</v>
      </c>
      <c r="P177" s="2">
        <v>8.2843E-2</v>
      </c>
      <c r="Q177" s="2">
        <v>3.6843000000000181E-2</v>
      </c>
      <c r="R177" s="2">
        <v>-1.311400000000007E-2</v>
      </c>
      <c r="S177" s="2">
        <v>3.1754333333333662E-2</v>
      </c>
      <c r="T177" s="3">
        <v>103.22191100000001</v>
      </c>
      <c r="U177" s="5">
        <v>-0.57745000000000002</v>
      </c>
      <c r="V177" s="1">
        <v>72.276495960771356</v>
      </c>
      <c r="W177" s="1">
        <v>53.343906836345383</v>
      </c>
      <c r="X177" s="1">
        <v>18.932589124425974</v>
      </c>
      <c r="Y177">
        <v>1</v>
      </c>
      <c r="Z177" s="4">
        <v>4</v>
      </c>
      <c r="AA177" s="5" t="s">
        <v>114</v>
      </c>
      <c r="AB177" s="5" t="s">
        <v>39</v>
      </c>
    </row>
    <row r="178" spans="1:28" x14ac:dyDescent="0.3">
      <c r="A178" t="s">
        <v>469</v>
      </c>
      <c r="B178" t="s">
        <v>134</v>
      </c>
      <c r="C178" s="1" t="s">
        <v>92</v>
      </c>
      <c r="D178" s="1">
        <v>27.087131421090632</v>
      </c>
      <c r="E178" s="1">
        <v>24.352445020146455</v>
      </c>
      <c r="F178" s="2">
        <v>40.908082890014555</v>
      </c>
      <c r="G178" s="2">
        <v>2.2941824999999998</v>
      </c>
      <c r="H178" s="2">
        <v>5.5657000000000068E-2</v>
      </c>
      <c r="I178" s="2">
        <v>-1.2448000000000015E-2</v>
      </c>
      <c r="J178" s="2">
        <v>-8.0736666666667567E-3</v>
      </c>
      <c r="K178" s="2">
        <v>2.6590000000000114E-2</v>
      </c>
      <c r="L178" s="2">
        <v>108.90678</v>
      </c>
      <c r="M178" s="2">
        <v>-0.11116999999999988</v>
      </c>
      <c r="N178" s="2">
        <v>78.44682075095713</v>
      </c>
      <c r="O178" s="2">
        <v>2.3620925000000002</v>
      </c>
      <c r="P178" s="2">
        <v>8.0672999999999995E-2</v>
      </c>
      <c r="Q178" s="2">
        <v>3.6493000000000109E-2</v>
      </c>
      <c r="R178" s="2">
        <v>-7.8696666666666637E-3</v>
      </c>
      <c r="S178" s="2">
        <v>3.2294333333333425E-2</v>
      </c>
      <c r="T178" s="3">
        <v>103.149261</v>
      </c>
      <c r="U178" s="5">
        <v>-0.56711</v>
      </c>
      <c r="V178" s="1">
        <v>72.3892847317628</v>
      </c>
      <c r="W178" s="1">
        <v>55.625368439140566</v>
      </c>
      <c r="X178" s="1">
        <v>16.763916292622234</v>
      </c>
      <c r="Y178">
        <v>1</v>
      </c>
      <c r="Z178" s="4">
        <v>4</v>
      </c>
      <c r="AA178" s="5" t="s">
        <v>114</v>
      </c>
      <c r="AB178" s="5" t="s">
        <v>39</v>
      </c>
    </row>
    <row r="179" spans="1:28" x14ac:dyDescent="0.3">
      <c r="A179" t="s">
        <v>471</v>
      </c>
      <c r="B179" t="s">
        <v>134</v>
      </c>
      <c r="C179" s="1" t="s">
        <v>92</v>
      </c>
      <c r="D179" s="1">
        <v>25.772688049442817</v>
      </c>
      <c r="E179" s="1">
        <v>23.497966112050111</v>
      </c>
      <c r="F179" s="2">
        <v>39.896509764696638</v>
      </c>
      <c r="G179" s="2">
        <v>2.2925364999999998</v>
      </c>
      <c r="H179" s="2">
        <v>1.826400000000028E-2</v>
      </c>
      <c r="I179" s="2">
        <v>-1.4524999999999899E-2</v>
      </c>
      <c r="J179" s="2">
        <v>-1.1446333333333225E-2</v>
      </c>
      <c r="K179" s="2">
        <v>2.8628333333333034E-2</v>
      </c>
      <c r="L179" s="2">
        <v>101.21618599999999</v>
      </c>
      <c r="M179" s="2">
        <v>-0.11022999999999994</v>
      </c>
      <c r="N179" s="2">
        <v>78.723240192093343</v>
      </c>
      <c r="O179" s="2">
        <v>2.3637424999999999</v>
      </c>
      <c r="P179" s="2">
        <v>6.8293999999999855E-2</v>
      </c>
      <c r="Q179" s="2">
        <v>3.4175999999999984E-2</v>
      </c>
      <c r="R179" s="2">
        <v>-9.8606666666665177E-3</v>
      </c>
      <c r="S179" s="2">
        <v>3.4659666666666533E-2</v>
      </c>
      <c r="T179" s="3">
        <v>102.13032699999999</v>
      </c>
      <c r="U179" s="5">
        <v>-0.57279000000000013</v>
      </c>
      <c r="V179" s="1">
        <v>71.008574800795273</v>
      </c>
      <c r="W179" s="1">
        <v>52.365267555780989</v>
      </c>
      <c r="X179" s="1">
        <v>18.643307245014284</v>
      </c>
      <c r="Y179">
        <v>1</v>
      </c>
      <c r="Z179" s="4">
        <v>4</v>
      </c>
      <c r="AA179" s="5" t="s">
        <v>114</v>
      </c>
      <c r="AB179" s="5" t="s">
        <v>39</v>
      </c>
    </row>
    <row r="180" spans="1:28" x14ac:dyDescent="0.3">
      <c r="A180" t="s">
        <v>473</v>
      </c>
      <c r="B180" t="s">
        <v>134</v>
      </c>
      <c r="C180" s="1" t="s">
        <v>92</v>
      </c>
      <c r="D180" s="1">
        <v>28.762577707229607</v>
      </c>
      <c r="E180" s="1">
        <v>25.146867968226932</v>
      </c>
      <c r="F180" s="2">
        <v>35.448222661432247</v>
      </c>
      <c r="G180" s="2">
        <v>2.2889815000000002</v>
      </c>
      <c r="H180" s="2">
        <v>-7.9639999999998601E-3</v>
      </c>
      <c r="I180" s="2">
        <v>1.8585999999999991E-2</v>
      </c>
      <c r="J180" s="2">
        <v>-1.8332000000000015E-2</v>
      </c>
      <c r="K180" s="2">
        <v>3.6622333333333534E-2</v>
      </c>
      <c r="L180" s="2">
        <v>97.956844000000004</v>
      </c>
      <c r="M180" s="2">
        <v>-9.7379999999999911E-2</v>
      </c>
      <c r="N180" s="2">
        <v>67.898844006014528</v>
      </c>
      <c r="O180" s="2">
        <v>2.3468770000000001</v>
      </c>
      <c r="P180" s="2">
        <v>0.10020499999999988</v>
      </c>
      <c r="Q180" s="2">
        <v>4.2822000000000138E-2</v>
      </c>
      <c r="R180" s="2">
        <v>-1.2395000000000156E-2</v>
      </c>
      <c r="S180" s="2">
        <v>4.969933333333354E-2</v>
      </c>
      <c r="T180" s="3">
        <v>95.946009000000004</v>
      </c>
      <c r="U180" s="5">
        <v>-0.55838999999999994</v>
      </c>
      <c r="V180" s="1">
        <v>67.415648513390195</v>
      </c>
      <c r="W180" s="1">
        <v>43.178094076088811</v>
      </c>
      <c r="X180" s="1">
        <v>24.237554437301384</v>
      </c>
      <c r="Y180">
        <v>1</v>
      </c>
      <c r="Z180" s="4">
        <v>4</v>
      </c>
      <c r="AA180" s="5" t="s">
        <v>114</v>
      </c>
      <c r="AB180" s="5" t="s">
        <v>39</v>
      </c>
    </row>
    <row r="181" spans="1:28" x14ac:dyDescent="0.3">
      <c r="A181" t="s">
        <v>528</v>
      </c>
      <c r="B181" t="s">
        <v>157</v>
      </c>
      <c r="C181" s="1" t="s">
        <v>92</v>
      </c>
      <c r="D181" s="1">
        <v>10.207899690657422</v>
      </c>
      <c r="E181" s="1">
        <v>4.6268301976943729</v>
      </c>
      <c r="F181" s="2">
        <v>88.380079049247385</v>
      </c>
      <c r="G181" s="2">
        <v>2.3329955</v>
      </c>
      <c r="H181" s="2">
        <v>0</v>
      </c>
      <c r="I181" s="2">
        <v>0</v>
      </c>
      <c r="J181" s="2">
        <v>-2.9381666666666639E-2</v>
      </c>
      <c r="K181" s="2">
        <v>3.6588999999999983E-2</v>
      </c>
      <c r="L181" s="2">
        <v>83.147293000000005</v>
      </c>
      <c r="M181" s="2">
        <v>-0.18603999999999998</v>
      </c>
      <c r="N181" s="2">
        <v>128.20155441578524</v>
      </c>
      <c r="O181" s="2">
        <v>2.4028765000000001</v>
      </c>
      <c r="P181" s="2">
        <v>0</v>
      </c>
      <c r="Q181" s="2">
        <v>0</v>
      </c>
      <c r="R181" s="2">
        <v>-3.8433999999999857E-2</v>
      </c>
      <c r="S181" s="2">
        <v>4.9671999999999938E-2</v>
      </c>
      <c r="T181" s="3">
        <v>84.556020000000004</v>
      </c>
      <c r="U181" s="5">
        <v>-0.80021000000000009</v>
      </c>
      <c r="V181" s="1">
        <v>102.36965980307768</v>
      </c>
      <c r="W181" s="1">
        <v>100.25056022157742</v>
      </c>
      <c r="X181" s="1">
        <v>2.1190995815002651</v>
      </c>
      <c r="Y181">
        <v>1</v>
      </c>
      <c r="Z181" s="4">
        <v>2</v>
      </c>
      <c r="AA181" s="5" t="s">
        <v>34</v>
      </c>
      <c r="AB181" s="5" t="s">
        <v>35</v>
      </c>
    </row>
    <row r="182" spans="1:28" x14ac:dyDescent="0.3">
      <c r="A182" t="s">
        <v>508</v>
      </c>
      <c r="B182" t="s">
        <v>157</v>
      </c>
      <c r="C182" s="1" t="s">
        <v>92</v>
      </c>
      <c r="D182" s="1">
        <v>5.9821588189176698</v>
      </c>
      <c r="E182" s="1">
        <v>5.0804276674827955</v>
      </c>
      <c r="F182" s="2">
        <v>28.078853383733527</v>
      </c>
      <c r="G182" s="2">
        <v>2.2481615000000001</v>
      </c>
      <c r="H182" s="2">
        <v>7.6513999999999971E-2</v>
      </c>
      <c r="I182" s="2">
        <v>9.120000000000239E-3</v>
      </c>
      <c r="J182" s="2">
        <v>-1.7699666666666447E-2</v>
      </c>
      <c r="K182" s="2">
        <v>2.4737499999999635E-2</v>
      </c>
      <c r="L182" s="2">
        <v>63.751801</v>
      </c>
      <c r="M182" s="2">
        <v>-0.10050000000000003</v>
      </c>
      <c r="N182" s="2">
        <v>56.531644943239421</v>
      </c>
      <c r="O182" s="2">
        <v>2.3089409999999999</v>
      </c>
      <c r="P182" s="2">
        <v>1.2027000000000232E-2</v>
      </c>
      <c r="Q182" s="2">
        <v>2.8717000000000326E-2</v>
      </c>
      <c r="R182" s="2">
        <v>-2.0547999999999789E-2</v>
      </c>
      <c r="S182" s="2">
        <v>2.9968999999999912E-2</v>
      </c>
      <c r="T182" s="3">
        <v>69.302141000000006</v>
      </c>
      <c r="U182" s="5">
        <v>-0.50740000000000007</v>
      </c>
      <c r="V182" s="1">
        <v>71.241515444688929</v>
      </c>
      <c r="W182" s="1">
        <v>37.000204558247709</v>
      </c>
      <c r="X182" s="1">
        <v>34.241310886441219</v>
      </c>
      <c r="Y182">
        <v>1</v>
      </c>
      <c r="Z182" s="4">
        <v>1</v>
      </c>
      <c r="AA182" s="5" t="s">
        <v>34</v>
      </c>
      <c r="AB182" s="5" t="s">
        <v>35</v>
      </c>
    </row>
    <row r="183" spans="1:28" x14ac:dyDescent="0.3">
      <c r="A183" t="s">
        <v>158</v>
      </c>
      <c r="B183" t="s">
        <v>157</v>
      </c>
      <c r="C183" t="s">
        <v>92</v>
      </c>
      <c r="D183" s="1">
        <v>7.3026470019861538</v>
      </c>
      <c r="E183" s="1">
        <v>6.3281577303740439</v>
      </c>
      <c r="F183" s="1">
        <v>28.600156430145823</v>
      </c>
      <c r="G183" s="2">
        <v>2.254</v>
      </c>
      <c r="H183" s="2">
        <v>5.400000000000027E-2</v>
      </c>
      <c r="I183" s="2">
        <v>-1.9999999999997797E-3</v>
      </c>
      <c r="J183" s="2">
        <v>-2.4621666666666542E-2</v>
      </c>
      <c r="K183" s="2">
        <v>2.3296499999999831E-2</v>
      </c>
      <c r="L183" s="3">
        <v>64.2</v>
      </c>
      <c r="M183" s="2">
        <v>-9.4530000000000003E-2</v>
      </c>
      <c r="N183" s="1">
        <v>57.041122767667474</v>
      </c>
      <c r="O183" s="2">
        <v>2.3109999999999999</v>
      </c>
      <c r="P183" s="2">
        <v>2.2000000000000242E-2</v>
      </c>
      <c r="Q183" s="2">
        <v>4.0000000000000036E-3</v>
      </c>
      <c r="R183" s="2">
        <v>-2.5621666666666432E-2</v>
      </c>
      <c r="S183" s="2">
        <v>3.0296499999999948E-2</v>
      </c>
      <c r="T183" s="3">
        <v>69.599999999999994</v>
      </c>
      <c r="U183" s="2">
        <v>-9.4530000000000003E-2</v>
      </c>
      <c r="V183" s="1">
        <v>71.81883497804985</v>
      </c>
      <c r="W183" s="1">
        <v>36.575520774906295</v>
      </c>
      <c r="X183" s="1">
        <v>35.243314203143555</v>
      </c>
      <c r="Y183">
        <v>1</v>
      </c>
      <c r="Z183" s="4">
        <v>1</v>
      </c>
      <c r="AA183" s="5" t="s">
        <v>114</v>
      </c>
      <c r="AB183" s="5" t="s">
        <v>135</v>
      </c>
    </row>
    <row r="184" spans="1:28" x14ac:dyDescent="0.3">
      <c r="A184" t="s">
        <v>510</v>
      </c>
      <c r="B184" t="s">
        <v>157</v>
      </c>
      <c r="C184" s="1" t="s">
        <v>92</v>
      </c>
      <c r="D184" s="1">
        <v>7.9950135558831263</v>
      </c>
      <c r="E184" s="1">
        <v>6.9200897823861443</v>
      </c>
      <c r="F184" s="2">
        <v>33.985855383434888</v>
      </c>
      <c r="G184" s="2">
        <v>2.2561485000000001</v>
      </c>
      <c r="H184" s="2">
        <v>1.2200000000017752E-4</v>
      </c>
      <c r="I184" s="2">
        <v>1.6000000000016001E-5</v>
      </c>
      <c r="J184" s="2">
        <v>-2.4320666666666435E-2</v>
      </c>
      <c r="K184" s="2">
        <v>2.1262000000000114E-2</v>
      </c>
      <c r="L184" s="2">
        <v>79.408167000000006</v>
      </c>
      <c r="M184" s="2">
        <v>-0.11602000000000012</v>
      </c>
      <c r="N184" s="2">
        <v>70.709882537874861</v>
      </c>
      <c r="O184" s="2">
        <v>2.3309664999999997</v>
      </c>
      <c r="P184" s="2">
        <v>2.3100000000031429E-4</v>
      </c>
      <c r="Q184" s="2">
        <v>2.6300000000034629E-4</v>
      </c>
      <c r="R184" s="2">
        <v>-2.8701333333333245E-2</v>
      </c>
      <c r="S184" s="2">
        <v>2.9832500000000151E-2</v>
      </c>
      <c r="T184" s="3">
        <v>83.667754000000002</v>
      </c>
      <c r="U184" s="5">
        <v>-0.56542999999999999</v>
      </c>
      <c r="V184" s="1">
        <v>72.386288511883933</v>
      </c>
      <c r="W184" s="1">
        <v>72.510535392855601</v>
      </c>
      <c r="X184" s="1">
        <v>-0.12424688097166836</v>
      </c>
      <c r="Y184">
        <v>1</v>
      </c>
      <c r="Z184" s="4">
        <v>2</v>
      </c>
      <c r="AA184" s="5" t="s">
        <v>34</v>
      </c>
      <c r="AB184" s="5" t="s">
        <v>35</v>
      </c>
    </row>
    <row r="185" spans="1:28" x14ac:dyDescent="0.3">
      <c r="A185" t="s">
        <v>160</v>
      </c>
      <c r="B185" t="s">
        <v>157</v>
      </c>
      <c r="C185" t="s">
        <v>92</v>
      </c>
      <c r="D185" s="1">
        <v>8.7423204113396693</v>
      </c>
      <c r="E185" s="1">
        <v>7.9100850459122691</v>
      </c>
      <c r="F185" s="1">
        <v>33.352487749707997</v>
      </c>
      <c r="G185" s="2">
        <v>2.266</v>
      </c>
      <c r="H185" s="2">
        <v>5.0000000000003375E-3</v>
      </c>
      <c r="I185" s="2">
        <v>-3.6000000000000032E-2</v>
      </c>
      <c r="J185" s="2">
        <v>-1.1184999999999778E-2</v>
      </c>
      <c r="K185" s="2">
        <v>2.4739000000000066E-2</v>
      </c>
      <c r="L185" s="3">
        <v>78.900000000000006</v>
      </c>
      <c r="M185" s="2">
        <v>-9.8669999999999994E-2</v>
      </c>
      <c r="N185" s="1">
        <v>68.470155167351422</v>
      </c>
      <c r="O185" s="2">
        <v>2.327</v>
      </c>
      <c r="P185" s="2">
        <v>3.0000000000000249E-2</v>
      </c>
      <c r="Q185" s="2">
        <v>3.0000000000001137E-3</v>
      </c>
      <c r="R185" s="2">
        <v>-1.6184999999999894E-2</v>
      </c>
      <c r="S185" s="2">
        <v>2.7738999999999958E-2</v>
      </c>
      <c r="T185" s="3">
        <v>83.5</v>
      </c>
      <c r="U185" s="2">
        <v>-9.8669999999999994E-2</v>
      </c>
      <c r="V185" s="1">
        <v>71.367323475311039</v>
      </c>
      <c r="W185" s="1">
        <v>37.755233878286838</v>
      </c>
      <c r="X185" s="1">
        <v>33.612089597024202</v>
      </c>
      <c r="Y185">
        <v>1</v>
      </c>
      <c r="Z185" s="4">
        <v>2</v>
      </c>
      <c r="AA185" s="5" t="s">
        <v>114</v>
      </c>
      <c r="AB185" s="5" t="s">
        <v>135</v>
      </c>
    </row>
    <row r="186" spans="1:28" x14ac:dyDescent="0.3">
      <c r="A186" t="s">
        <v>515</v>
      </c>
      <c r="B186" t="s">
        <v>157</v>
      </c>
      <c r="C186" s="1" t="s">
        <v>92</v>
      </c>
      <c r="D186" s="1">
        <v>7.7713195340868833</v>
      </c>
      <c r="E186" s="1">
        <v>6.3418528930576219</v>
      </c>
      <c r="F186" s="2">
        <v>29.637023867172211</v>
      </c>
      <c r="G186" s="2">
        <v>2.2537830000000003</v>
      </c>
      <c r="H186" s="2">
        <v>6.6232000000000291E-2</v>
      </c>
      <c r="I186" s="2">
        <v>-1.1340000000000128E-2</v>
      </c>
      <c r="J186" s="2">
        <v>-1.5985333333333518E-2</v>
      </c>
      <c r="K186" s="2">
        <v>1.3448000000000127E-2</v>
      </c>
      <c r="L186" s="2">
        <v>76.988100000000003</v>
      </c>
      <c r="M186" s="2">
        <v>-8.6909999999999821E-2</v>
      </c>
      <c r="N186" s="2">
        <v>63.698925840562516</v>
      </c>
      <c r="O186" s="2">
        <v>2.3197025</v>
      </c>
      <c r="P186" s="2">
        <v>9.2129999999999157E-3</v>
      </c>
      <c r="Q186" s="2">
        <v>-9.6875999999999962E-2</v>
      </c>
      <c r="R186" s="2">
        <v>-1.9424666666666646E-2</v>
      </c>
      <c r="S186" s="2">
        <v>2.0997000000000154E-2</v>
      </c>
      <c r="T186" s="3">
        <v>84.318517999999997</v>
      </c>
      <c r="U186" s="5">
        <v>-0.49632000000000004</v>
      </c>
      <c r="V186" s="1">
        <v>70.07672668222682</v>
      </c>
      <c r="W186" s="1">
        <v>42.075370263725929</v>
      </c>
      <c r="X186" s="1">
        <v>28.00135641850089</v>
      </c>
      <c r="Y186">
        <v>1</v>
      </c>
      <c r="Z186" s="4">
        <v>2</v>
      </c>
      <c r="AA186" s="5" t="s">
        <v>34</v>
      </c>
      <c r="AB186" s="5" t="s">
        <v>35</v>
      </c>
    </row>
    <row r="187" spans="1:28" x14ac:dyDescent="0.3">
      <c r="A187" t="s">
        <v>162</v>
      </c>
      <c r="B187" t="s">
        <v>157</v>
      </c>
      <c r="C187" t="s">
        <v>92</v>
      </c>
      <c r="D187" s="1">
        <v>9.1499924938792514</v>
      </c>
      <c r="E187" s="1">
        <v>8.0562881705484131</v>
      </c>
      <c r="F187" s="1">
        <v>29.278029045740663</v>
      </c>
      <c r="G187" s="2">
        <v>2.25</v>
      </c>
      <c r="H187" s="2">
        <v>5.1000000000000156E-2</v>
      </c>
      <c r="I187" s="2">
        <v>-1.5000000000000124E-2</v>
      </c>
      <c r="J187" s="2">
        <v>-1.6488666666666596E-2</v>
      </c>
      <c r="K187" s="2">
        <v>1.3562999999999992E-2</v>
      </c>
      <c r="L187" s="3">
        <v>76.7</v>
      </c>
      <c r="M187" s="2">
        <v>-8.4099999999999994E-2</v>
      </c>
      <c r="N187" s="1">
        <v>63.40485896274614</v>
      </c>
      <c r="O187" s="2">
        <v>2.3180000000000001</v>
      </c>
      <c r="P187" s="2">
        <v>3.8000000000000256E-2</v>
      </c>
      <c r="Q187" s="2">
        <v>-0.10799999999999965</v>
      </c>
      <c r="R187" s="2">
        <v>-1.2488666666666592E-2</v>
      </c>
      <c r="S187" s="2">
        <v>2.2562999999999889E-2</v>
      </c>
      <c r="T187" s="3">
        <v>84.5</v>
      </c>
      <c r="U187" s="2">
        <v>-8.4099999999999994E-2</v>
      </c>
      <c r="V187" s="1">
        <v>69.543569033769529</v>
      </c>
      <c r="W187" s="1">
        <v>40.973076307946279</v>
      </c>
      <c r="X187" s="1">
        <v>28.57049272582325</v>
      </c>
      <c r="Y187">
        <v>1</v>
      </c>
      <c r="Z187" s="4">
        <v>2</v>
      </c>
      <c r="AA187" s="5" t="s">
        <v>38</v>
      </c>
      <c r="AB187" s="5" t="s">
        <v>39</v>
      </c>
    </row>
    <row r="188" spans="1:28" x14ac:dyDescent="0.3">
      <c r="A188" t="s">
        <v>477</v>
      </c>
      <c r="B188" t="s">
        <v>157</v>
      </c>
      <c r="C188" s="1" t="s">
        <v>92</v>
      </c>
      <c r="D188" s="1">
        <v>7.9395233865335113</v>
      </c>
      <c r="E188" s="1">
        <v>7.1036807325036238</v>
      </c>
      <c r="F188" s="2">
        <v>30.916281833605385</v>
      </c>
      <c r="G188" s="2">
        <v>2.2559174999999998</v>
      </c>
      <c r="H188" s="2">
        <v>-9.7469999999999501E-3</v>
      </c>
      <c r="I188" s="2">
        <v>8.7000000000000188E-2</v>
      </c>
      <c r="J188" s="2">
        <v>-2.1256666666666924E-2</v>
      </c>
      <c r="K188" s="2">
        <v>1.7712999999999868E-2</v>
      </c>
      <c r="L188" s="2">
        <v>76.3</v>
      </c>
      <c r="M188" s="2">
        <v>-0.10948999999999998</v>
      </c>
      <c r="N188" s="2">
        <v>66.195303868773735</v>
      </c>
      <c r="O188" s="2">
        <v>2.3262960000000001</v>
      </c>
      <c r="P188" s="2">
        <v>2.6667000000000218E-2</v>
      </c>
      <c r="Q188" s="2">
        <v>-5.0229999999999997E-3</v>
      </c>
      <c r="R188" s="2">
        <v>-2.2808666666666921E-2</v>
      </c>
      <c r="S188" s="2">
        <v>2.2626999999999953E-2</v>
      </c>
      <c r="T188" s="3">
        <v>82.853437</v>
      </c>
      <c r="U188" s="5">
        <v>-0.5290999999999999</v>
      </c>
      <c r="V188" s="1">
        <v>71.602170970141827</v>
      </c>
      <c r="W188" s="1">
        <v>30.861744192272543</v>
      </c>
      <c r="X188" s="1">
        <v>40.740426777869288</v>
      </c>
      <c r="Y188">
        <v>1</v>
      </c>
      <c r="Z188" s="4">
        <v>2</v>
      </c>
      <c r="AA188" s="5" t="s">
        <v>114</v>
      </c>
      <c r="AB188" s="5" t="s">
        <v>35</v>
      </c>
    </row>
    <row r="189" spans="1:28" x14ac:dyDescent="0.3">
      <c r="A189" t="s">
        <v>513</v>
      </c>
      <c r="B189" t="s">
        <v>157</v>
      </c>
      <c r="C189" s="1" t="s">
        <v>92</v>
      </c>
      <c r="D189" s="1">
        <v>8.1353537086705341</v>
      </c>
      <c r="E189" s="1">
        <v>6.8646469711684794</v>
      </c>
      <c r="F189" s="2">
        <v>30.023641832514709</v>
      </c>
      <c r="G189" s="2">
        <v>2.2511625</v>
      </c>
      <c r="H189" s="2">
        <v>-1.2068999999999885E-2</v>
      </c>
      <c r="I189" s="2">
        <v>6.4321000000000073E-2</v>
      </c>
      <c r="J189" s="2">
        <v>-2.2130333333333363E-2</v>
      </c>
      <c r="K189" s="2">
        <v>1.1978999999999962E-2</v>
      </c>
      <c r="L189" s="2">
        <v>73.903499999999994</v>
      </c>
      <c r="M189" s="2">
        <v>-0.11507000000000001</v>
      </c>
      <c r="N189" s="2">
        <v>67.112948755222419</v>
      </c>
      <c r="O189" s="2">
        <v>2.3256505000000001</v>
      </c>
      <c r="P189" s="2">
        <v>3.649999999999487E-4</v>
      </c>
      <c r="Q189" s="2">
        <v>1.4979999999999993E-2</v>
      </c>
      <c r="R189" s="2">
        <v>-2.8178333333333194E-2</v>
      </c>
      <c r="S189" s="2">
        <v>1.9667000000000101E-2</v>
      </c>
      <c r="T189" s="3">
        <v>82.214639000000005</v>
      </c>
      <c r="U189" s="5">
        <v>-0.54071000000000002</v>
      </c>
      <c r="V189" s="1">
        <v>72.081540870154925</v>
      </c>
      <c r="W189" s="1">
        <v>72.081540870154925</v>
      </c>
      <c r="X189" s="1">
        <v>0</v>
      </c>
      <c r="Y189">
        <v>1</v>
      </c>
      <c r="Z189" s="4">
        <v>2</v>
      </c>
      <c r="AA189" s="5" t="s">
        <v>34</v>
      </c>
      <c r="AB189" s="5" t="s">
        <v>35</v>
      </c>
    </row>
    <row r="190" spans="1:28" x14ac:dyDescent="0.3">
      <c r="A190" t="s">
        <v>166</v>
      </c>
      <c r="B190" t="s">
        <v>157</v>
      </c>
      <c r="C190" t="s">
        <v>92</v>
      </c>
      <c r="D190" s="1">
        <v>6.2122876242619611</v>
      </c>
      <c r="E190" s="1">
        <v>4.8206530603385138</v>
      </c>
      <c r="F190" s="1">
        <v>32.070456542786168</v>
      </c>
      <c r="G190" s="2">
        <v>2.2559999999999998</v>
      </c>
      <c r="H190" s="2">
        <v>-3.3999999999999808E-2</v>
      </c>
      <c r="I190" s="2">
        <v>8.4000000000000075E-2</v>
      </c>
      <c r="J190" s="2">
        <v>-1.8472666666666804E-2</v>
      </c>
      <c r="K190" s="2">
        <v>1.6802500000000054E-2</v>
      </c>
      <c r="L190" s="3">
        <v>73.2</v>
      </c>
      <c r="M190" s="2">
        <v>-0.10409</v>
      </c>
      <c r="N190" s="1">
        <v>66.325298398039166</v>
      </c>
      <c r="O190" s="2">
        <v>2.3239999999999998</v>
      </c>
      <c r="P190" s="2">
        <v>1.6999999999999904E-2</v>
      </c>
      <c r="Q190" s="2">
        <v>4.2000000000000259E-2</v>
      </c>
      <c r="R190" s="2">
        <v>-1.7472666666666692E-2</v>
      </c>
      <c r="S190" s="2">
        <v>2.1802499999999947E-2</v>
      </c>
      <c r="T190" s="3">
        <v>80.900000000000006</v>
      </c>
      <c r="U190" s="2">
        <v>-0.10409</v>
      </c>
      <c r="V190" s="1">
        <v>70.729548321536484</v>
      </c>
      <c r="W190" s="1">
        <v>72.660133626373607</v>
      </c>
      <c r="X190" s="1">
        <v>-1.9305853048371233</v>
      </c>
      <c r="Y190">
        <v>1</v>
      </c>
      <c r="Z190" s="4">
        <v>2</v>
      </c>
      <c r="AA190" s="5" t="s">
        <v>114</v>
      </c>
      <c r="AB190" s="5" t="s">
        <v>135</v>
      </c>
    </row>
    <row r="191" spans="1:28" x14ac:dyDescent="0.3">
      <c r="A191" t="s">
        <v>168</v>
      </c>
      <c r="B191" t="s">
        <v>157</v>
      </c>
      <c r="C191" t="s">
        <v>92</v>
      </c>
      <c r="D191" s="1">
        <v>8.1668713585046238</v>
      </c>
      <c r="E191" s="1">
        <v>10.504266422257301</v>
      </c>
      <c r="F191" s="1">
        <v>37.792038007039061</v>
      </c>
      <c r="G191" s="2">
        <v>2.2799999999999998</v>
      </c>
      <c r="H191" s="2">
        <v>0.10200000000000031</v>
      </c>
      <c r="I191" s="2">
        <v>-0.17899999999999983</v>
      </c>
      <c r="J191" s="2">
        <v>0.10978399999999988</v>
      </c>
      <c r="K191" s="2">
        <v>2.9145999999999894E-2</v>
      </c>
      <c r="L191" s="3">
        <v>80.5</v>
      </c>
      <c r="M191" s="2">
        <v>-7.8710000000000002E-2</v>
      </c>
      <c r="N191" s="1">
        <v>67.262119924673357</v>
      </c>
      <c r="O191" s="2">
        <v>2.3260000000000001</v>
      </c>
      <c r="P191" s="2">
        <v>2.0999999999999908E-2</v>
      </c>
      <c r="Q191" s="2">
        <v>-5.600000000000005E-2</v>
      </c>
      <c r="R191" s="2">
        <v>0.10778399999999988</v>
      </c>
      <c r="S191" s="2">
        <v>3.414600000000001E-2</v>
      </c>
      <c r="T191" s="3">
        <v>84.5</v>
      </c>
      <c r="U191" s="2">
        <v>-7.8710000000000002E-2</v>
      </c>
      <c r="V191">
        <v>72.201258858071043</v>
      </c>
      <c r="W191">
        <v>46.868210785292987</v>
      </c>
      <c r="X191">
        <v>25.333048072778055</v>
      </c>
      <c r="Y191">
        <v>1</v>
      </c>
      <c r="Z191" s="4">
        <v>2</v>
      </c>
      <c r="AA191" s="5" t="s">
        <v>34</v>
      </c>
      <c r="AB191" s="5" t="s">
        <v>35</v>
      </c>
    </row>
    <row r="192" spans="1:28" x14ac:dyDescent="0.3">
      <c r="A192" t="s">
        <v>517</v>
      </c>
      <c r="B192" t="s">
        <v>157</v>
      </c>
      <c r="C192" s="1" t="s">
        <v>92</v>
      </c>
      <c r="D192" s="1">
        <v>12.757951994877052</v>
      </c>
      <c r="E192" s="1">
        <v>11.178510583369743</v>
      </c>
      <c r="F192" s="2">
        <v>36.947571803730945</v>
      </c>
      <c r="G192" s="2">
        <v>2.2711930000000002</v>
      </c>
      <c r="H192" s="2">
        <v>-3.1917999999999669E-2</v>
      </c>
      <c r="I192" s="2">
        <v>-5.0158999999999843E-2</v>
      </c>
      <c r="J192" s="2">
        <v>-2.6292666666666742E-2</v>
      </c>
      <c r="K192" s="2">
        <v>2.7801000000000187E-2</v>
      </c>
      <c r="L192" s="2">
        <v>87.306492000000006</v>
      </c>
      <c r="M192" s="2">
        <v>-0.11948999999999999</v>
      </c>
      <c r="N192" s="2">
        <v>69.461285545320209</v>
      </c>
      <c r="O192" s="2">
        <v>2.3258665000000001</v>
      </c>
      <c r="P192" s="2">
        <v>2.8389999999999915E-2</v>
      </c>
      <c r="Q192" s="2">
        <v>-8.3880000000000621E-3</v>
      </c>
      <c r="R192" s="2">
        <v>-3.042766666666652E-2</v>
      </c>
      <c r="S192" s="2">
        <v>3.1877000000000155E-2</v>
      </c>
      <c r="T192" s="3">
        <v>85.782447000000005</v>
      </c>
      <c r="U192" s="5">
        <v>-0.56872</v>
      </c>
      <c r="V192" s="1">
        <v>74.328916589867561</v>
      </c>
      <c r="W192" s="1">
        <v>39.103670807342311</v>
      </c>
      <c r="X192" s="1">
        <v>35.225245782525249</v>
      </c>
      <c r="Y192">
        <v>1</v>
      </c>
      <c r="Z192" s="4">
        <v>3</v>
      </c>
      <c r="AA192" s="5" t="s">
        <v>34</v>
      </c>
      <c r="AB192" s="5" t="s">
        <v>35</v>
      </c>
    </row>
    <row r="193" spans="1:28" x14ac:dyDescent="0.3">
      <c r="A193" t="s">
        <v>164</v>
      </c>
      <c r="B193" t="s">
        <v>157</v>
      </c>
      <c r="C193" t="s">
        <v>92</v>
      </c>
      <c r="D193" s="1">
        <v>12.228128304377066</v>
      </c>
      <c r="E193" s="1">
        <v>10.705463450366871</v>
      </c>
      <c r="F193" s="1">
        <v>35.862555769768029</v>
      </c>
      <c r="G193" s="2">
        <v>2.2690000000000001</v>
      </c>
      <c r="H193" s="2">
        <v>-2.8000000000000025E-2</v>
      </c>
      <c r="I193" s="2">
        <v>-5.0999999999999712E-2</v>
      </c>
      <c r="J193" s="2">
        <v>-2.21326666666668E-2</v>
      </c>
      <c r="K193" s="2">
        <v>3.0307000000000084E-2</v>
      </c>
      <c r="L193" s="3">
        <v>87</v>
      </c>
      <c r="M193" s="2">
        <v>-0.1075</v>
      </c>
      <c r="N193" s="1">
        <v>65.653922551447224</v>
      </c>
      <c r="O193" s="2">
        <v>2.323</v>
      </c>
      <c r="P193" s="2">
        <v>4.2000000000000259E-2</v>
      </c>
      <c r="Q193" s="2">
        <v>-1.9999999999997797E-3</v>
      </c>
      <c r="R193" s="2">
        <v>-2.313266666666669E-2</v>
      </c>
      <c r="S193" s="2">
        <v>3.3306999999999976E-2</v>
      </c>
      <c r="T193" s="3">
        <v>86</v>
      </c>
      <c r="U193" s="2">
        <v>-0.1075</v>
      </c>
      <c r="V193" s="1">
        <v>70.874550010256016</v>
      </c>
      <c r="W193" s="1">
        <v>39.121012308553929</v>
      </c>
      <c r="X193" s="1">
        <v>31.753537701702086</v>
      </c>
      <c r="Y193">
        <v>1</v>
      </c>
      <c r="Z193" s="4">
        <v>3</v>
      </c>
      <c r="AA193" s="5" t="s">
        <v>114</v>
      </c>
      <c r="AB193" s="5" t="s">
        <v>135</v>
      </c>
    </row>
    <row r="194" spans="1:28" x14ac:dyDescent="0.3">
      <c r="A194" t="s">
        <v>475</v>
      </c>
      <c r="B194" t="s">
        <v>157</v>
      </c>
      <c r="C194" s="1" t="s">
        <v>92</v>
      </c>
      <c r="D194" s="1">
        <v>19.4791549504565</v>
      </c>
      <c r="E194" s="1">
        <v>16.945899099003135</v>
      </c>
      <c r="F194" s="2">
        <v>35.251290903122452</v>
      </c>
      <c r="G194" s="2">
        <v>2.2789064999999997</v>
      </c>
      <c r="H194" s="2">
        <v>1.5740000000001864E-3</v>
      </c>
      <c r="I194" s="2">
        <v>-5.3817000000000004E-2</v>
      </c>
      <c r="J194" s="2">
        <v>-1.7201666666666782E-2</v>
      </c>
      <c r="K194" s="2">
        <v>2.3951499999999903E-2</v>
      </c>
      <c r="L194" s="2">
        <v>89.822693999999998</v>
      </c>
      <c r="M194" s="2">
        <v>-9.8269999999999968E-2</v>
      </c>
      <c r="N194" s="2">
        <v>67.300404705787315</v>
      </c>
      <c r="O194" s="2">
        <v>2.3292780000000004</v>
      </c>
      <c r="P194" s="2">
        <v>5.2916000000000185E-2</v>
      </c>
      <c r="Q194" s="2">
        <v>-3.5772999999999833E-2</v>
      </c>
      <c r="R194" s="2">
        <v>-1.5152333333333212E-2</v>
      </c>
      <c r="S194" s="2">
        <v>2.9265000000000096E-2</v>
      </c>
      <c r="T194" s="3">
        <v>84.367097999999999</v>
      </c>
      <c r="U194" s="5">
        <v>-0.56434000000000006</v>
      </c>
      <c r="V194" s="1">
        <v>72.335370207336979</v>
      </c>
      <c r="W194" s="1">
        <v>37.554401150831474</v>
      </c>
      <c r="X194" s="1">
        <v>34.780969056505505</v>
      </c>
      <c r="Y194">
        <v>1</v>
      </c>
      <c r="Z194" s="4">
        <v>4</v>
      </c>
      <c r="AA194" s="5" t="s">
        <v>114</v>
      </c>
      <c r="AB194" s="5" t="s">
        <v>35</v>
      </c>
    </row>
    <row r="195" spans="1:28" x14ac:dyDescent="0.3">
      <c r="A195" t="s">
        <v>479</v>
      </c>
      <c r="B195" t="s">
        <v>157</v>
      </c>
      <c r="C195" s="1" t="s">
        <v>92</v>
      </c>
      <c r="D195" s="1">
        <v>15.546453290541555</v>
      </c>
      <c r="E195" s="1">
        <v>12.13844919601385</v>
      </c>
      <c r="F195" s="2">
        <v>35.281530535794268</v>
      </c>
      <c r="G195" s="2">
        <v>2.2785519999999999</v>
      </c>
      <c r="H195" s="2">
        <v>6.3076000000000132E-2</v>
      </c>
      <c r="I195" s="2">
        <v>-7.7792999999999779E-2</v>
      </c>
      <c r="J195" s="2">
        <v>-1.1400333333333457E-2</v>
      </c>
      <c r="K195" s="2">
        <v>2.837849999999964E-2</v>
      </c>
      <c r="L195" s="2">
        <v>96.857392000000004</v>
      </c>
      <c r="M195" s="2">
        <v>-9.5709999999999851E-2</v>
      </c>
      <c r="N195" s="2">
        <v>65.818148721524423</v>
      </c>
      <c r="O195" s="2">
        <v>2.3309604999999998</v>
      </c>
      <c r="P195" s="2">
        <v>6.0813000000000006E-2</v>
      </c>
      <c r="Q195" s="2">
        <v>-6.3679999999997072E-3</v>
      </c>
      <c r="R195" s="2">
        <v>-1.3560666666666554E-2</v>
      </c>
      <c r="S195" s="2">
        <v>2.8487499999999777E-2</v>
      </c>
      <c r="T195" s="3">
        <v>97.965912000000003</v>
      </c>
      <c r="U195" s="5">
        <v>-0.49561000000000005</v>
      </c>
      <c r="V195" s="1">
        <v>70.84074220182876</v>
      </c>
      <c r="W195" s="1">
        <v>38.021995351791546</v>
      </c>
      <c r="X195" s="1">
        <v>32.818746850037215</v>
      </c>
      <c r="Y195">
        <v>1</v>
      </c>
      <c r="Z195" s="4">
        <v>4</v>
      </c>
      <c r="AA195" s="5" t="s">
        <v>114</v>
      </c>
      <c r="AB195" s="5" t="s">
        <v>35</v>
      </c>
    </row>
    <row r="196" spans="1:28" x14ac:dyDescent="0.3">
      <c r="A196" t="s">
        <v>481</v>
      </c>
      <c r="B196" t="s">
        <v>157</v>
      </c>
      <c r="C196" s="1" t="s">
        <v>92</v>
      </c>
      <c r="D196" s="1">
        <v>12.613015335029802</v>
      </c>
      <c r="E196" s="1">
        <v>11.161585861413313</v>
      </c>
      <c r="F196" s="2">
        <v>35.483062503045574</v>
      </c>
      <c r="G196" s="2">
        <v>2.2725114999999998</v>
      </c>
      <c r="H196" s="2">
        <v>3.7082000000000281E-2</v>
      </c>
      <c r="I196" s="2">
        <v>-6.5396999999999927E-2</v>
      </c>
      <c r="J196" s="2">
        <v>-1.3452000000000242E-2</v>
      </c>
      <c r="K196" s="2">
        <v>2.2172999999999998E-2</v>
      </c>
      <c r="L196" s="2">
        <v>87.067203000000006</v>
      </c>
      <c r="M196" s="2">
        <v>-9.3399999999999928E-2</v>
      </c>
      <c r="N196" s="2">
        <v>70.278219022772149</v>
      </c>
      <c r="O196" s="2">
        <v>2.3329005</v>
      </c>
      <c r="P196" s="2">
        <v>3.9805000000000312E-2</v>
      </c>
      <c r="Q196" s="2">
        <v>-4.9749999999999961E-2</v>
      </c>
      <c r="R196" s="2">
        <v>-1.7157000000000089E-2</v>
      </c>
      <c r="S196" s="2">
        <v>2.533199999999991E-2</v>
      </c>
      <c r="T196" s="3">
        <v>85.274131999999994</v>
      </c>
      <c r="U196" s="5">
        <v>-0.56244999999999989</v>
      </c>
      <c r="V196" s="1">
        <v>71.855883615761314</v>
      </c>
      <c r="W196" s="1">
        <v>40.257642743352896</v>
      </c>
      <c r="X196" s="1">
        <v>31.598240872408418</v>
      </c>
      <c r="Y196">
        <v>1</v>
      </c>
      <c r="Z196" s="4">
        <v>4</v>
      </c>
      <c r="AA196" s="5" t="s">
        <v>114</v>
      </c>
      <c r="AB196" s="5" t="s">
        <v>35</v>
      </c>
    </row>
    <row r="197" spans="1:28" x14ac:dyDescent="0.3">
      <c r="A197" t="s">
        <v>483</v>
      </c>
      <c r="B197" t="s">
        <v>157</v>
      </c>
      <c r="C197" s="1" t="s">
        <v>92</v>
      </c>
      <c r="D197" s="1">
        <v>16.449836680701647</v>
      </c>
      <c r="E197" s="1">
        <v>15.079355932737478</v>
      </c>
      <c r="F197" s="2">
        <v>30.507732869175591</v>
      </c>
      <c r="G197" s="2">
        <v>2.2703329999999999</v>
      </c>
      <c r="H197" s="2">
        <v>4.1352999999999973E-2</v>
      </c>
      <c r="I197" s="2">
        <v>-8.8883999999999741E-2</v>
      </c>
      <c r="J197" s="2">
        <v>-1.198699999999997E-2</v>
      </c>
      <c r="K197" s="2">
        <v>2.8027999999999942E-2</v>
      </c>
      <c r="L197" s="2">
        <v>85.582975000000005</v>
      </c>
      <c r="M197" s="2">
        <v>-8.9260000000000006E-2</v>
      </c>
      <c r="N197" s="2">
        <v>63.061058367961678</v>
      </c>
      <c r="O197" s="2">
        <v>2.3323580000000002</v>
      </c>
      <c r="P197" s="2">
        <v>6.7954999999999988E-2</v>
      </c>
      <c r="Q197" s="2">
        <v>-3.8755999999999791E-2</v>
      </c>
      <c r="R197" s="2">
        <v>-1.1461333333333545E-2</v>
      </c>
      <c r="S197" s="2">
        <v>3.5206499999999918E-2</v>
      </c>
      <c r="T197" s="3">
        <v>89.007845000000003</v>
      </c>
      <c r="U197" s="5">
        <v>-0.52427999999999997</v>
      </c>
      <c r="V197" s="1">
        <v>68.571270629979381</v>
      </c>
      <c r="W197" s="1">
        <v>31.784153702116487</v>
      </c>
      <c r="X197" s="1">
        <v>36.787116927862897</v>
      </c>
      <c r="Y197">
        <v>1</v>
      </c>
      <c r="Z197" s="4">
        <v>4</v>
      </c>
      <c r="AA197" s="5" t="s">
        <v>114</v>
      </c>
      <c r="AB197" s="5" t="s">
        <v>35</v>
      </c>
    </row>
    <row r="198" spans="1:28" x14ac:dyDescent="0.3">
      <c r="A198" t="s">
        <v>36</v>
      </c>
      <c r="B198" t="s">
        <v>32</v>
      </c>
      <c r="C198" t="s">
        <v>33</v>
      </c>
      <c r="D198" s="1">
        <v>12.720132078813837</v>
      </c>
      <c r="E198" s="1">
        <v>12.401984762332345</v>
      </c>
      <c r="F198" s="1">
        <v>27.783430031064498</v>
      </c>
      <c r="G198" s="2">
        <v>2.258</v>
      </c>
      <c r="H198" s="2">
        <v>4.7000000000000153E-2</v>
      </c>
      <c r="I198" s="2">
        <v>4.9999999999999822E-2</v>
      </c>
      <c r="J198" s="2">
        <v>-1.4000000000000012E-2</v>
      </c>
      <c r="K198" s="2">
        <v>-1.4000000000000012E-2</v>
      </c>
      <c r="L198" s="3">
        <v>68.3</v>
      </c>
      <c r="M198" s="2">
        <v>-0.1205</v>
      </c>
      <c r="N198" s="1">
        <v>82.094730525188226</v>
      </c>
      <c r="O198" s="2">
        <v>2.37</v>
      </c>
      <c r="P198" s="2">
        <v>6.0000000000002274E-3</v>
      </c>
      <c r="Q198" s="2">
        <v>5.9999999999997833E-3</v>
      </c>
      <c r="R198" s="2">
        <v>-1.6999999999999904E-2</v>
      </c>
      <c r="S198" s="2">
        <v>-1.6999999999999904E-2</v>
      </c>
      <c r="T198" s="3">
        <v>75.400000000000006</v>
      </c>
      <c r="U198" s="2">
        <v>-0.1205</v>
      </c>
      <c r="V198" s="1">
        <v>72.769724828396491</v>
      </c>
      <c r="W198" s="1">
        <v>72.769724828396491</v>
      </c>
      <c r="X198" s="1">
        <v>0</v>
      </c>
      <c r="Y198">
        <v>1</v>
      </c>
      <c r="Z198" s="4">
        <v>1</v>
      </c>
      <c r="AA198" s="5" t="s">
        <v>34</v>
      </c>
      <c r="AB198" s="5" t="s">
        <v>35</v>
      </c>
    </row>
    <row r="199" spans="1:28" x14ac:dyDescent="0.3">
      <c r="A199" t="s">
        <v>40</v>
      </c>
      <c r="B199" t="s">
        <v>32</v>
      </c>
      <c r="C199" t="s">
        <v>33</v>
      </c>
      <c r="D199" s="1">
        <v>11.190263917824046</v>
      </c>
      <c r="E199" s="1">
        <v>11.103040097330245</v>
      </c>
      <c r="F199" s="1">
        <v>29.849818814412476</v>
      </c>
      <c r="G199" s="2">
        <v>2.2690000000000001</v>
      </c>
      <c r="H199" s="2">
        <v>4.6000000000000263E-2</v>
      </c>
      <c r="I199" s="2">
        <v>2.4000000000000021E-2</v>
      </c>
      <c r="J199" s="2">
        <v>-8.0000000000000071E-3</v>
      </c>
      <c r="K199" s="2">
        <v>-8.999999999999897E-3</v>
      </c>
      <c r="L199" s="3">
        <v>69.5</v>
      </c>
      <c r="M199" s="2">
        <v>-0.11070000000000001</v>
      </c>
      <c r="N199" s="1">
        <v>86.133381667407193</v>
      </c>
      <c r="O199" s="2">
        <v>2.379</v>
      </c>
      <c r="P199" s="2">
        <v>2.3000000000000131E-2</v>
      </c>
      <c r="Q199" s="2">
        <v>2.4999999999999911E-2</v>
      </c>
      <c r="R199" s="2">
        <v>-1.4999999999999902E-2</v>
      </c>
      <c r="S199" s="2">
        <v>-1.4000000000000012E-2</v>
      </c>
      <c r="T199" s="3">
        <v>74.400000000000006</v>
      </c>
      <c r="U199" s="2">
        <v>-0.11070000000000001</v>
      </c>
      <c r="V199" s="1">
        <v>69.803487422037549</v>
      </c>
      <c r="W199" s="1">
        <v>69.803487422037549</v>
      </c>
      <c r="X199" s="1">
        <v>0</v>
      </c>
      <c r="Y199">
        <v>1</v>
      </c>
      <c r="Z199" s="4">
        <v>1</v>
      </c>
      <c r="AA199" s="5" t="s">
        <v>38</v>
      </c>
      <c r="AB199" s="5" t="s">
        <v>39</v>
      </c>
    </row>
    <row r="200" spans="1:28" x14ac:dyDescent="0.3">
      <c r="A200" t="s">
        <v>42</v>
      </c>
      <c r="B200" t="s">
        <v>32</v>
      </c>
      <c r="C200" t="s">
        <v>33</v>
      </c>
      <c r="D200" s="1">
        <v>8.8182882048130882</v>
      </c>
      <c r="E200" s="1">
        <v>8.7128564118010168</v>
      </c>
      <c r="F200" s="1">
        <v>30.513723865305749</v>
      </c>
      <c r="G200" s="2">
        <v>2.262</v>
      </c>
      <c r="H200" s="2">
        <v>6.2000000000000277E-2</v>
      </c>
      <c r="I200" s="2">
        <v>3.6999999999999922E-2</v>
      </c>
      <c r="J200" s="2">
        <v>-1.6000000000000014E-2</v>
      </c>
      <c r="K200" s="2">
        <v>-1.8000000000000016E-2</v>
      </c>
      <c r="L200" s="3">
        <v>66.3</v>
      </c>
      <c r="M200" s="2">
        <v>-0.1084</v>
      </c>
      <c r="N200" s="1">
        <v>83.027837151829246</v>
      </c>
      <c r="O200" s="2">
        <v>2.3679999999999999</v>
      </c>
      <c r="P200" s="2">
        <v>2.0000000000000018E-2</v>
      </c>
      <c r="Q200" s="2">
        <v>1.7999999999999794E-2</v>
      </c>
      <c r="R200" s="2">
        <v>-2.3000000000000131E-2</v>
      </c>
      <c r="S200" s="2">
        <v>-2.0999999999999908E-2</v>
      </c>
      <c r="T200" s="3">
        <v>73.099999999999994</v>
      </c>
      <c r="U200" s="2">
        <v>-0.1084</v>
      </c>
      <c r="V200" s="1">
        <v>69.384938585381505</v>
      </c>
      <c r="W200" s="1">
        <v>69.384938585381505</v>
      </c>
      <c r="X200" s="1">
        <v>0</v>
      </c>
      <c r="Y200">
        <v>1</v>
      </c>
      <c r="Z200" s="4">
        <v>1</v>
      </c>
      <c r="AA200" s="5" t="s">
        <v>38</v>
      </c>
      <c r="AB200" s="5" t="s">
        <v>39</v>
      </c>
    </row>
    <row r="201" spans="1:28" x14ac:dyDescent="0.3">
      <c r="A201" t="s">
        <v>44</v>
      </c>
      <c r="B201" t="s">
        <v>32</v>
      </c>
      <c r="C201" t="s">
        <v>33</v>
      </c>
      <c r="D201" s="1">
        <v>15.986319026414238</v>
      </c>
      <c r="E201" s="1">
        <v>14.784010824382172</v>
      </c>
      <c r="F201" s="1">
        <v>34.766355746983841</v>
      </c>
      <c r="G201" s="2">
        <v>2.2679999999999998</v>
      </c>
      <c r="H201" s="2">
        <v>0</v>
      </c>
      <c r="I201" s="2">
        <v>0</v>
      </c>
      <c r="J201" s="2">
        <v>-1.8000000000000016E-2</v>
      </c>
      <c r="K201" s="2">
        <v>-1.8000000000000016E-2</v>
      </c>
      <c r="L201" s="3">
        <v>82</v>
      </c>
      <c r="M201" s="2">
        <v>-0.13200000000000001</v>
      </c>
      <c r="N201" s="1">
        <v>99.986281389103013</v>
      </c>
      <c r="O201" s="2">
        <v>2.3879999999999999</v>
      </c>
      <c r="P201" s="2">
        <v>0</v>
      </c>
      <c r="Q201" s="2">
        <v>0</v>
      </c>
      <c r="R201" s="2">
        <v>-2.200000000000002E-2</v>
      </c>
      <c r="S201" s="2">
        <v>-2.2999999999999909E-2</v>
      </c>
      <c r="T201" s="3">
        <v>88.3</v>
      </c>
      <c r="U201" s="2">
        <v>-0.13200000000000001</v>
      </c>
      <c r="V201" s="1">
        <v>72.86134121530786</v>
      </c>
      <c r="W201" s="1">
        <v>72.86134121530786</v>
      </c>
      <c r="X201" s="1">
        <v>0</v>
      </c>
      <c r="Y201">
        <v>1</v>
      </c>
      <c r="Z201" s="4">
        <v>2</v>
      </c>
      <c r="AA201" s="5" t="s">
        <v>34</v>
      </c>
      <c r="AB201" s="5" t="s">
        <v>35</v>
      </c>
    </row>
    <row r="202" spans="1:28" x14ac:dyDescent="0.3">
      <c r="A202" t="s">
        <v>46</v>
      </c>
      <c r="B202" t="s">
        <v>32</v>
      </c>
      <c r="C202" t="s">
        <v>33</v>
      </c>
      <c r="D202" s="1">
        <v>17.240083007387728</v>
      </c>
      <c r="E202" s="1">
        <v>15.954943551350773</v>
      </c>
      <c r="F202" s="1">
        <v>34.782670993942645</v>
      </c>
      <c r="G202" s="2">
        <v>2.2759999999999998</v>
      </c>
      <c r="H202" s="2">
        <v>1.1000000000000121E-2</v>
      </c>
      <c r="I202" s="2">
        <v>0</v>
      </c>
      <c r="J202" s="2">
        <v>-1.4000000000000012E-2</v>
      </c>
      <c r="K202" s="2">
        <v>-1.4000000000000012E-2</v>
      </c>
      <c r="L202" s="3">
        <v>82.5</v>
      </c>
      <c r="M202" s="2">
        <v>-0.1067</v>
      </c>
      <c r="N202" s="1">
        <v>94.415252048185948</v>
      </c>
      <c r="O202" s="2">
        <v>2.383</v>
      </c>
      <c r="P202" s="2">
        <v>3.1000000000000139E-2</v>
      </c>
      <c r="Q202" s="2">
        <v>3.3999999999999808E-2</v>
      </c>
      <c r="R202" s="2">
        <v>-1.4999999999999902E-2</v>
      </c>
      <c r="S202" s="2">
        <v>-1.4999999999999902E-2</v>
      </c>
      <c r="T202" s="3">
        <v>87.4</v>
      </c>
      <c r="U202" s="2">
        <v>-0.1067</v>
      </c>
      <c r="V202" s="1">
        <v>71.718018906626241</v>
      </c>
      <c r="W202" s="1">
        <v>71.718018906626241</v>
      </c>
      <c r="X202" s="1">
        <v>0</v>
      </c>
      <c r="Y202">
        <v>1</v>
      </c>
      <c r="Z202" s="4">
        <v>2</v>
      </c>
      <c r="AA202" s="5" t="s">
        <v>38</v>
      </c>
      <c r="AB202" s="5" t="s">
        <v>39</v>
      </c>
    </row>
    <row r="203" spans="1:28" x14ac:dyDescent="0.3">
      <c r="A203" t="s">
        <v>48</v>
      </c>
      <c r="B203" t="s">
        <v>32</v>
      </c>
      <c r="C203" t="s">
        <v>33</v>
      </c>
      <c r="D203" s="1">
        <v>16.350274536494091</v>
      </c>
      <c r="E203" s="1">
        <v>14.809738713817215</v>
      </c>
      <c r="F203" s="1">
        <v>27.375548856095545</v>
      </c>
      <c r="G203" s="2">
        <v>2.2610000000000001</v>
      </c>
      <c r="H203" s="2">
        <v>-1.9999999999997797E-3</v>
      </c>
      <c r="I203" s="2">
        <v>1.6000000000000014E-2</v>
      </c>
      <c r="J203" s="2">
        <v>-1.7000000000000126E-2</v>
      </c>
      <c r="K203" s="2">
        <v>-2.0000000000000018E-2</v>
      </c>
      <c r="L203" s="3">
        <v>78.900000000000006</v>
      </c>
      <c r="M203" s="2">
        <v>-6.7500000000000004E-2</v>
      </c>
      <c r="N203" s="1">
        <v>81.337954068101396</v>
      </c>
      <c r="O203" s="2">
        <v>2.3650000000000002</v>
      </c>
      <c r="P203" s="2">
        <v>6.0000000000002274E-3</v>
      </c>
      <c r="Q203" s="2">
        <v>8.999999999999897E-3</v>
      </c>
      <c r="R203" s="2">
        <v>-1.7000000000000126E-2</v>
      </c>
      <c r="S203" s="2">
        <v>-1.8999999999999906E-2</v>
      </c>
      <c r="T203" s="3">
        <v>88</v>
      </c>
      <c r="U203" s="2">
        <v>-6.7500000000000004E-2</v>
      </c>
      <c r="V203" s="1">
        <v>66.607467137125383</v>
      </c>
      <c r="W203" s="1">
        <v>66.607467137125383</v>
      </c>
      <c r="X203" s="1">
        <v>0</v>
      </c>
      <c r="Y203">
        <v>1</v>
      </c>
      <c r="Z203" s="4">
        <v>2</v>
      </c>
      <c r="AA203" s="5" t="s">
        <v>34</v>
      </c>
      <c r="AB203" s="5" t="s">
        <v>34</v>
      </c>
    </row>
    <row r="204" spans="1:28" x14ac:dyDescent="0.3">
      <c r="A204" t="s">
        <v>52</v>
      </c>
      <c r="B204" t="s">
        <v>32</v>
      </c>
      <c r="C204" t="s">
        <v>33</v>
      </c>
      <c r="D204" s="1">
        <v>12.145960886550707</v>
      </c>
      <c r="E204" s="1">
        <v>12.609690407092675</v>
      </c>
      <c r="F204" s="1">
        <v>24.979090075582157</v>
      </c>
      <c r="G204" s="2">
        <v>2.2549999999999999</v>
      </c>
      <c r="H204" s="2">
        <v>1.5000000000000124E-2</v>
      </c>
      <c r="I204" s="2">
        <v>0.11399999999999988</v>
      </c>
      <c r="J204" s="2">
        <v>-3.499999999999992E-2</v>
      </c>
      <c r="K204" s="2">
        <v>-2.1999999999999797E-2</v>
      </c>
      <c r="L204" s="3">
        <v>77.599999999999994</v>
      </c>
      <c r="M204" s="2">
        <v>-0.1178</v>
      </c>
      <c r="N204" s="1">
        <v>82.082180335077226</v>
      </c>
      <c r="O204" s="2">
        <v>2.371</v>
      </c>
      <c r="P204" s="2">
        <v>8.0000000000000071E-3</v>
      </c>
      <c r="Q204" s="2">
        <v>1.6000000000000014E-2</v>
      </c>
      <c r="R204" s="2">
        <v>-4.6999999999999931E-2</v>
      </c>
      <c r="S204" s="2">
        <v>-3.599999999999981E-2</v>
      </c>
      <c r="T204" s="3">
        <v>86.4</v>
      </c>
      <c r="U204" s="2">
        <v>-0.1178</v>
      </c>
      <c r="V204" s="1">
        <v>66.440680251135646</v>
      </c>
      <c r="W204" s="1">
        <v>66.440680251135646</v>
      </c>
      <c r="X204" s="1">
        <v>0</v>
      </c>
      <c r="Y204">
        <v>1</v>
      </c>
      <c r="Z204" s="4">
        <v>2</v>
      </c>
      <c r="AA204" s="5" t="s">
        <v>50</v>
      </c>
      <c r="AB204" s="5" t="s">
        <v>51</v>
      </c>
    </row>
    <row r="205" spans="1:28" x14ac:dyDescent="0.3">
      <c r="A205" t="s">
        <v>54</v>
      </c>
      <c r="B205" t="s">
        <v>32</v>
      </c>
      <c r="C205" t="s">
        <v>33</v>
      </c>
      <c r="D205" s="1">
        <v>12.96799833133009</v>
      </c>
      <c r="E205" s="1">
        <v>12.182983946885892</v>
      </c>
      <c r="F205" s="1">
        <v>35.087013101458993</v>
      </c>
      <c r="G205" s="2">
        <v>2.274</v>
      </c>
      <c r="H205" s="2">
        <v>2.0000000000002238E-3</v>
      </c>
      <c r="I205" s="2">
        <v>-3.0000000000001137E-3</v>
      </c>
      <c r="J205" s="2">
        <v>-1.8000000000000016E-2</v>
      </c>
      <c r="K205" s="2">
        <v>-1.9000000000000128E-2</v>
      </c>
      <c r="L205" s="3">
        <v>79.8</v>
      </c>
      <c r="M205" s="2">
        <v>-0.10059999999999999</v>
      </c>
      <c r="N205" s="1">
        <v>95.712314184621462</v>
      </c>
      <c r="O205" s="2">
        <v>2.3809999999999998</v>
      </c>
      <c r="P205" s="2">
        <v>1.0000000000000231E-2</v>
      </c>
      <c r="Q205" s="2">
        <v>1.1000000000000121E-2</v>
      </c>
      <c r="R205" s="2">
        <v>-1.8000000000000016E-2</v>
      </c>
      <c r="S205" s="2">
        <v>-1.8000000000000016E-2</v>
      </c>
      <c r="T205" s="3">
        <v>87.9</v>
      </c>
      <c r="U205" s="2">
        <v>-0.10059999999999999</v>
      </c>
      <c r="V205" s="1">
        <v>68.751781500124622</v>
      </c>
      <c r="W205" s="1">
        <v>68.751781500124622</v>
      </c>
      <c r="X205" s="1">
        <v>0</v>
      </c>
      <c r="Y205">
        <v>1</v>
      </c>
      <c r="Z205" s="4">
        <v>2</v>
      </c>
      <c r="AA205" s="5" t="s">
        <v>38</v>
      </c>
      <c r="AB205" s="5" t="s">
        <v>39</v>
      </c>
    </row>
    <row r="206" spans="1:28" x14ac:dyDescent="0.3">
      <c r="A206" t="s">
        <v>56</v>
      </c>
      <c r="B206" t="s">
        <v>32</v>
      </c>
      <c r="C206" t="s">
        <v>33</v>
      </c>
      <c r="D206" s="1">
        <v>14.354794326253067</v>
      </c>
      <c r="E206" s="1">
        <v>13.645708591331186</v>
      </c>
      <c r="F206" s="1">
        <v>36.16946698929366</v>
      </c>
      <c r="G206" s="2">
        <v>2.2770000000000001</v>
      </c>
      <c r="H206" s="2">
        <v>-9.9999999999997868E-3</v>
      </c>
      <c r="I206" s="2">
        <v>-1.0000000000000231E-2</v>
      </c>
      <c r="J206" s="2">
        <v>-1.6000000000000014E-2</v>
      </c>
      <c r="K206" s="2">
        <v>-1.6999999999999904E-2</v>
      </c>
      <c r="L206" s="3">
        <v>77.5</v>
      </c>
      <c r="M206" s="2">
        <v>-9.5600000000000004E-2</v>
      </c>
      <c r="N206" s="1">
        <v>95.663368443602366</v>
      </c>
      <c r="O206" s="2">
        <v>2.3759999999999999</v>
      </c>
      <c r="P206" s="2">
        <v>1.5000000000000124E-2</v>
      </c>
      <c r="Q206" s="2">
        <v>1.7999999999999794E-2</v>
      </c>
      <c r="R206" s="2">
        <v>-1.7000000000000126E-2</v>
      </c>
      <c r="S206" s="2">
        <v>-1.8000000000000016E-2</v>
      </c>
      <c r="T206" s="3">
        <v>86.3</v>
      </c>
      <c r="U206" s="2">
        <v>-9.5600000000000004E-2</v>
      </c>
      <c r="V206" s="1">
        <v>68.539055779519643</v>
      </c>
      <c r="W206" s="1">
        <v>68.539055779519643</v>
      </c>
      <c r="X206" s="1">
        <v>0</v>
      </c>
      <c r="Y206">
        <v>1</v>
      </c>
      <c r="Z206" s="4">
        <v>2</v>
      </c>
      <c r="AA206" s="5" t="s">
        <v>38</v>
      </c>
      <c r="AB206" s="5" t="s">
        <v>39</v>
      </c>
    </row>
    <row r="207" spans="1:28" x14ac:dyDescent="0.3">
      <c r="A207" t="s">
        <v>58</v>
      </c>
      <c r="B207" t="s">
        <v>32</v>
      </c>
      <c r="C207" t="s">
        <v>33</v>
      </c>
      <c r="D207" s="1">
        <v>14.866842078387062</v>
      </c>
      <c r="E207" s="1">
        <v>12.900227305501197</v>
      </c>
      <c r="F207" s="1">
        <v>38.514469990508921</v>
      </c>
      <c r="G207" s="2">
        <v>2.2749999999999999</v>
      </c>
      <c r="H207" s="2">
        <v>-3.2000000000000028E-2</v>
      </c>
      <c r="I207" s="2">
        <v>-1.9000000000000128E-2</v>
      </c>
      <c r="J207" s="2">
        <v>-2.200000000000002E-2</v>
      </c>
      <c r="K207" s="2">
        <v>-1.9000000000000128E-2</v>
      </c>
      <c r="L207" s="3">
        <v>81.099999999999994</v>
      </c>
      <c r="M207" s="2">
        <v>-0.1079</v>
      </c>
      <c r="N207" s="1">
        <v>107.45238942008655</v>
      </c>
      <c r="O207" s="2">
        <v>2.3919999999999999</v>
      </c>
      <c r="P207" s="2">
        <v>2.0000000000002238E-3</v>
      </c>
      <c r="Q207" s="2">
        <v>3.0000000000001137E-3</v>
      </c>
      <c r="R207" s="2">
        <v>-2.8999999999999915E-2</v>
      </c>
      <c r="S207" s="2">
        <v>-2.8000000000000025E-2</v>
      </c>
      <c r="T207" s="3">
        <v>88.4</v>
      </c>
      <c r="U207" s="2">
        <v>-0.1079</v>
      </c>
      <c r="V207" s="1">
        <v>71.472327827725792</v>
      </c>
      <c r="W207" s="1">
        <v>71.472327827725792</v>
      </c>
      <c r="X207" s="1">
        <v>0</v>
      </c>
      <c r="Y207">
        <v>1</v>
      </c>
      <c r="Z207" s="4">
        <v>2</v>
      </c>
      <c r="AA207" s="5" t="s">
        <v>34</v>
      </c>
      <c r="AB207" s="5" t="s">
        <v>34</v>
      </c>
    </row>
    <row r="208" spans="1:28" x14ac:dyDescent="0.3">
      <c r="A208" t="s">
        <v>60</v>
      </c>
      <c r="B208" t="s">
        <v>32</v>
      </c>
      <c r="C208" t="s">
        <v>33</v>
      </c>
      <c r="D208" s="1">
        <v>15.988829064265222</v>
      </c>
      <c r="E208" s="1">
        <v>13.754895244340876</v>
      </c>
      <c r="F208" s="1">
        <v>30.06756461100478</v>
      </c>
      <c r="G208" s="2">
        <v>2.2730000000000001</v>
      </c>
      <c r="H208" s="2">
        <v>1.9000000000000128E-2</v>
      </c>
      <c r="I208" s="2">
        <v>1.399999999999979E-2</v>
      </c>
      <c r="J208" s="2">
        <v>-6.0000000000000053E-3</v>
      </c>
      <c r="K208" s="2">
        <v>-6.0000000000000053E-3</v>
      </c>
      <c r="L208" s="3">
        <v>84.1</v>
      </c>
      <c r="M208" s="2">
        <v>-9.1499999999999998E-2</v>
      </c>
      <c r="N208" s="1">
        <v>89.754111482254501</v>
      </c>
      <c r="O208" s="2">
        <v>2.3719999999999999</v>
      </c>
      <c r="P208" s="2">
        <v>2.6000000000000245E-2</v>
      </c>
      <c r="Q208" s="2">
        <v>2.7000000000000135E-2</v>
      </c>
      <c r="R208" s="2">
        <v>-8.0000000000000071E-3</v>
      </c>
      <c r="S208" s="2">
        <v>-8.0000000000000071E-3</v>
      </c>
      <c r="T208" s="3">
        <v>90.7</v>
      </c>
      <c r="U208" s="2">
        <v>-9.1499999999999998E-2</v>
      </c>
      <c r="V208" s="1">
        <v>68.337010942107071</v>
      </c>
      <c r="W208" s="1">
        <v>68.337010942107071</v>
      </c>
      <c r="X208" s="1">
        <v>0</v>
      </c>
      <c r="Y208">
        <v>1</v>
      </c>
      <c r="Z208" s="4">
        <v>2</v>
      </c>
      <c r="AA208" s="5" t="s">
        <v>38</v>
      </c>
      <c r="AB208" s="5" t="s">
        <v>39</v>
      </c>
    </row>
    <row r="209" spans="1:28" x14ac:dyDescent="0.3">
      <c r="A209" t="s">
        <v>62</v>
      </c>
      <c r="B209" t="s">
        <v>32</v>
      </c>
      <c r="C209" t="s">
        <v>33</v>
      </c>
      <c r="D209" s="1">
        <v>21.187117762338623</v>
      </c>
      <c r="E209" s="1">
        <v>15.820029008834702</v>
      </c>
      <c r="F209" s="1">
        <v>37.768361194966502</v>
      </c>
      <c r="G209" s="2">
        <v>2.282</v>
      </c>
      <c r="H209" s="2">
        <v>-6.800000000000006E-2</v>
      </c>
      <c r="I209" s="2">
        <v>-6.6000000000000281E-2</v>
      </c>
      <c r="J209" s="2">
        <v>-2.0999999999999908E-2</v>
      </c>
      <c r="K209" s="2">
        <v>-2.0000000000000018E-2</v>
      </c>
      <c r="L209" s="3">
        <v>92.6</v>
      </c>
      <c r="M209" s="2">
        <v>-0.14069999999999999</v>
      </c>
      <c r="N209" s="1">
        <v>102.13550142666989</v>
      </c>
      <c r="O209" s="2">
        <v>2.3889999999999998</v>
      </c>
      <c r="P209" s="2">
        <v>1.6000000000000014E-2</v>
      </c>
      <c r="Q209" s="2">
        <v>1.6999999999999904E-2</v>
      </c>
      <c r="R209" s="2">
        <v>-2.5999999999999801E-2</v>
      </c>
      <c r="S209" s="2">
        <v>-2.4999999999999911E-2</v>
      </c>
      <c r="T209" s="3">
        <v>97.6</v>
      </c>
      <c r="U209" s="2">
        <v>-0.14069999999999999</v>
      </c>
      <c r="V209" s="1">
        <v>72.989353153412694</v>
      </c>
      <c r="W209" s="1">
        <v>72.989353153412694</v>
      </c>
      <c r="X209" s="1">
        <v>0</v>
      </c>
      <c r="Y209">
        <v>1</v>
      </c>
      <c r="Z209" s="4">
        <v>3</v>
      </c>
      <c r="AA209" s="5" t="s">
        <v>34</v>
      </c>
      <c r="AB209" s="5" t="s">
        <v>35</v>
      </c>
    </row>
    <row r="210" spans="1:28" x14ac:dyDescent="0.3">
      <c r="A210" t="s">
        <v>64</v>
      </c>
      <c r="B210" t="s">
        <v>32</v>
      </c>
      <c r="C210" t="s">
        <v>33</v>
      </c>
      <c r="D210" s="1">
        <v>22.984304970438235</v>
      </c>
      <c r="E210" s="1">
        <v>17.608431083885154</v>
      </c>
      <c r="F210" s="1">
        <v>38.610478943980546</v>
      </c>
      <c r="G210" s="2">
        <v>2.2949999999999999</v>
      </c>
      <c r="H210" s="2">
        <v>-3.4999999999999698E-2</v>
      </c>
      <c r="I210" s="2">
        <v>-4.4999999999999929E-2</v>
      </c>
      <c r="J210" s="2">
        <v>-1.4999999999999902E-2</v>
      </c>
      <c r="K210" s="2">
        <v>-1.4000000000000012E-2</v>
      </c>
      <c r="L210" s="3">
        <v>90.9</v>
      </c>
      <c r="M210" s="2">
        <v>-0.11409999999999999</v>
      </c>
      <c r="N210" s="1">
        <v>94.061336689938059</v>
      </c>
      <c r="O210" s="2">
        <v>2.379</v>
      </c>
      <c r="P210" s="2">
        <v>3.8000000000000256E-2</v>
      </c>
      <c r="Q210" s="2">
        <v>3.9000000000000146E-2</v>
      </c>
      <c r="R210" s="2">
        <v>-1.6999999999999904E-2</v>
      </c>
      <c r="S210" s="2">
        <v>-1.6000000000000014E-2</v>
      </c>
      <c r="T210" s="3">
        <v>94.9</v>
      </c>
      <c r="U210" s="2">
        <v>-0.11409999999999999</v>
      </c>
      <c r="V210" s="1">
        <v>71.638325199970751</v>
      </c>
      <c r="W210" s="1">
        <v>71.638325199970751</v>
      </c>
      <c r="X210" s="1">
        <v>0</v>
      </c>
      <c r="Y210">
        <v>1</v>
      </c>
      <c r="Z210" s="4">
        <v>3</v>
      </c>
      <c r="AA210" s="5" t="s">
        <v>38</v>
      </c>
      <c r="AB210" s="5" t="s">
        <v>39</v>
      </c>
    </row>
    <row r="211" spans="1:28" x14ac:dyDescent="0.3">
      <c r="A211" t="s">
        <v>66</v>
      </c>
      <c r="B211" t="s">
        <v>32</v>
      </c>
      <c r="C211" t="s">
        <v>33</v>
      </c>
      <c r="D211" s="1">
        <v>17.656121805907425</v>
      </c>
      <c r="E211" s="1">
        <v>14.871862154374387</v>
      </c>
      <c r="F211" s="1">
        <v>35.05563762639553</v>
      </c>
      <c r="G211" s="2">
        <v>2.278</v>
      </c>
      <c r="H211" s="2">
        <v>-6.1999999999999833E-2</v>
      </c>
      <c r="I211" s="2">
        <v>-6.2000000000000277E-2</v>
      </c>
      <c r="J211" s="2">
        <v>-1.9000000000000128E-2</v>
      </c>
      <c r="K211" s="2">
        <v>-2.0000000000000018E-3</v>
      </c>
      <c r="L211" s="3">
        <v>81</v>
      </c>
      <c r="M211" s="2">
        <v>-7.7899999999999997E-2</v>
      </c>
      <c r="N211" s="1">
        <v>94.434077332995741</v>
      </c>
      <c r="O211" s="2">
        <v>2.3769999999999998</v>
      </c>
      <c r="P211" s="2">
        <v>1.2000000000000011E-2</v>
      </c>
      <c r="Q211" s="2">
        <v>1.2999999999999901E-2</v>
      </c>
      <c r="R211" s="2">
        <v>-2.100000000000013E-2</v>
      </c>
      <c r="S211" s="2">
        <v>-5.0000000000001155E-3</v>
      </c>
      <c r="T211" s="3">
        <v>90.8</v>
      </c>
      <c r="U211" s="2">
        <v>-7.7899999999999997E-2</v>
      </c>
      <c r="V211" s="1">
        <v>68.138663830114055</v>
      </c>
      <c r="W211" s="1">
        <v>68.138663830114055</v>
      </c>
      <c r="X211" s="1">
        <v>0</v>
      </c>
      <c r="Y211">
        <v>1</v>
      </c>
      <c r="Z211" s="4">
        <v>3</v>
      </c>
      <c r="AA211" s="5" t="s">
        <v>38</v>
      </c>
      <c r="AB211" s="5" t="s">
        <v>39</v>
      </c>
    </row>
    <row r="212" spans="1:28" x14ac:dyDescent="0.3">
      <c r="A212" t="s">
        <v>93</v>
      </c>
      <c r="B212" t="s">
        <v>32</v>
      </c>
      <c r="C212" t="s">
        <v>92</v>
      </c>
      <c r="D212" s="1">
        <v>24.334581155046184</v>
      </c>
      <c r="E212" s="1">
        <v>23.22922885589076</v>
      </c>
      <c r="F212" s="1">
        <v>39.934523989204628</v>
      </c>
      <c r="G212" s="2">
        <v>2.2999999999999998</v>
      </c>
      <c r="H212" s="2">
        <v>-4.0999999999999925E-2</v>
      </c>
      <c r="I212" s="2">
        <v>-8.7000000000000188E-2</v>
      </c>
      <c r="J212" s="2">
        <v>-1.6000000000000014E-2</v>
      </c>
      <c r="K212" s="2">
        <v>-1.6999999999999904E-2</v>
      </c>
      <c r="L212" s="3">
        <v>89.1</v>
      </c>
      <c r="M212" s="2">
        <v>-0.1172</v>
      </c>
      <c r="N212" s="1">
        <v>95.826520913761158</v>
      </c>
      <c r="O212" s="2">
        <v>2.3849999999999998</v>
      </c>
      <c r="P212" s="2">
        <v>3.6000000000000032E-2</v>
      </c>
      <c r="Q212" s="2">
        <v>6.7000000000000171E-2</v>
      </c>
      <c r="R212" s="2">
        <v>-1.6000000000000014E-2</v>
      </c>
      <c r="S212" s="2">
        <v>-2.0000000000000018E-2</v>
      </c>
      <c r="T212" s="3">
        <v>93.3</v>
      </c>
      <c r="U212" s="2">
        <v>-0.1172</v>
      </c>
      <c r="V212" s="1">
        <v>73.735297083207243</v>
      </c>
      <c r="W212" s="1">
        <v>65.510314523474264</v>
      </c>
      <c r="X212" s="1">
        <v>8.2249825597329789</v>
      </c>
      <c r="Y212">
        <v>1</v>
      </c>
      <c r="Z212" s="4">
        <v>3</v>
      </c>
      <c r="AA212" s="5" t="s">
        <v>38</v>
      </c>
      <c r="AB212" s="5" t="s">
        <v>39</v>
      </c>
    </row>
    <row r="213" spans="1:28" x14ac:dyDescent="0.3">
      <c r="A213" t="s">
        <v>90</v>
      </c>
      <c r="B213" t="s">
        <v>32</v>
      </c>
      <c r="C213" t="s">
        <v>33</v>
      </c>
      <c r="D213" s="1">
        <v>29.051694326100236</v>
      </c>
      <c r="E213" s="1">
        <v>23.343240404530764</v>
      </c>
      <c r="F213" s="1">
        <v>36.23849303397671</v>
      </c>
      <c r="G213" s="2">
        <v>2.294</v>
      </c>
      <c r="H213" s="2">
        <v>1.4000000000000234E-2</v>
      </c>
      <c r="I213" s="2">
        <v>-5.2000000000000046E-2</v>
      </c>
      <c r="J213" s="2">
        <v>-1.1000000000000121E-2</v>
      </c>
      <c r="K213" s="2">
        <v>-2.0000000000000018E-2</v>
      </c>
      <c r="L213" s="3">
        <v>98.7</v>
      </c>
      <c r="M213" s="2">
        <v>-0.1152</v>
      </c>
      <c r="N213" s="1">
        <v>87.018170062028133</v>
      </c>
      <c r="O213" s="2">
        <v>2.37</v>
      </c>
      <c r="P213" s="2">
        <v>8.0999999999999961E-2</v>
      </c>
      <c r="Q213" s="2">
        <v>6.3000000000000167E-2</v>
      </c>
      <c r="R213" s="2">
        <v>-7.0000000000001172E-3</v>
      </c>
      <c r="S213" s="2">
        <v>-1.3000000000000123E-2</v>
      </c>
      <c r="T213" s="3">
        <v>100.8</v>
      </c>
      <c r="U213" s="2">
        <v>-0.1152</v>
      </c>
      <c r="V213" s="1">
        <v>69.819802668853669</v>
      </c>
      <c r="W213" s="1">
        <v>69.819802668853669</v>
      </c>
      <c r="X213" s="1">
        <v>0</v>
      </c>
      <c r="Y213">
        <v>1</v>
      </c>
      <c r="Z213" s="4">
        <v>3</v>
      </c>
      <c r="AA213" s="5" t="s">
        <v>38</v>
      </c>
      <c r="AB213" s="5" t="s">
        <v>39</v>
      </c>
    </row>
    <row r="214" spans="1:28" x14ac:dyDescent="0.3">
      <c r="A214" t="s">
        <v>519</v>
      </c>
      <c r="B214" t="s">
        <v>32</v>
      </c>
      <c r="C214" s="1" t="s">
        <v>33</v>
      </c>
      <c r="D214" s="1">
        <v>27.336169491045904</v>
      </c>
      <c r="E214" s="1">
        <v>16.760124378066852</v>
      </c>
      <c r="F214" s="2">
        <v>39.774431161229828</v>
      </c>
      <c r="G214" s="2">
        <v>2.289323</v>
      </c>
      <c r="H214" s="2">
        <v>-2.5659000000000098E-2</v>
      </c>
      <c r="I214" s="2">
        <v>-4.254200000000008E-2</v>
      </c>
      <c r="J214" s="2">
        <v>-1.9440666666666884E-2</v>
      </c>
      <c r="K214" s="2">
        <v>-2.4167999999999967E-2</v>
      </c>
      <c r="L214" s="2">
        <v>102.52713199999999</v>
      </c>
      <c r="M214" s="2">
        <v>-0.1579600000000001</v>
      </c>
      <c r="N214" s="2">
        <v>101.74784554790588</v>
      </c>
      <c r="O214" s="2">
        <v>2.3870560000000003</v>
      </c>
      <c r="P214" s="2">
        <v>3.8356000000000279E-2</v>
      </c>
      <c r="Q214" s="2">
        <v>3.3129000000000186E-2</v>
      </c>
      <c r="R214" s="2">
        <v>-2.2007666666666648E-2</v>
      </c>
      <c r="S214" s="2">
        <v>-2.5930666666666768E-2</v>
      </c>
      <c r="T214" s="3">
        <v>102.149281</v>
      </c>
      <c r="U214" s="5">
        <v>-0.81292000000000009</v>
      </c>
      <c r="V214" s="1">
        <v>73.207012811753756</v>
      </c>
      <c r="W214" s="1">
        <v>73.207012811753756</v>
      </c>
      <c r="X214" s="1">
        <v>0</v>
      </c>
      <c r="Y214">
        <v>1</v>
      </c>
      <c r="Z214" s="4">
        <v>4</v>
      </c>
      <c r="AA214" s="5" t="s">
        <v>34</v>
      </c>
      <c r="AB214" s="5" t="s">
        <v>35</v>
      </c>
    </row>
    <row r="215" spans="1:28" x14ac:dyDescent="0.3">
      <c r="A215" t="s">
        <v>68</v>
      </c>
      <c r="B215" t="s">
        <v>32</v>
      </c>
      <c r="C215" t="s">
        <v>33</v>
      </c>
      <c r="D215" s="1">
        <v>26.168288173389481</v>
      </c>
      <c r="E215" s="1">
        <v>22.563873605358289</v>
      </c>
      <c r="F215" s="1">
        <v>33.829484063495009</v>
      </c>
      <c r="G215" s="2">
        <v>2.2879999999999998</v>
      </c>
      <c r="H215" s="2">
        <v>-2.9999999999999805E-2</v>
      </c>
      <c r="I215" s="2">
        <v>-2.8000000000000025E-2</v>
      </c>
      <c r="J215" s="2">
        <v>-1.8000000000000016E-2</v>
      </c>
      <c r="K215" s="2">
        <v>-1.1000000000000121E-2</v>
      </c>
      <c r="L215" s="3">
        <v>93.4</v>
      </c>
      <c r="M215" s="2">
        <v>-0.1147</v>
      </c>
      <c r="N215" s="1">
        <v>86.680569950881747</v>
      </c>
      <c r="O215" s="2">
        <v>2.375</v>
      </c>
      <c r="P215" s="2">
        <v>6.7000000000000171E-2</v>
      </c>
      <c r="Q215" s="2">
        <v>5.3999999999999826E-2</v>
      </c>
      <c r="R215" s="2">
        <v>-1.4000000000000012E-2</v>
      </c>
      <c r="S215" s="2">
        <v>-8.0000000000000071E-3</v>
      </c>
      <c r="T215" s="3">
        <v>94.4</v>
      </c>
      <c r="U215" s="2">
        <v>-0.1147</v>
      </c>
      <c r="V215" s="1">
        <v>71.458857482995839</v>
      </c>
      <c r="W215" s="1">
        <v>71.458857482995839</v>
      </c>
      <c r="X215" s="1">
        <v>0</v>
      </c>
      <c r="Y215">
        <v>1</v>
      </c>
      <c r="Z215" s="4">
        <v>4</v>
      </c>
      <c r="AA215" s="5" t="s">
        <v>38</v>
      </c>
      <c r="AB215" s="5" t="s">
        <v>39</v>
      </c>
    </row>
    <row r="216" spans="1:28" x14ac:dyDescent="0.3">
      <c r="A216" t="s">
        <v>70</v>
      </c>
      <c r="B216" t="s">
        <v>32</v>
      </c>
      <c r="C216" t="s">
        <v>33</v>
      </c>
      <c r="D216" s="1">
        <v>29.401844626929588</v>
      </c>
      <c r="E216" s="1">
        <v>19.477154374875493</v>
      </c>
      <c r="F216" s="1">
        <v>38.815047040892097</v>
      </c>
      <c r="G216" s="2">
        <v>2.3029999999999999</v>
      </c>
      <c r="H216" s="2">
        <v>-2.0999999999999908E-2</v>
      </c>
      <c r="I216" s="2">
        <v>-4.2000000000000259E-2</v>
      </c>
      <c r="J216" s="2">
        <v>-1.0000000000000009E-2</v>
      </c>
      <c r="K216" s="2">
        <v>-1.4000000000000012E-2</v>
      </c>
      <c r="L216" s="3">
        <v>103.9</v>
      </c>
      <c r="M216" s="2">
        <v>-0.1186</v>
      </c>
      <c r="N216" s="1">
        <v>90.290004595185621</v>
      </c>
      <c r="O216" s="2">
        <v>2.3780000000000001</v>
      </c>
      <c r="P216" s="2">
        <v>5.8000000000000274E-2</v>
      </c>
      <c r="Q216" s="2">
        <v>5.699999999999994E-2</v>
      </c>
      <c r="R216" s="2">
        <v>-1.2000000000000011E-2</v>
      </c>
      <c r="S216" s="2">
        <v>-1.4000000000000012E-2</v>
      </c>
      <c r="T216" s="3">
        <v>103.5</v>
      </c>
      <c r="U216" s="2">
        <v>-0.1186</v>
      </c>
      <c r="V216" s="1">
        <v>71.443169745321427</v>
      </c>
      <c r="W216" s="1">
        <v>71.443169745321427</v>
      </c>
      <c r="X216" s="1">
        <v>0</v>
      </c>
      <c r="Y216">
        <v>1</v>
      </c>
      <c r="Z216" s="4">
        <v>4</v>
      </c>
      <c r="AA216" s="5" t="s">
        <v>38</v>
      </c>
      <c r="AB216" s="5" t="s">
        <v>39</v>
      </c>
    </row>
    <row r="217" spans="1:28" x14ac:dyDescent="0.3">
      <c r="A217" t="s">
        <v>72</v>
      </c>
      <c r="B217" t="s">
        <v>32</v>
      </c>
      <c r="C217" t="s">
        <v>33</v>
      </c>
      <c r="D217" s="1">
        <v>23.750494069787283</v>
      </c>
      <c r="E217" s="1">
        <v>19.029740101292333</v>
      </c>
      <c r="F217" s="1">
        <v>36.586133296812399</v>
      </c>
      <c r="G217" s="2">
        <v>2.2930000000000001</v>
      </c>
      <c r="H217" s="2">
        <v>-1.6000000000000014E-2</v>
      </c>
      <c r="I217" s="2">
        <v>-2.0000000000002238E-3</v>
      </c>
      <c r="J217" s="2">
        <v>-1.0999999999999899E-2</v>
      </c>
      <c r="K217" s="2">
        <v>-8.0000000000000071E-3</v>
      </c>
      <c r="L217" s="3">
        <v>96.5</v>
      </c>
      <c r="M217" s="2">
        <v>-0.1118</v>
      </c>
      <c r="N217" s="1">
        <v>92.613672273882784</v>
      </c>
      <c r="O217" s="2">
        <v>2.379</v>
      </c>
      <c r="P217" s="2">
        <v>4.8999999999999932E-2</v>
      </c>
      <c r="Q217" s="2">
        <v>5.2000000000000046E-2</v>
      </c>
      <c r="R217" s="2">
        <v>-1.0999999999999899E-2</v>
      </c>
      <c r="S217" s="2">
        <v>-1.0000000000000009E-2</v>
      </c>
      <c r="T217" s="3">
        <v>100.9</v>
      </c>
      <c r="U217" s="2">
        <v>-0.1118</v>
      </c>
      <c r="V217" s="1">
        <v>70.938024598026701</v>
      </c>
      <c r="W217" s="1">
        <v>70.938024598026701</v>
      </c>
      <c r="X217" s="1">
        <v>0</v>
      </c>
      <c r="Y217">
        <v>1</v>
      </c>
      <c r="Z217" s="4">
        <v>4</v>
      </c>
      <c r="AA217" s="5" t="s">
        <v>38</v>
      </c>
      <c r="AB217" s="5" t="s">
        <v>39</v>
      </c>
    </row>
    <row r="218" spans="1:28" x14ac:dyDescent="0.3">
      <c r="A218" t="s">
        <v>74</v>
      </c>
      <c r="B218" t="s">
        <v>32</v>
      </c>
      <c r="C218" t="s">
        <v>33</v>
      </c>
      <c r="D218" s="1">
        <v>26.633272713070962</v>
      </c>
      <c r="E218" s="1">
        <v>23.018190483352683</v>
      </c>
      <c r="F218" s="1">
        <v>34.125041038176214</v>
      </c>
      <c r="G218" s="2">
        <v>2.2949999999999999</v>
      </c>
      <c r="H218" s="2">
        <v>-2.5999999999999801E-2</v>
      </c>
      <c r="I218" s="2">
        <v>-2.0999999999999908E-2</v>
      </c>
      <c r="J218" s="2">
        <v>-1.1000000000000121E-2</v>
      </c>
      <c r="K218" s="2">
        <v>-8.999999999999897E-3</v>
      </c>
      <c r="L218" s="3">
        <v>94.5</v>
      </c>
      <c r="M218" s="2">
        <v>-0.1055</v>
      </c>
      <c r="N218" s="1">
        <v>86.402583242726891</v>
      </c>
      <c r="O218" s="2">
        <v>2.3769999999999998</v>
      </c>
      <c r="P218" s="2">
        <v>4.2000000000000259E-2</v>
      </c>
      <c r="Q218" s="2">
        <v>4.5999999999999819E-2</v>
      </c>
      <c r="R218" s="2">
        <v>-9.000000000000119E-3</v>
      </c>
      <c r="S218" s="2">
        <v>-1.0000000000000009E-2</v>
      </c>
      <c r="T218" s="3">
        <v>95.2</v>
      </c>
      <c r="U218" s="2">
        <v>-0.1055</v>
      </c>
      <c r="V218" s="1">
        <v>68.394101084743568</v>
      </c>
      <c r="W218" s="1">
        <v>68.394101084743568</v>
      </c>
      <c r="X218" s="1">
        <v>0</v>
      </c>
      <c r="Y218">
        <v>1</v>
      </c>
      <c r="Z218" s="4">
        <v>4</v>
      </c>
      <c r="AA218" s="5" t="s">
        <v>38</v>
      </c>
      <c r="AB218" s="5" t="s">
        <v>39</v>
      </c>
    </row>
    <row r="219" spans="1:28" x14ac:dyDescent="0.3">
      <c r="A219" t="s">
        <v>76</v>
      </c>
      <c r="B219" t="s">
        <v>32</v>
      </c>
      <c r="C219" t="s">
        <v>33</v>
      </c>
      <c r="D219" s="1">
        <v>29.625238008936289</v>
      </c>
      <c r="E219" s="1">
        <v>26.542911345013742</v>
      </c>
      <c r="F219" s="1">
        <v>31.187041559031954</v>
      </c>
      <c r="G219" s="2">
        <v>2.2949999999999999</v>
      </c>
      <c r="H219" s="2">
        <v>-3.2000000000000028E-2</v>
      </c>
      <c r="I219" s="2">
        <v>-1.2000000000000011E-2</v>
      </c>
      <c r="J219" s="2">
        <v>-1.0000000000000009E-2</v>
      </c>
      <c r="K219" s="2">
        <v>-6.9999999999998952E-3</v>
      </c>
      <c r="L219" s="3">
        <v>93.6</v>
      </c>
      <c r="M219" s="2">
        <v>-0.1016</v>
      </c>
      <c r="N219" s="1">
        <v>83.363554734123696</v>
      </c>
      <c r="O219" s="2">
        <v>2.379</v>
      </c>
      <c r="P219" s="2">
        <v>4.3000000000000149E-2</v>
      </c>
      <c r="Q219" s="2">
        <v>4.4999999999999929E-2</v>
      </c>
      <c r="R219" s="2">
        <v>-8.0000000000000071E-3</v>
      </c>
      <c r="S219" s="2">
        <v>-8.0000000000000071E-3</v>
      </c>
      <c r="T219" s="3">
        <v>95</v>
      </c>
      <c r="U219" s="2">
        <v>-0.1016</v>
      </c>
      <c r="V219" s="1">
        <v>66.468901939038489</v>
      </c>
      <c r="W219" s="1">
        <v>66.468901939038489</v>
      </c>
      <c r="X219" s="1">
        <v>0</v>
      </c>
      <c r="Y219">
        <v>1</v>
      </c>
      <c r="Z219" s="4">
        <v>4</v>
      </c>
      <c r="AA219" s="5" t="s">
        <v>38</v>
      </c>
      <c r="AB219" s="5" t="s">
        <v>39</v>
      </c>
    </row>
    <row r="220" spans="1:28" x14ac:dyDescent="0.3">
      <c r="A220" t="s">
        <v>78</v>
      </c>
      <c r="B220" t="s">
        <v>32</v>
      </c>
      <c r="C220" t="s">
        <v>33</v>
      </c>
      <c r="D220" s="1">
        <v>16.104290812259066</v>
      </c>
      <c r="E220" s="1">
        <v>19.027857572868424</v>
      </c>
      <c r="F220" s="1">
        <v>32.665453941008977</v>
      </c>
      <c r="G220" s="2">
        <v>2.2839999999999998</v>
      </c>
      <c r="H220" s="2">
        <v>-1.6000000000000014E-2</v>
      </c>
      <c r="I220" s="2">
        <v>-1.8000000000000238E-2</v>
      </c>
      <c r="J220" s="2">
        <v>-2.0000000000000018E-2</v>
      </c>
      <c r="K220" s="2">
        <v>-1.8999999999999906E-2</v>
      </c>
      <c r="L220" s="3">
        <v>92</v>
      </c>
      <c r="M220" s="2">
        <v>-0.1419</v>
      </c>
      <c r="N220" s="1">
        <v>95.642033120798899</v>
      </c>
      <c r="O220" s="2">
        <v>2.3839999999999999</v>
      </c>
      <c r="P220" s="2">
        <v>1.9000000000000128E-2</v>
      </c>
      <c r="Q220" s="2">
        <v>2.0000000000000018E-2</v>
      </c>
      <c r="R220" s="2">
        <v>-2.100000000000013E-2</v>
      </c>
      <c r="S220" s="2">
        <v>-2.0000000000000018E-2</v>
      </c>
      <c r="T220" s="3">
        <v>98.6</v>
      </c>
      <c r="U220" s="2">
        <v>-0.1419</v>
      </c>
      <c r="V220" s="1">
        <v>69.868704057490959</v>
      </c>
      <c r="W220" s="1">
        <v>69.868704057490959</v>
      </c>
      <c r="X220" s="1">
        <v>0</v>
      </c>
      <c r="Y220">
        <v>1</v>
      </c>
      <c r="Z220" s="4">
        <v>4</v>
      </c>
      <c r="AA220" s="5" t="s">
        <v>38</v>
      </c>
      <c r="AB220" s="5" t="s">
        <v>39</v>
      </c>
    </row>
    <row r="221" spans="1:28" x14ac:dyDescent="0.3">
      <c r="A221" t="s">
        <v>80</v>
      </c>
      <c r="B221" t="s">
        <v>32</v>
      </c>
      <c r="C221" t="s">
        <v>33</v>
      </c>
      <c r="D221" s="1">
        <v>37.663311216758594</v>
      </c>
      <c r="E221" s="1">
        <v>27.016681017530363</v>
      </c>
      <c r="F221" s="1">
        <v>35.033047284452564</v>
      </c>
      <c r="G221" s="2">
        <v>2.2890000000000001</v>
      </c>
      <c r="H221" s="2">
        <v>-2.9999999999999805E-2</v>
      </c>
      <c r="I221" s="2">
        <v>-1.2999999999999901E-2</v>
      </c>
      <c r="J221" s="2">
        <v>-2.0999999999999908E-2</v>
      </c>
      <c r="K221" s="2">
        <v>-1.0000000000000009E-2</v>
      </c>
      <c r="L221" s="3">
        <v>106.7</v>
      </c>
      <c r="M221" s="2">
        <v>-0.1241</v>
      </c>
      <c r="N221" s="1">
        <v>74.513788255352566</v>
      </c>
      <c r="O221" s="2">
        <v>2.375</v>
      </c>
      <c r="P221" s="2">
        <v>7.2999999999999954E-2</v>
      </c>
      <c r="Q221" s="2">
        <v>0.12199999999999989</v>
      </c>
      <c r="R221" s="2">
        <v>-1.2999999999999901E-2</v>
      </c>
      <c r="S221" s="2">
        <v>4.0000000000000036E-3</v>
      </c>
      <c r="T221" s="3">
        <v>106.8</v>
      </c>
      <c r="U221" s="2">
        <v>-0.1241</v>
      </c>
      <c r="V221" s="1">
        <v>70.051353674553795</v>
      </c>
      <c r="W221" s="1">
        <v>70.051353674553795</v>
      </c>
      <c r="X221" s="1">
        <v>0</v>
      </c>
      <c r="Y221">
        <v>1</v>
      </c>
      <c r="Z221" s="4">
        <v>5</v>
      </c>
      <c r="AA221" s="5" t="s">
        <v>38</v>
      </c>
      <c r="AB221" s="5" t="s">
        <v>39</v>
      </c>
    </row>
    <row r="222" spans="1:28" x14ac:dyDescent="0.3">
      <c r="A222" t="s">
        <v>82</v>
      </c>
      <c r="B222" t="s">
        <v>32</v>
      </c>
      <c r="C222" t="s">
        <v>33</v>
      </c>
      <c r="D222" s="1">
        <v>36.837204692704773</v>
      </c>
      <c r="E222" s="1">
        <v>25.449789796062706</v>
      </c>
      <c r="F222" s="1">
        <v>39.767606461912663</v>
      </c>
      <c r="G222" s="2">
        <v>2.2970000000000002</v>
      </c>
      <c r="H222" s="2">
        <v>-2.9999999999999805E-2</v>
      </c>
      <c r="I222" s="2">
        <v>-4.3000000000000149E-2</v>
      </c>
      <c r="J222" s="2">
        <v>-1.6000000000000014E-2</v>
      </c>
      <c r="K222" s="2">
        <v>-1.6999999999999904E-2</v>
      </c>
      <c r="L222" s="3">
        <v>107.8</v>
      </c>
      <c r="M222" s="2">
        <v>-0.1245</v>
      </c>
      <c r="N222" s="1">
        <v>76.654850669654067</v>
      </c>
      <c r="O222" s="2">
        <v>2.3730000000000002</v>
      </c>
      <c r="P222" s="2">
        <v>0.121</v>
      </c>
      <c r="Q222" s="2">
        <v>0.12199999999999989</v>
      </c>
      <c r="R222" s="2">
        <v>-5.0000000000001155E-3</v>
      </c>
      <c r="S222" s="2">
        <v>-4.9999999999998934E-3</v>
      </c>
      <c r="T222" s="3">
        <v>108.8</v>
      </c>
      <c r="U222" s="2">
        <v>-0.1245</v>
      </c>
      <c r="V222" s="1">
        <v>67.060643397257266</v>
      </c>
      <c r="W222" s="1">
        <v>67.060643397257266</v>
      </c>
      <c r="X222" s="1">
        <v>0</v>
      </c>
      <c r="Y222">
        <v>1</v>
      </c>
      <c r="Z222" s="4">
        <v>5</v>
      </c>
      <c r="AA222" s="5" t="s">
        <v>38</v>
      </c>
      <c r="AB222" s="5" t="s">
        <v>39</v>
      </c>
    </row>
    <row r="223" spans="1:28" x14ac:dyDescent="0.3">
      <c r="A223" t="s">
        <v>84</v>
      </c>
      <c r="B223" t="s">
        <v>32</v>
      </c>
      <c r="C223" t="s">
        <v>33</v>
      </c>
      <c r="D223" s="1">
        <v>47.760890068519515</v>
      </c>
      <c r="E223" s="1">
        <v>27.818010648933367</v>
      </c>
      <c r="F223" s="1">
        <v>36.030787389644416</v>
      </c>
      <c r="G223" s="2">
        <v>2.2999999999999998</v>
      </c>
      <c r="H223" s="2">
        <v>-3.2999999999999918E-2</v>
      </c>
      <c r="I223" s="2">
        <v>-2.2000000000000242E-2</v>
      </c>
      <c r="J223" s="2">
        <v>-1.0999999999999899E-2</v>
      </c>
      <c r="K223" s="2">
        <v>-1.4000000000000012E-2</v>
      </c>
      <c r="L223" s="3">
        <v>113.8</v>
      </c>
      <c r="M223" s="2">
        <v>-0.13239999999999999</v>
      </c>
      <c r="N223" s="1">
        <v>79.33180619660132</v>
      </c>
      <c r="O223" s="2">
        <v>2.371</v>
      </c>
      <c r="P223" s="2">
        <v>4.0000000000000036E-2</v>
      </c>
      <c r="Q223" s="2">
        <v>8.9999999999999858E-2</v>
      </c>
      <c r="R223" s="2">
        <v>-8.999999999999897E-3</v>
      </c>
      <c r="S223" s="2">
        <v>-4.0000000000000036E-3</v>
      </c>
      <c r="T223" s="3">
        <v>94.2</v>
      </c>
      <c r="U223" s="2">
        <v>-0.13239999999999999</v>
      </c>
      <c r="V223" s="1">
        <v>64.702462696361252</v>
      </c>
      <c r="W223" s="1">
        <v>64.702462696361252</v>
      </c>
      <c r="X223" s="1">
        <v>0</v>
      </c>
      <c r="Y223">
        <v>1</v>
      </c>
      <c r="Z223" s="4">
        <v>6</v>
      </c>
      <c r="AA223" s="5" t="s">
        <v>38</v>
      </c>
      <c r="AB223" s="5" t="s">
        <v>39</v>
      </c>
    </row>
    <row r="224" spans="1:28" x14ac:dyDescent="0.3">
      <c r="A224" t="s">
        <v>86</v>
      </c>
      <c r="B224" t="s">
        <v>32</v>
      </c>
      <c r="C224" t="s">
        <v>33</v>
      </c>
      <c r="D224" s="1">
        <v>31.516551642154951</v>
      </c>
      <c r="E224" s="1">
        <v>24.517310678991443</v>
      </c>
      <c r="F224" s="1">
        <v>19.635846682804015</v>
      </c>
      <c r="G224" s="2">
        <v>2.2679999999999998</v>
      </c>
      <c r="H224" s="2">
        <v>-4.0999999999999925E-2</v>
      </c>
      <c r="I224" s="2">
        <v>1.9999999999997797E-3</v>
      </c>
      <c r="J224" s="2">
        <v>-1.7000000000000126E-2</v>
      </c>
      <c r="K224" s="2">
        <v>-1.7000000000000126E-2</v>
      </c>
      <c r="L224" s="3">
        <v>94.5</v>
      </c>
      <c r="M224" s="2">
        <v>-0.13639999999999999</v>
      </c>
      <c r="N224" s="1">
        <v>81.62535341908918</v>
      </c>
      <c r="O224" s="2">
        <v>2.3780000000000001</v>
      </c>
      <c r="P224" s="2">
        <v>2.0999999999999908E-2</v>
      </c>
      <c r="Q224" s="2">
        <v>2.7000000000000135E-2</v>
      </c>
      <c r="R224" s="2">
        <v>-1.8000000000000016E-2</v>
      </c>
      <c r="S224" s="2">
        <v>-1.6000000000000014E-2</v>
      </c>
      <c r="T224" s="3">
        <v>98.2</v>
      </c>
      <c r="U224" s="2">
        <v>-0.13639999999999999</v>
      </c>
      <c r="V224" s="1">
        <v>69.233708795763945</v>
      </c>
      <c r="W224" s="1">
        <v>69.233708795763945</v>
      </c>
      <c r="X224" s="1">
        <v>0</v>
      </c>
      <c r="Y224">
        <v>1</v>
      </c>
      <c r="Z224" s="4">
        <v>6</v>
      </c>
      <c r="AA224" s="5" t="s">
        <v>38</v>
      </c>
      <c r="AB224" s="5" t="s">
        <v>39</v>
      </c>
    </row>
    <row r="225" spans="1:28" x14ac:dyDescent="0.3">
      <c r="A225" t="s">
        <v>88</v>
      </c>
      <c r="B225" t="s">
        <v>32</v>
      </c>
      <c r="C225" t="s">
        <v>33</v>
      </c>
      <c r="D225" s="1">
        <v>28.453677772754631</v>
      </c>
      <c r="E225" s="1">
        <v>24.620222237016975</v>
      </c>
      <c r="F225" s="1">
        <v>28.260964760428934</v>
      </c>
      <c r="G225" s="2">
        <v>2.2749999999999999</v>
      </c>
      <c r="H225" s="2">
        <v>3.0000000000001137E-3</v>
      </c>
      <c r="I225" s="2">
        <v>6.5999999999999837E-2</v>
      </c>
      <c r="J225" s="2">
        <v>-2.100000000000013E-2</v>
      </c>
      <c r="K225" s="2">
        <v>-1.4000000000000012E-2</v>
      </c>
      <c r="L225" s="3">
        <v>90.8</v>
      </c>
      <c r="M225" s="2">
        <v>-0.1273</v>
      </c>
      <c r="N225" s="1">
        <v>85.25110330992382</v>
      </c>
      <c r="O225" s="2">
        <v>2.375</v>
      </c>
      <c r="P225" s="2">
        <v>2.4000000000000021E-2</v>
      </c>
      <c r="Q225" s="2">
        <v>4.0999999999999925E-2</v>
      </c>
      <c r="R225" s="2">
        <v>-2.5000000000000133E-2</v>
      </c>
      <c r="S225" s="2">
        <v>-1.8000000000000016E-2</v>
      </c>
      <c r="T225" s="3">
        <v>94</v>
      </c>
      <c r="U225" s="2">
        <v>-0.1273</v>
      </c>
      <c r="V225" s="1">
        <v>71.089254387358892</v>
      </c>
      <c r="W225" s="1">
        <v>71.089254387358892</v>
      </c>
      <c r="X225" s="1">
        <v>0</v>
      </c>
      <c r="Y225">
        <v>1</v>
      </c>
      <c r="Z225" s="4">
        <v>6</v>
      </c>
      <c r="AA225" s="5" t="s">
        <v>38</v>
      </c>
      <c r="AB225" s="5" t="s">
        <v>39</v>
      </c>
    </row>
    <row r="226" spans="1:28" x14ac:dyDescent="0.3">
      <c r="C226" s="1"/>
      <c r="F226" s="2"/>
      <c r="K226" s="3"/>
      <c r="L226" s="2"/>
      <c r="M226" s="1"/>
      <c r="N226" s="2"/>
      <c r="S226" s="3"/>
      <c r="T226" s="2"/>
      <c r="U226" s="1"/>
      <c r="X226"/>
      <c r="Y226" s="5"/>
      <c r="AB226"/>
    </row>
    <row r="227" spans="1:28" x14ac:dyDescent="0.3">
      <c r="C227" s="1"/>
      <c r="F227" s="2"/>
      <c r="K227" s="3"/>
      <c r="L227" s="2"/>
      <c r="M227" s="1"/>
      <c r="N227" s="2"/>
      <c r="S227" s="3"/>
      <c r="T227" s="2"/>
      <c r="U227" s="1"/>
      <c r="X227"/>
      <c r="Y227" s="5"/>
      <c r="AB227"/>
    </row>
    <row r="228" spans="1:28" x14ac:dyDescent="0.3">
      <c r="C228" s="1"/>
      <c r="F228" s="2"/>
      <c r="K228" s="3"/>
      <c r="L228" s="2"/>
      <c r="M228" s="1"/>
      <c r="N228" s="2"/>
      <c r="S228" s="3"/>
      <c r="T228" s="2"/>
      <c r="U228" s="1"/>
      <c r="X228"/>
      <c r="Y228" s="5"/>
      <c r="AB228"/>
    </row>
    <row r="229" spans="1:28" x14ac:dyDescent="0.3">
      <c r="C229" s="1"/>
      <c r="F229" s="2"/>
      <c r="K229" s="3"/>
      <c r="L229" s="2"/>
      <c r="M229" s="1"/>
      <c r="N229" s="2"/>
      <c r="S229" s="3"/>
      <c r="T229" s="2"/>
      <c r="U229" s="1"/>
      <c r="X229"/>
      <c r="Y229" s="5"/>
      <c r="AB229"/>
    </row>
    <row r="230" spans="1:28" x14ac:dyDescent="0.3">
      <c r="C230" s="1"/>
      <c r="F230" s="2"/>
      <c r="K230" s="3"/>
      <c r="L230" s="2"/>
      <c r="M230" s="1"/>
      <c r="N230" s="2"/>
      <c r="S230" s="3"/>
      <c r="T230" s="2"/>
      <c r="U230" s="1"/>
      <c r="X230"/>
      <c r="Y230" s="5"/>
      <c r="AB230"/>
    </row>
    <row r="231" spans="1:28" x14ac:dyDescent="0.3">
      <c r="C231" s="1"/>
      <c r="F231" s="2"/>
      <c r="K231" s="3"/>
      <c r="L231" s="2"/>
      <c r="M231" s="1"/>
      <c r="N231" s="2"/>
      <c r="S231" s="3"/>
      <c r="T231" s="2"/>
      <c r="U231" s="1"/>
      <c r="X231"/>
      <c r="Y231" s="5"/>
      <c r="AB231"/>
    </row>
    <row r="232" spans="1:28" x14ac:dyDescent="0.3">
      <c r="C232" s="1"/>
      <c r="F232" s="2"/>
      <c r="K232" s="3"/>
      <c r="L232" s="2"/>
      <c r="M232" s="1"/>
      <c r="N232" s="2"/>
      <c r="S232" s="3"/>
      <c r="T232" s="2"/>
      <c r="U232" s="1"/>
      <c r="X232"/>
      <c r="Y232" s="5"/>
      <c r="AB232"/>
    </row>
    <row r="233" spans="1:28" x14ac:dyDescent="0.3">
      <c r="C233" s="1"/>
      <c r="F233" s="2"/>
      <c r="K233" s="3"/>
      <c r="L233" s="2"/>
      <c r="M233" s="1"/>
      <c r="N233" s="2"/>
      <c r="S233" s="3"/>
      <c r="T233" s="2"/>
      <c r="U233" s="1"/>
      <c r="X233"/>
      <c r="Y233" s="5"/>
      <c r="AB233"/>
    </row>
    <row r="234" spans="1:28" x14ac:dyDescent="0.3">
      <c r="C234" s="1"/>
      <c r="F234" s="2"/>
      <c r="K234" s="3"/>
      <c r="L234" s="2"/>
      <c r="M234" s="1"/>
      <c r="N234" s="2"/>
      <c r="S234" s="3"/>
      <c r="T234" s="2"/>
      <c r="U234" s="1"/>
      <c r="X234"/>
      <c r="Y234" s="5"/>
      <c r="AB234"/>
    </row>
    <row r="235" spans="1:28" x14ac:dyDescent="0.3">
      <c r="C235" s="1"/>
      <c r="F235" s="2"/>
      <c r="K235" s="3"/>
      <c r="L235" s="2"/>
      <c r="M235" s="1"/>
      <c r="N235" s="2"/>
      <c r="S235" s="3"/>
      <c r="T235" s="2"/>
      <c r="U235" s="1"/>
      <c r="X235"/>
      <c r="Y235" s="5"/>
      <c r="AB235"/>
    </row>
    <row r="236" spans="1:28" x14ac:dyDescent="0.3">
      <c r="C236" s="1"/>
      <c r="F236" s="2"/>
      <c r="K236" s="3"/>
      <c r="L236" s="2"/>
      <c r="M236" s="1"/>
      <c r="N236" s="2"/>
      <c r="S236" s="3"/>
      <c r="T236" s="2"/>
      <c r="U236" s="1"/>
      <c r="X236"/>
      <c r="Y236" s="5"/>
      <c r="AB236"/>
    </row>
    <row r="237" spans="1:28" x14ac:dyDescent="0.3">
      <c r="C237" s="1"/>
      <c r="F237" s="2"/>
      <c r="K237" s="3"/>
      <c r="L237" s="2"/>
      <c r="M237" s="1"/>
      <c r="N237" s="2"/>
      <c r="S237" s="3"/>
      <c r="T237" s="2"/>
      <c r="U237" s="1"/>
      <c r="X237"/>
      <c r="Y237" s="5"/>
      <c r="AB237"/>
    </row>
    <row r="238" spans="1:28" x14ac:dyDescent="0.3">
      <c r="C238" s="1"/>
      <c r="F238" s="2"/>
      <c r="K238" s="3"/>
      <c r="L238" s="2"/>
      <c r="M238" s="1"/>
      <c r="N238" s="2"/>
      <c r="S238" s="3"/>
      <c r="T238" s="2"/>
      <c r="U238" s="1"/>
      <c r="X238"/>
      <c r="Y238" s="5"/>
      <c r="AB238"/>
    </row>
    <row r="239" spans="1:28" x14ac:dyDescent="0.3">
      <c r="C239" s="1"/>
      <c r="F239" s="2"/>
      <c r="K239" s="3"/>
      <c r="L239" s="2"/>
      <c r="M239" s="1"/>
      <c r="N239" s="2"/>
      <c r="S239" s="3"/>
      <c r="T239" s="2"/>
      <c r="U239" s="1"/>
      <c r="X239"/>
      <c r="Y239" s="5"/>
      <c r="AB239"/>
    </row>
    <row r="240" spans="1:28" x14ac:dyDescent="0.3">
      <c r="C240" s="1"/>
      <c r="F240" s="2"/>
      <c r="K240" s="3"/>
      <c r="L240" s="2"/>
      <c r="M240" s="1"/>
      <c r="N240" s="2"/>
      <c r="S240" s="3"/>
      <c r="T240" s="2"/>
      <c r="U240" s="1"/>
      <c r="X240"/>
      <c r="Y240" s="5"/>
      <c r="AB240"/>
    </row>
    <row r="241" spans="3:28" x14ac:dyDescent="0.3">
      <c r="C241" s="1"/>
      <c r="F241" s="2"/>
      <c r="K241" s="3"/>
      <c r="L241" s="2"/>
      <c r="M241" s="1"/>
      <c r="N241" s="2"/>
      <c r="S241" s="3"/>
      <c r="T241" s="2"/>
      <c r="U241" s="1"/>
      <c r="X241"/>
      <c r="Y241" s="5"/>
      <c r="AB241"/>
    </row>
    <row r="242" spans="3:28" x14ac:dyDescent="0.3">
      <c r="C242" s="1"/>
      <c r="F242" s="2"/>
      <c r="K242" s="3"/>
      <c r="L242" s="2"/>
      <c r="M242" s="1"/>
      <c r="N242" s="2"/>
      <c r="S242" s="3"/>
      <c r="T242" s="2"/>
      <c r="U242" s="1"/>
      <c r="X242"/>
      <c r="Y242" s="5"/>
      <c r="AB242"/>
    </row>
    <row r="243" spans="3:28" x14ac:dyDescent="0.3">
      <c r="C243" s="1"/>
      <c r="F243" s="2"/>
      <c r="K243" s="3"/>
      <c r="L243" s="2"/>
      <c r="M243" s="1"/>
      <c r="N243" s="2"/>
      <c r="S243" s="3"/>
      <c r="T243" s="2"/>
      <c r="U243" s="1"/>
      <c r="X243"/>
      <c r="Y243" s="5"/>
      <c r="AB243"/>
    </row>
    <row r="244" spans="3:28" x14ac:dyDescent="0.3">
      <c r="C244" s="1"/>
      <c r="F244" s="2"/>
      <c r="K244" s="3"/>
      <c r="L244" s="2"/>
      <c r="M244" s="1"/>
      <c r="N244" s="2"/>
      <c r="S244" s="3"/>
      <c r="T244" s="2"/>
      <c r="U244" s="1"/>
      <c r="X244"/>
      <c r="Y244" s="5"/>
      <c r="AB244"/>
    </row>
    <row r="245" spans="3:28" x14ac:dyDescent="0.3">
      <c r="C245" s="1"/>
      <c r="F245" s="2"/>
      <c r="K245" s="3"/>
      <c r="L245" s="2"/>
      <c r="M245" s="1"/>
      <c r="N245" s="2"/>
      <c r="S245" s="3"/>
      <c r="T245" s="2"/>
      <c r="U245" s="1"/>
      <c r="X245"/>
      <c r="Y245" s="5"/>
      <c r="AB245"/>
    </row>
    <row r="246" spans="3:28" x14ac:dyDescent="0.3">
      <c r="C246" s="1"/>
      <c r="F246" s="2"/>
      <c r="K246" s="3"/>
      <c r="L246" s="2"/>
      <c r="M246" s="1"/>
      <c r="N246" s="2"/>
      <c r="S246" s="3"/>
      <c r="T246" s="2"/>
      <c r="U246" s="1"/>
      <c r="X246"/>
      <c r="Y246" s="5"/>
      <c r="AB246"/>
    </row>
    <row r="247" spans="3:28" x14ac:dyDescent="0.3">
      <c r="C247" s="1"/>
      <c r="F247" s="2"/>
      <c r="K247" s="3"/>
      <c r="L247" s="2"/>
      <c r="M247" s="1"/>
      <c r="N247" s="2"/>
      <c r="S247" s="3"/>
      <c r="T247" s="2"/>
      <c r="U247" s="1"/>
      <c r="X247"/>
      <c r="Y247" s="5"/>
      <c r="AB247"/>
    </row>
    <row r="248" spans="3:28" x14ac:dyDescent="0.3">
      <c r="C248" s="1"/>
      <c r="F248" s="2"/>
      <c r="K248" s="3"/>
      <c r="L248" s="2"/>
      <c r="M248" s="1"/>
      <c r="N248" s="2"/>
      <c r="S248" s="3"/>
      <c r="T248" s="2"/>
      <c r="U248" s="1"/>
      <c r="X248"/>
      <c r="Y248" s="5"/>
      <c r="AB248"/>
    </row>
  </sheetData>
  <sortState xmlns:xlrd2="http://schemas.microsoft.com/office/spreadsheetml/2017/richdata2" ref="A2:AB225">
    <sortCondition ref="A2:A225"/>
  </sortState>
  <printOptions headings="1"/>
  <pageMargins left="0.70866141732283472" right="0.70866141732283472" top="0.74803149606299213" bottom="0.74803149606299213" header="0.31496062992125984" footer="0.31496062992125984"/>
  <pageSetup paperSize="9" scale="2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BBCB-98DD-4E25-9947-E8385F012D73}">
  <sheetPr>
    <pageSetUpPr fitToPage="1"/>
  </sheetPr>
  <dimension ref="A1:AK333"/>
  <sheetViews>
    <sheetView topLeftCell="A295" zoomScaleNormal="100" workbookViewId="0">
      <pane xSplit="5868" topLeftCell="Q1" activePane="topRight"/>
      <selection activeCell="A311" sqref="A311:AB314"/>
      <selection pane="topRight" activeCell="W319" sqref="W319"/>
    </sheetView>
  </sheetViews>
  <sheetFormatPr defaultRowHeight="14.4" x14ac:dyDescent="0.3"/>
  <cols>
    <col min="2" max="2" width="15" customWidth="1"/>
    <col min="4" max="6" width="8.88671875" style="1"/>
    <col min="7" max="7" width="11" style="2" bestFit="1" customWidth="1"/>
    <col min="8" max="11" width="8.88671875" style="2"/>
    <col min="12" max="12" width="8.88671875" style="1"/>
    <col min="13" max="13" width="8.88671875" style="10"/>
    <col min="14" max="14" width="8.88671875" style="1"/>
    <col min="15" max="15" width="11.109375" style="2" bestFit="1" customWidth="1"/>
    <col min="16" max="19" width="8.88671875" style="2"/>
    <col min="20" max="20" width="8.88671875" style="1"/>
    <col min="21" max="21" width="8.88671875" style="10"/>
    <col min="22" max="23" width="12" style="1" bestFit="1" customWidth="1"/>
    <col min="24" max="24" width="12.6640625" style="1" bestFit="1" customWidth="1"/>
    <col min="26" max="26" width="12.88671875" style="4" bestFit="1" customWidth="1"/>
    <col min="27" max="27" width="11.109375" style="5" bestFit="1" customWidth="1"/>
    <col min="28" max="28" width="12.6640625" style="5" bestFit="1" customWidth="1"/>
    <col min="29" max="29" width="0" hidden="1" customWidth="1"/>
    <col min="30" max="30" width="16" hidden="1" customWidth="1"/>
    <col min="31" max="33" width="8.88671875" hidden="1" customWidth="1"/>
    <col min="34" max="37" width="0" hidden="1" customWidth="1"/>
  </cols>
  <sheetData>
    <row r="1" spans="1:37" x14ac:dyDescent="0.3">
      <c r="A1" s="5" t="s">
        <v>30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10" t="s">
        <v>12</v>
      </c>
      <c r="N1" s="1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1" t="s">
        <v>19</v>
      </c>
      <c r="U1" s="10" t="s">
        <v>20</v>
      </c>
      <c r="V1" s="1" t="s">
        <v>21</v>
      </c>
      <c r="W1" s="1" t="s">
        <v>22</v>
      </c>
      <c r="X1" s="1" t="s">
        <v>23</v>
      </c>
      <c r="Y1" t="s">
        <v>24</v>
      </c>
      <c r="Z1" s="4" t="s">
        <v>26</v>
      </c>
      <c r="AA1" s="5" t="s">
        <v>27</v>
      </c>
      <c r="AB1" s="5" t="s">
        <v>28</v>
      </c>
      <c r="AC1" t="s">
        <v>29</v>
      </c>
      <c r="AD1" t="s">
        <v>0</v>
      </c>
      <c r="AE1" t="s">
        <v>1</v>
      </c>
      <c r="AF1" t="s">
        <v>2</v>
      </c>
      <c r="AG1" t="s">
        <v>24</v>
      </c>
      <c r="AH1" s="1" t="s">
        <v>25</v>
      </c>
      <c r="AI1" s="4" t="s">
        <v>26</v>
      </c>
      <c r="AJ1" s="5" t="s">
        <v>27</v>
      </c>
      <c r="AK1" s="5" t="s">
        <v>28</v>
      </c>
    </row>
    <row r="2" spans="1:37" x14ac:dyDescent="0.3">
      <c r="A2" t="s">
        <v>268</v>
      </c>
      <c r="B2" t="s">
        <v>266</v>
      </c>
      <c r="C2" s="1" t="s">
        <v>33</v>
      </c>
      <c r="D2" s="1">
        <v>19.20071377456529</v>
      </c>
      <c r="E2" s="1">
        <v>19.101567273530254</v>
      </c>
      <c r="F2" s="2">
        <v>66.178919570532301</v>
      </c>
      <c r="G2" s="2">
        <v>2.316535</v>
      </c>
      <c r="H2" s="2">
        <v>3.6542999999999992E-2</v>
      </c>
      <c r="I2" s="2">
        <v>5.1044000000000089E-2</v>
      </c>
      <c r="J2" s="2">
        <v>-1.5648000000000106E-2</v>
      </c>
      <c r="K2" s="2">
        <v>-1.4553999999999956E-2</v>
      </c>
      <c r="L2" s="1">
        <v>88.633133999999998</v>
      </c>
      <c r="M2" s="10">
        <v>-0.12963999999999998</v>
      </c>
      <c r="N2" s="2">
        <v>118.33131795695563</v>
      </c>
      <c r="O2" s="2">
        <v>2.3632654999999998</v>
      </c>
      <c r="P2" s="2">
        <v>2.7480000000000171E-2</v>
      </c>
      <c r="Q2" s="2">
        <v>2.776500000000004E-2</v>
      </c>
      <c r="R2" s="2">
        <v>-7.1200000000000152E-3</v>
      </c>
      <c r="S2" s="2">
        <v>-5.8979999999999588E-3</v>
      </c>
      <c r="T2" s="1">
        <v>88.702974999999995</v>
      </c>
      <c r="U2" s="10">
        <v>-0.62745999999999991</v>
      </c>
      <c r="V2" s="1">
        <v>90.098736091313526</v>
      </c>
      <c r="W2" s="1">
        <v>90.098736091313526</v>
      </c>
      <c r="X2" s="1">
        <f>V2-W2</f>
        <v>0</v>
      </c>
      <c r="Y2">
        <v>1</v>
      </c>
      <c r="Z2" s="4">
        <v>3</v>
      </c>
      <c r="AA2" s="5" t="s">
        <v>267</v>
      </c>
      <c r="AB2" s="5" t="s">
        <v>38</v>
      </c>
      <c r="AC2">
        <v>105</v>
      </c>
      <c r="AD2" s="9" t="s">
        <v>265</v>
      </c>
      <c r="AE2" t="s">
        <v>266</v>
      </c>
      <c r="AF2" s="1" t="s">
        <v>33</v>
      </c>
      <c r="AG2">
        <v>1</v>
      </c>
      <c r="AH2" s="5">
        <v>104</v>
      </c>
      <c r="AI2" s="4">
        <v>3</v>
      </c>
      <c r="AJ2" s="5" t="s">
        <v>267</v>
      </c>
      <c r="AK2" s="5" t="s">
        <v>38</v>
      </c>
    </row>
    <row r="3" spans="1:37" x14ac:dyDescent="0.3">
      <c r="A3" t="s">
        <v>271</v>
      </c>
      <c r="B3" t="s">
        <v>266</v>
      </c>
      <c r="C3" s="1" t="s">
        <v>33</v>
      </c>
      <c r="D3" s="1">
        <v>30.6953273111064</v>
      </c>
      <c r="E3" s="1">
        <v>18.78080443451104</v>
      </c>
      <c r="F3" s="2">
        <v>74.531044829516162</v>
      </c>
      <c r="G3" s="2">
        <v>2.3348975000000003</v>
      </c>
      <c r="H3" s="2">
        <v>5.0699999999981316E-4</v>
      </c>
      <c r="I3" s="2">
        <v>-1.3849999999999696E-3</v>
      </c>
      <c r="J3" s="2">
        <v>-1.5333499999999667E-2</v>
      </c>
      <c r="K3" s="2">
        <v>-1.5462999999999782E-2</v>
      </c>
      <c r="L3" s="1">
        <v>113.928755</v>
      </c>
      <c r="M3" s="10">
        <v>-0.15261999999999987</v>
      </c>
      <c r="N3" s="2">
        <v>121.54565598472618</v>
      </c>
      <c r="O3" s="2">
        <v>2.3949229999999999</v>
      </c>
      <c r="P3" s="2">
        <v>1.4006999999999881E-2</v>
      </c>
      <c r="Q3" s="2">
        <v>1.3113999999999848E-2</v>
      </c>
      <c r="R3" s="2">
        <v>-5.7279999999997333E-3</v>
      </c>
      <c r="S3" s="2">
        <v>-5.6654999999996569E-3</v>
      </c>
      <c r="T3" s="1">
        <v>98.897767999999999</v>
      </c>
      <c r="U3" s="10">
        <v>-0.65791999999999995</v>
      </c>
      <c r="V3" s="1">
        <v>91.412846468964347</v>
      </c>
      <c r="W3" s="1">
        <v>91.412846468964347</v>
      </c>
      <c r="X3" s="1">
        <f>V3-W3</f>
        <v>0</v>
      </c>
      <c r="Y3">
        <v>1</v>
      </c>
      <c r="Z3" s="4">
        <v>6</v>
      </c>
      <c r="AA3" s="5" t="s">
        <v>270</v>
      </c>
      <c r="AB3" s="5" t="s">
        <v>34</v>
      </c>
      <c r="AC3">
        <v>106</v>
      </c>
      <c r="AD3" s="9" t="s">
        <v>269</v>
      </c>
      <c r="AE3" t="s">
        <v>266</v>
      </c>
      <c r="AF3" s="1" t="s">
        <v>33</v>
      </c>
      <c r="AG3">
        <v>1</v>
      </c>
      <c r="AH3" s="5">
        <v>105</v>
      </c>
      <c r="AI3" s="4">
        <v>6</v>
      </c>
      <c r="AJ3" s="5" t="s">
        <v>270</v>
      </c>
      <c r="AK3" s="5" t="s">
        <v>34</v>
      </c>
    </row>
    <row r="4" spans="1:37" x14ac:dyDescent="0.3">
      <c r="A4" s="30" t="s">
        <v>521</v>
      </c>
      <c r="B4" s="31">
        <v>2</v>
      </c>
      <c r="C4" s="32" t="s">
        <v>523</v>
      </c>
      <c r="D4" s="32">
        <f>AVERAGE(D2:D3)</f>
        <v>24.948020542835845</v>
      </c>
      <c r="E4" s="32">
        <f t="shared" ref="E4:X4" si="0">AVERAGE(E2:E3)</f>
        <v>18.941185854020645</v>
      </c>
      <c r="F4" s="32">
        <f t="shared" si="0"/>
        <v>70.354982200024239</v>
      </c>
      <c r="G4" s="33">
        <f t="shared" si="0"/>
        <v>2.3257162500000002</v>
      </c>
      <c r="H4" s="33">
        <f t="shared" si="0"/>
        <v>1.8524999999999903E-2</v>
      </c>
      <c r="I4" s="33">
        <f t="shared" si="0"/>
        <v>2.482950000000006E-2</v>
      </c>
      <c r="J4" s="33">
        <f t="shared" si="0"/>
        <v>-1.5490749999999887E-2</v>
      </c>
      <c r="K4" s="33">
        <f t="shared" si="0"/>
        <v>-1.5008499999999869E-2</v>
      </c>
      <c r="L4" s="32">
        <f t="shared" si="0"/>
        <v>101.2809445</v>
      </c>
      <c r="M4" s="34">
        <f t="shared" si="0"/>
        <v>-0.14112999999999992</v>
      </c>
      <c r="N4" s="32">
        <f t="shared" si="0"/>
        <v>119.9384869708409</v>
      </c>
      <c r="O4" s="33">
        <f t="shared" si="0"/>
        <v>2.3790942499999996</v>
      </c>
      <c r="P4" s="33">
        <f t="shared" si="0"/>
        <v>2.0743500000000026E-2</v>
      </c>
      <c r="Q4" s="33">
        <f t="shared" si="0"/>
        <v>2.0439499999999944E-2</v>
      </c>
      <c r="R4" s="33">
        <f t="shared" si="0"/>
        <v>-6.4239999999998743E-3</v>
      </c>
      <c r="S4" s="33">
        <f t="shared" si="0"/>
        <v>-5.7817499999998079E-3</v>
      </c>
      <c r="T4" s="32">
        <f t="shared" si="0"/>
        <v>93.800371499999997</v>
      </c>
      <c r="U4" s="34">
        <f t="shared" si="0"/>
        <v>-0.64268999999999998</v>
      </c>
      <c r="V4" s="32">
        <f t="shared" si="0"/>
        <v>90.755791280138936</v>
      </c>
      <c r="W4" s="32">
        <f t="shared" si="0"/>
        <v>90.755791280138936</v>
      </c>
      <c r="X4" s="32">
        <f t="shared" si="0"/>
        <v>0</v>
      </c>
      <c r="Y4" s="35"/>
      <c r="Z4" s="36"/>
      <c r="AA4" s="37"/>
      <c r="AB4" s="38"/>
      <c r="AD4" s="9"/>
      <c r="AF4" s="1"/>
      <c r="AH4" s="5"/>
      <c r="AI4" s="4"/>
      <c r="AJ4" s="5"/>
      <c r="AK4" s="5"/>
    </row>
    <row r="5" spans="1:37" x14ac:dyDescent="0.3">
      <c r="A5" s="39" t="s">
        <v>522</v>
      </c>
      <c r="B5" s="29" t="s">
        <v>276</v>
      </c>
      <c r="C5" s="24" t="s">
        <v>524</v>
      </c>
      <c r="D5" s="24">
        <f>STDEV(D2:D3)</f>
        <v>8.1279191788068985</v>
      </c>
      <c r="E5" s="24">
        <f t="shared" ref="E5:X5" si="1">STDEV(E2:E3)</f>
        <v>0.2268135786231347</v>
      </c>
      <c r="F5" s="24">
        <f t="shared" si="1"/>
        <v>5.9058444079469377</v>
      </c>
      <c r="G5" s="25">
        <f t="shared" si="1"/>
        <v>1.2984248269538179E-2</v>
      </c>
      <c r="H5" s="25">
        <f t="shared" si="1"/>
        <v>2.5481299966838556E-2</v>
      </c>
      <c r="I5" s="25">
        <f t="shared" si="1"/>
        <v>3.7072901430829544E-2</v>
      </c>
      <c r="J5" s="25">
        <f t="shared" si="1"/>
        <v>2.223850826834799E-4</v>
      </c>
      <c r="K5" s="25">
        <f t="shared" si="1"/>
        <v>6.4276006409844913E-4</v>
      </c>
      <c r="L5" s="24">
        <f t="shared" si="1"/>
        <v>17.886705143424688</v>
      </c>
      <c r="M5" s="26">
        <f t="shared" si="1"/>
        <v>1.6249313831666785E-2</v>
      </c>
      <c r="N5" s="24">
        <f t="shared" si="1"/>
        <v>2.2728802164623505</v>
      </c>
      <c r="O5" s="25">
        <f t="shared" si="1"/>
        <v>2.2385232925413209E-2</v>
      </c>
      <c r="P5" s="25">
        <f t="shared" si="1"/>
        <v>9.5268496629265578E-3</v>
      </c>
      <c r="Q5" s="25">
        <f t="shared" si="1"/>
        <v>1.0359821451164243E-2</v>
      </c>
      <c r="R5" s="25">
        <f t="shared" si="1"/>
        <v>9.8429263941187338E-4</v>
      </c>
      <c r="S5" s="25">
        <f t="shared" si="1"/>
        <v>1.6440232662608579E-4</v>
      </c>
      <c r="T5" s="24">
        <f t="shared" si="1"/>
        <v>7.2088072630931492</v>
      </c>
      <c r="U5" s="26">
        <f t="shared" si="1"/>
        <v>2.1538472554942269E-2</v>
      </c>
      <c r="V5" s="24">
        <f t="shared" si="1"/>
        <v>0.92921635926450985</v>
      </c>
      <c r="W5" s="24">
        <f t="shared" si="1"/>
        <v>0.92921635926450985</v>
      </c>
      <c r="X5" s="24">
        <f t="shared" si="1"/>
        <v>0</v>
      </c>
      <c r="Y5" s="23"/>
      <c r="Z5" s="28"/>
      <c r="AA5" s="27"/>
      <c r="AB5" s="40"/>
      <c r="AD5" s="9"/>
      <c r="AF5" s="1"/>
      <c r="AH5" s="5"/>
      <c r="AI5" s="4"/>
      <c r="AJ5" s="5"/>
      <c r="AK5" s="5"/>
    </row>
    <row r="6" spans="1:37" x14ac:dyDescent="0.3">
      <c r="A6" s="39"/>
      <c r="B6" s="23"/>
      <c r="C6" s="24" t="s">
        <v>525</v>
      </c>
      <c r="D6" s="24">
        <f>MIN(D2:D3)</f>
        <v>19.20071377456529</v>
      </c>
      <c r="E6" s="24">
        <f t="shared" ref="E6:X6" si="2">MIN(E2:E3)</f>
        <v>18.78080443451104</v>
      </c>
      <c r="F6" s="24">
        <f t="shared" si="2"/>
        <v>66.178919570532301</v>
      </c>
      <c r="G6" s="25">
        <f t="shared" si="2"/>
        <v>2.316535</v>
      </c>
      <c r="H6" s="25">
        <f t="shared" si="2"/>
        <v>5.0699999999981316E-4</v>
      </c>
      <c r="I6" s="25">
        <f t="shared" si="2"/>
        <v>-1.3849999999999696E-3</v>
      </c>
      <c r="J6" s="25">
        <f t="shared" si="2"/>
        <v>-1.5648000000000106E-2</v>
      </c>
      <c r="K6" s="25">
        <f t="shared" si="2"/>
        <v>-1.5462999999999782E-2</v>
      </c>
      <c r="L6" s="24">
        <f t="shared" si="2"/>
        <v>88.633133999999998</v>
      </c>
      <c r="M6" s="26">
        <f t="shared" si="2"/>
        <v>-0.15261999999999987</v>
      </c>
      <c r="N6" s="24">
        <f t="shared" si="2"/>
        <v>118.33131795695563</v>
      </c>
      <c r="O6" s="25">
        <f t="shared" si="2"/>
        <v>2.3632654999999998</v>
      </c>
      <c r="P6" s="25">
        <f t="shared" si="2"/>
        <v>1.4006999999999881E-2</v>
      </c>
      <c r="Q6" s="25">
        <f t="shared" si="2"/>
        <v>1.3113999999999848E-2</v>
      </c>
      <c r="R6" s="25">
        <f t="shared" si="2"/>
        <v>-7.1200000000000152E-3</v>
      </c>
      <c r="S6" s="25">
        <f t="shared" si="2"/>
        <v>-5.8979999999999588E-3</v>
      </c>
      <c r="T6" s="24">
        <f t="shared" si="2"/>
        <v>88.702974999999995</v>
      </c>
      <c r="U6" s="26">
        <f t="shared" si="2"/>
        <v>-0.65791999999999995</v>
      </c>
      <c r="V6" s="24">
        <f t="shared" si="2"/>
        <v>90.098736091313526</v>
      </c>
      <c r="W6" s="24">
        <f t="shared" si="2"/>
        <v>90.098736091313526</v>
      </c>
      <c r="X6" s="24">
        <f t="shared" si="2"/>
        <v>0</v>
      </c>
      <c r="Y6" s="23"/>
      <c r="Z6" s="28"/>
      <c r="AA6" s="27"/>
      <c r="AB6" s="40"/>
      <c r="AD6" s="9"/>
      <c r="AF6" s="1"/>
      <c r="AH6" s="5"/>
      <c r="AI6" s="4"/>
      <c r="AJ6" s="5"/>
      <c r="AK6" s="5"/>
    </row>
    <row r="7" spans="1:37" x14ac:dyDescent="0.3">
      <c r="A7" s="41"/>
      <c r="B7" s="42"/>
      <c r="C7" s="43" t="s">
        <v>526</v>
      </c>
      <c r="D7" s="43">
        <f>MAX(D2:D3)</f>
        <v>30.6953273111064</v>
      </c>
      <c r="E7" s="43">
        <f t="shared" ref="E7:X7" si="3">MAX(E2:E3)</f>
        <v>19.101567273530254</v>
      </c>
      <c r="F7" s="43">
        <f t="shared" si="3"/>
        <v>74.531044829516162</v>
      </c>
      <c r="G7" s="44">
        <f t="shared" si="3"/>
        <v>2.3348975000000003</v>
      </c>
      <c r="H7" s="44">
        <f t="shared" si="3"/>
        <v>3.6542999999999992E-2</v>
      </c>
      <c r="I7" s="44">
        <f t="shared" si="3"/>
        <v>5.1044000000000089E-2</v>
      </c>
      <c r="J7" s="44">
        <f t="shared" si="3"/>
        <v>-1.5333499999999667E-2</v>
      </c>
      <c r="K7" s="44">
        <f t="shared" si="3"/>
        <v>-1.4553999999999956E-2</v>
      </c>
      <c r="L7" s="43">
        <f t="shared" si="3"/>
        <v>113.928755</v>
      </c>
      <c r="M7" s="45">
        <f t="shared" si="3"/>
        <v>-0.12963999999999998</v>
      </c>
      <c r="N7" s="43">
        <f t="shared" si="3"/>
        <v>121.54565598472618</v>
      </c>
      <c r="O7" s="44">
        <f t="shared" si="3"/>
        <v>2.3949229999999999</v>
      </c>
      <c r="P7" s="44">
        <f t="shared" si="3"/>
        <v>2.7480000000000171E-2</v>
      </c>
      <c r="Q7" s="44">
        <f t="shared" si="3"/>
        <v>2.776500000000004E-2</v>
      </c>
      <c r="R7" s="44">
        <f t="shared" si="3"/>
        <v>-5.7279999999997333E-3</v>
      </c>
      <c r="S7" s="44">
        <f t="shared" si="3"/>
        <v>-5.6654999999996569E-3</v>
      </c>
      <c r="T7" s="43">
        <f t="shared" si="3"/>
        <v>98.897767999999999</v>
      </c>
      <c r="U7" s="45">
        <f t="shared" si="3"/>
        <v>-0.62745999999999991</v>
      </c>
      <c r="V7" s="43">
        <f t="shared" si="3"/>
        <v>91.412846468964347</v>
      </c>
      <c r="W7" s="43">
        <f t="shared" si="3"/>
        <v>91.412846468964347</v>
      </c>
      <c r="X7" s="43">
        <f t="shared" si="3"/>
        <v>0</v>
      </c>
      <c r="Y7" s="42"/>
      <c r="Z7" s="46"/>
      <c r="AA7" s="47"/>
      <c r="AB7" s="48"/>
      <c r="AD7" s="9"/>
      <c r="AF7" s="1"/>
      <c r="AH7" s="5"/>
      <c r="AI7" s="4"/>
      <c r="AJ7" s="5"/>
      <c r="AK7" s="5"/>
    </row>
    <row r="8" spans="1:37" x14ac:dyDescent="0.3">
      <c r="C8" s="1"/>
      <c r="F8" s="2"/>
      <c r="N8" s="2"/>
      <c r="AD8" s="9"/>
      <c r="AF8" s="1"/>
      <c r="AH8" s="5"/>
      <c r="AI8" s="4"/>
      <c r="AJ8" s="5"/>
      <c r="AK8" s="5"/>
    </row>
    <row r="9" spans="1:37" x14ac:dyDescent="0.3">
      <c r="A9" t="s">
        <v>413</v>
      </c>
      <c r="B9" s="2" t="s">
        <v>266</v>
      </c>
      <c r="C9" s="2" t="s">
        <v>33</v>
      </c>
      <c r="D9" s="1">
        <v>28.155610759865745</v>
      </c>
      <c r="E9" s="1">
        <v>24.690503300839534</v>
      </c>
      <c r="F9" s="1">
        <v>79.081704146530129</v>
      </c>
      <c r="G9" s="2">
        <v>2.35</v>
      </c>
      <c r="H9" s="2">
        <v>2.4999999999999911E-2</v>
      </c>
      <c r="I9" s="2">
        <v>2.7000000000000135E-2</v>
      </c>
      <c r="J9" s="2">
        <v>-1.4000000000000012E-2</v>
      </c>
      <c r="K9" s="2">
        <v>-1.2999999999999901E-2</v>
      </c>
      <c r="L9" s="1">
        <v>109.8</v>
      </c>
      <c r="M9" s="10">
        <v>-0.12670000000000001</v>
      </c>
      <c r="N9" s="1">
        <v>130.12932773104711</v>
      </c>
      <c r="O9" s="2">
        <v>2.3809999999999998</v>
      </c>
      <c r="P9" s="2">
        <v>1.2999999999999901E-2</v>
      </c>
      <c r="Q9" s="2">
        <v>1.399999999999979E-2</v>
      </c>
      <c r="R9" s="2">
        <v>-1.2999999999999901E-2</v>
      </c>
      <c r="S9" s="2">
        <v>-1.2999999999999901E-2</v>
      </c>
      <c r="T9" s="1">
        <v>94.936626000000004</v>
      </c>
      <c r="U9" s="10">
        <v>-0.71779999999999999</v>
      </c>
      <c r="V9" s="1">
        <v>90.441647367437753</v>
      </c>
      <c r="W9" s="1">
        <v>90.441647367437753</v>
      </c>
      <c r="X9" s="1">
        <f>V9-W9</f>
        <v>0</v>
      </c>
      <c r="Y9">
        <v>0</v>
      </c>
      <c r="Z9" s="4">
        <v>0</v>
      </c>
      <c r="AA9" s="5" t="s">
        <v>270</v>
      </c>
      <c r="AB9" s="5" t="s">
        <v>35</v>
      </c>
      <c r="AC9">
        <v>171</v>
      </c>
      <c r="AD9" t="s">
        <v>412</v>
      </c>
      <c r="AE9" s="2" t="s">
        <v>266</v>
      </c>
      <c r="AF9" s="2" t="s">
        <v>33</v>
      </c>
      <c r="AG9">
        <v>0</v>
      </c>
      <c r="AH9" s="5">
        <v>168</v>
      </c>
      <c r="AI9" s="4">
        <v>0</v>
      </c>
      <c r="AJ9" s="5" t="s">
        <v>270</v>
      </c>
      <c r="AK9" s="5" t="s">
        <v>35</v>
      </c>
    </row>
    <row r="10" spans="1:37" x14ac:dyDescent="0.3">
      <c r="A10" t="s">
        <v>415</v>
      </c>
      <c r="B10" s="2" t="s">
        <v>266</v>
      </c>
      <c r="C10" s="2" t="s">
        <v>33</v>
      </c>
      <c r="D10" s="1">
        <v>34.335324315886837</v>
      </c>
      <c r="E10" s="1">
        <v>32.283995760429491</v>
      </c>
      <c r="F10" s="1">
        <v>75.504272487002154</v>
      </c>
      <c r="G10" s="2">
        <v>2.3570000000000002</v>
      </c>
      <c r="H10" s="2">
        <v>2.0000000000000018E-2</v>
      </c>
      <c r="I10" s="2">
        <v>4.8999999999999932E-2</v>
      </c>
      <c r="J10" s="2">
        <v>-1.0999999999999899E-2</v>
      </c>
      <c r="K10" s="2">
        <v>-6.0000000000000053E-3</v>
      </c>
      <c r="L10" s="1">
        <v>117.7</v>
      </c>
      <c r="M10" s="10">
        <v>-0.1368</v>
      </c>
      <c r="N10" s="1">
        <v>126.52930572971886</v>
      </c>
      <c r="O10" s="2">
        <v>2.39</v>
      </c>
      <c r="P10" s="2">
        <v>3.2999999999999918E-2</v>
      </c>
      <c r="Q10" s="2">
        <v>3.9000000000000146E-2</v>
      </c>
      <c r="R10" s="2">
        <v>-7.0000000000001172E-3</v>
      </c>
      <c r="S10" s="2">
        <v>-5.0000000000001155E-3</v>
      </c>
      <c r="T10" s="1">
        <v>98.733695999999995</v>
      </c>
      <c r="U10" s="10">
        <v>-0.70299999999999996</v>
      </c>
      <c r="V10" s="1">
        <v>92.347393718905948</v>
      </c>
      <c r="W10" s="1">
        <v>92.347393718905948</v>
      </c>
      <c r="X10" s="1">
        <f>V10-W10</f>
        <v>0</v>
      </c>
      <c r="Y10">
        <v>0</v>
      </c>
      <c r="Z10" s="4">
        <v>0</v>
      </c>
      <c r="AA10" s="5" t="s">
        <v>270</v>
      </c>
      <c r="AB10" s="5" t="s">
        <v>34</v>
      </c>
      <c r="AC10">
        <v>172</v>
      </c>
      <c r="AD10" t="s">
        <v>414</v>
      </c>
      <c r="AE10" s="2" t="s">
        <v>266</v>
      </c>
      <c r="AF10" s="2" t="s">
        <v>33</v>
      </c>
      <c r="AG10">
        <v>0</v>
      </c>
      <c r="AH10" s="5">
        <v>169</v>
      </c>
      <c r="AI10" s="4">
        <v>0</v>
      </c>
      <c r="AJ10" s="5" t="s">
        <v>270</v>
      </c>
      <c r="AK10" s="5" t="s">
        <v>34</v>
      </c>
    </row>
    <row r="11" spans="1:37" s="9" customFormat="1" x14ac:dyDescent="0.3">
      <c r="A11" s="9" t="s">
        <v>417</v>
      </c>
      <c r="B11" s="11" t="s">
        <v>266</v>
      </c>
      <c r="C11" s="11" t="s">
        <v>33</v>
      </c>
      <c r="D11" s="19">
        <v>45.005194925341478</v>
      </c>
      <c r="E11" s="19">
        <v>49.721342246213304</v>
      </c>
      <c r="F11" s="19">
        <v>61.365228432744658</v>
      </c>
      <c r="G11" s="11">
        <v>2.3450000000000002</v>
      </c>
      <c r="H11" s="11">
        <v>5.400000000000027E-2</v>
      </c>
      <c r="I11" s="11">
        <v>4.8000000000000043E-2</v>
      </c>
      <c r="J11" s="11">
        <v>-6.0000000000000053E-3</v>
      </c>
      <c r="K11" s="11">
        <v>-6.0000000000000053E-3</v>
      </c>
      <c r="L11" s="19">
        <v>126.6</v>
      </c>
      <c r="M11" s="20">
        <v>-0.1628</v>
      </c>
      <c r="N11" s="19">
        <v>100.9639458715055</v>
      </c>
      <c r="O11" s="11">
        <v>2.3874409999999999</v>
      </c>
      <c r="P11" s="11">
        <v>5.2382000000000151E-2</v>
      </c>
      <c r="Q11" s="11">
        <v>5.3619000000000305E-2</v>
      </c>
      <c r="R11" s="11">
        <v>1.5684999999998617E-3</v>
      </c>
      <c r="S11" s="11">
        <v>2.0050000000000345E-3</v>
      </c>
      <c r="T11" s="19">
        <v>111.582815</v>
      </c>
      <c r="U11" s="20">
        <v>-0.62363999999999997</v>
      </c>
      <c r="V11" s="19">
        <v>90.446667443282394</v>
      </c>
      <c r="W11" s="19">
        <v>90.446667443282394</v>
      </c>
      <c r="X11" s="19">
        <f>V11-W11</f>
        <v>0</v>
      </c>
      <c r="Y11" s="9">
        <v>0</v>
      </c>
      <c r="Z11" s="22">
        <v>0</v>
      </c>
      <c r="AA11" s="21" t="s">
        <v>267</v>
      </c>
      <c r="AB11" s="21" t="s">
        <v>38</v>
      </c>
      <c r="AC11" s="9">
        <v>173</v>
      </c>
      <c r="AD11" s="9" t="s">
        <v>416</v>
      </c>
      <c r="AE11" s="11" t="s">
        <v>266</v>
      </c>
      <c r="AF11" s="11" t="s">
        <v>33</v>
      </c>
      <c r="AG11" s="9">
        <v>0</v>
      </c>
      <c r="AH11" s="21">
        <v>170</v>
      </c>
      <c r="AI11" s="22">
        <v>0</v>
      </c>
      <c r="AJ11" s="21" t="s">
        <v>267</v>
      </c>
      <c r="AK11" s="21" t="s">
        <v>38</v>
      </c>
    </row>
    <row r="12" spans="1:37" x14ac:dyDescent="0.3">
      <c r="A12" s="30" t="s">
        <v>521</v>
      </c>
      <c r="B12" s="31">
        <v>3</v>
      </c>
      <c r="C12" s="32" t="s">
        <v>523</v>
      </c>
      <c r="D12" s="32">
        <f>AVERAGE(D9:D11)</f>
        <v>35.832043333698017</v>
      </c>
      <c r="E12" s="32">
        <f t="shared" ref="E12:X12" si="4">AVERAGE(E9:E11)</f>
        <v>35.565280435827447</v>
      </c>
      <c r="F12" s="32">
        <f t="shared" si="4"/>
        <v>71.983735022092318</v>
      </c>
      <c r="G12" s="33">
        <f t="shared" si="4"/>
        <v>2.3506666666666671</v>
      </c>
      <c r="H12" s="33">
        <f t="shared" si="4"/>
        <v>3.3000000000000064E-2</v>
      </c>
      <c r="I12" s="33">
        <f t="shared" si="4"/>
        <v>4.1333333333333368E-2</v>
      </c>
      <c r="J12" s="33">
        <f t="shared" si="4"/>
        <v>-1.0333333333333306E-2</v>
      </c>
      <c r="K12" s="33">
        <f t="shared" si="4"/>
        <v>-8.3333333333333037E-3</v>
      </c>
      <c r="L12" s="32">
        <f t="shared" si="4"/>
        <v>118.03333333333335</v>
      </c>
      <c r="M12" s="34">
        <f t="shared" si="4"/>
        <v>-0.1421</v>
      </c>
      <c r="N12" s="32">
        <f t="shared" si="4"/>
        <v>119.20752644409049</v>
      </c>
      <c r="O12" s="33">
        <f t="shared" si="4"/>
        <v>2.3861469999999998</v>
      </c>
      <c r="P12" s="33">
        <f t="shared" si="4"/>
        <v>3.279399999999999E-2</v>
      </c>
      <c r="Q12" s="33">
        <f t="shared" si="4"/>
        <v>3.5539666666666747E-2</v>
      </c>
      <c r="R12" s="33">
        <f t="shared" si="4"/>
        <v>-6.1438333333333857E-3</v>
      </c>
      <c r="S12" s="33">
        <f t="shared" si="4"/>
        <v>-5.3316666666666608E-3</v>
      </c>
      <c r="T12" s="32">
        <f t="shared" si="4"/>
        <v>101.75104566666666</v>
      </c>
      <c r="U12" s="34">
        <f t="shared" si="4"/>
        <v>-0.68147999999999997</v>
      </c>
      <c r="V12" s="32">
        <f t="shared" si="4"/>
        <v>91.078569509875365</v>
      </c>
      <c r="W12" s="32">
        <f t="shared" si="4"/>
        <v>91.078569509875365</v>
      </c>
      <c r="X12" s="32">
        <f t="shared" si="4"/>
        <v>0</v>
      </c>
      <c r="Y12" s="35"/>
      <c r="Z12" s="36"/>
      <c r="AA12" s="37"/>
      <c r="AB12" s="38"/>
      <c r="AF12" s="1"/>
      <c r="AH12" s="5"/>
      <c r="AI12" s="4"/>
      <c r="AJ12" s="5"/>
      <c r="AK12" s="5"/>
    </row>
    <row r="13" spans="1:37" x14ac:dyDescent="0.3">
      <c r="A13" s="39" t="s">
        <v>522</v>
      </c>
      <c r="B13" s="29" t="s">
        <v>276</v>
      </c>
      <c r="C13" s="24" t="s">
        <v>524</v>
      </c>
      <c r="D13" s="24">
        <f>STDEV(D9:D11)</f>
        <v>8.5239220726770473</v>
      </c>
      <c r="E13" s="24">
        <f t="shared" ref="E13:X13" si="5">STDEV(E9:E11)</f>
        <v>12.833972355356712</v>
      </c>
      <c r="F13" s="24">
        <f t="shared" si="5"/>
        <v>9.3682450843614582</v>
      </c>
      <c r="G13" s="25">
        <f t="shared" si="5"/>
        <v>6.0277137733417193E-3</v>
      </c>
      <c r="H13" s="25">
        <f t="shared" si="5"/>
        <v>1.8357559750685998E-2</v>
      </c>
      <c r="I13" s="25">
        <f t="shared" si="5"/>
        <v>1.2423096769056072E-2</v>
      </c>
      <c r="J13" s="25">
        <f t="shared" si="5"/>
        <v>4.0414518843273749E-3</v>
      </c>
      <c r="K13" s="25">
        <f t="shared" si="5"/>
        <v>4.0414518843273194E-3</v>
      </c>
      <c r="L13" s="24">
        <f t="shared" si="5"/>
        <v>8.4049588537561153</v>
      </c>
      <c r="M13" s="26">
        <f t="shared" si="5"/>
        <v>1.8624446300494389E-2</v>
      </c>
      <c r="N13" s="24">
        <f t="shared" si="5"/>
        <v>15.901610411647509</v>
      </c>
      <c r="O13" s="25">
        <f t="shared" si="5"/>
        <v>4.6374375467494429E-3</v>
      </c>
      <c r="P13" s="25">
        <f t="shared" si="5"/>
        <v>1.9691808144505291E-2</v>
      </c>
      <c r="Q13" s="25">
        <f t="shared" si="5"/>
        <v>2.0034887579753073E-2</v>
      </c>
      <c r="R13" s="25">
        <f t="shared" si="5"/>
        <v>7.3218893793427177E-3</v>
      </c>
      <c r="S13" s="25">
        <f t="shared" si="5"/>
        <v>7.5079962928422377E-3</v>
      </c>
      <c r="T13" s="24">
        <f t="shared" si="5"/>
        <v>8.7236575651575361</v>
      </c>
      <c r="U13" s="26">
        <f t="shared" si="5"/>
        <v>5.0634565269191363E-2</v>
      </c>
      <c r="V13" s="24">
        <f t="shared" si="5"/>
        <v>1.0988368647606139</v>
      </c>
      <c r="W13" s="24">
        <f t="shared" si="5"/>
        <v>1.0988368647606139</v>
      </c>
      <c r="X13" s="24">
        <f t="shared" si="5"/>
        <v>0</v>
      </c>
      <c r="Y13" s="23"/>
      <c r="Z13" s="28"/>
      <c r="AA13" s="27"/>
      <c r="AB13" s="40"/>
      <c r="AF13" s="1"/>
      <c r="AH13" s="5"/>
      <c r="AI13" s="4"/>
      <c r="AJ13" s="5"/>
      <c r="AK13" s="5"/>
    </row>
    <row r="14" spans="1:37" x14ac:dyDescent="0.3">
      <c r="A14" s="39"/>
      <c r="B14" s="23"/>
      <c r="C14" s="24" t="s">
        <v>525</v>
      </c>
      <c r="D14" s="24">
        <f>MIN(D9:D11)</f>
        <v>28.155610759865745</v>
      </c>
      <c r="E14" s="24">
        <f t="shared" ref="E14:X14" si="6">MIN(E9:E11)</f>
        <v>24.690503300839534</v>
      </c>
      <c r="F14" s="24">
        <f t="shared" si="6"/>
        <v>61.365228432744658</v>
      </c>
      <c r="G14" s="25">
        <f t="shared" si="6"/>
        <v>2.3450000000000002</v>
      </c>
      <c r="H14" s="25">
        <f t="shared" si="6"/>
        <v>2.0000000000000018E-2</v>
      </c>
      <c r="I14" s="25">
        <f t="shared" si="6"/>
        <v>2.7000000000000135E-2</v>
      </c>
      <c r="J14" s="25">
        <f t="shared" si="6"/>
        <v>-1.4000000000000012E-2</v>
      </c>
      <c r="K14" s="25">
        <f t="shared" si="6"/>
        <v>-1.2999999999999901E-2</v>
      </c>
      <c r="L14" s="24">
        <f t="shared" si="6"/>
        <v>109.8</v>
      </c>
      <c r="M14" s="26">
        <f t="shared" si="6"/>
        <v>-0.1628</v>
      </c>
      <c r="N14" s="24">
        <f t="shared" si="6"/>
        <v>100.9639458715055</v>
      </c>
      <c r="O14" s="25">
        <f t="shared" si="6"/>
        <v>2.3809999999999998</v>
      </c>
      <c r="P14" s="25">
        <f t="shared" si="6"/>
        <v>1.2999999999999901E-2</v>
      </c>
      <c r="Q14" s="25">
        <f t="shared" si="6"/>
        <v>1.399999999999979E-2</v>
      </c>
      <c r="R14" s="25">
        <f t="shared" si="6"/>
        <v>-1.2999999999999901E-2</v>
      </c>
      <c r="S14" s="25">
        <f t="shared" si="6"/>
        <v>-1.2999999999999901E-2</v>
      </c>
      <c r="T14" s="24">
        <f t="shared" si="6"/>
        <v>94.936626000000004</v>
      </c>
      <c r="U14" s="26">
        <f t="shared" si="6"/>
        <v>-0.71779999999999999</v>
      </c>
      <c r="V14" s="24">
        <f t="shared" si="6"/>
        <v>90.441647367437753</v>
      </c>
      <c r="W14" s="24">
        <f t="shared" si="6"/>
        <v>90.441647367437753</v>
      </c>
      <c r="X14" s="24">
        <f t="shared" si="6"/>
        <v>0</v>
      </c>
      <c r="Y14" s="23"/>
      <c r="Z14" s="28"/>
      <c r="AA14" s="27"/>
      <c r="AB14" s="40"/>
      <c r="AF14" s="1"/>
      <c r="AH14" s="5"/>
      <c r="AI14" s="4"/>
      <c r="AJ14" s="5"/>
      <c r="AK14" s="5"/>
    </row>
    <row r="15" spans="1:37" x14ac:dyDescent="0.3">
      <c r="A15" s="41"/>
      <c r="B15" s="42"/>
      <c r="C15" s="43" t="s">
        <v>526</v>
      </c>
      <c r="D15" s="43">
        <f>MAX(D9:D11)</f>
        <v>45.005194925341478</v>
      </c>
      <c r="E15" s="43">
        <f t="shared" ref="E15:X15" si="7">MAX(E9:E11)</f>
        <v>49.721342246213304</v>
      </c>
      <c r="F15" s="43">
        <f t="shared" si="7"/>
        <v>79.081704146530129</v>
      </c>
      <c r="G15" s="44">
        <f t="shared" si="7"/>
        <v>2.3570000000000002</v>
      </c>
      <c r="H15" s="44">
        <f t="shared" si="7"/>
        <v>5.400000000000027E-2</v>
      </c>
      <c r="I15" s="44">
        <f t="shared" si="7"/>
        <v>4.8999999999999932E-2</v>
      </c>
      <c r="J15" s="44">
        <f t="shared" si="7"/>
        <v>-6.0000000000000053E-3</v>
      </c>
      <c r="K15" s="44">
        <f t="shared" si="7"/>
        <v>-6.0000000000000053E-3</v>
      </c>
      <c r="L15" s="43">
        <f t="shared" si="7"/>
        <v>126.6</v>
      </c>
      <c r="M15" s="45">
        <f t="shared" si="7"/>
        <v>-0.12670000000000001</v>
      </c>
      <c r="N15" s="43">
        <f t="shared" si="7"/>
        <v>130.12932773104711</v>
      </c>
      <c r="O15" s="44">
        <f t="shared" si="7"/>
        <v>2.39</v>
      </c>
      <c r="P15" s="44">
        <f t="shared" si="7"/>
        <v>5.2382000000000151E-2</v>
      </c>
      <c r="Q15" s="44">
        <f t="shared" si="7"/>
        <v>5.3619000000000305E-2</v>
      </c>
      <c r="R15" s="44">
        <f t="shared" si="7"/>
        <v>1.5684999999998617E-3</v>
      </c>
      <c r="S15" s="44">
        <f t="shared" si="7"/>
        <v>2.0050000000000345E-3</v>
      </c>
      <c r="T15" s="43">
        <f t="shared" si="7"/>
        <v>111.582815</v>
      </c>
      <c r="U15" s="45">
        <f t="shared" si="7"/>
        <v>-0.62363999999999997</v>
      </c>
      <c r="V15" s="43">
        <f t="shared" si="7"/>
        <v>92.347393718905948</v>
      </c>
      <c r="W15" s="43">
        <f t="shared" si="7"/>
        <v>92.347393718905948</v>
      </c>
      <c r="X15" s="43">
        <f t="shared" si="7"/>
        <v>0</v>
      </c>
      <c r="Y15" s="42"/>
      <c r="Z15" s="46"/>
      <c r="AA15" s="47"/>
      <c r="AB15" s="48"/>
      <c r="AF15" s="1"/>
      <c r="AH15" s="5"/>
      <c r="AI15" s="4"/>
      <c r="AJ15" s="5"/>
      <c r="AK15" s="5"/>
    </row>
    <row r="16" spans="1:37" x14ac:dyDescent="0.3">
      <c r="C16" s="1"/>
      <c r="F16" s="2"/>
      <c r="N16" s="2"/>
      <c r="AF16" s="1"/>
      <c r="AH16" s="5"/>
      <c r="AI16" s="4"/>
      <c r="AJ16" s="5"/>
      <c r="AK16" s="5"/>
    </row>
    <row r="17" spans="1:37" x14ac:dyDescent="0.3">
      <c r="A17" t="s">
        <v>276</v>
      </c>
      <c r="B17" t="s">
        <v>273</v>
      </c>
      <c r="C17" s="1" t="s">
        <v>92</v>
      </c>
      <c r="D17" s="1">
        <v>5.5920275909548973</v>
      </c>
      <c r="E17" s="1">
        <v>4.6946890059375939</v>
      </c>
      <c r="F17" s="2">
        <v>56.020326589276841</v>
      </c>
      <c r="G17" s="2">
        <v>2.27</v>
      </c>
      <c r="H17" s="2">
        <v>0</v>
      </c>
      <c r="I17" s="2">
        <v>0</v>
      </c>
      <c r="J17" s="2">
        <v>-1.7669999999999852E-2</v>
      </c>
      <c r="K17" s="2">
        <v>3.0080000000001217E-3</v>
      </c>
      <c r="L17" s="1">
        <v>74.3</v>
      </c>
      <c r="M17" s="10">
        <v>-0.12130000000000001</v>
      </c>
      <c r="N17" s="2">
        <v>104.78256057499939</v>
      </c>
      <c r="O17" s="2">
        <v>2.3370000000000002</v>
      </c>
      <c r="P17" s="2">
        <v>0</v>
      </c>
      <c r="Q17" s="2">
        <v>0</v>
      </c>
      <c r="R17" s="2">
        <v>-4.669999999999952E-3</v>
      </c>
      <c r="S17" s="2">
        <v>1.400800000000002E-2</v>
      </c>
      <c r="T17" s="1">
        <v>79.577089000000001</v>
      </c>
      <c r="U17" s="10">
        <v>-0.45050000000000001</v>
      </c>
      <c r="V17" s="1">
        <v>90.280601503437097</v>
      </c>
      <c r="Y17">
        <v>1</v>
      </c>
      <c r="Z17" s="4">
        <v>2</v>
      </c>
      <c r="AA17" s="5" t="s">
        <v>274</v>
      </c>
      <c r="AB17" s="5" t="s">
        <v>275</v>
      </c>
      <c r="AC17">
        <v>107</v>
      </c>
      <c r="AD17" s="9" t="s">
        <v>272</v>
      </c>
      <c r="AE17" t="s">
        <v>273</v>
      </c>
      <c r="AF17" s="1" t="s">
        <v>92</v>
      </c>
      <c r="AG17">
        <v>1</v>
      </c>
      <c r="AH17" s="5">
        <v>106</v>
      </c>
      <c r="AI17" s="4">
        <v>2</v>
      </c>
      <c r="AJ17" s="5" t="s">
        <v>274</v>
      </c>
      <c r="AK17" s="5" t="s">
        <v>275</v>
      </c>
    </row>
    <row r="18" spans="1:37" x14ac:dyDescent="0.3">
      <c r="A18" t="s">
        <v>278</v>
      </c>
      <c r="B18" t="s">
        <v>273</v>
      </c>
      <c r="C18" s="1" t="s">
        <v>92</v>
      </c>
      <c r="D18" s="1">
        <v>9.5017948517319315</v>
      </c>
      <c r="E18" s="1">
        <v>4.5250170072413241</v>
      </c>
      <c r="F18" s="2">
        <v>57.908301325842395</v>
      </c>
      <c r="G18" s="2">
        <v>2.2793045000000003</v>
      </c>
      <c r="H18" s="2">
        <v>-7.5000000000000178E-2</v>
      </c>
      <c r="I18" s="2">
        <v>0.27899999999999991</v>
      </c>
      <c r="J18" s="2">
        <v>-2.9243499999999978E-2</v>
      </c>
      <c r="K18" s="2">
        <v>1.0169000000000317E-2</v>
      </c>
      <c r="L18" s="1">
        <v>67.900000000000006</v>
      </c>
      <c r="M18" s="10">
        <v>-0.10768999999999995</v>
      </c>
      <c r="N18" s="2">
        <v>105.3287382736725</v>
      </c>
      <c r="O18" s="2">
        <v>2.3319999999999999</v>
      </c>
      <c r="P18" s="2">
        <v>5.0000000000001155E-3</v>
      </c>
      <c r="Q18" s="2">
        <v>1.000000000000334E-3</v>
      </c>
      <c r="R18" s="2">
        <v>-5.8360000000001744E-3</v>
      </c>
      <c r="S18" s="2">
        <v>1.4900000000000135E-2</v>
      </c>
      <c r="T18" s="1">
        <v>79.701014000000001</v>
      </c>
      <c r="U18" s="10">
        <v>-0.44319999999999998</v>
      </c>
      <c r="V18" s="1">
        <v>85.966090614969161</v>
      </c>
      <c r="Y18">
        <v>1</v>
      </c>
      <c r="Z18" s="4">
        <v>2</v>
      </c>
      <c r="AA18" s="5" t="s">
        <v>274</v>
      </c>
      <c r="AB18" s="5" t="s">
        <v>275</v>
      </c>
      <c r="AC18">
        <v>108</v>
      </c>
      <c r="AD18" s="9" t="s">
        <v>277</v>
      </c>
      <c r="AE18" t="s">
        <v>273</v>
      </c>
      <c r="AF18" s="1" t="s">
        <v>92</v>
      </c>
      <c r="AG18">
        <v>1</v>
      </c>
      <c r="AH18" s="5">
        <v>107</v>
      </c>
      <c r="AI18" s="4">
        <v>2</v>
      </c>
      <c r="AJ18" s="5" t="s">
        <v>274</v>
      </c>
      <c r="AK18" s="5" t="s">
        <v>275</v>
      </c>
    </row>
    <row r="19" spans="1:37" x14ac:dyDescent="0.3">
      <c r="A19" t="s">
        <v>303</v>
      </c>
      <c r="B19" s="2" t="s">
        <v>273</v>
      </c>
      <c r="C19" s="2" t="s">
        <v>92</v>
      </c>
      <c r="D19" s="1">
        <v>7.5642799595037413</v>
      </c>
      <c r="E19" s="1">
        <v>7.1582813130300353</v>
      </c>
      <c r="F19" s="1">
        <v>55.717249490865449</v>
      </c>
      <c r="G19" s="2">
        <v>2.278</v>
      </c>
      <c r="H19" s="2">
        <v>-2.4000000000000021E-2</v>
      </c>
      <c r="I19" s="2">
        <v>2.0999999999999908E-2</v>
      </c>
      <c r="J19" s="2">
        <v>-1.616749999999989E-2</v>
      </c>
      <c r="K19" s="2">
        <v>4.1174999999999962E-3</v>
      </c>
      <c r="L19" s="3">
        <v>74.400000000000006</v>
      </c>
      <c r="M19" s="10">
        <v>-0.1118</v>
      </c>
      <c r="N19" s="1">
        <v>100.45463754347686</v>
      </c>
      <c r="O19" s="11">
        <v>2.3330000000000002</v>
      </c>
      <c r="P19" s="2">
        <v>-8.999999999999897E-3</v>
      </c>
      <c r="Q19" s="2">
        <v>-2.9999999999996696E-3</v>
      </c>
      <c r="R19" s="2">
        <v>-2.1675000000000999E-3</v>
      </c>
      <c r="S19" s="2">
        <v>1.5117500000000117E-2</v>
      </c>
      <c r="T19" s="3">
        <v>79.689976999999999</v>
      </c>
      <c r="U19" s="10">
        <v>-0.46079999999999999</v>
      </c>
      <c r="V19" s="1">
        <v>89.794291630632245</v>
      </c>
      <c r="Y19">
        <v>1</v>
      </c>
      <c r="Z19" s="4">
        <v>2</v>
      </c>
      <c r="AA19" s="5" t="s">
        <v>274</v>
      </c>
      <c r="AB19" s="5" t="s">
        <v>275</v>
      </c>
      <c r="AC19">
        <v>119</v>
      </c>
      <c r="AD19" s="1" t="s">
        <v>527</v>
      </c>
      <c r="AE19" t="s">
        <v>273</v>
      </c>
      <c r="AF19" s="1" t="s">
        <v>92</v>
      </c>
      <c r="AG19">
        <v>1</v>
      </c>
      <c r="AH19" s="5">
        <v>118</v>
      </c>
      <c r="AI19" s="4">
        <v>2</v>
      </c>
      <c r="AJ19" s="5" t="s">
        <v>274</v>
      </c>
      <c r="AK19" s="5" t="s">
        <v>275</v>
      </c>
    </row>
    <row r="20" spans="1:37" x14ac:dyDescent="0.3">
      <c r="A20" t="s">
        <v>280</v>
      </c>
      <c r="B20" t="s">
        <v>273</v>
      </c>
      <c r="C20" s="1" t="s">
        <v>92</v>
      </c>
      <c r="D20" s="1">
        <v>16.042465263134474</v>
      </c>
      <c r="E20" s="1">
        <v>15.7393781746863</v>
      </c>
      <c r="F20" s="2">
        <v>56.209939999128736</v>
      </c>
      <c r="G20" s="2">
        <v>2.2890000000000001</v>
      </c>
      <c r="H20" s="2">
        <v>-2.7000000000000135E-2</v>
      </c>
      <c r="I20" s="2">
        <v>-3.5000000000000142E-2</v>
      </c>
      <c r="J20" s="2">
        <v>-1.829399999999981E-2</v>
      </c>
      <c r="K20" s="2">
        <v>2.5915000000000799E-3</v>
      </c>
      <c r="L20" s="1">
        <v>84.7</v>
      </c>
      <c r="M20" s="10">
        <v>-0.11459999999999999</v>
      </c>
      <c r="N20" s="2">
        <v>98.511336172755236</v>
      </c>
      <c r="O20" s="2">
        <v>2.3439999999999999</v>
      </c>
      <c r="P20" s="2">
        <v>1.0000000000001119E-3</v>
      </c>
      <c r="Q20" s="2">
        <v>1.3000000000000345E-2</v>
      </c>
      <c r="R20" s="2">
        <v>-1.3293999999999695E-2</v>
      </c>
      <c r="S20" s="2">
        <v>9.5915000000001971E-3</v>
      </c>
      <c r="T20" s="1">
        <v>87.530432000000005</v>
      </c>
      <c r="U20" s="10">
        <v>-0.53320000000000001</v>
      </c>
      <c r="V20" s="1">
        <v>92.173903205696618</v>
      </c>
      <c r="W20" s="1">
        <v>57.064746680734977</v>
      </c>
      <c r="X20" s="1">
        <v>35.109156524961641</v>
      </c>
      <c r="Y20">
        <v>1</v>
      </c>
      <c r="Z20" s="4">
        <v>3</v>
      </c>
      <c r="AA20" s="5" t="s">
        <v>274</v>
      </c>
      <c r="AB20" s="5" t="s">
        <v>275</v>
      </c>
      <c r="AC20">
        <v>109</v>
      </c>
      <c r="AD20" s="9" t="s">
        <v>279</v>
      </c>
      <c r="AE20" t="s">
        <v>273</v>
      </c>
      <c r="AF20" s="1" t="s">
        <v>92</v>
      </c>
      <c r="AG20">
        <v>1</v>
      </c>
      <c r="AH20" s="5">
        <v>108</v>
      </c>
      <c r="AI20" s="4">
        <v>3</v>
      </c>
      <c r="AJ20" s="5" t="s">
        <v>274</v>
      </c>
      <c r="AK20" s="5" t="s">
        <v>275</v>
      </c>
    </row>
    <row r="21" spans="1:37" x14ac:dyDescent="0.3">
      <c r="A21" t="s">
        <v>287</v>
      </c>
      <c r="B21" t="s">
        <v>273</v>
      </c>
      <c r="C21" s="1" t="s">
        <v>92</v>
      </c>
      <c r="D21" s="1">
        <v>16.524361572716625</v>
      </c>
      <c r="E21" s="1">
        <v>18.367984483770336</v>
      </c>
      <c r="F21" s="2">
        <v>58.605891908853394</v>
      </c>
      <c r="G21" s="2">
        <v>2.2939319999999999</v>
      </c>
      <c r="H21" s="2">
        <v>-2.614699999999992E-2</v>
      </c>
      <c r="I21" s="2">
        <v>-0.16414699999999982</v>
      </c>
      <c r="J21" s="2">
        <v>-1.7465000000000064E-2</v>
      </c>
      <c r="K21" s="2">
        <v>2.4494999999999933E-3</v>
      </c>
      <c r="L21" s="1">
        <v>85.6</v>
      </c>
      <c r="M21" s="10">
        <v>-0.1160000000000001</v>
      </c>
      <c r="N21" s="2">
        <v>100.45790162817701</v>
      </c>
      <c r="O21" s="2">
        <v>2.347</v>
      </c>
      <c r="P21" s="2">
        <v>5.0000000000001155E-3</v>
      </c>
      <c r="Q21" s="2">
        <v>1.7000000000000348E-2</v>
      </c>
      <c r="R21" s="2">
        <v>-1.2932999999999861E-2</v>
      </c>
      <c r="S21" s="2">
        <v>9.9110000000000031E-3</v>
      </c>
      <c r="T21" s="1">
        <v>87.565402000000006</v>
      </c>
      <c r="U21" s="10">
        <v>-0.5323</v>
      </c>
      <c r="V21" s="1">
        <v>93.327924162550531</v>
      </c>
      <c r="W21" s="1">
        <v>56.617990903064097</v>
      </c>
      <c r="X21" s="1">
        <v>36.709933259486434</v>
      </c>
      <c r="Y21">
        <v>1</v>
      </c>
      <c r="Z21" s="4">
        <v>3</v>
      </c>
      <c r="AA21" s="5" t="s">
        <v>274</v>
      </c>
      <c r="AB21" s="5" t="s">
        <v>286</v>
      </c>
      <c r="AC21">
        <v>112</v>
      </c>
      <c r="AD21" s="9" t="s">
        <v>285</v>
      </c>
      <c r="AE21" t="s">
        <v>273</v>
      </c>
      <c r="AF21" s="1" t="s">
        <v>92</v>
      </c>
      <c r="AG21">
        <v>1</v>
      </c>
      <c r="AH21" s="5">
        <v>111</v>
      </c>
      <c r="AI21" s="4">
        <v>3</v>
      </c>
      <c r="AJ21" s="5" t="s">
        <v>274</v>
      </c>
      <c r="AK21" s="5" t="s">
        <v>286</v>
      </c>
    </row>
    <row r="22" spans="1:37" x14ac:dyDescent="0.3">
      <c r="A22" t="s">
        <v>292</v>
      </c>
      <c r="B22" t="s">
        <v>273</v>
      </c>
      <c r="C22" s="1" t="s">
        <v>92</v>
      </c>
      <c r="D22" s="1">
        <v>23.080970662728514</v>
      </c>
      <c r="E22" s="1">
        <v>17.213756837738845</v>
      </c>
      <c r="F22" s="2">
        <v>57.094997056147385</v>
      </c>
      <c r="G22" s="2">
        <v>2.29</v>
      </c>
      <c r="H22" s="2">
        <v>-2.4999999999999911E-2</v>
      </c>
      <c r="I22" s="2">
        <v>-3.2000000000000028E-2</v>
      </c>
      <c r="J22" s="2">
        <v>-1.9006999999999774E-2</v>
      </c>
      <c r="K22" s="2">
        <v>1.5944666666666718E-2</v>
      </c>
      <c r="L22" s="1">
        <v>90.3</v>
      </c>
      <c r="M22" s="10">
        <v>-0.13109999999999999</v>
      </c>
      <c r="N22" s="2">
        <v>89.737139496334365</v>
      </c>
      <c r="O22" s="2">
        <v>2.3610000000000002</v>
      </c>
      <c r="P22" s="2">
        <v>4.3000000000000149E-2</v>
      </c>
      <c r="Q22" s="2">
        <v>0.11500000000000021</v>
      </c>
      <c r="R22" s="2">
        <v>-2.00699999999987E-3</v>
      </c>
      <c r="S22" s="2">
        <v>2.4944666666666615E-2</v>
      </c>
      <c r="T22" s="1">
        <v>91.787999999999997</v>
      </c>
      <c r="U22" s="10">
        <v>-0.52280000000000004</v>
      </c>
      <c r="V22" s="1">
        <v>92.966088856521708</v>
      </c>
      <c r="Y22">
        <v>1</v>
      </c>
      <c r="Z22" s="4">
        <v>3</v>
      </c>
      <c r="AA22" s="5" t="s">
        <v>291</v>
      </c>
      <c r="AB22" s="5" t="s">
        <v>35</v>
      </c>
      <c r="AC22">
        <v>114</v>
      </c>
      <c r="AD22" s="9" t="s">
        <v>290</v>
      </c>
      <c r="AE22" t="s">
        <v>273</v>
      </c>
      <c r="AF22" s="1" t="s">
        <v>92</v>
      </c>
      <c r="AG22">
        <v>1</v>
      </c>
      <c r="AH22" s="5">
        <v>113</v>
      </c>
      <c r="AI22" s="4">
        <v>3</v>
      </c>
      <c r="AJ22" s="5" t="s">
        <v>291</v>
      </c>
      <c r="AK22" s="5" t="s">
        <v>35</v>
      </c>
    </row>
    <row r="23" spans="1:37" x14ac:dyDescent="0.3">
      <c r="A23" t="s">
        <v>295</v>
      </c>
      <c r="B23" t="s">
        <v>273</v>
      </c>
      <c r="C23" s="1" t="s">
        <v>92</v>
      </c>
      <c r="D23" s="1">
        <v>22.552762382542429</v>
      </c>
      <c r="E23" s="1">
        <v>25.7944764594906</v>
      </c>
      <c r="F23" s="2">
        <v>57.594967408904765</v>
      </c>
      <c r="G23" s="2">
        <v>2.294</v>
      </c>
      <c r="H23" s="2">
        <v>-2.8000000000000025E-2</v>
      </c>
      <c r="I23" s="2">
        <v>-3.6000000000000032E-2</v>
      </c>
      <c r="J23" s="2">
        <v>-1.8452499999999983E-2</v>
      </c>
      <c r="K23" s="2">
        <v>2.2427999999999892E-2</v>
      </c>
      <c r="L23" s="1">
        <v>91.1</v>
      </c>
      <c r="M23" s="10">
        <v>-0.12920000000000001</v>
      </c>
      <c r="N23" s="2">
        <v>90.154906104442588</v>
      </c>
      <c r="O23" s="2">
        <v>2.3530000000000002</v>
      </c>
      <c r="P23" s="2">
        <v>2.0000000000000018E-3</v>
      </c>
      <c r="Q23" s="2">
        <v>0.14300000000000024</v>
      </c>
      <c r="R23" s="2">
        <v>-9.4525000000000858E-3</v>
      </c>
      <c r="S23" s="2">
        <v>3.3427999999999791E-2</v>
      </c>
      <c r="T23" s="1">
        <v>86.856027999999995</v>
      </c>
      <c r="U23" s="10">
        <v>-0.55289999999999995</v>
      </c>
      <c r="V23" s="1">
        <v>93.239528279708964</v>
      </c>
      <c r="W23" s="1">
        <v>53.707684798784555</v>
      </c>
      <c r="X23" s="1">
        <v>39.531843480924408</v>
      </c>
      <c r="Y23">
        <v>1</v>
      </c>
      <c r="Z23" s="4">
        <v>3</v>
      </c>
      <c r="AA23" s="5" t="s">
        <v>291</v>
      </c>
      <c r="AB23" s="5" t="s">
        <v>294</v>
      </c>
      <c r="AC23">
        <v>115</v>
      </c>
      <c r="AD23" s="9" t="s">
        <v>293</v>
      </c>
      <c r="AE23" t="s">
        <v>273</v>
      </c>
      <c r="AF23" s="1" t="s">
        <v>92</v>
      </c>
      <c r="AG23">
        <v>1</v>
      </c>
      <c r="AH23" s="5">
        <v>114</v>
      </c>
      <c r="AI23" s="4">
        <v>3</v>
      </c>
      <c r="AJ23" s="5" t="s">
        <v>291</v>
      </c>
      <c r="AK23" s="5" t="s">
        <v>294</v>
      </c>
    </row>
    <row r="24" spans="1:37" x14ac:dyDescent="0.3">
      <c r="A24" t="s">
        <v>297</v>
      </c>
      <c r="B24" t="s">
        <v>273</v>
      </c>
      <c r="C24" s="1" t="s">
        <v>92</v>
      </c>
      <c r="D24" s="1">
        <v>11.888474367297212</v>
      </c>
      <c r="E24" s="1">
        <v>11.665708494788925</v>
      </c>
      <c r="F24" s="2">
        <v>56.844857619147376</v>
      </c>
      <c r="G24" s="2">
        <v>2.2869999999999999</v>
      </c>
      <c r="H24" s="2">
        <v>-4.9999999999998934E-3</v>
      </c>
      <c r="I24" s="2">
        <v>-5.1000000000000156E-2</v>
      </c>
      <c r="J24" s="2">
        <v>-1.6400499999999818E-2</v>
      </c>
      <c r="K24" s="2">
        <v>4.2670000000000208E-3</v>
      </c>
      <c r="L24" s="1">
        <v>85.3</v>
      </c>
      <c r="M24" s="10">
        <v>-0.1053</v>
      </c>
      <c r="N24" s="2">
        <v>99.749290422249487</v>
      </c>
      <c r="O24" s="2">
        <v>2.3420000000000001</v>
      </c>
      <c r="P24" s="2">
        <v>-6.0000000000000053E-3</v>
      </c>
      <c r="Q24" s="2">
        <v>1.6000000000000014E-2</v>
      </c>
      <c r="R24" s="2">
        <v>-9.4004999999999228E-3</v>
      </c>
      <c r="S24" s="2">
        <v>1.0267000000000026E-2</v>
      </c>
      <c r="T24" s="1">
        <v>87.655264000000003</v>
      </c>
      <c r="U24" s="10">
        <v>-0.5131</v>
      </c>
      <c r="V24" s="1">
        <v>87.013143083509306</v>
      </c>
      <c r="W24" s="1">
        <v>56.836838737935153</v>
      </c>
      <c r="X24" s="1">
        <v>30.176304345574152</v>
      </c>
      <c r="Y24">
        <v>1</v>
      </c>
      <c r="Z24" s="4">
        <v>3</v>
      </c>
      <c r="AA24" s="5" t="s">
        <v>274</v>
      </c>
      <c r="AB24" s="5" t="s">
        <v>286</v>
      </c>
      <c r="AC24">
        <v>116</v>
      </c>
      <c r="AD24" s="9" t="s">
        <v>296</v>
      </c>
      <c r="AE24" t="s">
        <v>273</v>
      </c>
      <c r="AF24" s="1" t="s">
        <v>92</v>
      </c>
      <c r="AG24">
        <v>1</v>
      </c>
      <c r="AH24" s="5">
        <v>115</v>
      </c>
      <c r="AI24" s="4">
        <v>3</v>
      </c>
      <c r="AJ24" s="5" t="s">
        <v>274</v>
      </c>
      <c r="AK24" s="5" t="s">
        <v>286</v>
      </c>
    </row>
    <row r="25" spans="1:37" x14ac:dyDescent="0.3">
      <c r="A25" t="s">
        <v>299</v>
      </c>
      <c r="B25" t="s">
        <v>273</v>
      </c>
      <c r="C25" s="1" t="s">
        <v>92</v>
      </c>
      <c r="D25" s="1">
        <v>15.609812692585322</v>
      </c>
      <c r="E25" s="1">
        <v>14.495983330115228</v>
      </c>
      <c r="F25" s="2">
        <v>67.730038215167895</v>
      </c>
      <c r="G25" s="2">
        <v>2.3077874999999999</v>
      </c>
      <c r="H25" s="2">
        <v>1.0422000000000153E-2</v>
      </c>
      <c r="I25" s="2">
        <v>-7.062299999999988E-2</v>
      </c>
      <c r="J25" s="2">
        <v>-1.0342000000000073E-2</v>
      </c>
      <c r="K25" s="2">
        <v>2.4529999999998164E-3</v>
      </c>
      <c r="L25" s="1">
        <v>87.641220000000004</v>
      </c>
      <c r="M25" s="10">
        <v>-0.11890000000000001</v>
      </c>
      <c r="N25" s="2">
        <v>110.05718198814004</v>
      </c>
      <c r="O25" s="2">
        <v>2.3570000000000002</v>
      </c>
      <c r="P25" s="2">
        <v>3.6000000000000032E-2</v>
      </c>
      <c r="Q25" s="2">
        <v>-1.2000000000000011E-2</v>
      </c>
      <c r="R25" s="2">
        <v>-4.8280000000000545E-3</v>
      </c>
      <c r="S25" s="2">
        <v>8.3200000000001051E-3</v>
      </c>
      <c r="T25" s="1">
        <v>87.523601999999997</v>
      </c>
      <c r="U25" s="10">
        <v>-0.56899999999999995</v>
      </c>
      <c r="V25" s="1">
        <v>100.77861199465912</v>
      </c>
      <c r="W25" s="1">
        <v>59.789063945134053</v>
      </c>
      <c r="X25" s="1">
        <v>40.989548049525062</v>
      </c>
      <c r="Y25">
        <v>1</v>
      </c>
      <c r="Z25" s="4">
        <v>3</v>
      </c>
      <c r="AA25" s="5" t="s">
        <v>274</v>
      </c>
      <c r="AB25" s="5" t="s">
        <v>286</v>
      </c>
      <c r="AC25">
        <v>117</v>
      </c>
      <c r="AD25" s="9" t="s">
        <v>298</v>
      </c>
      <c r="AE25" t="s">
        <v>273</v>
      </c>
      <c r="AF25" s="1" t="s">
        <v>92</v>
      </c>
      <c r="AG25">
        <v>1</v>
      </c>
      <c r="AH25" s="5">
        <v>116</v>
      </c>
      <c r="AI25" s="4">
        <v>3</v>
      </c>
      <c r="AJ25" s="5" t="s">
        <v>274</v>
      </c>
      <c r="AK25" s="5" t="s">
        <v>286</v>
      </c>
    </row>
    <row r="26" spans="1:37" x14ac:dyDescent="0.3">
      <c r="A26" t="s">
        <v>302</v>
      </c>
      <c r="B26" t="s">
        <v>273</v>
      </c>
      <c r="C26" s="1" t="s">
        <v>92</v>
      </c>
      <c r="D26" s="1">
        <v>19.556400372148854</v>
      </c>
      <c r="E26" s="1">
        <v>18.954681945558367</v>
      </c>
      <c r="F26" s="2">
        <v>62.151331364441397</v>
      </c>
      <c r="G26" s="2">
        <v>2.304694</v>
      </c>
      <c r="H26" s="2">
        <v>-3.474300000000019E-2</v>
      </c>
      <c r="I26" s="2">
        <v>-5.8329999999999771E-3</v>
      </c>
      <c r="J26" s="2">
        <v>-1.0856000000000421E-2</v>
      </c>
      <c r="K26" s="2">
        <v>-2.0545000000000258E-2</v>
      </c>
      <c r="L26" s="1">
        <v>86.129690999999994</v>
      </c>
      <c r="M26" s="10">
        <v>-0.12597999999999998</v>
      </c>
      <c r="N26" s="2">
        <v>104.65728230675013</v>
      </c>
      <c r="O26" s="2">
        <v>2.3530000000000002</v>
      </c>
      <c r="P26" s="2">
        <v>-6.9999999999998952E-3</v>
      </c>
      <c r="Q26" s="2">
        <v>1.4000000000000234E-2</v>
      </c>
      <c r="R26" s="2">
        <v>-1.2077500000000185E-2</v>
      </c>
      <c r="S26" s="2">
        <v>-1.0500000000000176E-2</v>
      </c>
      <c r="T26" s="1">
        <v>89.142995999999997</v>
      </c>
      <c r="U26" s="10">
        <v>-0.55549999999999999</v>
      </c>
      <c r="V26" s="1">
        <v>98.280316241219992</v>
      </c>
      <c r="W26" s="1">
        <v>53.713804064461577</v>
      </c>
      <c r="X26" s="1">
        <v>44.566512176758415</v>
      </c>
      <c r="Y26">
        <v>1</v>
      </c>
      <c r="Z26" s="4">
        <v>3</v>
      </c>
      <c r="AA26" s="5" t="s">
        <v>301</v>
      </c>
      <c r="AB26" s="5" t="s">
        <v>286</v>
      </c>
      <c r="AC26">
        <v>118</v>
      </c>
      <c r="AD26" s="9" t="s">
        <v>300</v>
      </c>
      <c r="AE26" t="s">
        <v>273</v>
      </c>
      <c r="AF26" s="1" t="s">
        <v>92</v>
      </c>
      <c r="AG26">
        <v>1</v>
      </c>
      <c r="AH26" s="5">
        <v>117</v>
      </c>
      <c r="AI26" s="4">
        <v>3</v>
      </c>
      <c r="AJ26" s="5" t="s">
        <v>301</v>
      </c>
      <c r="AK26" s="5" t="s">
        <v>286</v>
      </c>
    </row>
    <row r="27" spans="1:37" x14ac:dyDescent="0.3">
      <c r="A27" t="s">
        <v>306</v>
      </c>
      <c r="B27" t="s">
        <v>273</v>
      </c>
      <c r="C27" s="1" t="s">
        <v>92</v>
      </c>
      <c r="D27" s="1">
        <v>17.187073847461082</v>
      </c>
      <c r="E27" s="1">
        <v>17.147540748918214</v>
      </c>
      <c r="F27" s="2">
        <v>55.75810190297922</v>
      </c>
      <c r="G27" s="2">
        <v>2.294</v>
      </c>
      <c r="H27" s="2">
        <v>-1.6000000000000014E-2</v>
      </c>
      <c r="I27" s="2">
        <v>-3.6999999999999922E-2</v>
      </c>
      <c r="J27" s="2">
        <v>-1.5680499999999986E-2</v>
      </c>
      <c r="K27" s="2">
        <v>1.7985000000000362E-3</v>
      </c>
      <c r="L27" s="1">
        <v>85.9</v>
      </c>
      <c r="M27" s="10">
        <v>-0.1125</v>
      </c>
      <c r="N27" s="2">
        <v>96.389067787542771</v>
      </c>
      <c r="O27" s="2">
        <v>2.34</v>
      </c>
      <c r="P27" s="2">
        <v>-2.0000000000000018E-3</v>
      </c>
      <c r="Q27" s="2">
        <v>1.5000000000000124E-2</v>
      </c>
      <c r="R27" s="2">
        <v>-1.1680499999999983E-2</v>
      </c>
      <c r="S27" s="2">
        <v>8.7984999999999314E-3</v>
      </c>
      <c r="T27" s="1">
        <v>87.628012999999996</v>
      </c>
      <c r="U27" s="10">
        <v>-0.51990000000000003</v>
      </c>
      <c r="V27" s="1">
        <v>92.265488336316523</v>
      </c>
      <c r="W27" s="1">
        <v>56.777413048615792</v>
      </c>
      <c r="X27" s="1">
        <v>35.488075287700731</v>
      </c>
      <c r="Y27">
        <v>1</v>
      </c>
      <c r="Z27" s="4">
        <v>3</v>
      </c>
      <c r="AA27" s="5" t="s">
        <v>305</v>
      </c>
      <c r="AB27" s="5" t="s">
        <v>38</v>
      </c>
      <c r="AC27">
        <v>120</v>
      </c>
      <c r="AD27" s="9" t="s">
        <v>304</v>
      </c>
      <c r="AE27" t="s">
        <v>273</v>
      </c>
      <c r="AF27" s="1" t="s">
        <v>92</v>
      </c>
      <c r="AG27">
        <v>1</v>
      </c>
      <c r="AH27" s="5">
        <v>119</v>
      </c>
      <c r="AI27" s="4">
        <v>3</v>
      </c>
      <c r="AJ27" s="5" t="s">
        <v>305</v>
      </c>
      <c r="AK27" s="5" t="s">
        <v>38</v>
      </c>
    </row>
    <row r="28" spans="1:37" x14ac:dyDescent="0.3">
      <c r="A28" t="s">
        <v>345</v>
      </c>
      <c r="B28" t="s">
        <v>273</v>
      </c>
      <c r="C28" s="1" t="s">
        <v>92</v>
      </c>
      <c r="D28" s="1">
        <v>13.903869300417787</v>
      </c>
      <c r="E28" s="1">
        <v>13.57066175583164</v>
      </c>
      <c r="F28" s="2">
        <v>50.308713508962441</v>
      </c>
      <c r="G28" s="2">
        <v>2.2825604999999998</v>
      </c>
      <c r="H28" s="2">
        <v>1.8358999999999792E-2</v>
      </c>
      <c r="I28" s="2">
        <v>-4.5014999999999805E-2</v>
      </c>
      <c r="J28" s="2">
        <v>-1.2323499999999932E-2</v>
      </c>
      <c r="K28" s="2">
        <v>4.6610000000000262E-3</v>
      </c>
      <c r="L28" s="1">
        <v>84.923923000000002</v>
      </c>
      <c r="M28" s="10">
        <v>-8.3679999999999977E-2</v>
      </c>
      <c r="N28" s="2">
        <v>91.651117636541713</v>
      </c>
      <c r="O28" s="2">
        <v>2.3312460000000002</v>
      </c>
      <c r="P28" s="2">
        <v>-8.7500000000000355E-3</v>
      </c>
      <c r="Q28" s="2">
        <v>1.8371000000000137E-2</v>
      </c>
      <c r="R28" s="2">
        <v>-4.1984999999999939E-3</v>
      </c>
      <c r="S28" s="2">
        <v>1.0788999999999938E-2</v>
      </c>
      <c r="T28" s="1">
        <v>87.373880999999997</v>
      </c>
      <c r="U28" s="10">
        <v>-0.45689000000000002</v>
      </c>
      <c r="V28" s="1">
        <v>82.819035166396304</v>
      </c>
      <c r="W28" s="1">
        <v>55.205479618915078</v>
      </c>
      <c r="X28" s="1">
        <f>V28-W28</f>
        <v>27.613555547481226</v>
      </c>
      <c r="Y28">
        <v>1</v>
      </c>
      <c r="Z28" s="4">
        <v>3</v>
      </c>
      <c r="AA28" s="5" t="s">
        <v>305</v>
      </c>
      <c r="AB28" s="5" t="s">
        <v>38</v>
      </c>
      <c r="AC28">
        <v>138</v>
      </c>
      <c r="AD28" t="s">
        <v>344</v>
      </c>
      <c r="AE28" t="s">
        <v>273</v>
      </c>
      <c r="AF28" s="1" t="s">
        <v>92</v>
      </c>
      <c r="AG28">
        <v>1</v>
      </c>
      <c r="AH28" s="5">
        <v>137</v>
      </c>
      <c r="AI28" s="4">
        <v>3</v>
      </c>
      <c r="AJ28" s="5" t="s">
        <v>305</v>
      </c>
      <c r="AK28" s="5" t="s">
        <v>38</v>
      </c>
    </row>
    <row r="29" spans="1:37" x14ac:dyDescent="0.3">
      <c r="A29" t="s">
        <v>365</v>
      </c>
      <c r="B29" t="s">
        <v>273</v>
      </c>
      <c r="C29" s="1" t="s">
        <v>92</v>
      </c>
      <c r="D29" s="1">
        <v>19.260231971190088</v>
      </c>
      <c r="E29" s="1">
        <v>19.261486990186917</v>
      </c>
      <c r="F29" s="2">
        <v>43.870447245255527</v>
      </c>
      <c r="G29" s="2">
        <v>2.2885914999999999</v>
      </c>
      <c r="H29" s="2">
        <v>6.0662999999999911E-2</v>
      </c>
      <c r="I29" s="2">
        <v>8.1993000000000205E-2</v>
      </c>
      <c r="J29" s="2">
        <v>-1.3292499999999929E-2</v>
      </c>
      <c r="K29" s="2">
        <v>4.7570000000001222E-3</v>
      </c>
      <c r="L29" s="1">
        <v>83.306253999999996</v>
      </c>
      <c r="M29" s="10">
        <v>-5.2479999999999971E-2</v>
      </c>
      <c r="N29" s="2">
        <v>81.994479092626804</v>
      </c>
      <c r="O29" s="2">
        <v>2.3324265</v>
      </c>
      <c r="P29" s="2">
        <v>-2.0780000000000243E-3</v>
      </c>
      <c r="Q29" s="2">
        <v>1.747999999999994E-2</v>
      </c>
      <c r="R29" s="2">
        <v>-4.7644999999998383E-3</v>
      </c>
      <c r="S29" s="2">
        <v>1.565850000000002E-2</v>
      </c>
      <c r="T29" s="1">
        <v>87.139109000000005</v>
      </c>
      <c r="U29" s="10">
        <v>-0.39904999999999996</v>
      </c>
      <c r="V29" s="1">
        <v>80.497308437666959</v>
      </c>
      <c r="W29" s="1">
        <v>45.203664119743067</v>
      </c>
      <c r="X29" s="1">
        <f>V29-W29</f>
        <v>35.293644317923892</v>
      </c>
      <c r="Y29">
        <v>1</v>
      </c>
      <c r="Z29" s="4">
        <v>3</v>
      </c>
      <c r="AA29" s="5" t="s">
        <v>305</v>
      </c>
      <c r="AB29" s="5" t="s">
        <v>38</v>
      </c>
      <c r="AC29">
        <v>148</v>
      </c>
      <c r="AD29" s="9" t="s">
        <v>364</v>
      </c>
      <c r="AE29" t="s">
        <v>273</v>
      </c>
      <c r="AF29" s="1" t="s">
        <v>92</v>
      </c>
      <c r="AG29">
        <v>1</v>
      </c>
      <c r="AH29" s="5">
        <v>147</v>
      </c>
      <c r="AI29" s="4">
        <v>3</v>
      </c>
      <c r="AJ29" s="5" t="s">
        <v>305</v>
      </c>
      <c r="AK29" s="5" t="s">
        <v>38</v>
      </c>
    </row>
    <row r="30" spans="1:37" x14ac:dyDescent="0.3">
      <c r="A30" t="s">
        <v>367</v>
      </c>
      <c r="B30" t="s">
        <v>273</v>
      </c>
      <c r="C30" s="1" t="s">
        <v>92</v>
      </c>
      <c r="D30" s="1">
        <v>15.022934464172502</v>
      </c>
      <c r="E30" s="1">
        <v>14.690981938583187</v>
      </c>
      <c r="F30" s="2">
        <v>45.547259067086031</v>
      </c>
      <c r="G30" s="2">
        <v>2.2782559999999998</v>
      </c>
      <c r="H30" s="2">
        <v>1.3646000000000047E-2</v>
      </c>
      <c r="I30" s="2">
        <v>-1.3060000000000294E-3</v>
      </c>
      <c r="J30" s="2">
        <v>-1.6556999999999933E-2</v>
      </c>
      <c r="K30" s="2">
        <v>3.7764999999998494E-3</v>
      </c>
      <c r="L30" s="1">
        <v>84.381940999999998</v>
      </c>
      <c r="M30" s="10">
        <v>-7.7159999999999895E-2</v>
      </c>
      <c r="N30" s="2">
        <v>88.235585285430091</v>
      </c>
      <c r="O30" s="2">
        <v>2.3279245</v>
      </c>
      <c r="P30" s="2">
        <v>-2.0540000000000003E-3</v>
      </c>
      <c r="Q30" s="2">
        <v>1.3019000000000336E-2</v>
      </c>
      <c r="R30" s="2">
        <v>-9.0980000000000505E-3</v>
      </c>
      <c r="S30" s="2">
        <v>1.306649999999987E-2</v>
      </c>
      <c r="T30" s="1">
        <v>87.992654000000002</v>
      </c>
      <c r="U30" s="10">
        <v>-0.41838000000000009</v>
      </c>
      <c r="V30" s="1">
        <v>82.205115149936319</v>
      </c>
      <c r="W30" s="1">
        <v>51.920879170491986</v>
      </c>
      <c r="X30" s="1">
        <f>V30-W30</f>
        <v>30.284235979444333</v>
      </c>
      <c r="Y30">
        <v>1</v>
      </c>
      <c r="Z30" s="4">
        <v>3</v>
      </c>
      <c r="AA30" s="5" t="s">
        <v>305</v>
      </c>
      <c r="AB30" s="5" t="s">
        <v>38</v>
      </c>
      <c r="AC30">
        <v>149</v>
      </c>
      <c r="AD30" s="9" t="s">
        <v>366</v>
      </c>
      <c r="AE30" t="s">
        <v>273</v>
      </c>
      <c r="AF30" s="1" t="s">
        <v>92</v>
      </c>
      <c r="AG30">
        <v>1</v>
      </c>
      <c r="AH30" s="5">
        <v>148</v>
      </c>
      <c r="AI30" s="4">
        <v>3</v>
      </c>
      <c r="AJ30" s="5" t="s">
        <v>305</v>
      </c>
      <c r="AK30" s="5" t="s">
        <v>38</v>
      </c>
    </row>
    <row r="31" spans="1:37" x14ac:dyDescent="0.3">
      <c r="A31" t="s">
        <v>369</v>
      </c>
      <c r="B31" t="s">
        <v>273</v>
      </c>
      <c r="C31" s="1" t="s">
        <v>92</v>
      </c>
      <c r="D31" s="1">
        <v>20.016799881737942</v>
      </c>
      <c r="E31" s="1">
        <v>20.592853602710338</v>
      </c>
      <c r="F31" s="2">
        <v>48.339886382274038</v>
      </c>
      <c r="G31" s="2">
        <v>2.2859350000000003</v>
      </c>
      <c r="H31" s="2">
        <v>1.832900000000004E-2</v>
      </c>
      <c r="I31" s="2">
        <v>-0.11967099999999986</v>
      </c>
      <c r="J31" s="2">
        <v>-1.4807000000000237E-2</v>
      </c>
      <c r="K31" s="2">
        <v>9.3930000000002067E-3</v>
      </c>
      <c r="L31" s="1">
        <v>86.593869999999995</v>
      </c>
      <c r="M31" s="10">
        <v>-8.5100000000000064E-2</v>
      </c>
      <c r="N31" s="2">
        <v>89.365958735080284</v>
      </c>
      <c r="O31" s="2">
        <v>2.338657</v>
      </c>
      <c r="P31" s="2">
        <v>-8.2130000000000258E-3</v>
      </c>
      <c r="Q31" s="2">
        <v>3.126500000000032E-2</v>
      </c>
      <c r="R31" s="2">
        <v>-6.001499999999993E-3</v>
      </c>
      <c r="S31" s="2">
        <v>1.2733499999999953E-2</v>
      </c>
      <c r="T31" s="1">
        <v>85.952600000000004</v>
      </c>
      <c r="U31" s="10">
        <v>-0.47257999999999994</v>
      </c>
      <c r="V31" s="1">
        <v>86.184635582543919</v>
      </c>
      <c r="W31" s="1">
        <v>55.857101447494884</v>
      </c>
      <c r="X31" s="1">
        <f>V31-W31</f>
        <v>30.327534135049035</v>
      </c>
      <c r="Y31">
        <v>1</v>
      </c>
      <c r="Z31" s="4">
        <v>3</v>
      </c>
      <c r="AA31" s="5" t="s">
        <v>305</v>
      </c>
      <c r="AB31" s="5" t="s">
        <v>38</v>
      </c>
      <c r="AC31">
        <v>150</v>
      </c>
      <c r="AD31" s="9" t="s">
        <v>368</v>
      </c>
      <c r="AE31" t="s">
        <v>273</v>
      </c>
      <c r="AF31" s="1" t="s">
        <v>92</v>
      </c>
      <c r="AG31">
        <v>1</v>
      </c>
      <c r="AH31" s="5">
        <v>149</v>
      </c>
      <c r="AI31" s="4">
        <v>3</v>
      </c>
      <c r="AJ31" s="5" t="s">
        <v>305</v>
      </c>
      <c r="AK31" s="5" t="s">
        <v>38</v>
      </c>
    </row>
    <row r="32" spans="1:37" x14ac:dyDescent="0.3">
      <c r="A32" t="s">
        <v>371</v>
      </c>
      <c r="B32" t="s">
        <v>273</v>
      </c>
      <c r="C32" s="1" t="s">
        <v>92</v>
      </c>
      <c r="D32" s="1">
        <v>13.698911676894474</v>
      </c>
      <c r="E32" s="1">
        <v>13.243967289330325</v>
      </c>
      <c r="F32" s="2">
        <v>51.572519857289613</v>
      </c>
      <c r="G32" s="2">
        <v>2.2841085000000003</v>
      </c>
      <c r="H32" s="2">
        <v>2.2745000000000015E-2</v>
      </c>
      <c r="I32" s="2">
        <v>-5.0445999999999991E-2</v>
      </c>
      <c r="J32" s="2">
        <v>-1.4267999999999947E-2</v>
      </c>
      <c r="K32" s="2">
        <v>4.3424999999999159E-3</v>
      </c>
      <c r="L32" s="1">
        <v>85.021197999999998</v>
      </c>
      <c r="M32" s="10">
        <v>-8.7459999999999982E-2</v>
      </c>
      <c r="N32" s="2">
        <v>92.994905341234173</v>
      </c>
      <c r="O32" s="2">
        <v>2.3349305</v>
      </c>
      <c r="P32" s="2">
        <v>-1.0140999999999956E-2</v>
      </c>
      <c r="Q32" s="2">
        <v>2.0787000000000333E-2</v>
      </c>
      <c r="R32" s="2">
        <v>-4.8989999999999867E-3</v>
      </c>
      <c r="S32" s="2">
        <v>1.0467499999999852E-2</v>
      </c>
      <c r="T32" s="1">
        <v>87.552878000000007</v>
      </c>
      <c r="U32" s="10">
        <v>-0.46088000000000001</v>
      </c>
      <c r="V32" s="1">
        <v>82.51069001893147</v>
      </c>
      <c r="W32" s="1">
        <v>56.543091889860953</v>
      </c>
      <c r="X32" s="1">
        <f>V32-W32</f>
        <v>25.967598129070517</v>
      </c>
      <c r="Y32">
        <v>1</v>
      </c>
      <c r="Z32" s="4">
        <v>3</v>
      </c>
      <c r="AA32" s="5" t="s">
        <v>305</v>
      </c>
      <c r="AB32" s="5" t="s">
        <v>38</v>
      </c>
      <c r="AC32">
        <v>151</v>
      </c>
      <c r="AD32" s="9" t="s">
        <v>370</v>
      </c>
      <c r="AE32" t="s">
        <v>273</v>
      </c>
      <c r="AF32" s="1" t="s">
        <v>92</v>
      </c>
      <c r="AG32">
        <v>1</v>
      </c>
      <c r="AH32" s="5">
        <v>150</v>
      </c>
      <c r="AI32" s="4">
        <v>3</v>
      </c>
      <c r="AJ32" s="5" t="s">
        <v>305</v>
      </c>
      <c r="AK32" s="5" t="s">
        <v>38</v>
      </c>
    </row>
    <row r="33" spans="1:37" x14ac:dyDescent="0.3">
      <c r="A33" t="s">
        <v>282</v>
      </c>
      <c r="B33" t="s">
        <v>273</v>
      </c>
      <c r="C33" s="1" t="s">
        <v>92</v>
      </c>
      <c r="D33" s="1">
        <v>22.002361833434371</v>
      </c>
      <c r="E33" s="1">
        <v>21.024074522907423</v>
      </c>
      <c r="F33" s="2">
        <v>58.227571702519292</v>
      </c>
      <c r="G33" s="2">
        <v>2.306</v>
      </c>
      <c r="H33" s="2">
        <v>4.0000000000000036E-3</v>
      </c>
      <c r="I33" s="2">
        <v>-9.2000000000000082E-2</v>
      </c>
      <c r="J33" s="2">
        <v>-1.086750000000003E-2</v>
      </c>
      <c r="K33" s="2">
        <v>3.3549999999999969E-3</v>
      </c>
      <c r="L33" s="1">
        <v>92.9</v>
      </c>
      <c r="M33" s="10">
        <v>-0.10780000000000001</v>
      </c>
      <c r="N33" s="2">
        <v>98.030225047033952</v>
      </c>
      <c r="O33" s="2">
        <v>2.3460000000000001</v>
      </c>
      <c r="P33" s="2">
        <v>1.399999999999979E-2</v>
      </c>
      <c r="Q33" s="2">
        <v>-1.0999999999999677E-2</v>
      </c>
      <c r="R33" s="2">
        <v>-7.8674999999999162E-3</v>
      </c>
      <c r="S33" s="2">
        <v>8.3549999999998903E-3</v>
      </c>
      <c r="T33" s="1">
        <v>89.870626000000001</v>
      </c>
      <c r="U33" s="10">
        <v>-0.56459999999999999</v>
      </c>
      <c r="V33" s="1">
        <v>91.534032176376797</v>
      </c>
      <c r="W33" s="1">
        <v>59.242393306292875</v>
      </c>
      <c r="X33" s="1">
        <v>32.291638870083922</v>
      </c>
      <c r="Y33">
        <v>1</v>
      </c>
      <c r="Z33" s="4">
        <v>4</v>
      </c>
      <c r="AA33" s="5" t="s">
        <v>274</v>
      </c>
      <c r="AB33" s="5" t="s">
        <v>275</v>
      </c>
      <c r="AC33">
        <v>110</v>
      </c>
      <c r="AD33" s="9" t="s">
        <v>281</v>
      </c>
      <c r="AE33" t="s">
        <v>273</v>
      </c>
      <c r="AF33" s="1" t="s">
        <v>92</v>
      </c>
      <c r="AG33">
        <v>1</v>
      </c>
      <c r="AH33" s="5">
        <v>109</v>
      </c>
      <c r="AI33" s="4">
        <v>4</v>
      </c>
      <c r="AJ33" s="5" t="s">
        <v>274</v>
      </c>
      <c r="AK33" s="5" t="s">
        <v>275</v>
      </c>
    </row>
    <row r="34" spans="1:37" x14ac:dyDescent="0.3">
      <c r="A34" t="s">
        <v>289</v>
      </c>
      <c r="B34" t="s">
        <v>273</v>
      </c>
      <c r="C34" s="1" t="s">
        <v>92</v>
      </c>
      <c r="D34" s="1">
        <v>24.486196047009347</v>
      </c>
      <c r="E34" s="1">
        <v>21.233186799018355</v>
      </c>
      <c r="F34" s="2">
        <v>59.895967850305183</v>
      </c>
      <c r="G34" s="2">
        <v>2.3079999999999998</v>
      </c>
      <c r="H34" s="2">
        <v>-3.2000000000000028E-2</v>
      </c>
      <c r="I34" s="2">
        <v>-8.4999999999999964E-2</v>
      </c>
      <c r="J34" s="2">
        <v>-2.1184499999999939E-2</v>
      </c>
      <c r="K34" s="2">
        <v>3.8130000000000663E-3</v>
      </c>
      <c r="L34" s="1">
        <v>103.3</v>
      </c>
      <c r="M34" s="10">
        <v>-0.1343</v>
      </c>
      <c r="N34" s="2">
        <v>101.52655636848449</v>
      </c>
      <c r="O34" s="2">
        <v>2.3540000000000001</v>
      </c>
      <c r="P34" s="2">
        <v>1.6999999999999904E-2</v>
      </c>
      <c r="Q34" s="2">
        <v>-1.2000000000000011E-2</v>
      </c>
      <c r="R34" s="2">
        <v>-1.3184499999999932E-2</v>
      </c>
      <c r="S34" s="2">
        <v>7.8130000000000699E-3</v>
      </c>
      <c r="T34" s="1">
        <v>88.814884000000006</v>
      </c>
      <c r="U34" s="10">
        <v>-0.56940000000000002</v>
      </c>
      <c r="V34" s="1">
        <v>89.583581037739265</v>
      </c>
      <c r="W34" s="1">
        <v>62.03214893067252</v>
      </c>
      <c r="X34" s="1">
        <v>27.551432107066745</v>
      </c>
      <c r="Y34">
        <v>1</v>
      </c>
      <c r="Z34" s="4">
        <v>4</v>
      </c>
      <c r="AA34" s="5" t="s">
        <v>274</v>
      </c>
      <c r="AB34" s="5" t="s">
        <v>286</v>
      </c>
      <c r="AC34">
        <v>113</v>
      </c>
      <c r="AD34" s="9" t="s">
        <v>288</v>
      </c>
      <c r="AE34" t="s">
        <v>273</v>
      </c>
      <c r="AF34" s="1" t="s">
        <v>92</v>
      </c>
      <c r="AG34">
        <v>1</v>
      </c>
      <c r="AH34" s="5">
        <v>112</v>
      </c>
      <c r="AI34" s="4">
        <v>4</v>
      </c>
      <c r="AJ34" s="5" t="s">
        <v>274</v>
      </c>
      <c r="AK34" s="5" t="s">
        <v>286</v>
      </c>
    </row>
    <row r="35" spans="1:37" x14ac:dyDescent="0.3">
      <c r="A35" t="s">
        <v>308</v>
      </c>
      <c r="B35" t="s">
        <v>273</v>
      </c>
      <c r="C35" s="1" t="s">
        <v>92</v>
      </c>
      <c r="D35" s="1">
        <v>22.95790345568011</v>
      </c>
      <c r="E35" s="1">
        <v>20.8670418016799</v>
      </c>
      <c r="F35" s="2">
        <v>58.537716741788287</v>
      </c>
      <c r="G35" s="2">
        <v>2.3090000000000002</v>
      </c>
      <c r="H35" s="2">
        <v>-1.6999999999999904E-2</v>
      </c>
      <c r="I35" s="2">
        <v>-7.2999999999999954E-2</v>
      </c>
      <c r="J35" s="2">
        <v>-1.7112999999999934E-2</v>
      </c>
      <c r="K35" s="2">
        <v>5.1645000000000163E-3</v>
      </c>
      <c r="L35" s="1">
        <v>100.8</v>
      </c>
      <c r="M35" s="10">
        <v>-0.1139</v>
      </c>
      <c r="N35" s="2">
        <v>96.007917274913311</v>
      </c>
      <c r="O35" s="2">
        <v>2.3460000000000001</v>
      </c>
      <c r="P35" s="2">
        <v>1.7999999999999794E-2</v>
      </c>
      <c r="Q35" s="2">
        <v>0</v>
      </c>
      <c r="R35" s="2">
        <v>-9.1129999999999267E-3</v>
      </c>
      <c r="S35" s="2">
        <v>9.1645000000000199E-3</v>
      </c>
      <c r="T35" s="1">
        <v>89.749650000000003</v>
      </c>
      <c r="U35" s="10">
        <v>-0.54139999999999999</v>
      </c>
      <c r="V35" s="1">
        <v>91.352837277030844</v>
      </c>
      <c r="W35" s="1">
        <v>60.955022078016569</v>
      </c>
      <c r="X35" s="1">
        <v>30.397815199014275</v>
      </c>
      <c r="Y35">
        <v>1</v>
      </c>
      <c r="Z35" s="4">
        <v>4</v>
      </c>
      <c r="AA35" s="5" t="s">
        <v>305</v>
      </c>
      <c r="AB35" s="5" t="s">
        <v>38</v>
      </c>
      <c r="AC35">
        <v>121</v>
      </c>
      <c r="AD35" s="9" t="s">
        <v>307</v>
      </c>
      <c r="AE35" t="s">
        <v>273</v>
      </c>
      <c r="AF35" s="1" t="s">
        <v>92</v>
      </c>
      <c r="AG35">
        <v>1</v>
      </c>
      <c r="AH35" s="5">
        <v>120</v>
      </c>
      <c r="AI35" s="4">
        <v>4</v>
      </c>
      <c r="AJ35" s="5" t="s">
        <v>305</v>
      </c>
      <c r="AK35" s="5" t="s">
        <v>38</v>
      </c>
    </row>
    <row r="36" spans="1:37" x14ac:dyDescent="0.3">
      <c r="A36" t="s">
        <v>321</v>
      </c>
      <c r="B36" t="s">
        <v>273</v>
      </c>
      <c r="C36" s="1" t="s">
        <v>92</v>
      </c>
      <c r="D36" s="1">
        <v>24.107591666700682</v>
      </c>
      <c r="E36" s="1">
        <v>22.671849930615924</v>
      </c>
      <c r="F36" s="2">
        <v>55.791944224349344</v>
      </c>
      <c r="G36" s="2">
        <v>2.3082150000000001</v>
      </c>
      <c r="H36" s="2">
        <v>-1.0133999999999865E-2</v>
      </c>
      <c r="I36" s="2">
        <v>-8.3225000000000104E-2</v>
      </c>
      <c r="J36" s="2">
        <v>-1.2944499999999914E-2</v>
      </c>
      <c r="K36" s="2">
        <v>4.8785000000002299E-3</v>
      </c>
      <c r="L36" s="1">
        <v>99.499403999999998</v>
      </c>
      <c r="M36" s="10">
        <v>-0.10976999999999992</v>
      </c>
      <c r="N36" s="2">
        <v>93.579762593945034</v>
      </c>
      <c r="O36" s="2">
        <v>2.3436015000000001</v>
      </c>
      <c r="P36" s="2">
        <v>1.8622999999999834E-2</v>
      </c>
      <c r="Q36" s="2">
        <v>3.4350000000000769E-3</v>
      </c>
      <c r="R36" s="2">
        <v>-4.8469999999998237E-3</v>
      </c>
      <c r="S36" s="2">
        <v>8.3735000000000337E-3</v>
      </c>
      <c r="T36" s="1">
        <v>89.913589999999999</v>
      </c>
      <c r="U36" s="10">
        <v>-0.54125000000000001</v>
      </c>
      <c r="V36" s="1">
        <v>90.510628721304059</v>
      </c>
      <c r="W36" s="1">
        <v>59.49722670270318</v>
      </c>
      <c r="X36" s="1">
        <v>31.013402018600878</v>
      </c>
      <c r="Y36">
        <v>1</v>
      </c>
      <c r="Z36" s="4">
        <v>4</v>
      </c>
      <c r="AA36" s="5" t="s">
        <v>305</v>
      </c>
      <c r="AB36" s="5" t="s">
        <v>38</v>
      </c>
      <c r="AC36">
        <v>126</v>
      </c>
      <c r="AD36" t="s">
        <v>320</v>
      </c>
      <c r="AE36" t="s">
        <v>273</v>
      </c>
      <c r="AF36" s="1" t="s">
        <v>92</v>
      </c>
      <c r="AG36">
        <v>1</v>
      </c>
      <c r="AH36" s="5">
        <v>125</v>
      </c>
      <c r="AI36" s="4">
        <v>4</v>
      </c>
      <c r="AJ36" s="5" t="s">
        <v>305</v>
      </c>
      <c r="AK36" s="5" t="s">
        <v>38</v>
      </c>
    </row>
    <row r="37" spans="1:37" x14ac:dyDescent="0.3">
      <c r="A37" t="s">
        <v>347</v>
      </c>
      <c r="B37" t="s">
        <v>273</v>
      </c>
      <c r="C37" s="1" t="s">
        <v>92</v>
      </c>
      <c r="D37" s="1">
        <v>22.682525956724994</v>
      </c>
      <c r="E37" s="1">
        <v>22.216286398332041</v>
      </c>
      <c r="F37" s="2">
        <v>48.909900995567121</v>
      </c>
      <c r="G37" s="2">
        <v>2.2947139999999999</v>
      </c>
      <c r="H37" s="2">
        <v>4.3530000000000069E-2</v>
      </c>
      <c r="I37" s="2">
        <v>-0.10816999999999988</v>
      </c>
      <c r="J37" s="2">
        <v>-9.5555000000000501E-3</v>
      </c>
      <c r="K37" s="2">
        <v>5.321499999999979E-3</v>
      </c>
      <c r="L37" s="1">
        <v>94.329711000000003</v>
      </c>
      <c r="M37" s="10">
        <v>-8.7799999999999989E-2</v>
      </c>
      <c r="N37" s="2">
        <v>87.342434968848167</v>
      </c>
      <c r="O37" s="2">
        <v>2.3367765</v>
      </c>
      <c r="P37" s="2">
        <v>1.4566999999999997E-2</v>
      </c>
      <c r="Q37" s="2">
        <v>1.4700000000011926E-4</v>
      </c>
      <c r="R37" s="2">
        <v>4.1500000000027626E-5</v>
      </c>
      <c r="S37" s="2">
        <v>8.7085000000000079E-3</v>
      </c>
      <c r="T37" s="1">
        <v>90.117393000000007</v>
      </c>
      <c r="U37" s="10">
        <v>-0.48160000000000003</v>
      </c>
      <c r="V37" s="1">
        <v>83.098478142476921</v>
      </c>
      <c r="W37" s="1">
        <v>56.111177075984017</v>
      </c>
      <c r="X37" s="1">
        <f>V37-W37</f>
        <v>26.987301066492904</v>
      </c>
      <c r="Y37">
        <v>1</v>
      </c>
      <c r="Z37" s="4">
        <v>4</v>
      </c>
      <c r="AA37" s="5" t="s">
        <v>305</v>
      </c>
      <c r="AB37" s="5" t="s">
        <v>38</v>
      </c>
      <c r="AC37">
        <v>139</v>
      </c>
      <c r="AD37" t="s">
        <v>346</v>
      </c>
      <c r="AE37" t="s">
        <v>273</v>
      </c>
      <c r="AF37" s="1" t="s">
        <v>92</v>
      </c>
      <c r="AG37">
        <v>1</v>
      </c>
      <c r="AH37" s="5">
        <v>138</v>
      </c>
      <c r="AI37" s="4">
        <v>4</v>
      </c>
      <c r="AJ37" s="5" t="s">
        <v>305</v>
      </c>
      <c r="AK37" s="5" t="s">
        <v>38</v>
      </c>
    </row>
    <row r="38" spans="1:37" x14ac:dyDescent="0.3">
      <c r="A38" t="s">
        <v>373</v>
      </c>
      <c r="B38" t="s">
        <v>273</v>
      </c>
      <c r="C38" s="1" t="s">
        <v>92</v>
      </c>
      <c r="D38" s="1">
        <v>33.029484168588198</v>
      </c>
      <c r="E38" s="1">
        <v>22.439006337074247</v>
      </c>
      <c r="F38" s="2">
        <v>43.473801834942712</v>
      </c>
      <c r="G38" s="2">
        <v>2.3205355000000001</v>
      </c>
      <c r="H38" s="2">
        <v>6.3468999999999998E-2</v>
      </c>
      <c r="I38" s="2">
        <v>6.8972000000000033E-2</v>
      </c>
      <c r="J38" s="2">
        <v>-1.0886500000000021E-2</v>
      </c>
      <c r="K38" s="2">
        <v>8.5165000000000379E-3</v>
      </c>
      <c r="L38" s="1">
        <v>106.070622</v>
      </c>
      <c r="M38" s="10">
        <v>-6.3159999999999994E-2</v>
      </c>
      <c r="N38" s="2">
        <v>78.756752198552704</v>
      </c>
      <c r="O38" s="2">
        <v>2.3383919999999998</v>
      </c>
      <c r="P38" s="2">
        <v>1.2753000000000014E-2</v>
      </c>
      <c r="Q38" s="2">
        <v>2.514900000000031E-2</v>
      </c>
      <c r="R38" s="2">
        <v>1.399499999999998E-3</v>
      </c>
      <c r="S38" s="2">
        <v>1.4039499999999983E-2</v>
      </c>
      <c r="T38" s="1">
        <v>90.055194999999998</v>
      </c>
      <c r="U38" s="10">
        <v>-0.42643000000000003</v>
      </c>
      <c r="V38" s="1">
        <v>83.990215075631895</v>
      </c>
      <c r="W38" s="1">
        <v>46.65653737315079</v>
      </c>
      <c r="X38" s="1">
        <f>V38-W38</f>
        <v>37.333677702481104</v>
      </c>
      <c r="Y38">
        <v>1</v>
      </c>
      <c r="Z38" s="4">
        <v>4</v>
      </c>
      <c r="AA38" s="5" t="s">
        <v>305</v>
      </c>
      <c r="AB38" s="5" t="s">
        <v>38</v>
      </c>
      <c r="AC38">
        <v>152</v>
      </c>
      <c r="AD38" s="9" t="s">
        <v>372</v>
      </c>
      <c r="AE38" t="s">
        <v>273</v>
      </c>
      <c r="AF38" s="1" t="s">
        <v>92</v>
      </c>
      <c r="AG38">
        <v>1</v>
      </c>
      <c r="AH38" s="5">
        <v>151</v>
      </c>
      <c r="AI38" s="4">
        <v>4</v>
      </c>
      <c r="AJ38" s="5" t="s">
        <v>305</v>
      </c>
      <c r="AK38" s="5" t="s">
        <v>38</v>
      </c>
    </row>
    <row r="39" spans="1:37" x14ac:dyDescent="0.3">
      <c r="A39" t="s">
        <v>375</v>
      </c>
      <c r="B39" t="s">
        <v>273</v>
      </c>
      <c r="C39" s="1" t="s">
        <v>92</v>
      </c>
      <c r="D39" s="1">
        <v>21.167776852732722</v>
      </c>
      <c r="E39" s="1">
        <v>19.873852263717946</v>
      </c>
      <c r="F39" s="2">
        <v>47.676269401994027</v>
      </c>
      <c r="G39" s="2">
        <v>2.2809629999999999</v>
      </c>
      <c r="H39" s="2">
        <v>0.10917399999999988</v>
      </c>
      <c r="I39" s="2">
        <v>7.1378999999999859E-2</v>
      </c>
      <c r="J39" s="2">
        <v>-1.1167499999999997E-2</v>
      </c>
      <c r="K39" s="2">
        <v>9.8430000000000462E-3</v>
      </c>
      <c r="L39" s="1">
        <v>88.375557999999998</v>
      </c>
      <c r="M39" s="10">
        <v>-7.7199999999999935E-2</v>
      </c>
      <c r="N39" s="2">
        <v>87.030855499266721</v>
      </c>
      <c r="O39" s="2">
        <v>2.3331379999999999</v>
      </c>
      <c r="P39" s="2">
        <v>2.4020000000000152E-3</v>
      </c>
      <c r="Q39" s="2">
        <v>3.4483000000000263E-2</v>
      </c>
      <c r="R39" s="2">
        <v>-5.1800000000001845E-3</v>
      </c>
      <c r="S39" s="2">
        <v>1.6335500000000058E-2</v>
      </c>
      <c r="T39" s="1">
        <v>90.438768999999994</v>
      </c>
      <c r="U39" s="10">
        <v>-0.44991999999999999</v>
      </c>
      <c r="V39" s="1">
        <v>85.240736746597037</v>
      </c>
      <c r="W39" s="1">
        <v>53.721562071131679</v>
      </c>
      <c r="X39" s="1">
        <f>V39-W39</f>
        <v>31.519174675465358</v>
      </c>
      <c r="Y39">
        <v>1</v>
      </c>
      <c r="Z39" s="4">
        <v>4</v>
      </c>
      <c r="AA39" s="5" t="s">
        <v>305</v>
      </c>
      <c r="AB39" s="5" t="s">
        <v>38</v>
      </c>
      <c r="AC39">
        <v>153</v>
      </c>
      <c r="AD39" s="9" t="s">
        <v>374</v>
      </c>
      <c r="AE39" t="s">
        <v>273</v>
      </c>
      <c r="AF39" s="1" t="s">
        <v>92</v>
      </c>
      <c r="AG39">
        <v>1</v>
      </c>
      <c r="AH39" s="5">
        <v>152</v>
      </c>
      <c r="AI39" s="4">
        <v>4</v>
      </c>
      <c r="AJ39" s="5" t="s">
        <v>305</v>
      </c>
      <c r="AK39" s="5" t="s">
        <v>38</v>
      </c>
    </row>
    <row r="40" spans="1:37" x14ac:dyDescent="0.3">
      <c r="A40" t="s">
        <v>377</v>
      </c>
      <c r="B40" t="s">
        <v>273</v>
      </c>
      <c r="C40" s="1" t="s">
        <v>92</v>
      </c>
      <c r="D40" s="1">
        <v>31.837519776626223</v>
      </c>
      <c r="E40" s="1">
        <v>22.548496648250712</v>
      </c>
      <c r="F40" s="2">
        <v>50.003523629953065</v>
      </c>
      <c r="G40" s="2">
        <v>2.3051895</v>
      </c>
      <c r="H40" s="2">
        <v>1.7777000000000154E-2</v>
      </c>
      <c r="I40" s="2">
        <v>-2.6158999999999821E-2</v>
      </c>
      <c r="J40" s="2">
        <v>-1.3374500000000289E-2</v>
      </c>
      <c r="K40" s="2">
        <v>1.1295000000000055E-2</v>
      </c>
      <c r="L40" s="1">
        <v>109.01572400000001</v>
      </c>
      <c r="M40" s="10">
        <v>-9.7899999999999987E-2</v>
      </c>
      <c r="N40" s="2">
        <v>89.090083100367494</v>
      </c>
      <c r="O40" s="2">
        <v>2.3452964999999999</v>
      </c>
      <c r="P40" s="2">
        <v>7.7959999999999141E-3</v>
      </c>
      <c r="Q40" s="2">
        <v>9.8990000000003242E-3</v>
      </c>
      <c r="R40" s="2">
        <v>1.2999999999998568E-3</v>
      </c>
      <c r="S40" s="2">
        <v>1.1576999999999948E-2</v>
      </c>
      <c r="T40" s="1">
        <v>89.143938000000006</v>
      </c>
      <c r="U40" s="10">
        <v>-0.49573999999999996</v>
      </c>
      <c r="V40" s="1">
        <v>86.338679476098903</v>
      </c>
      <c r="W40" s="1">
        <v>57.819000210622548</v>
      </c>
      <c r="X40" s="1">
        <f>V40-W40</f>
        <v>28.519679265476356</v>
      </c>
      <c r="Y40">
        <v>1</v>
      </c>
      <c r="Z40" s="4">
        <v>4</v>
      </c>
      <c r="AA40" s="5" t="s">
        <v>305</v>
      </c>
      <c r="AB40" s="5" t="s">
        <v>38</v>
      </c>
      <c r="AC40">
        <v>154</v>
      </c>
      <c r="AD40" t="s">
        <v>376</v>
      </c>
      <c r="AE40" t="s">
        <v>273</v>
      </c>
      <c r="AF40" s="1" t="s">
        <v>92</v>
      </c>
      <c r="AG40">
        <v>1</v>
      </c>
      <c r="AH40" s="5">
        <v>153</v>
      </c>
      <c r="AI40" s="4">
        <v>4</v>
      </c>
      <c r="AJ40" s="5" t="s">
        <v>305</v>
      </c>
      <c r="AK40" s="5" t="s">
        <v>38</v>
      </c>
    </row>
    <row r="41" spans="1:37" x14ac:dyDescent="0.3">
      <c r="A41" t="s">
        <v>379</v>
      </c>
      <c r="B41" t="s">
        <v>273</v>
      </c>
      <c r="C41" s="1" t="s">
        <v>92</v>
      </c>
      <c r="D41" s="1">
        <v>22.770224406659267</v>
      </c>
      <c r="E41" s="1">
        <v>21.026375506210346</v>
      </c>
      <c r="F41" s="2">
        <v>50.16748522924231</v>
      </c>
      <c r="G41" s="2">
        <v>2.292843</v>
      </c>
      <c r="H41" s="2">
        <v>-6.3159999999999883E-3</v>
      </c>
      <c r="I41" s="2">
        <v>-5.0603999999999871E-2</v>
      </c>
      <c r="J41" s="2">
        <v>-1.5097500000000208E-2</v>
      </c>
      <c r="K41" s="2">
        <v>7.30849999999994E-3</v>
      </c>
      <c r="L41" s="1">
        <v>101.875614</v>
      </c>
      <c r="M41" s="10">
        <v>-9.5549999999999913E-2</v>
      </c>
      <c r="N41" s="2">
        <v>90.157576207601736</v>
      </c>
      <c r="O41" s="2">
        <v>2.3368679999999999</v>
      </c>
      <c r="P41" s="2">
        <v>-3.8780000000000481E-3</v>
      </c>
      <c r="Q41" s="2">
        <v>4.169299999999998E-2</v>
      </c>
      <c r="R41" s="2">
        <v>-5.0950000000002937E-3</v>
      </c>
      <c r="S41" s="2">
        <v>1.3163999999999954E-2</v>
      </c>
      <c r="T41" s="1">
        <v>89.576120000000003</v>
      </c>
      <c r="U41" s="10">
        <v>-0.48198000000000008</v>
      </c>
      <c r="V41" s="1">
        <v>85.893558335540973</v>
      </c>
      <c r="W41" s="1">
        <v>57.068909453121194</v>
      </c>
      <c r="X41" s="1">
        <f>V41-W41</f>
        <v>28.82464888241978</v>
      </c>
      <c r="Y41">
        <v>1</v>
      </c>
      <c r="Z41" s="4">
        <v>4</v>
      </c>
      <c r="AA41" s="5" t="s">
        <v>305</v>
      </c>
      <c r="AB41" s="5" t="s">
        <v>38</v>
      </c>
      <c r="AC41">
        <v>155</v>
      </c>
      <c r="AD41" t="s">
        <v>378</v>
      </c>
      <c r="AE41" t="s">
        <v>273</v>
      </c>
      <c r="AF41" s="1" t="s">
        <v>92</v>
      </c>
      <c r="AG41">
        <v>1</v>
      </c>
      <c r="AH41" s="5">
        <v>154</v>
      </c>
      <c r="AI41" s="4">
        <v>4</v>
      </c>
      <c r="AJ41" s="5" t="s">
        <v>305</v>
      </c>
      <c r="AK41" s="5" t="s">
        <v>38</v>
      </c>
    </row>
    <row r="42" spans="1:37" x14ac:dyDescent="0.3">
      <c r="A42" t="s">
        <v>337</v>
      </c>
      <c r="B42" t="s">
        <v>273</v>
      </c>
      <c r="C42" s="1" t="s">
        <v>92</v>
      </c>
      <c r="D42" s="1">
        <v>25.832912577302238</v>
      </c>
      <c r="E42" s="1">
        <v>24.713857284233203</v>
      </c>
      <c r="F42" s="2">
        <v>54.557996667104241</v>
      </c>
      <c r="G42" s="2">
        <v>2.3004445000000002</v>
      </c>
      <c r="H42" s="2">
        <v>-4.4833000000000123E-2</v>
      </c>
      <c r="I42" s="2">
        <v>3.294700000000006E-2</v>
      </c>
      <c r="J42" s="2">
        <v>-1.9834499999999977E-2</v>
      </c>
      <c r="K42" s="2">
        <v>8.4140000000001436E-3</v>
      </c>
      <c r="L42" s="1">
        <v>90.657494</v>
      </c>
      <c r="M42" s="10">
        <v>-0.10660000000000003</v>
      </c>
      <c r="N42" s="2">
        <v>93.923857340613125</v>
      </c>
      <c r="O42" s="2">
        <v>2.3549119999999997</v>
      </c>
      <c r="P42" s="2">
        <v>-1.3012999999999941E-2</v>
      </c>
      <c r="Q42" s="2">
        <v>5.0966999999999985E-2</v>
      </c>
      <c r="R42" s="2">
        <v>-1.9917000000000185E-2</v>
      </c>
      <c r="S42" s="2">
        <v>1.717600000000008E-2</v>
      </c>
      <c r="T42" s="1">
        <v>90.876410000000007</v>
      </c>
      <c r="U42" s="10">
        <v>-0.54716999999999993</v>
      </c>
      <c r="V42" s="1">
        <v>92.053530430241779</v>
      </c>
      <c r="W42" s="1">
        <v>50.059236715700045</v>
      </c>
      <c r="X42" s="1">
        <v>41.994293714541733</v>
      </c>
      <c r="Y42">
        <v>1</v>
      </c>
      <c r="Z42" s="4">
        <v>4</v>
      </c>
      <c r="AA42" s="5" t="s">
        <v>274</v>
      </c>
      <c r="AB42" s="5" t="s">
        <v>286</v>
      </c>
      <c r="AC42">
        <v>134</v>
      </c>
      <c r="AD42" t="s">
        <v>336</v>
      </c>
      <c r="AE42" t="s">
        <v>273</v>
      </c>
      <c r="AF42" s="1" t="s">
        <v>92</v>
      </c>
      <c r="AG42">
        <v>1</v>
      </c>
      <c r="AH42" s="5">
        <v>133</v>
      </c>
      <c r="AI42" s="4">
        <v>4</v>
      </c>
      <c r="AJ42" s="5" t="s">
        <v>274</v>
      </c>
      <c r="AK42" s="5" t="s">
        <v>286</v>
      </c>
    </row>
    <row r="43" spans="1:37" x14ac:dyDescent="0.3">
      <c r="A43" t="s">
        <v>339</v>
      </c>
      <c r="B43" t="s">
        <v>273</v>
      </c>
      <c r="C43" s="1" t="s">
        <v>92</v>
      </c>
      <c r="D43" s="1">
        <v>24.718600735256654</v>
      </c>
      <c r="E43" s="1">
        <v>23.27701435067787</v>
      </c>
      <c r="F43" s="2">
        <v>56.577584436604255</v>
      </c>
      <c r="G43" s="2">
        <v>2.3004575000000003</v>
      </c>
      <c r="H43" s="2">
        <v>-4.1485000000000216E-2</v>
      </c>
      <c r="I43" s="2">
        <v>4.2513000000000023E-2</v>
      </c>
      <c r="J43" s="2">
        <v>-1.957550000000019E-2</v>
      </c>
      <c r="K43" s="2">
        <v>8.7640000000002161E-3</v>
      </c>
      <c r="L43" s="1">
        <v>89.974896000000001</v>
      </c>
      <c r="M43" s="10">
        <v>-0.10491000000000006</v>
      </c>
      <c r="N43" s="2">
        <v>94.839108472853738</v>
      </c>
      <c r="O43" s="2">
        <v>2.3487109999999998</v>
      </c>
      <c r="P43" s="2">
        <v>-9.2749999999999222E-3</v>
      </c>
      <c r="Q43" s="2">
        <v>5.2106000000000208E-2</v>
      </c>
      <c r="R43" s="2">
        <v>-1.7895500000000064E-2</v>
      </c>
      <c r="S43" s="2">
        <v>1.7009000000000052E-2</v>
      </c>
      <c r="T43" s="1">
        <v>91.134178000000006</v>
      </c>
      <c r="U43" s="10">
        <v>-0.54012000000000004</v>
      </c>
      <c r="V43" s="1">
        <v>93.635908379157129</v>
      </c>
      <c r="W43" s="1">
        <v>49.84310993770579</v>
      </c>
      <c r="X43" s="1">
        <v>43.792798441451339</v>
      </c>
      <c r="Y43">
        <v>1</v>
      </c>
      <c r="Z43" s="4">
        <v>4</v>
      </c>
      <c r="AA43" s="5" t="s">
        <v>274</v>
      </c>
      <c r="AB43" s="5" t="s">
        <v>286</v>
      </c>
      <c r="AC43">
        <v>135</v>
      </c>
      <c r="AD43" t="s">
        <v>338</v>
      </c>
      <c r="AE43" t="s">
        <v>273</v>
      </c>
      <c r="AF43" s="1" t="s">
        <v>92</v>
      </c>
      <c r="AG43">
        <v>1</v>
      </c>
      <c r="AH43" s="5">
        <v>134</v>
      </c>
      <c r="AI43" s="4">
        <v>4</v>
      </c>
      <c r="AJ43" s="5" t="s">
        <v>274</v>
      </c>
      <c r="AK43" s="5" t="s">
        <v>286</v>
      </c>
    </row>
    <row r="44" spans="1:37" x14ac:dyDescent="0.3">
      <c r="A44" t="s">
        <v>341</v>
      </c>
      <c r="B44" t="s">
        <v>273</v>
      </c>
      <c r="C44" s="1" t="s">
        <v>92</v>
      </c>
      <c r="D44" s="1">
        <v>27.659541250910308</v>
      </c>
      <c r="E44" s="1">
        <v>25.689351681814163</v>
      </c>
      <c r="F44" s="2">
        <v>54.685420816941573</v>
      </c>
      <c r="G44" s="2">
        <v>2.2975310000000002</v>
      </c>
      <c r="H44" s="2">
        <v>-3.4980000000000011E-2</v>
      </c>
      <c r="I44" s="2">
        <v>6.5409000000000272E-2</v>
      </c>
      <c r="J44" s="2">
        <v>-1.8220000000000125E-2</v>
      </c>
      <c r="K44" s="2">
        <v>8.6314999999999031E-3</v>
      </c>
      <c r="L44" s="1">
        <v>90.778520999999998</v>
      </c>
      <c r="M44" s="10">
        <v>-0.10470000000000002</v>
      </c>
      <c r="N44" s="2">
        <v>92.857351977104628</v>
      </c>
      <c r="O44" s="2">
        <v>2.3456294999999998</v>
      </c>
      <c r="P44" s="2">
        <v>4.6999999999997044E-4</v>
      </c>
      <c r="Q44" s="2">
        <v>5.2221000000000295E-2</v>
      </c>
      <c r="R44" s="2">
        <v>-1.4901000000000053E-2</v>
      </c>
      <c r="S44" s="2">
        <v>2.9185499999999864E-2</v>
      </c>
      <c r="T44" s="1">
        <v>91.166627000000005</v>
      </c>
      <c r="U44" s="10">
        <v>-0.52066999999999997</v>
      </c>
      <c r="V44" s="1">
        <v>93.654640930800397</v>
      </c>
      <c r="W44" s="1">
        <v>48.991615816323346</v>
      </c>
      <c r="X44" s="1">
        <v>44.663025114477051</v>
      </c>
      <c r="Y44">
        <v>1</v>
      </c>
      <c r="Z44" s="4">
        <v>4</v>
      </c>
      <c r="AA44" s="5" t="s">
        <v>305</v>
      </c>
      <c r="AB44" s="5" t="s">
        <v>38</v>
      </c>
      <c r="AC44">
        <v>136</v>
      </c>
      <c r="AD44" t="s">
        <v>340</v>
      </c>
      <c r="AE44" t="s">
        <v>273</v>
      </c>
      <c r="AF44" s="1" t="s">
        <v>92</v>
      </c>
      <c r="AG44">
        <v>1</v>
      </c>
      <c r="AH44" s="5">
        <v>135</v>
      </c>
      <c r="AI44" s="4">
        <v>4</v>
      </c>
      <c r="AJ44" s="5" t="s">
        <v>305</v>
      </c>
      <c r="AK44" s="5" t="s">
        <v>38</v>
      </c>
    </row>
    <row r="45" spans="1:37" x14ac:dyDescent="0.3">
      <c r="A45" t="s">
        <v>284</v>
      </c>
      <c r="B45" t="s">
        <v>273</v>
      </c>
      <c r="C45" s="1" t="s">
        <v>92</v>
      </c>
      <c r="D45" s="1">
        <v>17.547496014543665</v>
      </c>
      <c r="E45" s="1">
        <v>23.345056285030843</v>
      </c>
      <c r="F45" s="2">
        <v>59.692982263252979</v>
      </c>
      <c r="G45" s="2">
        <v>2.31</v>
      </c>
      <c r="H45" s="2">
        <v>5.9999999999997833E-3</v>
      </c>
      <c r="I45" s="2">
        <v>-0.1080000000000001</v>
      </c>
      <c r="J45" s="2">
        <v>-1.0926500000000061E-2</v>
      </c>
      <c r="K45" s="2">
        <v>-1.0326500000000127E-2</v>
      </c>
      <c r="L45" s="1">
        <v>118.6</v>
      </c>
      <c r="M45" s="10">
        <v>-0.13139999999999999</v>
      </c>
      <c r="N45" s="2">
        <v>100.21601651394636</v>
      </c>
      <c r="O45" s="2">
        <v>2.35</v>
      </c>
      <c r="P45" s="2">
        <v>2.0000000000000018E-3</v>
      </c>
      <c r="Q45" s="2">
        <v>2.0000000000002238E-3</v>
      </c>
      <c r="R45" s="2">
        <v>-1.2926500000000063E-2</v>
      </c>
      <c r="S45" s="2">
        <v>-5.3265000000000118E-3</v>
      </c>
      <c r="T45" s="1">
        <v>90.152761999999996</v>
      </c>
      <c r="U45" s="10">
        <v>-0.58660000000000001</v>
      </c>
      <c r="V45" s="1">
        <v>93.128709694212148</v>
      </c>
      <c r="W45" s="1">
        <v>59.81360282971535</v>
      </c>
      <c r="X45" s="1">
        <v>33.315106864496798</v>
      </c>
      <c r="Y45">
        <v>1</v>
      </c>
      <c r="Z45" s="4">
        <v>5</v>
      </c>
      <c r="AA45" s="5" t="s">
        <v>274</v>
      </c>
      <c r="AB45" s="5" t="s">
        <v>275</v>
      </c>
      <c r="AC45">
        <v>111</v>
      </c>
      <c r="AD45" s="9" t="s">
        <v>283</v>
      </c>
      <c r="AE45" t="s">
        <v>273</v>
      </c>
      <c r="AF45" s="1" t="s">
        <v>92</v>
      </c>
      <c r="AG45">
        <v>1</v>
      </c>
      <c r="AH45" s="5">
        <v>110</v>
      </c>
      <c r="AI45" s="4">
        <v>5</v>
      </c>
      <c r="AJ45" s="5" t="s">
        <v>274</v>
      </c>
      <c r="AK45" s="5" t="s">
        <v>275</v>
      </c>
    </row>
    <row r="46" spans="1:37" x14ac:dyDescent="0.3">
      <c r="A46" t="s">
        <v>310</v>
      </c>
      <c r="B46" t="s">
        <v>273</v>
      </c>
      <c r="C46" s="1" t="s">
        <v>92</v>
      </c>
      <c r="D46" s="1">
        <v>42.643903207997049</v>
      </c>
      <c r="E46" s="1">
        <v>33.027947630019547</v>
      </c>
      <c r="F46" s="2">
        <v>52.666338631835153</v>
      </c>
      <c r="G46" s="2">
        <v>2.3149999999999999</v>
      </c>
      <c r="H46" s="2">
        <v>1.399999999999979E-2</v>
      </c>
      <c r="I46" s="2">
        <v>-5.2000000000000046E-2</v>
      </c>
      <c r="J46" s="2">
        <v>-9.7374999999999545E-3</v>
      </c>
      <c r="K46" s="2">
        <v>4.314000000000151E-3</v>
      </c>
      <c r="L46" s="1">
        <v>112.5</v>
      </c>
      <c r="M46" s="10">
        <v>-0.12559999999999999</v>
      </c>
      <c r="N46" s="2">
        <v>91.215855504946077</v>
      </c>
      <c r="O46" s="2">
        <v>2.3559999999999999</v>
      </c>
      <c r="P46" s="2">
        <v>8.0000000000000071E-3</v>
      </c>
      <c r="Q46" s="2">
        <v>2.7000000000000135E-2</v>
      </c>
      <c r="R46" s="2">
        <v>-1.1737499999999956E-2</v>
      </c>
      <c r="S46" s="2">
        <v>1.2314000000000158E-2</v>
      </c>
      <c r="T46" s="1">
        <v>94.529032999999998</v>
      </c>
      <c r="U46" s="10">
        <v>-0.54190000000000005</v>
      </c>
      <c r="V46" s="1">
        <v>89.995762510379876</v>
      </c>
      <c r="W46" s="1">
        <v>59.679523546302327</v>
      </c>
      <c r="X46" s="1">
        <v>30.316238964077549</v>
      </c>
      <c r="Y46">
        <v>1</v>
      </c>
      <c r="Z46" s="4">
        <v>5</v>
      </c>
      <c r="AA46" s="5" t="s">
        <v>305</v>
      </c>
      <c r="AB46" s="5" t="s">
        <v>38</v>
      </c>
      <c r="AC46">
        <v>122</v>
      </c>
      <c r="AD46" s="9" t="s">
        <v>309</v>
      </c>
      <c r="AE46" t="s">
        <v>273</v>
      </c>
      <c r="AF46" s="1" t="s">
        <v>92</v>
      </c>
      <c r="AG46">
        <v>1</v>
      </c>
      <c r="AH46" s="5">
        <v>121</v>
      </c>
      <c r="AI46" s="4">
        <v>5</v>
      </c>
      <c r="AJ46" s="5" t="s">
        <v>305</v>
      </c>
      <c r="AK46" s="5" t="s">
        <v>38</v>
      </c>
    </row>
    <row r="47" spans="1:37" x14ac:dyDescent="0.3">
      <c r="A47" t="s">
        <v>349</v>
      </c>
      <c r="B47" t="s">
        <v>273</v>
      </c>
      <c r="C47" s="1" t="s">
        <v>92</v>
      </c>
      <c r="D47" s="1">
        <v>20.873542247880966</v>
      </c>
      <c r="E47" s="1">
        <v>20.839985003929733</v>
      </c>
      <c r="F47" s="2">
        <v>55.13228654672578</v>
      </c>
      <c r="G47" s="2">
        <v>2.2993030000000001</v>
      </c>
      <c r="H47" s="2">
        <v>-2.3066000000000031E-2</v>
      </c>
      <c r="I47" s="2">
        <v>5.3850999999999871E-2</v>
      </c>
      <c r="J47" s="2">
        <v>-1.6682499999999933E-2</v>
      </c>
      <c r="K47" s="2">
        <v>7.4570000000000469E-3</v>
      </c>
      <c r="L47" s="1">
        <v>87.037801999999999</v>
      </c>
      <c r="M47" s="10">
        <v>-0.10948000000000002</v>
      </c>
      <c r="N47" s="2">
        <v>94.336297472416817</v>
      </c>
      <c r="O47" s="2">
        <v>2.3489665</v>
      </c>
      <c r="P47" s="2">
        <v>1.5149999999999331E-3</v>
      </c>
      <c r="Q47" s="2">
        <v>2.9854999999999965E-2</v>
      </c>
      <c r="R47" s="2">
        <v>-1.1429500000000203E-2</v>
      </c>
      <c r="S47" s="2">
        <v>1.2255000000000127E-2</v>
      </c>
      <c r="T47" s="1">
        <v>86.064710000000005</v>
      </c>
      <c r="U47" s="10">
        <v>-0.53536000000000006</v>
      </c>
      <c r="V47" s="1">
        <v>92.54205489049113</v>
      </c>
      <c r="W47" s="1">
        <v>57.696452355577463</v>
      </c>
      <c r="X47" s="1">
        <f t="shared" ref="X47:X54" si="8">V47-W47</f>
        <v>34.845602534913667</v>
      </c>
      <c r="Y47">
        <v>1</v>
      </c>
      <c r="Z47" s="4">
        <v>3</v>
      </c>
      <c r="AA47" s="5" t="s">
        <v>305</v>
      </c>
      <c r="AB47" s="5" t="s">
        <v>38</v>
      </c>
      <c r="AC47">
        <v>140</v>
      </c>
      <c r="AD47" t="s">
        <v>348</v>
      </c>
      <c r="AE47" t="s">
        <v>273</v>
      </c>
      <c r="AF47" s="1" t="s">
        <v>92</v>
      </c>
      <c r="AG47">
        <v>1</v>
      </c>
      <c r="AH47" s="5">
        <v>139</v>
      </c>
      <c r="AI47" s="4">
        <v>3</v>
      </c>
      <c r="AJ47" s="5" t="s">
        <v>305</v>
      </c>
      <c r="AK47" s="5" t="s">
        <v>38</v>
      </c>
    </row>
    <row r="48" spans="1:37" x14ac:dyDescent="0.3">
      <c r="A48" t="s">
        <v>351</v>
      </c>
      <c r="B48" t="s">
        <v>273</v>
      </c>
      <c r="C48" s="1" t="s">
        <v>92</v>
      </c>
      <c r="D48" s="1">
        <v>17.300226667920089</v>
      </c>
      <c r="E48" s="1">
        <v>17.265086135937473</v>
      </c>
      <c r="F48" s="2">
        <v>56.300491195220332</v>
      </c>
      <c r="G48" s="2">
        <v>2.2947604999999998</v>
      </c>
      <c r="H48" s="2">
        <v>-1.5344999999999942E-2</v>
      </c>
      <c r="I48" s="2">
        <v>-4.5833000000000013E-2</v>
      </c>
      <c r="J48" s="2">
        <v>-1.5355499999999855E-2</v>
      </c>
      <c r="K48" s="2">
        <v>1.7959999999999088E-3</v>
      </c>
      <c r="L48" s="1">
        <v>85.846620999999999</v>
      </c>
      <c r="M48" s="10">
        <v>-0.1143900000000001</v>
      </c>
      <c r="N48" s="2">
        <v>96.93560342409377</v>
      </c>
      <c r="O48" s="2">
        <v>2.3408994999999999</v>
      </c>
      <c r="P48" s="2">
        <v>-2.3850000000000815E-3</v>
      </c>
      <c r="Q48" s="2">
        <v>1.6815000000000246E-2</v>
      </c>
      <c r="R48" s="2">
        <v>-1.1088499999999835E-2</v>
      </c>
      <c r="S48" s="2">
        <v>8.7194999999999911E-3</v>
      </c>
      <c r="T48" s="1">
        <v>87.658613000000003</v>
      </c>
      <c r="U48" s="10">
        <v>-0.52594000000000007</v>
      </c>
      <c r="V48" s="1">
        <v>92.454167585308866</v>
      </c>
      <c r="W48" s="1">
        <v>57.603544974265191</v>
      </c>
      <c r="X48" s="1">
        <f t="shared" si="8"/>
        <v>34.850622611043676</v>
      </c>
      <c r="Y48">
        <v>1</v>
      </c>
      <c r="Z48" s="4">
        <v>3</v>
      </c>
      <c r="AA48" s="5" t="s">
        <v>305</v>
      </c>
      <c r="AB48" s="5" t="s">
        <v>38</v>
      </c>
      <c r="AC48">
        <v>141</v>
      </c>
      <c r="AD48" t="s">
        <v>350</v>
      </c>
      <c r="AE48" t="s">
        <v>273</v>
      </c>
      <c r="AF48" s="1" t="s">
        <v>92</v>
      </c>
      <c r="AG48">
        <v>1</v>
      </c>
      <c r="AH48" s="5">
        <v>140</v>
      </c>
      <c r="AI48" s="4">
        <v>3</v>
      </c>
      <c r="AJ48" s="5" t="s">
        <v>305</v>
      </c>
      <c r="AK48" s="5" t="s">
        <v>38</v>
      </c>
    </row>
    <row r="49" spans="1:37" x14ac:dyDescent="0.3">
      <c r="A49" t="s">
        <v>353</v>
      </c>
      <c r="B49" t="s">
        <v>273</v>
      </c>
      <c r="C49" s="1" t="s">
        <v>92</v>
      </c>
      <c r="D49" s="1">
        <v>21.070291651832491</v>
      </c>
      <c r="E49" s="1">
        <v>20.370618559315506</v>
      </c>
      <c r="F49" s="2">
        <v>46.614144695047138</v>
      </c>
      <c r="G49" s="2">
        <v>2.2992884999999998</v>
      </c>
      <c r="H49" s="2">
        <v>6.5949999999999065E-3</v>
      </c>
      <c r="I49" s="2">
        <v>0.12300000000000022</v>
      </c>
      <c r="J49" s="2">
        <v>-1.4621000000000217E-2</v>
      </c>
      <c r="K49" s="2">
        <v>2.9269999999999019E-3</v>
      </c>
      <c r="L49" s="1">
        <v>81.7</v>
      </c>
      <c r="M49" s="10">
        <v>-6.7790000000000017E-2</v>
      </c>
      <c r="N49" s="2">
        <v>85.461351622969417</v>
      </c>
      <c r="O49" s="2">
        <v>2.3402419999999999</v>
      </c>
      <c r="P49" s="2">
        <v>4.2800000000000615E-3</v>
      </c>
      <c r="Q49" s="2">
        <v>1.0720000000000063E-2</v>
      </c>
      <c r="R49" s="2">
        <v>-1.1813000000000073E-2</v>
      </c>
      <c r="S49" s="2">
        <v>1.5289499999999734E-2</v>
      </c>
      <c r="T49" s="1">
        <v>87.121545999999995</v>
      </c>
      <c r="U49" s="10">
        <v>-0.45511999999999991</v>
      </c>
      <c r="V49" s="1">
        <v>91.138292255835424</v>
      </c>
      <c r="W49" s="1">
        <v>47.257807939903991</v>
      </c>
      <c r="X49" s="1">
        <f t="shared" si="8"/>
        <v>43.880484315931433</v>
      </c>
      <c r="Y49">
        <v>1</v>
      </c>
      <c r="Z49" s="4">
        <v>3</v>
      </c>
      <c r="AA49" s="5" t="s">
        <v>305</v>
      </c>
      <c r="AB49" s="5" t="s">
        <v>38</v>
      </c>
      <c r="AC49">
        <v>142</v>
      </c>
      <c r="AD49" t="s">
        <v>352</v>
      </c>
      <c r="AE49" t="s">
        <v>273</v>
      </c>
      <c r="AF49" s="1" t="s">
        <v>92</v>
      </c>
      <c r="AG49">
        <v>1</v>
      </c>
      <c r="AH49" s="5">
        <v>141</v>
      </c>
      <c r="AI49" s="4">
        <v>3</v>
      </c>
      <c r="AJ49" s="5" t="s">
        <v>305</v>
      </c>
      <c r="AK49" s="5" t="s">
        <v>38</v>
      </c>
    </row>
    <row r="50" spans="1:37" x14ac:dyDescent="0.3">
      <c r="A50" t="s">
        <v>355</v>
      </c>
      <c r="B50" t="s">
        <v>273</v>
      </c>
      <c r="C50" s="1" t="s">
        <v>92</v>
      </c>
      <c r="D50" s="1">
        <v>17.286368917432469</v>
      </c>
      <c r="E50" s="1">
        <v>17.010892246985922</v>
      </c>
      <c r="F50" s="2">
        <v>53.410072793601245</v>
      </c>
      <c r="G50" s="2">
        <v>2.2893165</v>
      </c>
      <c r="H50" s="2">
        <v>-2.2254000000000218E-2</v>
      </c>
      <c r="I50" s="2">
        <v>-6.9099999999999717E-3</v>
      </c>
      <c r="J50" s="2">
        <v>-1.5732499999999927E-2</v>
      </c>
      <c r="K50" s="2">
        <v>2.299000000000051E-3</v>
      </c>
      <c r="L50" s="1">
        <v>84.670579000000004</v>
      </c>
      <c r="M50" s="10">
        <v>-0.10027000000000008</v>
      </c>
      <c r="N50" s="2">
        <v>94.423316730972033</v>
      </c>
      <c r="O50" s="2">
        <v>2.3352909999999998</v>
      </c>
      <c r="P50" s="2">
        <v>6.2219999999999498E-3</v>
      </c>
      <c r="Q50" s="2">
        <v>4.8270000000001367E-3</v>
      </c>
      <c r="R50" s="2">
        <v>-1.2581500000000023E-2</v>
      </c>
      <c r="S50" s="2">
        <v>1.3195000000000068E-2</v>
      </c>
      <c r="T50" s="1">
        <v>88.074202</v>
      </c>
      <c r="U50" s="10">
        <v>-0.46542999999999995</v>
      </c>
      <c r="V50" s="1">
        <v>89.048726070225953</v>
      </c>
      <c r="W50" s="1">
        <v>53.44132700223814</v>
      </c>
      <c r="X50" s="1">
        <f t="shared" si="8"/>
        <v>35.607399067987814</v>
      </c>
      <c r="Y50">
        <v>1</v>
      </c>
      <c r="Z50" s="4">
        <v>3</v>
      </c>
      <c r="AA50" s="5" t="s">
        <v>305</v>
      </c>
      <c r="AB50" s="5" t="s">
        <v>38</v>
      </c>
      <c r="AC50">
        <v>143</v>
      </c>
      <c r="AD50" t="s">
        <v>354</v>
      </c>
      <c r="AE50" t="s">
        <v>273</v>
      </c>
      <c r="AF50" s="1" t="s">
        <v>92</v>
      </c>
      <c r="AG50">
        <v>1</v>
      </c>
      <c r="AH50" s="5">
        <v>142</v>
      </c>
      <c r="AI50" s="4">
        <v>3</v>
      </c>
      <c r="AJ50" s="5" t="s">
        <v>305</v>
      </c>
      <c r="AK50" s="5" t="s">
        <v>38</v>
      </c>
    </row>
    <row r="51" spans="1:37" x14ac:dyDescent="0.3">
      <c r="A51" t="s">
        <v>357</v>
      </c>
      <c r="B51" t="s">
        <v>273</v>
      </c>
      <c r="C51" s="1" t="s">
        <v>92</v>
      </c>
      <c r="D51" s="1">
        <v>31.299985105074345</v>
      </c>
      <c r="E51" s="1">
        <v>23.967536597610049</v>
      </c>
      <c r="F51" s="2">
        <v>57.165506295021075</v>
      </c>
      <c r="G51" s="2">
        <v>2.3190995000000001</v>
      </c>
      <c r="H51" s="2">
        <v>-1.896600000000026E-2</v>
      </c>
      <c r="I51" s="2">
        <v>-6.1409999999999521E-3</v>
      </c>
      <c r="J51" s="2">
        <v>-1.7544000000000004E-2</v>
      </c>
      <c r="K51" s="2">
        <v>1.0228500000000196E-2</v>
      </c>
      <c r="L51" s="1">
        <v>107.904612</v>
      </c>
      <c r="M51" s="10">
        <v>-0.12163000000000002</v>
      </c>
      <c r="N51" s="2">
        <v>96.152313379138704</v>
      </c>
      <c r="O51" s="2">
        <v>2.355397</v>
      </c>
      <c r="P51" s="2">
        <v>1.4521000000000228E-2</v>
      </c>
      <c r="Q51" s="2">
        <v>7.4260000000001547E-3</v>
      </c>
      <c r="R51" s="2">
        <v>-6.8459999999999077E-3</v>
      </c>
      <c r="S51" s="2">
        <v>1.1363000000000234E-2</v>
      </c>
      <c r="T51" s="1">
        <v>87.907927999999998</v>
      </c>
      <c r="U51" s="10">
        <v>-0.55464000000000002</v>
      </c>
      <c r="V51" s="1">
        <v>92.250205505779959</v>
      </c>
      <c r="W51" s="1">
        <v>56.419413055785434</v>
      </c>
      <c r="X51" s="1">
        <f t="shared" si="8"/>
        <v>35.830792449994526</v>
      </c>
      <c r="Y51">
        <v>1</v>
      </c>
      <c r="Z51" s="4">
        <v>4</v>
      </c>
      <c r="AA51" s="5" t="s">
        <v>305</v>
      </c>
      <c r="AB51" s="5" t="s">
        <v>38</v>
      </c>
      <c r="AC51">
        <v>144</v>
      </c>
      <c r="AD51" t="s">
        <v>356</v>
      </c>
      <c r="AE51" t="s">
        <v>273</v>
      </c>
      <c r="AF51" s="1" t="s">
        <v>92</v>
      </c>
      <c r="AG51">
        <v>1</v>
      </c>
      <c r="AH51" s="5">
        <v>143</v>
      </c>
      <c r="AI51" s="4">
        <v>4</v>
      </c>
      <c r="AJ51" s="5" t="s">
        <v>305</v>
      </c>
      <c r="AK51" s="5" t="s">
        <v>38</v>
      </c>
    </row>
    <row r="52" spans="1:37" x14ac:dyDescent="0.3">
      <c r="A52" t="s">
        <v>359</v>
      </c>
      <c r="B52" t="s">
        <v>273</v>
      </c>
      <c r="C52" s="1" t="s">
        <v>92</v>
      </c>
      <c r="D52" s="1">
        <v>22.870785483490842</v>
      </c>
      <c r="E52" s="1">
        <v>20.740390730947762</v>
      </c>
      <c r="F52" s="2">
        <v>59.43344895885361</v>
      </c>
      <c r="G52" s="2">
        <v>2.3098174999999999</v>
      </c>
      <c r="H52" s="2">
        <v>-1.6627000000000169E-2</v>
      </c>
      <c r="I52" s="2">
        <v>-7.0864999999999956E-2</v>
      </c>
      <c r="J52" s="2">
        <v>-1.5438500000000133E-2</v>
      </c>
      <c r="K52" s="2">
        <v>3.8270000000000248E-3</v>
      </c>
      <c r="L52" s="1">
        <v>101.297068</v>
      </c>
      <c r="M52" s="10">
        <v>-0.11703000000000008</v>
      </c>
      <c r="N52" s="2">
        <v>96.788340366720917</v>
      </c>
      <c r="O52" s="2">
        <v>2.347356</v>
      </c>
      <c r="P52" s="2">
        <v>1.8540000000000223E-2</v>
      </c>
      <c r="Q52" s="2">
        <v>-1.5489999999998005E-3</v>
      </c>
      <c r="R52" s="2">
        <v>-7.528500000000049E-3</v>
      </c>
      <c r="S52" s="2">
        <v>7.0274999999999643E-3</v>
      </c>
      <c r="T52" s="1">
        <v>89.988836000000006</v>
      </c>
      <c r="U52" s="10">
        <v>-0.54662999999999995</v>
      </c>
      <c r="V52" s="1">
        <v>92.319096058926036</v>
      </c>
      <c r="W52" s="1">
        <v>56.445005453326822</v>
      </c>
      <c r="X52" s="1">
        <f t="shared" si="8"/>
        <v>35.874090605599214</v>
      </c>
      <c r="Y52">
        <v>1</v>
      </c>
      <c r="Z52" s="4">
        <v>4</v>
      </c>
      <c r="AA52" s="5" t="s">
        <v>305</v>
      </c>
      <c r="AB52" s="5" t="s">
        <v>38</v>
      </c>
      <c r="AC52">
        <v>145</v>
      </c>
      <c r="AD52" t="s">
        <v>358</v>
      </c>
      <c r="AE52" t="s">
        <v>273</v>
      </c>
      <c r="AF52" s="1" t="s">
        <v>92</v>
      </c>
      <c r="AG52">
        <v>1</v>
      </c>
      <c r="AH52" s="5">
        <v>144</v>
      </c>
      <c r="AI52" s="4">
        <v>4</v>
      </c>
      <c r="AJ52" s="5" t="s">
        <v>305</v>
      </c>
      <c r="AK52" s="5" t="s">
        <v>38</v>
      </c>
    </row>
    <row r="53" spans="1:37" x14ac:dyDescent="0.3">
      <c r="A53" t="s">
        <v>361</v>
      </c>
      <c r="B53" t="s">
        <v>273</v>
      </c>
      <c r="C53" s="1" t="s">
        <v>92</v>
      </c>
      <c r="D53" s="1">
        <v>32.909615822967339</v>
      </c>
      <c r="E53" s="1">
        <v>22.954177605419538</v>
      </c>
      <c r="F53" s="2">
        <v>48.939892322873099</v>
      </c>
      <c r="G53" s="2">
        <v>2.3297875000000001</v>
      </c>
      <c r="H53" s="2">
        <v>2.5536999999999921E-2</v>
      </c>
      <c r="I53" s="2">
        <v>0.1160000000000001</v>
      </c>
      <c r="J53" s="2">
        <v>-1.5510000000000357E-2</v>
      </c>
      <c r="K53" s="2">
        <v>7.512499999999811E-3</v>
      </c>
      <c r="L53" s="1">
        <v>105.4</v>
      </c>
      <c r="M53" s="10">
        <v>-9.226000000000012E-2</v>
      </c>
      <c r="N53" s="2">
        <v>86.338186956406247</v>
      </c>
      <c r="O53" s="2">
        <v>2.3473744999999999</v>
      </c>
      <c r="P53" s="2">
        <v>2.3165000000000102E-2</v>
      </c>
      <c r="Q53" s="2">
        <v>1.624099999999995E-2</v>
      </c>
      <c r="R53" s="2">
        <v>-7.0905000000003326E-3</v>
      </c>
      <c r="S53" s="2">
        <v>1.4014499999999819E-2</v>
      </c>
      <c r="T53" s="1">
        <v>89.777225999999999</v>
      </c>
      <c r="U53" s="10">
        <v>-0.47960999999999993</v>
      </c>
      <c r="V53" s="1">
        <v>91.477672460771004</v>
      </c>
      <c r="W53" s="1">
        <v>45.580372611795077</v>
      </c>
      <c r="X53" s="1">
        <f t="shared" si="8"/>
        <v>45.897299848975926</v>
      </c>
      <c r="Y53">
        <v>1</v>
      </c>
      <c r="Z53" s="4">
        <v>4</v>
      </c>
      <c r="AA53" s="5" t="s">
        <v>305</v>
      </c>
      <c r="AB53" s="5" t="s">
        <v>38</v>
      </c>
      <c r="AC53">
        <v>146</v>
      </c>
      <c r="AD53" t="s">
        <v>360</v>
      </c>
      <c r="AE53" t="s">
        <v>273</v>
      </c>
      <c r="AF53" s="1" t="s">
        <v>92</v>
      </c>
      <c r="AG53">
        <v>1</v>
      </c>
      <c r="AH53" s="5">
        <v>145</v>
      </c>
      <c r="AI53" s="4">
        <v>4</v>
      </c>
      <c r="AJ53" s="5" t="s">
        <v>305</v>
      </c>
      <c r="AK53" s="5" t="s">
        <v>38</v>
      </c>
    </row>
    <row r="54" spans="1:37" x14ac:dyDescent="0.3">
      <c r="A54" t="s">
        <v>363</v>
      </c>
      <c r="B54" t="s">
        <v>273</v>
      </c>
      <c r="C54" s="1" t="s">
        <v>92</v>
      </c>
      <c r="D54" s="1">
        <v>23.932745952335395</v>
      </c>
      <c r="E54" s="1">
        <v>19.943040551420893</v>
      </c>
      <c r="F54" s="2">
        <v>54.396288360115534</v>
      </c>
      <c r="G54" s="2">
        <v>2.2966595000000001</v>
      </c>
      <c r="H54" s="2">
        <v>-3.8912999999999975E-2</v>
      </c>
      <c r="I54" s="2">
        <v>7.7570000000002359E-3</v>
      </c>
      <c r="J54" s="2">
        <v>-1.8113500000000116E-2</v>
      </c>
      <c r="K54" s="2">
        <v>3.5994999999999777E-3</v>
      </c>
      <c r="L54" s="1">
        <v>103.266102</v>
      </c>
      <c r="M54" s="10">
        <v>-0.12622</v>
      </c>
      <c r="N54" s="2">
        <v>92.874558018026008</v>
      </c>
      <c r="O54" s="2">
        <v>2.3436294999999996</v>
      </c>
      <c r="P54" s="2">
        <v>1.0299999999999976E-2</v>
      </c>
      <c r="Q54" s="2">
        <v>1.7344000000000026E-2</v>
      </c>
      <c r="R54" s="2">
        <v>-1.4263999999999832E-2</v>
      </c>
      <c r="S54" s="2">
        <v>1.5514500000000098E-2</v>
      </c>
      <c r="T54" s="1">
        <v>90.267962999999995</v>
      </c>
      <c r="U54" s="10">
        <v>-0.50091000000000008</v>
      </c>
      <c r="V54" s="1">
        <v>91.247722947391239</v>
      </c>
      <c r="W54" s="1">
        <v>56.065775320328008</v>
      </c>
      <c r="X54" s="1">
        <f t="shared" si="8"/>
        <v>35.181947627063231</v>
      </c>
      <c r="Y54">
        <v>1</v>
      </c>
      <c r="Z54" s="4">
        <v>4</v>
      </c>
      <c r="AA54" s="5" t="s">
        <v>305</v>
      </c>
      <c r="AB54" s="5" t="s">
        <v>38</v>
      </c>
      <c r="AC54">
        <v>147</v>
      </c>
      <c r="AD54" t="s">
        <v>362</v>
      </c>
      <c r="AE54" t="s">
        <v>273</v>
      </c>
      <c r="AF54" s="1" t="s">
        <v>92</v>
      </c>
      <c r="AG54">
        <v>1</v>
      </c>
      <c r="AH54" s="5">
        <v>146</v>
      </c>
      <c r="AI54" s="4">
        <v>4</v>
      </c>
      <c r="AJ54" s="5" t="s">
        <v>305</v>
      </c>
      <c r="AK54" s="5" t="s">
        <v>38</v>
      </c>
    </row>
    <row r="55" spans="1:37" x14ac:dyDescent="0.3">
      <c r="A55" s="30" t="s">
        <v>521</v>
      </c>
      <c r="B55" s="31">
        <v>38</v>
      </c>
      <c r="C55" s="32" t="s">
        <v>523</v>
      </c>
      <c r="D55" s="32">
        <f>AVERAGE(D17:D54)</f>
        <v>20.999757122534678</v>
      </c>
      <c r="E55" s="32">
        <f t="shared" ref="E55:X55" si="9">AVERAGE(E17:E54)</f>
        <v>19.056909848659672</v>
      </c>
      <c r="F55" s="32">
        <f t="shared" si="9"/>
        <v>54.303459593038937</v>
      </c>
      <c r="G55" s="33">
        <f t="shared" si="9"/>
        <v>2.2972130263157888</v>
      </c>
      <c r="H55" s="33">
        <f t="shared" si="9"/>
        <v>-3.9095526315789881E-3</v>
      </c>
      <c r="I55" s="33">
        <f t="shared" si="9"/>
        <v>-1.2950710526315754E-2</v>
      </c>
      <c r="J55" s="33">
        <f t="shared" si="9"/>
        <v>-1.5534447368421075E-2</v>
      </c>
      <c r="K55" s="33">
        <f t="shared" si="9"/>
        <v>5.1197543859649326E-3</v>
      </c>
      <c r="L55" s="32">
        <f t="shared" si="9"/>
        <v>91.928905921052632</v>
      </c>
      <c r="M55" s="34">
        <f t="shared" si="9"/>
        <v>-0.1049976315789474</v>
      </c>
      <c r="N55" s="32">
        <f t="shared" si="9"/>
        <v>94.273852879701991</v>
      </c>
      <c r="O55" s="33">
        <f t="shared" si="9"/>
        <v>2.3436490921052631</v>
      </c>
      <c r="P55" s="33">
        <f t="shared" si="9"/>
        <v>5.3254473684210633E-3</v>
      </c>
      <c r="Q55" s="33">
        <f t="shared" si="9"/>
        <v>2.0992131578947533E-2</v>
      </c>
      <c r="R55" s="33">
        <f t="shared" si="9"/>
        <v>-8.4177105263158036E-3</v>
      </c>
      <c r="S55" s="33">
        <f t="shared" si="9"/>
        <v>1.228337280701754E-2</v>
      </c>
      <c r="T55" s="32">
        <f t="shared" si="9"/>
        <v>88.238661526315767</v>
      </c>
      <c r="U55" s="34">
        <f t="shared" si="9"/>
        <v>-0.50561578947368435</v>
      </c>
      <c r="V55" s="32">
        <f t="shared" si="9"/>
        <v>89.81031602560563</v>
      </c>
      <c r="W55" s="32">
        <f t="shared" si="9"/>
        <v>55.036427152526429</v>
      </c>
      <c r="X55" s="32">
        <f t="shared" si="9"/>
        <v>34.780776858281037</v>
      </c>
      <c r="Y55" s="35"/>
      <c r="Z55" s="36"/>
      <c r="AA55" s="37"/>
      <c r="AB55" s="38"/>
      <c r="AF55" s="1"/>
      <c r="AH55" s="5"/>
      <c r="AI55" s="4"/>
      <c r="AJ55" s="5"/>
      <c r="AK55" s="5"/>
    </row>
    <row r="56" spans="1:37" x14ac:dyDescent="0.3">
      <c r="A56" s="39" t="s">
        <v>522</v>
      </c>
      <c r="B56" s="29" t="s">
        <v>276</v>
      </c>
      <c r="C56" s="24" t="s">
        <v>524</v>
      </c>
      <c r="D56" s="24">
        <f>STDEV(D17:D54)</f>
        <v>7.384797331795192</v>
      </c>
      <c r="E56" s="24">
        <f t="shared" ref="E56:X56" si="10">STDEV(E17:E54)</f>
        <v>5.7173249844283927</v>
      </c>
      <c r="F56" s="24">
        <f t="shared" si="10"/>
        <v>5.2281693288878355</v>
      </c>
      <c r="G56" s="25">
        <f t="shared" si="10"/>
        <v>1.318118303345535E-2</v>
      </c>
      <c r="H56" s="25">
        <f t="shared" si="10"/>
        <v>3.4492545314225687E-2</v>
      </c>
      <c r="I56" s="25">
        <f t="shared" si="10"/>
        <v>8.2206218451216187E-2</v>
      </c>
      <c r="J56" s="25">
        <f t="shared" si="10"/>
        <v>3.844708326879481E-3</v>
      </c>
      <c r="K56" s="25">
        <f t="shared" si="10"/>
        <v>6.5394279838118415E-3</v>
      </c>
      <c r="L56" s="24">
        <f t="shared" si="10"/>
        <v>11.111188600638801</v>
      </c>
      <c r="M56" s="26">
        <f t="shared" si="10"/>
        <v>1.9987042212421827E-2</v>
      </c>
      <c r="N56" s="24">
        <f t="shared" si="10"/>
        <v>6.6531591014873221</v>
      </c>
      <c r="O56" s="25">
        <f t="shared" si="10"/>
        <v>8.362272230045837E-3</v>
      </c>
      <c r="P56" s="25">
        <f t="shared" si="10"/>
        <v>1.2461654446790331E-2</v>
      </c>
      <c r="Q56" s="25">
        <f t="shared" si="10"/>
        <v>3.0792012151426077E-2</v>
      </c>
      <c r="R56" s="25">
        <f t="shared" si="10"/>
        <v>5.0234551822420231E-3</v>
      </c>
      <c r="S56" s="25">
        <f t="shared" si="10"/>
        <v>7.3657285253639695E-3</v>
      </c>
      <c r="T56" s="24">
        <f t="shared" si="10"/>
        <v>3.0831683673424788</v>
      </c>
      <c r="U56" s="26">
        <f t="shared" si="10"/>
        <v>4.8243146418811791E-2</v>
      </c>
      <c r="V56" s="24">
        <f t="shared" si="10"/>
        <v>4.4507032697880167</v>
      </c>
      <c r="W56" s="24">
        <f t="shared" si="10"/>
        <v>4.4675400858288317</v>
      </c>
      <c r="X56" s="24">
        <f t="shared" si="10"/>
        <v>5.6641456475695655</v>
      </c>
      <c r="Y56" s="23"/>
      <c r="Z56" s="28"/>
      <c r="AA56" s="27"/>
      <c r="AB56" s="40"/>
      <c r="AF56" s="1"/>
      <c r="AH56" s="5"/>
      <c r="AI56" s="4"/>
      <c r="AJ56" s="5"/>
      <c r="AK56" s="5"/>
    </row>
    <row r="57" spans="1:37" s="9" customFormat="1" x14ac:dyDescent="0.3">
      <c r="A57" s="49"/>
      <c r="B57" s="29"/>
      <c r="C57" s="50" t="s">
        <v>525</v>
      </c>
      <c r="D57" s="50">
        <f>MIN(D17:D54)</f>
        <v>5.5920275909548973</v>
      </c>
      <c r="E57" s="50">
        <f t="shared" ref="E57:X57" si="11">MIN(E17:E54)</f>
        <v>4.5250170072413241</v>
      </c>
      <c r="F57" s="50">
        <f t="shared" si="11"/>
        <v>43.473801834942712</v>
      </c>
      <c r="G57" s="51">
        <f t="shared" si="11"/>
        <v>2.27</v>
      </c>
      <c r="H57" s="51">
        <f t="shared" si="11"/>
        <v>-7.5000000000000178E-2</v>
      </c>
      <c r="I57" s="51">
        <f t="shared" si="11"/>
        <v>-0.16414699999999982</v>
      </c>
      <c r="J57" s="51">
        <f t="shared" si="11"/>
        <v>-2.9243499999999978E-2</v>
      </c>
      <c r="K57" s="51">
        <f t="shared" si="11"/>
        <v>-2.0545000000000258E-2</v>
      </c>
      <c r="L57" s="50">
        <f t="shared" si="11"/>
        <v>67.900000000000006</v>
      </c>
      <c r="M57" s="52">
        <f t="shared" si="11"/>
        <v>-0.1343</v>
      </c>
      <c r="N57" s="50">
        <f t="shared" si="11"/>
        <v>78.756752198552704</v>
      </c>
      <c r="O57" s="51">
        <f t="shared" si="11"/>
        <v>2.3279245</v>
      </c>
      <c r="P57" s="51">
        <f t="shared" si="11"/>
        <v>-1.3012999999999941E-2</v>
      </c>
      <c r="Q57" s="51">
        <f t="shared" si="11"/>
        <v>-1.2000000000000011E-2</v>
      </c>
      <c r="R57" s="51">
        <f t="shared" si="11"/>
        <v>-1.9917000000000185E-2</v>
      </c>
      <c r="S57" s="51">
        <f t="shared" si="11"/>
        <v>-1.0500000000000176E-2</v>
      </c>
      <c r="T57" s="50">
        <f t="shared" si="11"/>
        <v>79.577089000000001</v>
      </c>
      <c r="U57" s="52">
        <f t="shared" si="11"/>
        <v>-0.58660000000000001</v>
      </c>
      <c r="V57" s="50">
        <f t="shared" si="11"/>
        <v>80.497308437666959</v>
      </c>
      <c r="W57" s="50">
        <f t="shared" si="11"/>
        <v>45.203664119743067</v>
      </c>
      <c r="X57" s="50">
        <f t="shared" si="11"/>
        <v>25.967598129070517</v>
      </c>
      <c r="Y57" s="29"/>
      <c r="Z57" s="53"/>
      <c r="AA57" s="54"/>
      <c r="AB57" s="55"/>
      <c r="AF57" s="19"/>
      <c r="AH57" s="21"/>
      <c r="AI57" s="22"/>
      <c r="AJ57" s="21"/>
      <c r="AK57" s="21"/>
    </row>
    <row r="58" spans="1:37" x14ac:dyDescent="0.3">
      <c r="A58" s="41"/>
      <c r="B58" s="42"/>
      <c r="C58" s="43" t="s">
        <v>526</v>
      </c>
      <c r="D58" s="43">
        <f>MAX(D17:D54)</f>
        <v>42.643903207997049</v>
      </c>
      <c r="E58" s="43">
        <f t="shared" ref="E58:X58" si="12">MAX(E17:E54)</f>
        <v>33.027947630019547</v>
      </c>
      <c r="F58" s="43">
        <f t="shared" si="12"/>
        <v>67.730038215167895</v>
      </c>
      <c r="G58" s="44">
        <f t="shared" si="12"/>
        <v>2.3297875000000001</v>
      </c>
      <c r="H58" s="44">
        <f t="shared" si="12"/>
        <v>0.10917399999999988</v>
      </c>
      <c r="I58" s="44">
        <f t="shared" si="12"/>
        <v>0.27899999999999991</v>
      </c>
      <c r="J58" s="44">
        <f t="shared" si="12"/>
        <v>-9.5555000000000501E-3</v>
      </c>
      <c r="K58" s="44">
        <f t="shared" si="12"/>
        <v>2.2427999999999892E-2</v>
      </c>
      <c r="L58" s="43">
        <f t="shared" si="12"/>
        <v>118.6</v>
      </c>
      <c r="M58" s="45">
        <f t="shared" si="12"/>
        <v>-5.2479999999999971E-2</v>
      </c>
      <c r="N58" s="43">
        <f t="shared" si="12"/>
        <v>110.05718198814004</v>
      </c>
      <c r="O58" s="44">
        <f t="shared" si="12"/>
        <v>2.3610000000000002</v>
      </c>
      <c r="P58" s="44">
        <f t="shared" si="12"/>
        <v>4.3000000000000149E-2</v>
      </c>
      <c r="Q58" s="44">
        <f t="shared" si="12"/>
        <v>0.14300000000000024</v>
      </c>
      <c r="R58" s="44">
        <f t="shared" si="12"/>
        <v>1.399499999999998E-3</v>
      </c>
      <c r="S58" s="44">
        <f t="shared" si="12"/>
        <v>3.3427999999999791E-2</v>
      </c>
      <c r="T58" s="43">
        <f t="shared" si="12"/>
        <v>94.529032999999998</v>
      </c>
      <c r="U58" s="45">
        <f t="shared" si="12"/>
        <v>-0.39904999999999996</v>
      </c>
      <c r="V58" s="43">
        <f t="shared" si="12"/>
        <v>100.77861199465912</v>
      </c>
      <c r="W58" s="43">
        <f t="shared" si="12"/>
        <v>62.03214893067252</v>
      </c>
      <c r="X58" s="43">
        <f t="shared" si="12"/>
        <v>45.897299848975926</v>
      </c>
      <c r="Y58" s="42"/>
      <c r="Z58" s="46"/>
      <c r="AA58" s="47"/>
      <c r="AB58" s="48"/>
      <c r="AF58" s="1"/>
      <c r="AH58" s="5"/>
      <c r="AI58" s="4"/>
      <c r="AJ58" s="5"/>
      <c r="AK58" s="5"/>
    </row>
    <row r="59" spans="1:37" x14ac:dyDescent="0.3">
      <c r="C59" s="1"/>
      <c r="F59" s="2"/>
      <c r="N59" s="2"/>
      <c r="AF59" s="1"/>
      <c r="AH59" s="5"/>
      <c r="AI59" s="4"/>
      <c r="AJ59" s="5"/>
      <c r="AK59" s="5"/>
    </row>
    <row r="60" spans="1:37" x14ac:dyDescent="0.3">
      <c r="A60" t="s">
        <v>421</v>
      </c>
      <c r="B60" s="2" t="s">
        <v>273</v>
      </c>
      <c r="C60" s="2" t="s">
        <v>92</v>
      </c>
      <c r="D60" s="1">
        <v>18.315634290383127</v>
      </c>
      <c r="E60" s="1">
        <v>16.106173340896991</v>
      </c>
      <c r="F60" s="1">
        <v>65.639195637511563</v>
      </c>
      <c r="G60" s="2">
        <v>2.3130000000000002</v>
      </c>
      <c r="H60" s="2">
        <v>9.9999999999997868E-3</v>
      </c>
      <c r="I60" s="2">
        <v>-8.4000000000000075E-2</v>
      </c>
      <c r="J60" s="2">
        <v>-1.2999999999999901E-2</v>
      </c>
      <c r="K60" s="2">
        <v>4.089999999999927E-3</v>
      </c>
      <c r="L60" s="1">
        <v>104.6</v>
      </c>
      <c r="M60" s="10">
        <v>-0.1115</v>
      </c>
      <c r="N60" s="1">
        <v>102.97322660912369</v>
      </c>
      <c r="O60" s="2">
        <v>2.3479999999999999</v>
      </c>
      <c r="P60" s="2">
        <v>9.000000000000119E-3</v>
      </c>
      <c r="Q60" s="2">
        <v>1.6000000000000014E-2</v>
      </c>
      <c r="R60" s="2">
        <v>-1.4000000000000012E-2</v>
      </c>
      <c r="S60" s="2">
        <v>1.1090000000000044E-2</v>
      </c>
      <c r="T60" s="1">
        <v>93.347065999999998</v>
      </c>
      <c r="U60" s="10">
        <v>-0.54859999999999998</v>
      </c>
      <c r="V60" s="1">
        <v>90.441647367437753</v>
      </c>
      <c r="W60" s="1">
        <v>104.74072676310254</v>
      </c>
      <c r="X60" s="1">
        <v>-14.299079395664791</v>
      </c>
      <c r="Y60">
        <v>0</v>
      </c>
      <c r="Z60" s="4">
        <v>0</v>
      </c>
      <c r="AA60" s="5" t="s">
        <v>274</v>
      </c>
      <c r="AB60" s="5" t="s">
        <v>275</v>
      </c>
      <c r="AC60">
        <v>174</v>
      </c>
      <c r="AD60" t="s">
        <v>418</v>
      </c>
      <c r="AE60" s="2" t="s">
        <v>273</v>
      </c>
      <c r="AF60" s="2" t="s">
        <v>92</v>
      </c>
      <c r="AG60">
        <v>0</v>
      </c>
      <c r="AH60" s="5">
        <v>171</v>
      </c>
      <c r="AI60" s="4">
        <v>0</v>
      </c>
      <c r="AJ60" s="5" t="s">
        <v>274</v>
      </c>
      <c r="AK60" s="5" t="s">
        <v>275</v>
      </c>
    </row>
    <row r="61" spans="1:37" x14ac:dyDescent="0.3">
      <c r="A61" t="s">
        <v>423</v>
      </c>
      <c r="B61" s="2" t="s">
        <v>273</v>
      </c>
      <c r="C61" s="2" t="s">
        <v>92</v>
      </c>
      <c r="D61" s="1">
        <v>20.821279723906201</v>
      </c>
      <c r="E61" s="1">
        <v>18.911768315376165</v>
      </c>
      <c r="F61" s="1">
        <v>62.73947423798468</v>
      </c>
      <c r="G61" s="2">
        <v>2.3159999999999998</v>
      </c>
      <c r="H61" s="2">
        <v>1.2999999999999901E-2</v>
      </c>
      <c r="I61" s="2">
        <v>-7.3999999999999844E-2</v>
      </c>
      <c r="J61" s="2">
        <v>-8.999999999999897E-3</v>
      </c>
      <c r="K61" s="2">
        <v>4.089999999999927E-3</v>
      </c>
      <c r="L61" s="1">
        <v>106.5</v>
      </c>
      <c r="M61" s="10">
        <v>-0.1164</v>
      </c>
      <c r="N61" s="1">
        <v>102.04074749205243</v>
      </c>
      <c r="O61" s="2">
        <v>2.3559999999999999</v>
      </c>
      <c r="P61" s="2">
        <v>1.7999999999999794E-2</v>
      </c>
      <c r="Q61" s="2">
        <v>3.3000000000000362E-2</v>
      </c>
      <c r="R61" s="2">
        <v>-8.999999999999897E-3</v>
      </c>
      <c r="S61" s="2">
        <v>1.1090000000000044E-2</v>
      </c>
      <c r="T61" s="1">
        <v>92.635825999999994</v>
      </c>
      <c r="U61" s="10">
        <v>-0.53859999999999997</v>
      </c>
      <c r="V61" s="1">
        <v>92.347393718905948</v>
      </c>
      <c r="W61" s="1">
        <v>104.74072676310254</v>
      </c>
      <c r="X61" s="1">
        <v>-12.393333044196595</v>
      </c>
      <c r="Y61">
        <v>0</v>
      </c>
      <c r="Z61" s="4">
        <v>0</v>
      </c>
      <c r="AA61" s="5" t="s">
        <v>274</v>
      </c>
      <c r="AB61" s="5" t="s">
        <v>286</v>
      </c>
      <c r="AC61">
        <v>175</v>
      </c>
      <c r="AD61" t="s">
        <v>420</v>
      </c>
      <c r="AE61" s="2" t="s">
        <v>273</v>
      </c>
      <c r="AF61" s="2" t="s">
        <v>92</v>
      </c>
      <c r="AG61">
        <v>0</v>
      </c>
      <c r="AH61" s="5">
        <v>172</v>
      </c>
      <c r="AI61" s="4">
        <v>0</v>
      </c>
      <c r="AJ61" s="5" t="s">
        <v>274</v>
      </c>
      <c r="AK61" s="5" t="s">
        <v>286</v>
      </c>
    </row>
    <row r="62" spans="1:37" x14ac:dyDescent="0.3">
      <c r="A62" t="s">
        <v>425</v>
      </c>
      <c r="B62" s="2" t="s">
        <v>273</v>
      </c>
      <c r="C62" s="2" t="s">
        <v>92</v>
      </c>
      <c r="D62" s="1">
        <v>25.058851377336957</v>
      </c>
      <c r="E62" s="1">
        <v>22.337342675788168</v>
      </c>
      <c r="F62" s="1">
        <v>63.847028505613295</v>
      </c>
      <c r="G62" s="2">
        <v>2.3250000000000002</v>
      </c>
      <c r="H62" s="2">
        <v>0</v>
      </c>
      <c r="I62" s="2">
        <v>-9.0999999999999748E-2</v>
      </c>
      <c r="J62" s="2">
        <v>-1.4000000000000012E-2</v>
      </c>
      <c r="K62" s="2">
        <v>4.089999999999927E-3</v>
      </c>
      <c r="L62" s="1">
        <v>114.2</v>
      </c>
      <c r="M62" s="10">
        <v>-0.12</v>
      </c>
      <c r="N62" s="1">
        <v>97.141153315866944</v>
      </c>
      <c r="O62" s="2">
        <v>2.3530000000000002</v>
      </c>
      <c r="P62" s="2">
        <v>2.3000000000000131E-2</v>
      </c>
      <c r="Q62" s="2">
        <v>8.0000000000000071E-3</v>
      </c>
      <c r="R62" s="2">
        <v>-4.0000000000000036E-3</v>
      </c>
      <c r="S62" s="2">
        <v>9.0900000000000425E-3</v>
      </c>
      <c r="T62" s="1">
        <v>95.436777000000006</v>
      </c>
      <c r="U62" s="10">
        <v>-0.52839999999999998</v>
      </c>
      <c r="V62" s="1">
        <v>90.446667443282394</v>
      </c>
      <c r="W62" s="1">
        <v>104.74072676310254</v>
      </c>
      <c r="X62" s="1">
        <v>-14.29405931982015</v>
      </c>
      <c r="Y62">
        <v>0</v>
      </c>
      <c r="Z62" s="4">
        <v>0</v>
      </c>
      <c r="AA62" s="5" t="s">
        <v>305</v>
      </c>
      <c r="AB62" s="5" t="s">
        <v>38</v>
      </c>
      <c r="AC62">
        <v>176</v>
      </c>
      <c r="AD62" t="s">
        <v>422</v>
      </c>
      <c r="AE62" s="2" t="s">
        <v>273</v>
      </c>
      <c r="AF62" s="2" t="s">
        <v>92</v>
      </c>
      <c r="AG62">
        <v>0</v>
      </c>
      <c r="AH62" s="5">
        <v>173</v>
      </c>
      <c r="AI62" s="4">
        <v>0</v>
      </c>
      <c r="AJ62" s="5" t="s">
        <v>305</v>
      </c>
      <c r="AK62" s="5" t="s">
        <v>38</v>
      </c>
    </row>
    <row r="63" spans="1:37" x14ac:dyDescent="0.3">
      <c r="A63" s="30" t="s">
        <v>521</v>
      </c>
      <c r="B63" s="31">
        <v>3</v>
      </c>
      <c r="C63" s="32" t="s">
        <v>523</v>
      </c>
      <c r="D63" s="32">
        <f>AVERAGE(D60:D62)</f>
        <v>21.398588463875427</v>
      </c>
      <c r="E63" s="32">
        <f t="shared" ref="E63:X63" si="13">AVERAGE(E60:E62)</f>
        <v>19.118428110687105</v>
      </c>
      <c r="F63" s="32">
        <f t="shared" si="13"/>
        <v>64.075232793703194</v>
      </c>
      <c r="G63" s="33">
        <f t="shared" si="13"/>
        <v>2.3180000000000001</v>
      </c>
      <c r="H63" s="33">
        <f t="shared" si="13"/>
        <v>7.6666666666665622E-3</v>
      </c>
      <c r="I63" s="33">
        <f t="shared" si="13"/>
        <v>-8.2999999999999893E-2</v>
      </c>
      <c r="J63" s="33">
        <f t="shared" si="13"/>
        <v>-1.1999999999999936E-2</v>
      </c>
      <c r="K63" s="33">
        <f t="shared" si="13"/>
        <v>4.089999999999927E-3</v>
      </c>
      <c r="L63" s="32">
        <f t="shared" si="13"/>
        <v>108.43333333333334</v>
      </c>
      <c r="M63" s="34">
        <f t="shared" si="13"/>
        <v>-0.11596666666666666</v>
      </c>
      <c r="N63" s="32">
        <f t="shared" si="13"/>
        <v>100.71837580568103</v>
      </c>
      <c r="O63" s="33">
        <f t="shared" si="13"/>
        <v>2.3523333333333336</v>
      </c>
      <c r="P63" s="33">
        <f t="shared" si="13"/>
        <v>1.666666666666668E-2</v>
      </c>
      <c r="Q63" s="33">
        <f t="shared" si="13"/>
        <v>1.9000000000000128E-2</v>
      </c>
      <c r="R63" s="33">
        <f t="shared" si="13"/>
        <v>-8.9999999999999716E-3</v>
      </c>
      <c r="S63" s="33">
        <f t="shared" si="13"/>
        <v>1.0423333333333376E-2</v>
      </c>
      <c r="T63" s="32">
        <f t="shared" si="13"/>
        <v>93.806556333333333</v>
      </c>
      <c r="U63" s="34">
        <f t="shared" si="13"/>
        <v>-0.53853333333333331</v>
      </c>
      <c r="V63" s="32">
        <f t="shared" si="13"/>
        <v>91.078569509875365</v>
      </c>
      <c r="W63" s="32">
        <f t="shared" si="13"/>
        <v>104.74072676310254</v>
      </c>
      <c r="X63" s="32">
        <f t="shared" si="13"/>
        <v>-13.662157253227178</v>
      </c>
      <c r="Y63" s="35"/>
      <c r="Z63" s="36"/>
      <c r="AA63" s="37"/>
      <c r="AB63" s="38"/>
      <c r="AF63" s="1"/>
      <c r="AH63" s="5"/>
      <c r="AI63" s="4"/>
      <c r="AJ63" s="5"/>
      <c r="AK63" s="5"/>
    </row>
    <row r="64" spans="1:37" x14ac:dyDescent="0.3">
      <c r="A64" s="39" t="s">
        <v>522</v>
      </c>
      <c r="B64" s="29" t="s">
        <v>276</v>
      </c>
      <c r="C64" s="24" t="s">
        <v>524</v>
      </c>
      <c r="D64" s="24">
        <f>STDEV(D60:D62)</f>
        <v>3.4084759360130654</v>
      </c>
      <c r="E64" s="24">
        <f t="shared" ref="E64:X64" si="14">STDEV(E60:E62)</f>
        <v>3.1207209140310224</v>
      </c>
      <c r="F64" s="24">
        <f t="shared" si="14"/>
        <v>1.4632682414873539</v>
      </c>
      <c r="G64" s="25">
        <f t="shared" si="14"/>
        <v>6.2449979983984563E-3</v>
      </c>
      <c r="H64" s="25">
        <f t="shared" si="14"/>
        <v>6.8068592855539695E-3</v>
      </c>
      <c r="I64" s="25">
        <f t="shared" si="14"/>
        <v>8.5440037453175001E-3</v>
      </c>
      <c r="J64" s="25">
        <f t="shared" si="14"/>
        <v>2.645751311064635E-3</v>
      </c>
      <c r="K64" s="25">
        <f t="shared" si="14"/>
        <v>0</v>
      </c>
      <c r="L64" s="24">
        <f t="shared" si="14"/>
        <v>5.083633870897212</v>
      </c>
      <c r="M64" s="26">
        <f t="shared" si="14"/>
        <v>4.2665364563464481E-3</v>
      </c>
      <c r="N64" s="24">
        <f t="shared" si="14"/>
        <v>3.1328533132221832</v>
      </c>
      <c r="O64" s="25">
        <f t="shared" si="14"/>
        <v>4.0414518843274114E-3</v>
      </c>
      <c r="P64" s="25">
        <f t="shared" si="14"/>
        <v>7.0945988845975642E-3</v>
      </c>
      <c r="Q64" s="25">
        <f t="shared" si="14"/>
        <v>1.2767145334803899E-2</v>
      </c>
      <c r="R64" s="25">
        <f t="shared" si="14"/>
        <v>5.0000000000000036E-3</v>
      </c>
      <c r="S64" s="25">
        <f t="shared" si="14"/>
        <v>1.1547005383792527E-3</v>
      </c>
      <c r="T64" s="24">
        <f t="shared" si="14"/>
        <v>1.4559121370880701</v>
      </c>
      <c r="U64" s="26">
        <f t="shared" si="14"/>
        <v>1.0100165015153628E-2</v>
      </c>
      <c r="V64" s="24">
        <f t="shared" si="14"/>
        <v>1.0988368647606139</v>
      </c>
      <c r="W64" s="24">
        <f t="shared" si="14"/>
        <v>0</v>
      </c>
      <c r="X64" s="24">
        <f t="shared" si="14"/>
        <v>1.0988368647606139</v>
      </c>
      <c r="Y64" s="23"/>
      <c r="Z64" s="28"/>
      <c r="AA64" s="27"/>
      <c r="AB64" s="40"/>
      <c r="AF64" s="1"/>
      <c r="AH64" s="5"/>
      <c r="AI64" s="4"/>
      <c r="AJ64" s="5"/>
      <c r="AK64" s="5"/>
    </row>
    <row r="65" spans="1:37" x14ac:dyDescent="0.3">
      <c r="A65" s="39"/>
      <c r="B65" s="23"/>
      <c r="C65" s="24" t="s">
        <v>525</v>
      </c>
      <c r="D65" s="24">
        <f>MIN(D60:D62)</f>
        <v>18.315634290383127</v>
      </c>
      <c r="E65" s="24">
        <f t="shared" ref="E65:X65" si="15">MIN(E60:E62)</f>
        <v>16.106173340896991</v>
      </c>
      <c r="F65" s="24">
        <f t="shared" si="15"/>
        <v>62.73947423798468</v>
      </c>
      <c r="G65" s="25">
        <f t="shared" si="15"/>
        <v>2.3130000000000002</v>
      </c>
      <c r="H65" s="25">
        <f t="shared" si="15"/>
        <v>0</v>
      </c>
      <c r="I65" s="25">
        <f t="shared" si="15"/>
        <v>-9.0999999999999748E-2</v>
      </c>
      <c r="J65" s="25">
        <f t="shared" si="15"/>
        <v>-1.4000000000000012E-2</v>
      </c>
      <c r="K65" s="25">
        <f t="shared" si="15"/>
        <v>4.089999999999927E-3</v>
      </c>
      <c r="L65" s="24">
        <f t="shared" si="15"/>
        <v>104.6</v>
      </c>
      <c r="M65" s="26">
        <f t="shared" si="15"/>
        <v>-0.12</v>
      </c>
      <c r="N65" s="24">
        <f t="shared" si="15"/>
        <v>97.141153315866944</v>
      </c>
      <c r="O65" s="25">
        <f t="shared" si="15"/>
        <v>2.3479999999999999</v>
      </c>
      <c r="P65" s="25">
        <f t="shared" si="15"/>
        <v>9.000000000000119E-3</v>
      </c>
      <c r="Q65" s="25">
        <f t="shared" si="15"/>
        <v>8.0000000000000071E-3</v>
      </c>
      <c r="R65" s="25">
        <f t="shared" si="15"/>
        <v>-1.4000000000000012E-2</v>
      </c>
      <c r="S65" s="25">
        <f t="shared" si="15"/>
        <v>9.0900000000000425E-3</v>
      </c>
      <c r="T65" s="24">
        <f t="shared" si="15"/>
        <v>92.635825999999994</v>
      </c>
      <c r="U65" s="26">
        <f t="shared" si="15"/>
        <v>-0.54859999999999998</v>
      </c>
      <c r="V65" s="24">
        <f t="shared" si="15"/>
        <v>90.441647367437753</v>
      </c>
      <c r="W65" s="24">
        <f t="shared" si="15"/>
        <v>104.74072676310254</v>
      </c>
      <c r="X65" s="24">
        <f t="shared" si="15"/>
        <v>-14.299079395664791</v>
      </c>
      <c r="Y65" s="23"/>
      <c r="Z65" s="28"/>
      <c r="AA65" s="27"/>
      <c r="AB65" s="40"/>
      <c r="AF65" s="1"/>
      <c r="AH65" s="5"/>
      <c r="AI65" s="4"/>
      <c r="AJ65" s="5"/>
      <c r="AK65" s="5"/>
    </row>
    <row r="66" spans="1:37" x14ac:dyDescent="0.3">
      <c r="A66" s="41"/>
      <c r="B66" s="42"/>
      <c r="C66" s="43" t="s">
        <v>526</v>
      </c>
      <c r="D66" s="43">
        <f>MAX(D60:D62)</f>
        <v>25.058851377336957</v>
      </c>
      <c r="E66" s="43">
        <f t="shared" ref="E66:X66" si="16">MAX(E60:E62)</f>
        <v>22.337342675788168</v>
      </c>
      <c r="F66" s="43">
        <f t="shared" si="16"/>
        <v>65.639195637511563</v>
      </c>
      <c r="G66" s="44">
        <f t="shared" si="16"/>
        <v>2.3250000000000002</v>
      </c>
      <c r="H66" s="44">
        <f t="shared" si="16"/>
        <v>1.2999999999999901E-2</v>
      </c>
      <c r="I66" s="44">
        <f t="shared" si="16"/>
        <v>-7.3999999999999844E-2</v>
      </c>
      <c r="J66" s="44">
        <f t="shared" si="16"/>
        <v>-8.999999999999897E-3</v>
      </c>
      <c r="K66" s="44">
        <f t="shared" si="16"/>
        <v>4.089999999999927E-3</v>
      </c>
      <c r="L66" s="43">
        <f t="shared" si="16"/>
        <v>114.2</v>
      </c>
      <c r="M66" s="45">
        <f t="shared" si="16"/>
        <v>-0.1115</v>
      </c>
      <c r="N66" s="43">
        <f t="shared" si="16"/>
        <v>102.97322660912369</v>
      </c>
      <c r="O66" s="44">
        <f t="shared" si="16"/>
        <v>2.3559999999999999</v>
      </c>
      <c r="P66" s="44">
        <f t="shared" si="16"/>
        <v>2.3000000000000131E-2</v>
      </c>
      <c r="Q66" s="44">
        <f t="shared" si="16"/>
        <v>3.3000000000000362E-2</v>
      </c>
      <c r="R66" s="44">
        <f t="shared" si="16"/>
        <v>-4.0000000000000036E-3</v>
      </c>
      <c r="S66" s="44">
        <f t="shared" si="16"/>
        <v>1.1090000000000044E-2</v>
      </c>
      <c r="T66" s="43">
        <f t="shared" si="16"/>
        <v>95.436777000000006</v>
      </c>
      <c r="U66" s="45">
        <f t="shared" si="16"/>
        <v>-0.52839999999999998</v>
      </c>
      <c r="V66" s="43">
        <f t="shared" si="16"/>
        <v>92.347393718905948</v>
      </c>
      <c r="W66" s="43">
        <f t="shared" si="16"/>
        <v>104.74072676310254</v>
      </c>
      <c r="X66" s="43">
        <f t="shared" si="16"/>
        <v>-12.393333044196595</v>
      </c>
      <c r="Y66" s="42"/>
      <c r="Z66" s="46"/>
      <c r="AA66" s="47"/>
      <c r="AB66" s="48"/>
      <c r="AF66" s="1"/>
      <c r="AH66" s="5"/>
      <c r="AI66" s="4"/>
      <c r="AJ66" s="5"/>
      <c r="AK66" s="5"/>
    </row>
    <row r="67" spans="1:37" x14ac:dyDescent="0.3">
      <c r="C67" s="1"/>
      <c r="F67" s="2"/>
      <c r="N67" s="2"/>
      <c r="AF67" s="1"/>
      <c r="AH67" s="5"/>
      <c r="AI67" s="4"/>
      <c r="AJ67" s="5"/>
      <c r="AK67" s="5"/>
    </row>
    <row r="68" spans="1:37" x14ac:dyDescent="0.3">
      <c r="A68" t="s">
        <v>313</v>
      </c>
      <c r="B68" t="s">
        <v>312</v>
      </c>
      <c r="C68" s="1" t="s">
        <v>92</v>
      </c>
      <c r="D68" s="1">
        <v>19.092817739140891</v>
      </c>
      <c r="E68" s="1">
        <v>17.884861951623083</v>
      </c>
      <c r="F68" s="2">
        <v>81.638006589582616</v>
      </c>
      <c r="G68" s="2">
        <v>2.3481424999999998</v>
      </c>
      <c r="H68" s="2">
        <v>-2.090000000003478E-4</v>
      </c>
      <c r="I68" s="2">
        <v>-1.6899999999964166E-4</v>
      </c>
      <c r="J68" s="2">
        <v>-1.7100000000000115E-2</v>
      </c>
      <c r="K68" s="2">
        <v>2.2464999999999957E-2</v>
      </c>
      <c r="L68" s="1">
        <v>98.513091000000003</v>
      </c>
      <c r="M68" s="10">
        <v>-0.16294000000000008</v>
      </c>
      <c r="N68" s="2">
        <v>114.41238083731409</v>
      </c>
      <c r="O68" s="2">
        <v>2.3794705</v>
      </c>
      <c r="P68" s="2">
        <v>-4.4299999999997119E-4</v>
      </c>
      <c r="Q68" s="2">
        <v>-3.7999999999982492E-5</v>
      </c>
      <c r="R68" s="2">
        <v>-1.4871999999999996E-2</v>
      </c>
      <c r="S68" s="2">
        <v>2.6993999999999962E-2</v>
      </c>
      <c r="T68" s="1">
        <v>90.350446000000005</v>
      </c>
      <c r="U68" s="10">
        <v>-0.64486999999999994</v>
      </c>
      <c r="V68" s="1">
        <v>106.99000121359703</v>
      </c>
      <c r="W68" s="1">
        <v>79.405938612612673</v>
      </c>
      <c r="X68" s="1">
        <v>27.584062600984353</v>
      </c>
      <c r="Y68">
        <v>1</v>
      </c>
      <c r="Z68" s="4">
        <v>4</v>
      </c>
      <c r="AA68" s="5" t="s">
        <v>270</v>
      </c>
      <c r="AB68" s="5" t="s">
        <v>35</v>
      </c>
      <c r="AC68">
        <v>123</v>
      </c>
      <c r="AD68" s="9" t="s">
        <v>311</v>
      </c>
      <c r="AE68" t="s">
        <v>312</v>
      </c>
      <c r="AF68" s="1" t="s">
        <v>92</v>
      </c>
      <c r="AG68">
        <v>1</v>
      </c>
      <c r="AH68" s="5">
        <v>122</v>
      </c>
      <c r="AI68" s="4">
        <v>4</v>
      </c>
      <c r="AJ68" s="5" t="s">
        <v>270</v>
      </c>
      <c r="AK68" s="5" t="s">
        <v>35</v>
      </c>
    </row>
    <row r="69" spans="1:37" x14ac:dyDescent="0.3">
      <c r="A69" t="s">
        <v>323</v>
      </c>
      <c r="B69" t="s">
        <v>312</v>
      </c>
      <c r="C69" s="1" t="s">
        <v>92</v>
      </c>
      <c r="D69" s="1">
        <v>19.037876458588389</v>
      </c>
      <c r="E69" s="1">
        <v>17.880121431086518</v>
      </c>
      <c r="F69" s="2">
        <v>80.003835832548717</v>
      </c>
      <c r="G69" s="2">
        <v>2.355461</v>
      </c>
      <c r="H69" s="2">
        <v>1.4027999999999707E-2</v>
      </c>
      <c r="I69" s="2">
        <v>4.998000000000058E-3</v>
      </c>
      <c r="J69" s="2">
        <v>-1.7828000000000177E-2</v>
      </c>
      <c r="K69" s="2">
        <v>2.4639000000000078E-2</v>
      </c>
      <c r="L69" s="1">
        <v>97.835091000000006</v>
      </c>
      <c r="M69" s="10">
        <v>-0.17825000000000002</v>
      </c>
      <c r="N69" s="2">
        <v>114.74044911660928</v>
      </c>
      <c r="O69" s="2">
        <v>2.3825414999999999</v>
      </c>
      <c r="P69" s="2">
        <v>6.1599999999994992E-4</v>
      </c>
      <c r="Q69" s="2">
        <v>-2.2780000000000022E-3</v>
      </c>
      <c r="R69" s="2">
        <v>-1.4835500000000224E-2</v>
      </c>
      <c r="S69" s="2">
        <v>2.7276000000000078E-2</v>
      </c>
      <c r="T69" s="1">
        <v>89.827402000000006</v>
      </c>
      <c r="U69" s="10">
        <v>-0.63814000000000004</v>
      </c>
      <c r="V69" s="1">
        <v>107.00101682933176</v>
      </c>
      <c r="W69" s="1">
        <v>79.424484342328398</v>
      </c>
      <c r="X69" s="1">
        <v>27.576532487003362</v>
      </c>
      <c r="Y69">
        <v>1</v>
      </c>
      <c r="Z69" s="4">
        <v>4</v>
      </c>
      <c r="AA69" s="5" t="s">
        <v>270</v>
      </c>
      <c r="AB69" s="5" t="s">
        <v>35</v>
      </c>
      <c r="AC69">
        <v>127</v>
      </c>
      <c r="AD69" t="s">
        <v>322</v>
      </c>
      <c r="AE69" t="s">
        <v>312</v>
      </c>
      <c r="AF69" s="1" t="s">
        <v>92</v>
      </c>
      <c r="AG69">
        <v>1</v>
      </c>
      <c r="AH69" s="5">
        <v>126</v>
      </c>
      <c r="AI69" s="4">
        <v>4</v>
      </c>
      <c r="AJ69" s="5" t="s">
        <v>270</v>
      </c>
      <c r="AK69" s="5" t="s">
        <v>35</v>
      </c>
    </row>
    <row r="70" spans="1:37" x14ac:dyDescent="0.3">
      <c r="A70" t="s">
        <v>325</v>
      </c>
      <c r="B70" t="s">
        <v>312</v>
      </c>
      <c r="C70" s="1" t="s">
        <v>92</v>
      </c>
      <c r="D70" s="1">
        <v>19.861355681941372</v>
      </c>
      <c r="E70" s="1">
        <v>18.426241455426368</v>
      </c>
      <c r="F70" s="2">
        <v>81.817256949866945</v>
      </c>
      <c r="G70" s="2">
        <v>2.3492945000000001</v>
      </c>
      <c r="H70" s="2">
        <v>3.2899999999980167E-4</v>
      </c>
      <c r="I70" s="2">
        <v>5.1730000000000942E-3</v>
      </c>
      <c r="J70" s="2">
        <v>-1.7394499999999757E-2</v>
      </c>
      <c r="K70" s="2">
        <v>2.2753999999999941E-2</v>
      </c>
      <c r="L70" s="1">
        <v>98.829392999999996</v>
      </c>
      <c r="M70" s="10">
        <v>-0.16196999999999984</v>
      </c>
      <c r="N70" s="2">
        <v>115.06288354678173</v>
      </c>
      <c r="O70" s="2">
        <v>2.3817165</v>
      </c>
      <c r="P70" s="2">
        <v>1.8519999999999648E-3</v>
      </c>
      <c r="Q70" s="2">
        <v>-5.9699999999995867E-4</v>
      </c>
      <c r="R70" s="2">
        <v>-1.5964499999999937E-2</v>
      </c>
      <c r="S70" s="2">
        <v>8.2036999999999916E-2</v>
      </c>
      <c r="T70" s="1">
        <v>90.412325999999993</v>
      </c>
      <c r="U70" s="10">
        <v>-0.64347999999999994</v>
      </c>
      <c r="V70" s="1">
        <v>106.96380700941981</v>
      </c>
      <c r="W70" s="1">
        <v>79.306325796906805</v>
      </c>
      <c r="X70" s="1">
        <v>27.657481212513005</v>
      </c>
      <c r="Y70">
        <v>1</v>
      </c>
      <c r="Z70" s="4">
        <v>4</v>
      </c>
      <c r="AA70" s="5" t="s">
        <v>270</v>
      </c>
      <c r="AB70" s="5" t="s">
        <v>34</v>
      </c>
      <c r="AC70">
        <v>128</v>
      </c>
      <c r="AD70" t="s">
        <v>324</v>
      </c>
      <c r="AE70" t="s">
        <v>312</v>
      </c>
      <c r="AF70" s="1" t="s">
        <v>92</v>
      </c>
      <c r="AG70">
        <v>1</v>
      </c>
      <c r="AH70" s="5">
        <v>127</v>
      </c>
      <c r="AI70" s="4">
        <v>4</v>
      </c>
      <c r="AJ70" s="5" t="s">
        <v>270</v>
      </c>
      <c r="AK70" s="5" t="s">
        <v>34</v>
      </c>
    </row>
    <row r="71" spans="1:37" x14ac:dyDescent="0.3">
      <c r="A71" t="s">
        <v>327</v>
      </c>
      <c r="B71" t="s">
        <v>312</v>
      </c>
      <c r="C71" s="1" t="s">
        <v>92</v>
      </c>
      <c r="D71" s="1">
        <v>26.282019237594834</v>
      </c>
      <c r="E71" s="1">
        <v>23.42747852209656</v>
      </c>
      <c r="F71" s="2">
        <v>79.544836723369443</v>
      </c>
      <c r="G71" s="2">
        <v>2.3484480000000003</v>
      </c>
      <c r="H71" s="2">
        <v>3.2638999999999641E-2</v>
      </c>
      <c r="I71" s="2">
        <v>-1.0279999999998068E-3</v>
      </c>
      <c r="J71" s="2">
        <v>-9.352000000000027E-3</v>
      </c>
      <c r="K71" s="2">
        <v>2.2691999999999934E-2</v>
      </c>
      <c r="L71" s="1">
        <v>98.347791999999998</v>
      </c>
      <c r="M71" s="10">
        <v>-0.14721999999999991</v>
      </c>
      <c r="N71" s="2">
        <v>111.18946624835891</v>
      </c>
      <c r="O71" s="2">
        <v>2.3778055</v>
      </c>
      <c r="P71" s="2">
        <v>2.0818000000000003E-2</v>
      </c>
      <c r="Q71" s="2">
        <v>2.9609999999999914E-3</v>
      </c>
      <c r="R71" s="2">
        <v>-7.0695000000000618E-3</v>
      </c>
      <c r="S71" s="2">
        <v>3.0416999999999916E-2</v>
      </c>
      <c r="T71" s="1">
        <v>86.411907999999997</v>
      </c>
      <c r="U71" s="10">
        <v>-0.63487000000000005</v>
      </c>
      <c r="V71" s="1">
        <v>103.83254825273679</v>
      </c>
      <c r="W71" s="1">
        <v>79.189622678174757</v>
      </c>
      <c r="X71" s="1">
        <v>24.642925574562028</v>
      </c>
      <c r="Y71">
        <v>1</v>
      </c>
      <c r="Z71" s="4">
        <v>4</v>
      </c>
      <c r="AA71" s="5" t="s">
        <v>270</v>
      </c>
      <c r="AB71" s="5" t="s">
        <v>34</v>
      </c>
      <c r="AC71">
        <v>129</v>
      </c>
      <c r="AD71" t="s">
        <v>326</v>
      </c>
      <c r="AE71" t="s">
        <v>312</v>
      </c>
      <c r="AF71" s="1" t="s">
        <v>92</v>
      </c>
      <c r="AG71">
        <v>1</v>
      </c>
      <c r="AH71" s="5">
        <v>128</v>
      </c>
      <c r="AI71" s="4">
        <v>4</v>
      </c>
      <c r="AJ71" s="5" t="s">
        <v>270</v>
      </c>
      <c r="AK71" s="5" t="s">
        <v>34</v>
      </c>
    </row>
    <row r="72" spans="1:37" x14ac:dyDescent="0.3">
      <c r="A72" t="s">
        <v>329</v>
      </c>
      <c r="B72" t="s">
        <v>312</v>
      </c>
      <c r="C72" s="1" t="s">
        <v>92</v>
      </c>
      <c r="D72" s="1">
        <v>20.438897102483661</v>
      </c>
      <c r="E72" s="1">
        <v>19.335107891988219</v>
      </c>
      <c r="F72" s="2">
        <v>76.737714472409422</v>
      </c>
      <c r="G72" s="2">
        <v>2.3385094999999998</v>
      </c>
      <c r="H72" s="2">
        <v>2.117599999999964E-2</v>
      </c>
      <c r="I72" s="2">
        <v>7.3880000000001722E-3</v>
      </c>
      <c r="J72" s="2">
        <v>-1.3766000000000167E-2</v>
      </c>
      <c r="K72" s="2">
        <v>1.8313000000000024E-2</v>
      </c>
      <c r="L72" s="1">
        <v>96.513180000000006</v>
      </c>
      <c r="M72" s="10">
        <v>-0.15781000000000001</v>
      </c>
      <c r="N72" s="2">
        <v>111.13209528235348</v>
      </c>
      <c r="O72" s="2">
        <v>2.3751480000000003</v>
      </c>
      <c r="P72" s="2">
        <v>1.0920000000000929E-3</v>
      </c>
      <c r="Q72" s="2">
        <v>9.0580000000000105E-3</v>
      </c>
      <c r="R72" s="2">
        <v>-1.2821500000000041E-2</v>
      </c>
      <c r="S72" s="2">
        <v>3.0615999999999977E-2</v>
      </c>
      <c r="T72" s="1">
        <v>87.725937000000002</v>
      </c>
      <c r="U72" s="10">
        <v>-0.62341000000000002</v>
      </c>
      <c r="V72" s="1">
        <v>104.51252222189986</v>
      </c>
      <c r="W72" s="1">
        <v>78.145200541411128</v>
      </c>
      <c r="X72" s="1">
        <v>26.367321680488729</v>
      </c>
      <c r="Y72">
        <v>1</v>
      </c>
      <c r="Z72" s="4">
        <v>4</v>
      </c>
      <c r="AA72" s="5" t="s">
        <v>267</v>
      </c>
      <c r="AB72" s="5" t="s">
        <v>38</v>
      </c>
      <c r="AC72">
        <v>130</v>
      </c>
      <c r="AD72" t="s">
        <v>328</v>
      </c>
      <c r="AE72" t="s">
        <v>312</v>
      </c>
      <c r="AF72" s="1" t="s">
        <v>92</v>
      </c>
      <c r="AG72">
        <v>1</v>
      </c>
      <c r="AH72" s="5">
        <v>129</v>
      </c>
      <c r="AI72" s="4">
        <v>4</v>
      </c>
      <c r="AJ72" s="5" t="s">
        <v>267</v>
      </c>
      <c r="AK72" s="5" t="s">
        <v>38</v>
      </c>
    </row>
    <row r="73" spans="1:37" x14ac:dyDescent="0.3">
      <c r="A73" t="s">
        <v>331</v>
      </c>
      <c r="B73" t="s">
        <v>312</v>
      </c>
      <c r="C73" s="1" t="s">
        <v>92</v>
      </c>
      <c r="D73" s="1">
        <v>18.995268287397746</v>
      </c>
      <c r="E73" s="1">
        <v>17.792960085365682</v>
      </c>
      <c r="F73" s="2">
        <v>81.307305437252708</v>
      </c>
      <c r="G73" s="2">
        <v>2.3464719999999999</v>
      </c>
      <c r="H73" s="2">
        <v>1.4779999999996463E-3</v>
      </c>
      <c r="I73" s="2">
        <v>-2.3049999999997794E-3</v>
      </c>
      <c r="J73" s="2">
        <v>-1.7034499999999841E-2</v>
      </c>
      <c r="K73" s="2">
        <v>2.3684000000000038E-2</v>
      </c>
      <c r="L73" s="1">
        <v>98.629479000000003</v>
      </c>
      <c r="M73" s="10">
        <v>-0.16287000000000007</v>
      </c>
      <c r="N73" s="2">
        <v>114.82713254470616</v>
      </c>
      <c r="O73" s="2">
        <v>2.3809575000000001</v>
      </c>
      <c r="P73" s="2">
        <v>2.7530000000000054E-3</v>
      </c>
      <c r="Q73" s="2">
        <v>-5.3500000000017423E-4</v>
      </c>
      <c r="R73" s="2">
        <v>-1.4113000000000042E-2</v>
      </c>
      <c r="S73" s="2">
        <v>2.7592000000000061E-2</v>
      </c>
      <c r="T73" s="1">
        <v>89.751818</v>
      </c>
      <c r="U73" s="10">
        <v>-0.63709999999999989</v>
      </c>
      <c r="V73" s="1">
        <v>106.78509108639041</v>
      </c>
      <c r="W73" s="1">
        <v>75.203165460940809</v>
      </c>
      <c r="X73" s="1">
        <v>31.5819256254496</v>
      </c>
      <c r="Y73">
        <v>1</v>
      </c>
      <c r="Z73" s="4">
        <v>4</v>
      </c>
      <c r="AA73" s="5" t="s">
        <v>270</v>
      </c>
      <c r="AB73" s="5" t="s">
        <v>35</v>
      </c>
      <c r="AC73">
        <v>131</v>
      </c>
      <c r="AD73" t="s">
        <v>330</v>
      </c>
      <c r="AE73" t="s">
        <v>312</v>
      </c>
      <c r="AF73" s="1" t="s">
        <v>92</v>
      </c>
      <c r="AG73">
        <v>1</v>
      </c>
      <c r="AH73" s="5">
        <v>130</v>
      </c>
      <c r="AI73" s="4">
        <v>4</v>
      </c>
      <c r="AJ73" s="5" t="s">
        <v>270</v>
      </c>
      <c r="AK73" s="5" t="s">
        <v>35</v>
      </c>
    </row>
    <row r="74" spans="1:37" x14ac:dyDescent="0.3">
      <c r="A74" t="s">
        <v>333</v>
      </c>
      <c r="B74" t="s">
        <v>312</v>
      </c>
      <c r="C74" s="1" t="s">
        <v>92</v>
      </c>
      <c r="D74" s="1">
        <v>17.711654752532478</v>
      </c>
      <c r="E74" s="1">
        <v>16.522524250038479</v>
      </c>
      <c r="F74" s="2">
        <v>75.971358022412574</v>
      </c>
      <c r="G74" s="2">
        <v>2.3330864999999998</v>
      </c>
      <c r="H74" s="2">
        <v>7.3779999999996626E-3</v>
      </c>
      <c r="I74" s="2">
        <v>2.1778000000000297E-2</v>
      </c>
      <c r="J74" s="2">
        <v>-1.7730000000000024E-2</v>
      </c>
      <c r="K74" s="2">
        <v>2.3573000000000066E-2</v>
      </c>
      <c r="L74" s="1">
        <v>97.428792999999999</v>
      </c>
      <c r="M74" s="10">
        <v>-0.17166000000000003</v>
      </c>
      <c r="N74" s="2">
        <v>111.01894802802178</v>
      </c>
      <c r="O74" s="2">
        <v>2.3757655</v>
      </c>
      <c r="P74" s="2">
        <v>3.0360000000000387E-3</v>
      </c>
      <c r="Q74" s="2">
        <v>5.9789999999999566E-3</v>
      </c>
      <c r="R74" s="2">
        <v>-1.4634999999999954E-2</v>
      </c>
      <c r="S74" s="2">
        <v>2.6494000000000018E-2</v>
      </c>
      <c r="T74" s="1">
        <v>89.810289999999995</v>
      </c>
      <c r="U74" s="10">
        <v>-0.61627999999999994</v>
      </c>
      <c r="V74" s="1">
        <v>104.45989748680691</v>
      </c>
      <c r="W74" s="1">
        <v>70.650313136274448</v>
      </c>
      <c r="X74" s="1">
        <v>33.809584350532461</v>
      </c>
      <c r="Y74">
        <v>1</v>
      </c>
      <c r="Z74" s="4">
        <v>4</v>
      </c>
      <c r="AA74" s="5" t="s">
        <v>270</v>
      </c>
      <c r="AB74" s="5" t="s">
        <v>35</v>
      </c>
      <c r="AC74">
        <v>132</v>
      </c>
      <c r="AD74" t="s">
        <v>332</v>
      </c>
      <c r="AE74" t="s">
        <v>312</v>
      </c>
      <c r="AF74" s="1" t="s">
        <v>92</v>
      </c>
      <c r="AG74">
        <v>1</v>
      </c>
      <c r="AH74" s="5">
        <v>131</v>
      </c>
      <c r="AI74" s="4">
        <v>4</v>
      </c>
      <c r="AJ74" s="5" t="s">
        <v>270</v>
      </c>
      <c r="AK74" s="5" t="s">
        <v>35</v>
      </c>
    </row>
    <row r="75" spans="1:37" x14ac:dyDescent="0.3">
      <c r="A75" s="30" t="s">
        <v>521</v>
      </c>
      <c r="B75" s="31">
        <v>7</v>
      </c>
      <c r="C75" s="32" t="s">
        <v>523</v>
      </c>
      <c r="D75" s="32">
        <f>AVERAGE(D68:D74)</f>
        <v>20.202841322811341</v>
      </c>
      <c r="E75" s="32">
        <f t="shared" ref="E75:X75" si="17">AVERAGE(E68:E74)</f>
        <v>18.752756512517841</v>
      </c>
      <c r="F75" s="32">
        <f t="shared" si="17"/>
        <v>79.57433057534891</v>
      </c>
      <c r="G75" s="33">
        <f t="shared" si="17"/>
        <v>2.3456305714285715</v>
      </c>
      <c r="H75" s="33">
        <f t="shared" si="17"/>
        <v>1.0974142857142535E-2</v>
      </c>
      <c r="I75" s="33">
        <f t="shared" si="17"/>
        <v>5.1192857142859137E-3</v>
      </c>
      <c r="J75" s="33">
        <f t="shared" si="17"/>
        <v>-1.5743571428571444E-2</v>
      </c>
      <c r="K75" s="33">
        <f t="shared" si="17"/>
        <v>2.2588571428571434E-2</v>
      </c>
      <c r="L75" s="32">
        <f t="shared" si="17"/>
        <v>98.013831285714303</v>
      </c>
      <c r="M75" s="34">
        <f t="shared" si="17"/>
        <v>-0.16324571428571427</v>
      </c>
      <c r="N75" s="32">
        <f t="shared" si="17"/>
        <v>113.19762222916363</v>
      </c>
      <c r="O75" s="33">
        <f t="shared" si="17"/>
        <v>2.3790578571428571</v>
      </c>
      <c r="P75" s="33">
        <f t="shared" si="17"/>
        <v>4.2462857142857259E-3</v>
      </c>
      <c r="Q75" s="33">
        <f t="shared" si="17"/>
        <v>2.0785714285714058E-3</v>
      </c>
      <c r="R75" s="33">
        <f t="shared" si="17"/>
        <v>-1.3473000000000037E-2</v>
      </c>
      <c r="S75" s="33">
        <f t="shared" si="17"/>
        <v>3.5917999999999992E-2</v>
      </c>
      <c r="T75" s="32">
        <f t="shared" si="17"/>
        <v>89.184303857142851</v>
      </c>
      <c r="U75" s="34">
        <f t="shared" si="17"/>
        <v>-0.63402142857142851</v>
      </c>
      <c r="V75" s="32">
        <f t="shared" si="17"/>
        <v>105.79212630002607</v>
      </c>
      <c r="W75" s="32">
        <f t="shared" si="17"/>
        <v>77.332150081235568</v>
      </c>
      <c r="X75" s="32">
        <f t="shared" si="17"/>
        <v>28.459976218790505</v>
      </c>
      <c r="Y75" s="35"/>
      <c r="Z75" s="36"/>
      <c r="AA75" s="37"/>
      <c r="AB75" s="38"/>
      <c r="AF75" s="1"/>
      <c r="AH75" s="5"/>
      <c r="AI75" s="4"/>
      <c r="AJ75" s="5"/>
      <c r="AK75" s="5"/>
    </row>
    <row r="76" spans="1:37" x14ac:dyDescent="0.3">
      <c r="A76" s="39" t="s">
        <v>522</v>
      </c>
      <c r="B76" s="29" t="s">
        <v>313</v>
      </c>
      <c r="C76" s="24" t="s">
        <v>524</v>
      </c>
      <c r="D76" s="24">
        <f>STDEV(D68:D74)</f>
        <v>2.8101683682833523</v>
      </c>
      <c r="E76" s="24">
        <f t="shared" ref="E76:X76" si="18">STDEV(E68:E74)</f>
        <v>2.2251834815310398</v>
      </c>
      <c r="F76" s="24">
        <f t="shared" si="18"/>
        <v>2.3631132738810776</v>
      </c>
      <c r="G76" s="25">
        <f t="shared" si="18"/>
        <v>7.4507357099181173E-3</v>
      </c>
      <c r="H76" s="25">
        <f t="shared" si="18"/>
        <v>1.2411424111526844E-2</v>
      </c>
      <c r="I76" s="25">
        <f t="shared" si="18"/>
        <v>8.2011434916985076E-3</v>
      </c>
      <c r="J76" s="25">
        <f t="shared" si="18"/>
        <v>3.1433971860150667E-3</v>
      </c>
      <c r="K76" s="25">
        <f t="shared" si="18"/>
        <v>2.0292513280471204E-3</v>
      </c>
      <c r="L76" s="24">
        <f t="shared" si="18"/>
        <v>0.8196671281393656</v>
      </c>
      <c r="M76" s="26">
        <f t="shared" si="18"/>
        <v>9.8671286893112584E-3</v>
      </c>
      <c r="N76" s="24">
        <f t="shared" si="18"/>
        <v>1.9594289226763895</v>
      </c>
      <c r="O76" s="25">
        <f t="shared" si="18"/>
        <v>2.9062594331643429E-3</v>
      </c>
      <c r="P76" s="25">
        <f t="shared" si="18"/>
        <v>7.4068313673771357E-3</v>
      </c>
      <c r="Q76" s="25">
        <f t="shared" si="18"/>
        <v>4.1262063632810488E-3</v>
      </c>
      <c r="R76" s="25">
        <f t="shared" si="18"/>
        <v>2.9779827624305064E-3</v>
      </c>
      <c r="S76" s="25">
        <f t="shared" si="18"/>
        <v>2.0403391703341836E-2</v>
      </c>
      <c r="T76" s="24">
        <f t="shared" si="18"/>
        <v>1.5170390422436324</v>
      </c>
      <c r="U76" s="26">
        <f t="shared" si="18"/>
        <v>1.0501405348129085E-2</v>
      </c>
      <c r="V76" s="24">
        <f t="shared" si="18"/>
        <v>1.4437971754531673</v>
      </c>
      <c r="W76" s="24">
        <f t="shared" si="18"/>
        <v>3.3132714764773601</v>
      </c>
      <c r="X76" s="24">
        <f t="shared" si="18"/>
        <v>3.1492234393685732</v>
      </c>
      <c r="Y76" s="23"/>
      <c r="Z76" s="28"/>
      <c r="AA76" s="27"/>
      <c r="AB76" s="40"/>
      <c r="AF76" s="1"/>
      <c r="AH76" s="5"/>
      <c r="AI76" s="4"/>
      <c r="AJ76" s="5"/>
      <c r="AK76" s="5"/>
    </row>
    <row r="77" spans="1:37" x14ac:dyDescent="0.3">
      <c r="A77" s="39"/>
      <c r="B77" s="23"/>
      <c r="C77" s="24" t="s">
        <v>525</v>
      </c>
      <c r="D77" s="24">
        <f>MIN(D68:D74)</f>
        <v>17.711654752532478</v>
      </c>
      <c r="E77" s="24">
        <f t="shared" ref="E77:X77" si="19">MIN(E68:E74)</f>
        <v>16.522524250038479</v>
      </c>
      <c r="F77" s="24">
        <f t="shared" si="19"/>
        <v>75.971358022412574</v>
      </c>
      <c r="G77" s="25">
        <f t="shared" si="19"/>
        <v>2.3330864999999998</v>
      </c>
      <c r="H77" s="25">
        <f t="shared" si="19"/>
        <v>-2.090000000003478E-4</v>
      </c>
      <c r="I77" s="25">
        <f t="shared" si="19"/>
        <v>-2.3049999999997794E-3</v>
      </c>
      <c r="J77" s="25">
        <f t="shared" si="19"/>
        <v>-1.7828000000000177E-2</v>
      </c>
      <c r="K77" s="25">
        <f t="shared" si="19"/>
        <v>1.8313000000000024E-2</v>
      </c>
      <c r="L77" s="24">
        <f t="shared" si="19"/>
        <v>96.513180000000006</v>
      </c>
      <c r="M77" s="26">
        <f t="shared" si="19"/>
        <v>-0.17825000000000002</v>
      </c>
      <c r="N77" s="24">
        <f t="shared" si="19"/>
        <v>111.01894802802178</v>
      </c>
      <c r="O77" s="25">
        <f t="shared" si="19"/>
        <v>2.3751480000000003</v>
      </c>
      <c r="P77" s="25">
        <f t="shared" si="19"/>
        <v>-4.4299999999997119E-4</v>
      </c>
      <c r="Q77" s="25">
        <f t="shared" si="19"/>
        <v>-2.2780000000000022E-3</v>
      </c>
      <c r="R77" s="25">
        <f t="shared" si="19"/>
        <v>-1.5964499999999937E-2</v>
      </c>
      <c r="S77" s="25">
        <f t="shared" si="19"/>
        <v>2.6494000000000018E-2</v>
      </c>
      <c r="T77" s="24">
        <f t="shared" si="19"/>
        <v>86.411907999999997</v>
      </c>
      <c r="U77" s="26">
        <f t="shared" si="19"/>
        <v>-0.64486999999999994</v>
      </c>
      <c r="V77" s="24">
        <f t="shared" si="19"/>
        <v>103.83254825273679</v>
      </c>
      <c r="W77" s="24">
        <f t="shared" si="19"/>
        <v>70.650313136274448</v>
      </c>
      <c r="X77" s="24">
        <f t="shared" si="19"/>
        <v>24.642925574562028</v>
      </c>
      <c r="Y77" s="23"/>
      <c r="Z77" s="28"/>
      <c r="AA77" s="27"/>
      <c r="AB77" s="40"/>
      <c r="AF77" s="1"/>
      <c r="AH77" s="5"/>
      <c r="AI77" s="4"/>
      <c r="AJ77" s="5"/>
      <c r="AK77" s="5"/>
    </row>
    <row r="78" spans="1:37" x14ac:dyDescent="0.3">
      <c r="A78" s="41"/>
      <c r="B78" s="42"/>
      <c r="C78" s="43" t="s">
        <v>526</v>
      </c>
      <c r="D78" s="43">
        <f>MAX(D68:D74)</f>
        <v>26.282019237594834</v>
      </c>
      <c r="E78" s="43">
        <f t="shared" ref="E78:X78" si="20">MAX(E68:E74)</f>
        <v>23.42747852209656</v>
      </c>
      <c r="F78" s="43">
        <f t="shared" si="20"/>
        <v>81.817256949866945</v>
      </c>
      <c r="G78" s="44">
        <f t="shared" si="20"/>
        <v>2.355461</v>
      </c>
      <c r="H78" s="44">
        <f t="shared" si="20"/>
        <v>3.2638999999999641E-2</v>
      </c>
      <c r="I78" s="44">
        <f t="shared" si="20"/>
        <v>2.1778000000000297E-2</v>
      </c>
      <c r="J78" s="44">
        <f t="shared" si="20"/>
        <v>-9.352000000000027E-3</v>
      </c>
      <c r="K78" s="44">
        <f t="shared" si="20"/>
        <v>2.4639000000000078E-2</v>
      </c>
      <c r="L78" s="43">
        <f t="shared" si="20"/>
        <v>98.829392999999996</v>
      </c>
      <c r="M78" s="45">
        <f t="shared" si="20"/>
        <v>-0.14721999999999991</v>
      </c>
      <c r="N78" s="43">
        <f t="shared" si="20"/>
        <v>115.06288354678173</v>
      </c>
      <c r="O78" s="44">
        <f t="shared" si="20"/>
        <v>2.3825414999999999</v>
      </c>
      <c r="P78" s="44">
        <f t="shared" si="20"/>
        <v>2.0818000000000003E-2</v>
      </c>
      <c r="Q78" s="44">
        <f t="shared" si="20"/>
        <v>9.0580000000000105E-3</v>
      </c>
      <c r="R78" s="44">
        <f t="shared" si="20"/>
        <v>-7.0695000000000618E-3</v>
      </c>
      <c r="S78" s="44">
        <f t="shared" si="20"/>
        <v>8.2036999999999916E-2</v>
      </c>
      <c r="T78" s="43">
        <f t="shared" si="20"/>
        <v>90.412325999999993</v>
      </c>
      <c r="U78" s="45">
        <f t="shared" si="20"/>
        <v>-0.61627999999999994</v>
      </c>
      <c r="V78" s="43">
        <f t="shared" si="20"/>
        <v>107.00101682933176</v>
      </c>
      <c r="W78" s="43">
        <f t="shared" si="20"/>
        <v>79.424484342328398</v>
      </c>
      <c r="X78" s="43">
        <f t="shared" si="20"/>
        <v>33.809584350532461</v>
      </c>
      <c r="Y78" s="42"/>
      <c r="Z78" s="46"/>
      <c r="AA78" s="47"/>
      <c r="AB78" s="48"/>
      <c r="AF78" s="1"/>
      <c r="AH78" s="5"/>
      <c r="AI78" s="4"/>
      <c r="AJ78" s="5"/>
      <c r="AK78" s="5"/>
    </row>
    <row r="79" spans="1:37" x14ac:dyDescent="0.3">
      <c r="C79" s="1"/>
      <c r="F79" s="2"/>
      <c r="N79" s="2"/>
      <c r="AF79" s="1"/>
      <c r="AH79" s="5"/>
      <c r="AI79" s="4"/>
      <c r="AJ79" s="5"/>
      <c r="AK79" s="5"/>
    </row>
    <row r="80" spans="1:37" x14ac:dyDescent="0.3">
      <c r="A80" t="s">
        <v>335</v>
      </c>
      <c r="B80" t="s">
        <v>312</v>
      </c>
      <c r="C80" s="1" t="s">
        <v>92</v>
      </c>
      <c r="D80" s="1">
        <v>7.2917761153353684</v>
      </c>
      <c r="E80" s="1">
        <v>19.616062695323588</v>
      </c>
      <c r="F80" s="2">
        <v>52.004532606414557</v>
      </c>
      <c r="G80" s="2">
        <v>2.2794749999999997</v>
      </c>
      <c r="H80" s="2">
        <v>4.5790000000001108E-3</v>
      </c>
      <c r="I80" s="2">
        <v>2.7153000000000205E-2</v>
      </c>
      <c r="J80" s="2">
        <v>-1.9181000000000115E-2</v>
      </c>
      <c r="K80" s="2">
        <v>1.2284999999999879E-2</v>
      </c>
      <c r="L80" s="1">
        <v>81.364149999999995</v>
      </c>
      <c r="M80" s="10">
        <v>-0.11606000000000005</v>
      </c>
      <c r="N80" s="2">
        <v>83.675693440164309</v>
      </c>
      <c r="O80" s="2">
        <v>2.3277000000000001</v>
      </c>
      <c r="P80" s="2">
        <v>3.249999999999087E-4</v>
      </c>
      <c r="Q80" s="2">
        <v>-6.6420000000000368E-2</v>
      </c>
      <c r="R80" s="2">
        <v>-1.0505500000000279E-2</v>
      </c>
      <c r="S80" s="2">
        <v>2.1364999999999856E-2</v>
      </c>
      <c r="T80" s="1">
        <v>86.325171999999995</v>
      </c>
      <c r="U80" s="10">
        <v>-0.46578999999999998</v>
      </c>
      <c r="V80" s="1">
        <v>91.56215061337754</v>
      </c>
      <c r="W80" s="1">
        <v>91.374903027293044</v>
      </c>
      <c r="X80" s="1">
        <v>0.18724758608449577</v>
      </c>
      <c r="Y80">
        <v>1</v>
      </c>
      <c r="Z80" s="4">
        <v>3</v>
      </c>
      <c r="AA80" s="5" t="s">
        <v>270</v>
      </c>
      <c r="AB80" s="5" t="s">
        <v>35</v>
      </c>
      <c r="AC80">
        <v>133</v>
      </c>
      <c r="AD80" t="s">
        <v>334</v>
      </c>
      <c r="AE80" t="s">
        <v>312</v>
      </c>
      <c r="AF80" s="1" t="s">
        <v>92</v>
      </c>
      <c r="AG80">
        <v>1</v>
      </c>
      <c r="AH80" s="5">
        <v>132</v>
      </c>
      <c r="AI80" s="4">
        <v>3</v>
      </c>
      <c r="AJ80" s="5" t="s">
        <v>270</v>
      </c>
      <c r="AK80" s="5" t="s">
        <v>35</v>
      </c>
    </row>
    <row r="81" spans="1:37" x14ac:dyDescent="0.3">
      <c r="A81" t="s">
        <v>343</v>
      </c>
      <c r="B81" t="s">
        <v>312</v>
      </c>
      <c r="C81" s="1" t="s">
        <v>92</v>
      </c>
      <c r="D81" s="1">
        <v>14.498343048142781</v>
      </c>
      <c r="E81" s="1">
        <v>13.49903554994661</v>
      </c>
      <c r="F81" s="2">
        <v>52.72088855983958</v>
      </c>
      <c r="G81" s="2">
        <v>2.2777745</v>
      </c>
      <c r="H81" s="2">
        <v>-1.7900000000015126E-4</v>
      </c>
      <c r="I81" s="2">
        <v>3.1600000000020501E-4</v>
      </c>
      <c r="J81" s="2">
        <v>-1.9098000000000059E-2</v>
      </c>
      <c r="K81" s="2">
        <v>3.1440499999999982E-2</v>
      </c>
      <c r="L81" s="1">
        <v>82.849947</v>
      </c>
      <c r="M81" s="10">
        <v>-0.12051000000000001</v>
      </c>
      <c r="N81" s="2">
        <v>85.088454786772786</v>
      </c>
      <c r="O81" s="2">
        <v>2.3325464999999999</v>
      </c>
      <c r="P81" s="2">
        <v>1.9599999999986295E-4</v>
      </c>
      <c r="Q81" s="2">
        <v>7.6999999999660673E-5</v>
      </c>
      <c r="R81" s="2">
        <v>-1.2108500000000078E-2</v>
      </c>
      <c r="S81" s="2">
        <v>3.7735500000000144E-2</v>
      </c>
      <c r="T81" s="1">
        <v>88.319224000000006</v>
      </c>
      <c r="U81" s="10">
        <v>-0.46594000000000002</v>
      </c>
      <c r="V81" s="1">
        <v>91.358324144808051</v>
      </c>
      <c r="W81" s="1">
        <v>38.481728182605572</v>
      </c>
      <c r="X81" s="1">
        <v>52.876595962202479</v>
      </c>
      <c r="Y81">
        <v>1</v>
      </c>
      <c r="Z81" s="4">
        <v>3</v>
      </c>
      <c r="AA81" s="5" t="s">
        <v>291</v>
      </c>
      <c r="AB81" s="5" t="s">
        <v>194</v>
      </c>
      <c r="AC81">
        <v>137</v>
      </c>
      <c r="AD81" t="s">
        <v>342</v>
      </c>
      <c r="AE81" t="s">
        <v>312</v>
      </c>
      <c r="AF81" s="1" t="s">
        <v>92</v>
      </c>
      <c r="AG81">
        <v>1</v>
      </c>
      <c r="AH81" s="5">
        <v>136</v>
      </c>
      <c r="AI81" s="4">
        <v>3</v>
      </c>
      <c r="AJ81" s="5" t="s">
        <v>291</v>
      </c>
      <c r="AK81" s="5" t="s">
        <v>194</v>
      </c>
    </row>
    <row r="82" spans="1:37" x14ac:dyDescent="0.3">
      <c r="A82" s="30" t="s">
        <v>521</v>
      </c>
      <c r="B82" s="31">
        <v>2</v>
      </c>
      <c r="C82" s="32" t="s">
        <v>523</v>
      </c>
      <c r="D82" s="32">
        <f>AVERAGE(D80:D81)</f>
        <v>10.895059581739075</v>
      </c>
      <c r="E82" s="32">
        <f t="shared" ref="E82:X82" si="21">AVERAGE(E80:E81)</f>
        <v>16.557549122635098</v>
      </c>
      <c r="F82" s="32">
        <f t="shared" si="21"/>
        <v>52.362710583127068</v>
      </c>
      <c r="G82" s="33">
        <f t="shared" si="21"/>
        <v>2.2786247499999996</v>
      </c>
      <c r="H82" s="33">
        <f t="shared" si="21"/>
        <v>2.1999999999999797E-3</v>
      </c>
      <c r="I82" s="33">
        <f t="shared" si="21"/>
        <v>1.3734500000000205E-2</v>
      </c>
      <c r="J82" s="33">
        <f t="shared" si="21"/>
        <v>-1.9139500000000087E-2</v>
      </c>
      <c r="K82" s="33">
        <f t="shared" si="21"/>
        <v>2.1862749999999931E-2</v>
      </c>
      <c r="L82" s="32">
        <f t="shared" si="21"/>
        <v>82.107048499999991</v>
      </c>
      <c r="M82" s="34">
        <f t="shared" si="21"/>
        <v>-0.11828500000000003</v>
      </c>
      <c r="N82" s="32">
        <f t="shared" si="21"/>
        <v>84.382074113468548</v>
      </c>
      <c r="O82" s="33">
        <f t="shared" si="21"/>
        <v>2.3301232499999998</v>
      </c>
      <c r="P82" s="33">
        <f t="shared" si="21"/>
        <v>2.6049999999988582E-4</v>
      </c>
      <c r="Q82" s="33">
        <f t="shared" si="21"/>
        <v>-3.3171500000000353E-2</v>
      </c>
      <c r="R82" s="33">
        <f t="shared" si="21"/>
        <v>-1.1307000000000178E-2</v>
      </c>
      <c r="S82" s="33">
        <f t="shared" si="21"/>
        <v>2.955025E-2</v>
      </c>
      <c r="T82" s="32">
        <f t="shared" si="21"/>
        <v>87.322198</v>
      </c>
      <c r="U82" s="34">
        <f t="shared" si="21"/>
        <v>-0.46586499999999997</v>
      </c>
      <c r="V82" s="32">
        <f t="shared" si="21"/>
        <v>91.460237379092803</v>
      </c>
      <c r="W82" s="32">
        <f t="shared" si="21"/>
        <v>64.928315604949304</v>
      </c>
      <c r="X82" s="32">
        <f t="shared" si="21"/>
        <v>26.531921774143488</v>
      </c>
      <c r="Y82" s="35"/>
      <c r="Z82" s="36"/>
      <c r="AA82" s="37"/>
      <c r="AB82" s="38"/>
      <c r="AF82" s="1"/>
      <c r="AH82" s="5"/>
      <c r="AI82" s="4"/>
      <c r="AJ82" s="5"/>
      <c r="AK82" s="5"/>
    </row>
    <row r="83" spans="1:37" x14ac:dyDescent="0.3">
      <c r="A83" s="39" t="s">
        <v>522</v>
      </c>
      <c r="B83" s="29" t="s">
        <v>343</v>
      </c>
      <c r="C83" s="24" t="s">
        <v>524</v>
      </c>
      <c r="D83" s="24">
        <f>STDEV(D80:D81)</f>
        <v>5.0958123472628625</v>
      </c>
      <c r="E83" s="24">
        <f t="shared" ref="E83:X83" si="22">STDEV(E80:E81)</f>
        <v>4.3253913751982633</v>
      </c>
      <c r="F83" s="24">
        <f t="shared" si="22"/>
        <v>0.50654015241018802</v>
      </c>
      <c r="G83" s="25">
        <f t="shared" si="22"/>
        <v>1.2024350814074842E-3</v>
      </c>
      <c r="H83" s="25">
        <f t="shared" si="22"/>
        <v>3.3644140648857782E-3</v>
      </c>
      <c r="I83" s="25">
        <f t="shared" si="22"/>
        <v>1.8976624686703376E-2</v>
      </c>
      <c r="J83" s="25">
        <f t="shared" si="22"/>
        <v>5.8689862838522514E-5</v>
      </c>
      <c r="K83" s="25">
        <f t="shared" si="22"/>
        <v>1.3544983947018981E-2</v>
      </c>
      <c r="L83" s="24">
        <f t="shared" si="22"/>
        <v>1.0506171341666324</v>
      </c>
      <c r="M83" s="26">
        <f t="shared" si="22"/>
        <v>3.1466251762801039E-3</v>
      </c>
      <c r="N83" s="24">
        <f t="shared" si="22"/>
        <v>0.99897312838509245</v>
      </c>
      <c r="O83" s="25">
        <f t="shared" si="22"/>
        <v>3.4269930150204286E-3</v>
      </c>
      <c r="P83" s="25">
        <f t="shared" si="22"/>
        <v>9.1216774773096972E-5</v>
      </c>
      <c r="Q83" s="25">
        <f t="shared" si="22"/>
        <v>4.7020479628561873E-2</v>
      </c>
      <c r="R83" s="25">
        <f t="shared" si="22"/>
        <v>1.1334921702418935E-3</v>
      </c>
      <c r="S83" s="25">
        <f t="shared" si="22"/>
        <v>1.1575691561414575E-2</v>
      </c>
      <c r="T83" s="24">
        <f t="shared" si="22"/>
        <v>1.410007691238605</v>
      </c>
      <c r="U83" s="26">
        <f t="shared" si="22"/>
        <v>1.0606601717800969E-4</v>
      </c>
      <c r="V83" s="24">
        <f t="shared" si="22"/>
        <v>0.14412707811079192</v>
      </c>
      <c r="W83" s="24">
        <f t="shared" si="22"/>
        <v>37.401122611164247</v>
      </c>
      <c r="X83" s="24">
        <f t="shared" si="22"/>
        <v>37.256995533053434</v>
      </c>
      <c r="Y83" s="23"/>
      <c r="Z83" s="28"/>
      <c r="AA83" s="27"/>
      <c r="AB83" s="40"/>
      <c r="AF83" s="1"/>
      <c r="AH83" s="5"/>
      <c r="AI83" s="4"/>
      <c r="AJ83" s="5"/>
      <c r="AK83" s="5"/>
    </row>
    <row r="84" spans="1:37" x14ac:dyDescent="0.3">
      <c r="A84" s="39"/>
      <c r="B84" s="23"/>
      <c r="C84" s="24" t="s">
        <v>525</v>
      </c>
      <c r="D84" s="24">
        <f>MIN(D80:D81)</f>
        <v>7.2917761153353684</v>
      </c>
      <c r="E84" s="24">
        <f t="shared" ref="E84:X84" si="23">MIN(E80:E81)</f>
        <v>13.49903554994661</v>
      </c>
      <c r="F84" s="24">
        <f t="shared" si="23"/>
        <v>52.004532606414557</v>
      </c>
      <c r="G84" s="25">
        <f t="shared" si="23"/>
        <v>2.2777745</v>
      </c>
      <c r="H84" s="25">
        <f t="shared" si="23"/>
        <v>-1.7900000000015126E-4</v>
      </c>
      <c r="I84" s="25">
        <f t="shared" si="23"/>
        <v>3.1600000000020501E-4</v>
      </c>
      <c r="J84" s="25">
        <f t="shared" si="23"/>
        <v>-1.9181000000000115E-2</v>
      </c>
      <c r="K84" s="25">
        <f t="shared" si="23"/>
        <v>1.2284999999999879E-2</v>
      </c>
      <c r="L84" s="24">
        <f t="shared" si="23"/>
        <v>81.364149999999995</v>
      </c>
      <c r="M84" s="26">
        <f t="shared" si="23"/>
        <v>-0.12051000000000001</v>
      </c>
      <c r="N84" s="24">
        <f t="shared" si="23"/>
        <v>83.675693440164309</v>
      </c>
      <c r="O84" s="25">
        <f t="shared" si="23"/>
        <v>2.3277000000000001</v>
      </c>
      <c r="P84" s="25">
        <f t="shared" si="23"/>
        <v>1.9599999999986295E-4</v>
      </c>
      <c r="Q84" s="25">
        <f t="shared" si="23"/>
        <v>-6.6420000000000368E-2</v>
      </c>
      <c r="R84" s="25">
        <f t="shared" si="23"/>
        <v>-1.2108500000000078E-2</v>
      </c>
      <c r="S84" s="25">
        <f t="shared" si="23"/>
        <v>2.1364999999999856E-2</v>
      </c>
      <c r="T84" s="24">
        <f t="shared" si="23"/>
        <v>86.325171999999995</v>
      </c>
      <c r="U84" s="26">
        <f t="shared" si="23"/>
        <v>-0.46594000000000002</v>
      </c>
      <c r="V84" s="24">
        <f t="shared" si="23"/>
        <v>91.358324144808051</v>
      </c>
      <c r="W84" s="24">
        <f t="shared" si="23"/>
        <v>38.481728182605572</v>
      </c>
      <c r="X84" s="24">
        <f t="shared" si="23"/>
        <v>0.18724758608449577</v>
      </c>
      <c r="Y84" s="23"/>
      <c r="Z84" s="28"/>
      <c r="AA84" s="27"/>
      <c r="AB84" s="40"/>
      <c r="AF84" s="1"/>
      <c r="AH84" s="5"/>
      <c r="AI84" s="4"/>
      <c r="AJ84" s="5"/>
      <c r="AK84" s="5"/>
    </row>
    <row r="85" spans="1:37" x14ac:dyDescent="0.3">
      <c r="A85" s="41"/>
      <c r="B85" s="42"/>
      <c r="C85" s="43" t="s">
        <v>526</v>
      </c>
      <c r="D85" s="43">
        <f>MAX(D80:D81)</f>
        <v>14.498343048142781</v>
      </c>
      <c r="E85" s="43">
        <f t="shared" ref="E85:X85" si="24">MAX(E80:E81)</f>
        <v>19.616062695323588</v>
      </c>
      <c r="F85" s="43">
        <f t="shared" si="24"/>
        <v>52.72088855983958</v>
      </c>
      <c r="G85" s="44">
        <f t="shared" si="24"/>
        <v>2.2794749999999997</v>
      </c>
      <c r="H85" s="44">
        <f t="shared" si="24"/>
        <v>4.5790000000001108E-3</v>
      </c>
      <c r="I85" s="44">
        <f t="shared" si="24"/>
        <v>2.7153000000000205E-2</v>
      </c>
      <c r="J85" s="44">
        <f t="shared" si="24"/>
        <v>-1.9098000000000059E-2</v>
      </c>
      <c r="K85" s="44">
        <f t="shared" si="24"/>
        <v>3.1440499999999982E-2</v>
      </c>
      <c r="L85" s="43">
        <f t="shared" si="24"/>
        <v>82.849947</v>
      </c>
      <c r="M85" s="45">
        <f t="shared" si="24"/>
        <v>-0.11606000000000005</v>
      </c>
      <c r="N85" s="43">
        <f t="shared" si="24"/>
        <v>85.088454786772786</v>
      </c>
      <c r="O85" s="44">
        <f t="shared" si="24"/>
        <v>2.3325464999999999</v>
      </c>
      <c r="P85" s="44">
        <f t="shared" si="24"/>
        <v>3.249999999999087E-4</v>
      </c>
      <c r="Q85" s="44">
        <f t="shared" si="24"/>
        <v>7.6999999999660673E-5</v>
      </c>
      <c r="R85" s="44">
        <f t="shared" si="24"/>
        <v>-1.0505500000000279E-2</v>
      </c>
      <c r="S85" s="44">
        <f t="shared" si="24"/>
        <v>3.7735500000000144E-2</v>
      </c>
      <c r="T85" s="43">
        <f t="shared" si="24"/>
        <v>88.319224000000006</v>
      </c>
      <c r="U85" s="45">
        <f t="shared" si="24"/>
        <v>-0.46578999999999998</v>
      </c>
      <c r="V85" s="43">
        <f t="shared" si="24"/>
        <v>91.56215061337754</v>
      </c>
      <c r="W85" s="43">
        <f t="shared" si="24"/>
        <v>91.374903027293044</v>
      </c>
      <c r="X85" s="43">
        <f t="shared" si="24"/>
        <v>52.876595962202479</v>
      </c>
      <c r="Y85" s="42"/>
      <c r="Z85" s="46"/>
      <c r="AA85" s="47"/>
      <c r="AB85" s="48"/>
      <c r="AF85" s="1"/>
      <c r="AH85" s="5"/>
      <c r="AI85" s="4"/>
      <c r="AJ85" s="5"/>
      <c r="AK85" s="5"/>
    </row>
    <row r="86" spans="1:37" x14ac:dyDescent="0.3">
      <c r="C86" s="1"/>
      <c r="F86" s="2"/>
      <c r="N86" s="2"/>
      <c r="AF86" s="1"/>
      <c r="AH86" s="5"/>
      <c r="AI86" s="4"/>
      <c r="AJ86" s="5"/>
      <c r="AK86" s="5"/>
    </row>
    <row r="87" spans="1:37" x14ac:dyDescent="0.3">
      <c r="A87" t="s">
        <v>485</v>
      </c>
      <c r="B87" t="s">
        <v>315</v>
      </c>
      <c r="C87" s="1" t="s">
        <v>92</v>
      </c>
      <c r="D87" s="1">
        <v>19.471724830084153</v>
      </c>
      <c r="E87" s="1">
        <v>12.922408178568809</v>
      </c>
      <c r="F87" s="2">
        <v>55.529412365983049</v>
      </c>
      <c r="G87" s="2">
        <v>2.3004905</v>
      </c>
      <c r="H87" s="2">
        <v>-4.2199999999992244E-4</v>
      </c>
      <c r="I87" s="2">
        <v>2.5699999999995171E-4</v>
      </c>
      <c r="J87" s="2">
        <v>-1.3967000000000063E-2</v>
      </c>
      <c r="K87" s="2">
        <v>-1.0876000000000108E-2</v>
      </c>
      <c r="L87" s="1">
        <v>88.728509000000003</v>
      </c>
      <c r="M87" s="10">
        <v>-0.12097000000000013</v>
      </c>
      <c r="N87" s="2">
        <v>113.38374751726509</v>
      </c>
      <c r="O87" s="2">
        <v>2.381748</v>
      </c>
      <c r="P87" s="2">
        <v>1.9700000000000273E-4</v>
      </c>
      <c r="Q87" s="2">
        <v>-1.6000000000016001E-4</v>
      </c>
      <c r="R87" s="2">
        <v>-8.3200000000003271E-3</v>
      </c>
      <c r="S87" s="2">
        <v>-2.4277333333333484E-2</v>
      </c>
      <c r="T87" s="1">
        <v>92.456849000000005</v>
      </c>
      <c r="U87" s="10">
        <v>-0.75573000000000001</v>
      </c>
      <c r="V87" s="1">
        <v>89.626921995659586</v>
      </c>
      <c r="W87" s="1">
        <v>73.887101207162672</v>
      </c>
      <c r="X87" s="1">
        <v>15.739820788496914</v>
      </c>
      <c r="Y87">
        <v>1</v>
      </c>
      <c r="Z87" s="4">
        <v>3</v>
      </c>
      <c r="AA87" s="5" t="s">
        <v>291</v>
      </c>
      <c r="AB87" s="5" t="s">
        <v>35</v>
      </c>
      <c r="AC87">
        <v>208</v>
      </c>
      <c r="AD87" t="s">
        <v>484</v>
      </c>
      <c r="AE87" t="s">
        <v>315</v>
      </c>
      <c r="AF87" s="1" t="s">
        <v>92</v>
      </c>
      <c r="AG87">
        <v>1</v>
      </c>
      <c r="AH87" s="5">
        <v>208</v>
      </c>
      <c r="AI87" s="4">
        <v>3</v>
      </c>
      <c r="AJ87" s="5" t="s">
        <v>291</v>
      </c>
      <c r="AK87" s="5" t="s">
        <v>35</v>
      </c>
    </row>
    <row r="88" spans="1:37" x14ac:dyDescent="0.3">
      <c r="A88" t="s">
        <v>317</v>
      </c>
      <c r="B88" t="s">
        <v>315</v>
      </c>
      <c r="C88" s="1" t="s">
        <v>92</v>
      </c>
      <c r="D88" s="1">
        <v>20.000298960847957</v>
      </c>
      <c r="E88" s="1">
        <v>13.661197991872584</v>
      </c>
      <c r="F88" s="2">
        <v>53.96395221744497</v>
      </c>
      <c r="G88" s="2">
        <v>2.3010000000000002</v>
      </c>
      <c r="H88" s="2">
        <v>0</v>
      </c>
      <c r="I88" s="2">
        <v>8.999999999999897E-3</v>
      </c>
      <c r="J88" s="2">
        <v>-1.1954499999999868E-2</v>
      </c>
      <c r="K88" s="2">
        <v>-3.8283333333333225E-3</v>
      </c>
      <c r="L88" s="1">
        <v>85.4</v>
      </c>
      <c r="M88" s="10">
        <v>-0.1046</v>
      </c>
      <c r="N88" s="2">
        <v>109.46187317614037</v>
      </c>
      <c r="O88" s="2">
        <v>2.3809999999999998</v>
      </c>
      <c r="P88" s="2">
        <v>-9.9999999999988987E-4</v>
      </c>
      <c r="Q88" s="2">
        <v>1.9000000000000128E-2</v>
      </c>
      <c r="R88" s="2">
        <v>-7.9544999999998645E-3</v>
      </c>
      <c r="S88" s="2">
        <v>-1.182833333333333E-2</v>
      </c>
      <c r="T88" s="1">
        <v>91.697519999999997</v>
      </c>
      <c r="U88" s="10">
        <v>-0.72970000000000002</v>
      </c>
      <c r="V88" s="1">
        <v>92.357632207870935</v>
      </c>
      <c r="W88" s="1">
        <v>72.612418280927784</v>
      </c>
      <c r="X88" s="1">
        <v>19.745213926943151</v>
      </c>
      <c r="Y88">
        <v>1</v>
      </c>
      <c r="Z88" s="4">
        <v>3</v>
      </c>
      <c r="AA88" s="5" t="s">
        <v>274</v>
      </c>
      <c r="AB88" s="5" t="s">
        <v>316</v>
      </c>
      <c r="AC88">
        <v>124</v>
      </c>
      <c r="AD88" s="9" t="s">
        <v>314</v>
      </c>
      <c r="AE88" t="s">
        <v>315</v>
      </c>
      <c r="AF88" s="1" t="s">
        <v>92</v>
      </c>
      <c r="AG88">
        <v>1</v>
      </c>
      <c r="AH88" s="5">
        <v>123</v>
      </c>
      <c r="AI88" s="4">
        <v>3</v>
      </c>
      <c r="AJ88" s="5" t="s">
        <v>274</v>
      </c>
      <c r="AK88" s="5" t="s">
        <v>316</v>
      </c>
    </row>
    <row r="89" spans="1:37" x14ac:dyDescent="0.3">
      <c r="A89" t="s">
        <v>319</v>
      </c>
      <c r="B89" t="s">
        <v>315</v>
      </c>
      <c r="C89" s="1" t="s">
        <v>92</v>
      </c>
      <c r="D89" s="1">
        <v>20.013689919545701</v>
      </c>
      <c r="E89" s="1">
        <v>14.0711749545678</v>
      </c>
      <c r="F89" s="2">
        <v>56.48005205328144</v>
      </c>
      <c r="G89" s="2">
        <v>2.302</v>
      </c>
      <c r="H89" s="2">
        <v>3.0000000000001137E-3</v>
      </c>
      <c r="I89" s="2">
        <v>-3.1000000000000139E-2</v>
      </c>
      <c r="J89" s="2">
        <v>-1.515500000000003E-2</v>
      </c>
      <c r="K89" s="2">
        <v>-1.4100666666666761E-2</v>
      </c>
      <c r="L89" s="1">
        <v>88.3</v>
      </c>
      <c r="M89" s="10">
        <v>-0.1203</v>
      </c>
      <c r="N89" s="2">
        <v>113.7701401438751</v>
      </c>
      <c r="O89" s="2">
        <v>2.379</v>
      </c>
      <c r="P89" s="2">
        <v>-3.9999999999997815E-3</v>
      </c>
      <c r="Q89" s="2">
        <v>1.5000000000000124E-2</v>
      </c>
      <c r="R89" s="2">
        <v>-1.2154999999999916E-2</v>
      </c>
      <c r="S89" s="2">
        <v>-2.1100666666666656E-2</v>
      </c>
      <c r="T89" s="1">
        <v>90.467769000000004</v>
      </c>
      <c r="U89" s="10">
        <v>-0.75280000000000002</v>
      </c>
      <c r="V89" s="1">
        <v>92.624737995678402</v>
      </c>
      <c r="W89" s="1">
        <v>74.118227821746771</v>
      </c>
      <c r="X89" s="1">
        <v>18.50651017393163</v>
      </c>
      <c r="Y89">
        <v>1</v>
      </c>
      <c r="Z89" s="4">
        <v>3</v>
      </c>
      <c r="AA89" s="5" t="s">
        <v>291</v>
      </c>
      <c r="AB89" s="5" t="s">
        <v>294</v>
      </c>
      <c r="AC89">
        <v>125</v>
      </c>
      <c r="AD89" s="9" t="s">
        <v>318</v>
      </c>
      <c r="AE89" t="s">
        <v>315</v>
      </c>
      <c r="AF89" s="1" t="s">
        <v>92</v>
      </c>
      <c r="AG89">
        <v>1</v>
      </c>
      <c r="AH89" s="5">
        <v>124</v>
      </c>
      <c r="AI89" s="4">
        <v>3</v>
      </c>
      <c r="AJ89" s="5" t="s">
        <v>291</v>
      </c>
      <c r="AK89" s="5" t="s">
        <v>294</v>
      </c>
    </row>
    <row r="90" spans="1:37" x14ac:dyDescent="0.3">
      <c r="A90" s="30" t="s">
        <v>521</v>
      </c>
      <c r="B90" s="31">
        <v>3</v>
      </c>
      <c r="C90" s="32" t="s">
        <v>523</v>
      </c>
      <c r="D90" s="32">
        <f>AVERAGE(D87:D89)</f>
        <v>19.828571236825937</v>
      </c>
      <c r="E90" s="32">
        <f t="shared" ref="E90:X90" si="25">AVERAGE(E87:E89)</f>
        <v>13.551593708336398</v>
      </c>
      <c r="F90" s="32">
        <f t="shared" si="25"/>
        <v>55.324472212236486</v>
      </c>
      <c r="G90" s="33">
        <f t="shared" si="25"/>
        <v>2.3011634999999999</v>
      </c>
      <c r="H90" s="33">
        <f t="shared" si="25"/>
        <v>8.5933333333339712E-4</v>
      </c>
      <c r="I90" s="33">
        <f t="shared" si="25"/>
        <v>-7.2476666666667633E-3</v>
      </c>
      <c r="J90" s="33">
        <f t="shared" si="25"/>
        <v>-1.3692166666666653E-2</v>
      </c>
      <c r="K90" s="33">
        <f t="shared" si="25"/>
        <v>-9.6016666666667305E-3</v>
      </c>
      <c r="L90" s="32">
        <f t="shared" si="25"/>
        <v>87.476169666666678</v>
      </c>
      <c r="M90" s="34">
        <f t="shared" si="25"/>
        <v>-0.11529000000000005</v>
      </c>
      <c r="N90" s="32">
        <f t="shared" si="25"/>
        <v>112.20525361242686</v>
      </c>
      <c r="O90" s="33">
        <f t="shared" si="25"/>
        <v>2.3805826666666667</v>
      </c>
      <c r="P90" s="33">
        <f t="shared" si="25"/>
        <v>-1.6009999999998896E-3</v>
      </c>
      <c r="Q90" s="33">
        <f t="shared" si="25"/>
        <v>1.1280000000000031E-2</v>
      </c>
      <c r="R90" s="33">
        <f t="shared" si="25"/>
        <v>-9.4765000000000352E-3</v>
      </c>
      <c r="S90" s="33">
        <f t="shared" si="25"/>
        <v>-1.9068777777777823E-2</v>
      </c>
      <c r="T90" s="32">
        <f t="shared" si="25"/>
        <v>91.540712666666664</v>
      </c>
      <c r="U90" s="34">
        <f t="shared" si="25"/>
        <v>-0.74607666666666672</v>
      </c>
      <c r="V90" s="32">
        <f t="shared" si="25"/>
        <v>91.536430733069651</v>
      </c>
      <c r="W90" s="32">
        <f t="shared" si="25"/>
        <v>73.539249103279076</v>
      </c>
      <c r="X90" s="32">
        <f t="shared" si="25"/>
        <v>17.997181629790564</v>
      </c>
      <c r="Y90" s="35"/>
      <c r="Z90" s="36"/>
      <c r="AA90" s="37"/>
      <c r="AB90" s="38"/>
      <c r="AF90" s="1"/>
      <c r="AH90" s="5"/>
      <c r="AI90" s="4"/>
      <c r="AJ90" s="5"/>
      <c r="AK90" s="5"/>
    </row>
    <row r="91" spans="1:37" x14ac:dyDescent="0.3">
      <c r="A91" s="39" t="s">
        <v>522</v>
      </c>
      <c r="B91" s="29" t="s">
        <v>485</v>
      </c>
      <c r="C91" s="24" t="s">
        <v>524</v>
      </c>
      <c r="D91" s="24">
        <f>STDEV(D87:D89)</f>
        <v>0.30911057559893251</v>
      </c>
      <c r="E91" s="24">
        <f t="shared" ref="E91:X91" si="26">STDEV(E87:E89)</f>
        <v>0.58217360008582475</v>
      </c>
      <c r="F91" s="24">
        <f t="shared" si="26"/>
        <v>1.2705077512307146</v>
      </c>
      <c r="G91" s="25">
        <f t="shared" si="26"/>
        <v>7.6791715047914988E-4</v>
      </c>
      <c r="H91" s="25">
        <f t="shared" si="26"/>
        <v>1.8658406505737508E-3</v>
      </c>
      <c r="I91" s="25">
        <f t="shared" si="26"/>
        <v>2.1029503473295193E-2</v>
      </c>
      <c r="J91" s="25">
        <f t="shared" si="26"/>
        <v>1.6178535419912468E-3</v>
      </c>
      <c r="K91" s="25">
        <f t="shared" si="26"/>
        <v>5.2533943418623854E-3</v>
      </c>
      <c r="L91" s="24">
        <f t="shared" si="26"/>
        <v>1.8107361360397938</v>
      </c>
      <c r="M91" s="26">
        <f t="shared" si="26"/>
        <v>9.2638706813081527E-3</v>
      </c>
      <c r="N91" s="24">
        <f t="shared" si="26"/>
        <v>2.3836792945201748</v>
      </c>
      <c r="O91" s="25">
        <f t="shared" si="26"/>
        <v>1.4207397134356487E-3</v>
      </c>
      <c r="P91" s="25">
        <f t="shared" si="26"/>
        <v>2.1620830233826699E-3</v>
      </c>
      <c r="Q91" s="25">
        <f t="shared" si="26"/>
        <v>1.0107185562756988E-2</v>
      </c>
      <c r="R91" s="25">
        <f t="shared" si="26"/>
        <v>2.326836747603837E-3</v>
      </c>
      <c r="S91" s="25">
        <f t="shared" si="26"/>
        <v>6.4684487779214442E-3</v>
      </c>
      <c r="T91" s="24">
        <f t="shared" si="26"/>
        <v>1.0037685073961693</v>
      </c>
      <c r="U91" s="26">
        <f t="shared" si="26"/>
        <v>1.4258072567262848E-2</v>
      </c>
      <c r="V91" s="24">
        <f t="shared" si="26"/>
        <v>1.6590672346695501</v>
      </c>
      <c r="W91" s="24">
        <f t="shared" si="26"/>
        <v>0.81093551404384523</v>
      </c>
      <c r="X91" s="24">
        <f t="shared" si="26"/>
        <v>2.050696277556892</v>
      </c>
      <c r="Y91" s="23"/>
      <c r="Z91" s="28"/>
      <c r="AA91" s="27"/>
      <c r="AB91" s="40"/>
      <c r="AF91" s="1"/>
      <c r="AH91" s="5"/>
      <c r="AI91" s="4"/>
      <c r="AJ91" s="5"/>
      <c r="AK91" s="5"/>
    </row>
    <row r="92" spans="1:37" x14ac:dyDescent="0.3">
      <c r="A92" s="39"/>
      <c r="B92" s="23"/>
      <c r="C92" s="24" t="s">
        <v>525</v>
      </c>
      <c r="D92" s="24">
        <f>MIN(D87:D89)</f>
        <v>19.471724830084153</v>
      </c>
      <c r="E92" s="24">
        <f t="shared" ref="E92:X92" si="27">MIN(E87:E89)</f>
        <v>12.922408178568809</v>
      </c>
      <c r="F92" s="24">
        <f t="shared" si="27"/>
        <v>53.96395221744497</v>
      </c>
      <c r="G92" s="25">
        <f t="shared" si="27"/>
        <v>2.3004905</v>
      </c>
      <c r="H92" s="25">
        <f t="shared" si="27"/>
        <v>-4.2199999999992244E-4</v>
      </c>
      <c r="I92" s="25">
        <f t="shared" si="27"/>
        <v>-3.1000000000000139E-2</v>
      </c>
      <c r="J92" s="25">
        <f t="shared" si="27"/>
        <v>-1.515500000000003E-2</v>
      </c>
      <c r="K92" s="25">
        <f t="shared" si="27"/>
        <v>-1.4100666666666761E-2</v>
      </c>
      <c r="L92" s="24">
        <f t="shared" si="27"/>
        <v>85.4</v>
      </c>
      <c r="M92" s="26">
        <f t="shared" si="27"/>
        <v>-0.12097000000000013</v>
      </c>
      <c r="N92" s="24">
        <f t="shared" si="27"/>
        <v>109.46187317614037</v>
      </c>
      <c r="O92" s="25">
        <f t="shared" si="27"/>
        <v>2.379</v>
      </c>
      <c r="P92" s="25">
        <f t="shared" si="27"/>
        <v>-3.9999999999997815E-3</v>
      </c>
      <c r="Q92" s="25">
        <f t="shared" si="27"/>
        <v>-1.6000000000016001E-4</v>
      </c>
      <c r="R92" s="25">
        <f t="shared" si="27"/>
        <v>-1.2154999999999916E-2</v>
      </c>
      <c r="S92" s="25">
        <f t="shared" si="27"/>
        <v>-2.4277333333333484E-2</v>
      </c>
      <c r="T92" s="24">
        <f t="shared" si="27"/>
        <v>90.467769000000004</v>
      </c>
      <c r="U92" s="26">
        <f t="shared" si="27"/>
        <v>-0.75573000000000001</v>
      </c>
      <c r="V92" s="24">
        <f t="shared" si="27"/>
        <v>89.626921995659586</v>
      </c>
      <c r="W92" s="24">
        <f t="shared" si="27"/>
        <v>72.612418280927784</v>
      </c>
      <c r="X92" s="24">
        <f t="shared" si="27"/>
        <v>15.739820788496914</v>
      </c>
      <c r="Y92" s="23"/>
      <c r="Z92" s="28"/>
      <c r="AA92" s="27"/>
      <c r="AB92" s="40"/>
      <c r="AF92" s="1"/>
      <c r="AH92" s="5"/>
      <c r="AI92" s="4"/>
      <c r="AJ92" s="5"/>
      <c r="AK92" s="5"/>
    </row>
    <row r="93" spans="1:37" x14ac:dyDescent="0.3">
      <c r="A93" s="41"/>
      <c r="B93" s="42"/>
      <c r="C93" s="43" t="s">
        <v>526</v>
      </c>
      <c r="D93" s="43">
        <f>MAX(D87:D89)</f>
        <v>20.013689919545701</v>
      </c>
      <c r="E93" s="43">
        <f t="shared" ref="E93:X93" si="28">MAX(E87:E89)</f>
        <v>14.0711749545678</v>
      </c>
      <c r="F93" s="43">
        <f t="shared" si="28"/>
        <v>56.48005205328144</v>
      </c>
      <c r="G93" s="44">
        <f t="shared" si="28"/>
        <v>2.302</v>
      </c>
      <c r="H93" s="44">
        <f t="shared" si="28"/>
        <v>3.0000000000001137E-3</v>
      </c>
      <c r="I93" s="44">
        <f t="shared" si="28"/>
        <v>8.999999999999897E-3</v>
      </c>
      <c r="J93" s="44">
        <f t="shared" si="28"/>
        <v>-1.1954499999999868E-2</v>
      </c>
      <c r="K93" s="44">
        <f t="shared" si="28"/>
        <v>-3.8283333333333225E-3</v>
      </c>
      <c r="L93" s="43">
        <f t="shared" si="28"/>
        <v>88.728509000000003</v>
      </c>
      <c r="M93" s="45">
        <f t="shared" si="28"/>
        <v>-0.1046</v>
      </c>
      <c r="N93" s="43">
        <f t="shared" si="28"/>
        <v>113.7701401438751</v>
      </c>
      <c r="O93" s="44">
        <f t="shared" si="28"/>
        <v>2.381748</v>
      </c>
      <c r="P93" s="44">
        <f t="shared" si="28"/>
        <v>1.9700000000000273E-4</v>
      </c>
      <c r="Q93" s="44">
        <f t="shared" si="28"/>
        <v>1.9000000000000128E-2</v>
      </c>
      <c r="R93" s="44">
        <f t="shared" si="28"/>
        <v>-7.9544999999998645E-3</v>
      </c>
      <c r="S93" s="44">
        <f t="shared" si="28"/>
        <v>-1.182833333333333E-2</v>
      </c>
      <c r="T93" s="43">
        <f t="shared" si="28"/>
        <v>92.456849000000005</v>
      </c>
      <c r="U93" s="45">
        <f t="shared" si="28"/>
        <v>-0.72970000000000002</v>
      </c>
      <c r="V93" s="43">
        <f t="shared" si="28"/>
        <v>92.624737995678402</v>
      </c>
      <c r="W93" s="43">
        <f t="shared" si="28"/>
        <v>74.118227821746771</v>
      </c>
      <c r="X93" s="43">
        <f t="shared" si="28"/>
        <v>19.745213926943151</v>
      </c>
      <c r="Y93" s="42"/>
      <c r="Z93" s="46"/>
      <c r="AA93" s="47"/>
      <c r="AB93" s="48"/>
      <c r="AF93" s="1"/>
      <c r="AH93" s="5"/>
      <c r="AI93" s="4"/>
      <c r="AJ93" s="5"/>
      <c r="AK93" s="5"/>
    </row>
    <row r="94" spans="1:37" x14ac:dyDescent="0.3">
      <c r="C94" s="1"/>
      <c r="F94" s="2"/>
      <c r="N94" s="2"/>
      <c r="AF94" s="1"/>
      <c r="AH94" s="5"/>
      <c r="AI94" s="4"/>
      <c r="AJ94" s="5"/>
      <c r="AK94" s="5"/>
    </row>
    <row r="95" spans="1:37" x14ac:dyDescent="0.3">
      <c r="A95" t="s">
        <v>419</v>
      </c>
      <c r="B95" s="2" t="s">
        <v>95</v>
      </c>
      <c r="C95" s="2" t="s">
        <v>33</v>
      </c>
      <c r="D95" s="1">
        <v>12.956100638329564</v>
      </c>
      <c r="E95" s="1">
        <v>11.363219297361564</v>
      </c>
      <c r="F95" s="1">
        <v>51.507678729366241</v>
      </c>
      <c r="G95" s="2">
        <v>2.2834094999999999</v>
      </c>
      <c r="H95" s="2">
        <v>-6.5012999999999987E-2</v>
      </c>
      <c r="I95" s="2">
        <v>-2.9430000000001399E-3</v>
      </c>
      <c r="J95" s="2">
        <v>4.825999999999997E-3</v>
      </c>
      <c r="K95" s="2">
        <v>4.8129999999999562E-3</v>
      </c>
      <c r="L95" s="1">
        <v>101.877075</v>
      </c>
      <c r="M95" s="10">
        <v>-9.0339999999999976E-2</v>
      </c>
      <c r="N95" s="1">
        <v>74.695415257764807</v>
      </c>
      <c r="O95" s="2">
        <v>2.3157109999999999</v>
      </c>
      <c r="P95" s="2">
        <v>3.6900000000006372E-4</v>
      </c>
      <c r="Q95" s="2">
        <v>1.4620000000000744E-3</v>
      </c>
      <c r="R95" s="2">
        <v>9.5294999999999686E-3</v>
      </c>
      <c r="S95" s="2">
        <v>9.5855000000000246E-3</v>
      </c>
      <c r="T95" s="1">
        <v>91.494332999999997</v>
      </c>
      <c r="U95" s="10">
        <v>-0.39038000000000006</v>
      </c>
      <c r="V95" s="1">
        <v>56.071069523894856</v>
      </c>
      <c r="W95" s="1">
        <v>56.071069523894856</v>
      </c>
      <c r="X95" s="1">
        <f>V95-W95</f>
        <v>0</v>
      </c>
      <c r="Y95">
        <v>0</v>
      </c>
      <c r="Z95" s="4">
        <v>0</v>
      </c>
      <c r="AA95" s="5" t="s">
        <v>38</v>
      </c>
      <c r="AB95" s="5" t="s">
        <v>38</v>
      </c>
      <c r="AC95">
        <v>177</v>
      </c>
      <c r="AD95" t="s">
        <v>424</v>
      </c>
      <c r="AE95" s="2" t="s">
        <v>95</v>
      </c>
      <c r="AF95" s="2" t="s">
        <v>33</v>
      </c>
      <c r="AG95">
        <v>0</v>
      </c>
      <c r="AH95" s="5">
        <v>175</v>
      </c>
      <c r="AI95" s="4">
        <v>0</v>
      </c>
      <c r="AJ95" s="5" t="s">
        <v>38</v>
      </c>
      <c r="AK95" s="5" t="s">
        <v>38</v>
      </c>
    </row>
    <row r="96" spans="1:37" x14ac:dyDescent="0.3">
      <c r="A96" s="30" t="s">
        <v>521</v>
      </c>
      <c r="B96" s="31">
        <v>1</v>
      </c>
      <c r="C96" s="32" t="s">
        <v>523</v>
      </c>
      <c r="D96" s="32"/>
      <c r="E96" s="32"/>
      <c r="F96" s="33"/>
      <c r="G96" s="33"/>
      <c r="H96" s="33"/>
      <c r="I96" s="33"/>
      <c r="J96" s="33"/>
      <c r="K96" s="33"/>
      <c r="L96" s="32"/>
      <c r="M96" s="34"/>
      <c r="N96" s="33"/>
      <c r="O96" s="33"/>
      <c r="P96" s="33"/>
      <c r="Q96" s="33"/>
      <c r="R96" s="33"/>
      <c r="S96" s="33"/>
      <c r="T96" s="32"/>
      <c r="U96" s="34"/>
      <c r="V96" s="32"/>
      <c r="W96" s="32"/>
      <c r="X96" s="32"/>
      <c r="Y96" s="35"/>
      <c r="Z96" s="36"/>
      <c r="AA96" s="37"/>
      <c r="AB96" s="38"/>
      <c r="AF96" s="1"/>
      <c r="AH96" s="5"/>
      <c r="AI96" s="4"/>
      <c r="AJ96" s="5"/>
      <c r="AK96" s="5"/>
    </row>
    <row r="97" spans="1:37" x14ac:dyDescent="0.3">
      <c r="A97" s="39" t="s">
        <v>522</v>
      </c>
      <c r="B97" s="29" t="s">
        <v>110</v>
      </c>
      <c r="C97" s="24" t="s">
        <v>524</v>
      </c>
      <c r="D97" s="24"/>
      <c r="E97" s="24"/>
      <c r="F97" s="25"/>
      <c r="G97" s="25"/>
      <c r="H97" s="25"/>
      <c r="I97" s="25"/>
      <c r="J97" s="25"/>
      <c r="K97" s="25"/>
      <c r="L97" s="24"/>
      <c r="M97" s="26"/>
      <c r="N97" s="25"/>
      <c r="O97" s="25"/>
      <c r="P97" s="25"/>
      <c r="Q97" s="25"/>
      <c r="R97" s="25"/>
      <c r="S97" s="25"/>
      <c r="T97" s="24"/>
      <c r="U97" s="26"/>
      <c r="V97" s="24"/>
      <c r="W97" s="24"/>
      <c r="X97" s="24"/>
      <c r="Y97" s="23"/>
      <c r="Z97" s="28"/>
      <c r="AA97" s="27"/>
      <c r="AB97" s="40"/>
      <c r="AF97" s="1"/>
      <c r="AH97" s="5"/>
      <c r="AI97" s="4"/>
      <c r="AJ97" s="5"/>
      <c r="AK97" s="5"/>
    </row>
    <row r="98" spans="1:37" x14ac:dyDescent="0.3">
      <c r="A98" s="39"/>
      <c r="B98" s="23"/>
      <c r="C98" s="24" t="s">
        <v>525</v>
      </c>
      <c r="D98" s="24"/>
      <c r="E98" s="24"/>
      <c r="F98" s="25"/>
      <c r="G98" s="25"/>
      <c r="H98" s="25"/>
      <c r="I98" s="25"/>
      <c r="J98" s="25"/>
      <c r="K98" s="25"/>
      <c r="L98" s="24"/>
      <c r="M98" s="26"/>
      <c r="N98" s="25"/>
      <c r="O98" s="25"/>
      <c r="P98" s="25"/>
      <c r="Q98" s="25"/>
      <c r="R98" s="25"/>
      <c r="S98" s="25"/>
      <c r="T98" s="24"/>
      <c r="U98" s="26"/>
      <c r="V98" s="24"/>
      <c r="W98" s="24"/>
      <c r="X98" s="24"/>
      <c r="Y98" s="23"/>
      <c r="Z98" s="28"/>
      <c r="AA98" s="27"/>
      <c r="AB98" s="40"/>
      <c r="AF98" s="1"/>
      <c r="AH98" s="5"/>
      <c r="AI98" s="4"/>
      <c r="AJ98" s="5"/>
      <c r="AK98" s="5"/>
    </row>
    <row r="99" spans="1:37" x14ac:dyDescent="0.3">
      <c r="A99" s="41"/>
      <c r="B99" s="42"/>
      <c r="C99" s="43" t="s">
        <v>526</v>
      </c>
      <c r="D99" s="43"/>
      <c r="E99" s="43"/>
      <c r="F99" s="44"/>
      <c r="G99" s="44"/>
      <c r="H99" s="44"/>
      <c r="I99" s="44"/>
      <c r="J99" s="44"/>
      <c r="K99" s="44"/>
      <c r="L99" s="43"/>
      <c r="M99" s="45"/>
      <c r="N99" s="44"/>
      <c r="O99" s="44"/>
      <c r="P99" s="44"/>
      <c r="Q99" s="44"/>
      <c r="R99" s="44"/>
      <c r="S99" s="44"/>
      <c r="T99" s="43"/>
      <c r="U99" s="45"/>
      <c r="V99" s="43"/>
      <c r="W99" s="43"/>
      <c r="X99" s="43"/>
      <c r="Y99" s="42"/>
      <c r="Z99" s="46"/>
      <c r="AA99" s="47"/>
      <c r="AB99" s="48"/>
      <c r="AF99" s="1"/>
      <c r="AH99" s="5"/>
      <c r="AI99" s="4"/>
      <c r="AJ99" s="5"/>
      <c r="AK99" s="5"/>
    </row>
    <row r="100" spans="1:37" x14ac:dyDescent="0.3">
      <c r="C100" s="1"/>
      <c r="F100" s="2"/>
      <c r="N100" s="2"/>
      <c r="AF100" s="1"/>
      <c r="AH100" s="5"/>
      <c r="AI100" s="4"/>
      <c r="AJ100" s="5"/>
      <c r="AK100" s="5"/>
    </row>
    <row r="101" spans="1:37" x14ac:dyDescent="0.3">
      <c r="A101" t="s">
        <v>439</v>
      </c>
      <c r="B101" t="s">
        <v>95</v>
      </c>
      <c r="C101" s="1" t="s">
        <v>33</v>
      </c>
      <c r="D101" s="1">
        <v>18.386091314291228</v>
      </c>
      <c r="E101" s="1">
        <v>18.340910630298289</v>
      </c>
      <c r="F101" s="2">
        <v>83.781739451898744</v>
      </c>
      <c r="G101" s="2">
        <v>2.3397924999999997</v>
      </c>
      <c r="H101" s="2">
        <v>-0.14620100000000003</v>
      </c>
      <c r="I101" s="2">
        <v>-0.14821300000000015</v>
      </c>
      <c r="J101" s="2">
        <v>8.4900000000009967E-4</v>
      </c>
      <c r="K101" s="2">
        <v>5.7250000000008683E-4</v>
      </c>
      <c r="L101" s="1">
        <v>92.740537000000003</v>
      </c>
      <c r="M101" s="10">
        <v>-0.17294000000000009</v>
      </c>
      <c r="N101" s="2">
        <v>113.4152670056626</v>
      </c>
      <c r="O101" s="2">
        <v>2.3817135</v>
      </c>
      <c r="P101" s="2">
        <v>-7.6224999999999987E-2</v>
      </c>
      <c r="Q101" s="2">
        <v>-7.6457999999999693E-2</v>
      </c>
      <c r="R101" s="2">
        <v>6.0245000000000992E-3</v>
      </c>
      <c r="S101" s="2">
        <v>6.0489999999999711E-3</v>
      </c>
      <c r="T101" s="1">
        <v>92.339727999999994</v>
      </c>
      <c r="U101" s="10">
        <v>-0.59616999999999998</v>
      </c>
      <c r="V101" s="1">
        <v>92.529823023465767</v>
      </c>
      <c r="W101" s="1">
        <v>92.529823023465767</v>
      </c>
      <c r="X101" s="1">
        <v>0</v>
      </c>
      <c r="Y101">
        <v>1</v>
      </c>
      <c r="Z101" s="4">
        <v>3</v>
      </c>
      <c r="AA101" s="5" t="s">
        <v>34</v>
      </c>
      <c r="AB101" s="5" t="s">
        <v>35</v>
      </c>
      <c r="AC101">
        <v>184</v>
      </c>
      <c r="AD101" t="s">
        <v>438</v>
      </c>
      <c r="AE101" t="s">
        <v>95</v>
      </c>
      <c r="AF101" s="1" t="s">
        <v>33</v>
      </c>
      <c r="AG101">
        <v>1</v>
      </c>
      <c r="AH101" s="5">
        <v>183</v>
      </c>
      <c r="AI101" s="4">
        <v>3</v>
      </c>
      <c r="AJ101" s="5" t="s">
        <v>34</v>
      </c>
      <c r="AK101" s="5" t="s">
        <v>35</v>
      </c>
    </row>
    <row r="102" spans="1:37" x14ac:dyDescent="0.3">
      <c r="A102" t="s">
        <v>242</v>
      </c>
      <c r="B102" t="s">
        <v>95</v>
      </c>
      <c r="C102" t="s">
        <v>33</v>
      </c>
      <c r="D102" s="1">
        <v>18.093609613257041</v>
      </c>
      <c r="E102" s="1">
        <v>16.151471344026714</v>
      </c>
      <c r="F102" s="1">
        <v>88.431259483199511</v>
      </c>
      <c r="G102" s="2">
        <v>2.3465309999999997</v>
      </c>
      <c r="H102" s="2">
        <v>0</v>
      </c>
      <c r="I102" s="2">
        <v>0</v>
      </c>
      <c r="J102" s="2">
        <v>7.5274999999999093E-3</v>
      </c>
      <c r="K102" s="2">
        <v>7.1062999999999876E-2</v>
      </c>
      <c r="L102" s="1">
        <v>93.773124999999993</v>
      </c>
      <c r="M102" s="10">
        <v>-0.16866000000000014</v>
      </c>
      <c r="N102" s="1">
        <v>115.28217569605609</v>
      </c>
      <c r="O102" s="2">
        <v>2.3937925</v>
      </c>
      <c r="P102" s="2">
        <v>-3.0099999999988469E-4</v>
      </c>
      <c r="Q102" s="2">
        <v>-3.0099999999988469E-4</v>
      </c>
      <c r="R102" s="2">
        <v>1.2591999999999937E-2</v>
      </c>
      <c r="S102" s="2">
        <v>1.4011499999999844E-2</v>
      </c>
      <c r="T102" s="1">
        <v>92.504765000000006</v>
      </c>
      <c r="U102" s="10">
        <v>-0.56425000000000003</v>
      </c>
      <c r="V102" s="1">
        <v>93.946016966259691</v>
      </c>
      <c r="W102" s="1">
        <v>93.946016966259691</v>
      </c>
      <c r="X102" s="1">
        <v>0</v>
      </c>
      <c r="Y102">
        <v>1</v>
      </c>
      <c r="Z102" s="4">
        <v>3</v>
      </c>
      <c r="AA102" s="5" t="s">
        <v>34</v>
      </c>
      <c r="AB102" s="5" t="s">
        <v>35</v>
      </c>
      <c r="AC102">
        <v>92</v>
      </c>
      <c r="AD102" t="s">
        <v>241</v>
      </c>
      <c r="AE102" t="s">
        <v>95</v>
      </c>
      <c r="AF102" t="s">
        <v>33</v>
      </c>
      <c r="AG102">
        <v>1</v>
      </c>
      <c r="AH102" s="5">
        <v>92</v>
      </c>
      <c r="AI102" s="4">
        <v>3</v>
      </c>
      <c r="AJ102" s="5" t="s">
        <v>34</v>
      </c>
      <c r="AK102" s="5" t="s">
        <v>35</v>
      </c>
    </row>
    <row r="103" spans="1:37" x14ac:dyDescent="0.3">
      <c r="A103" t="s">
        <v>244</v>
      </c>
      <c r="B103" t="s">
        <v>95</v>
      </c>
      <c r="C103" t="s">
        <v>33</v>
      </c>
      <c r="D103" s="1">
        <v>15.908919726766026</v>
      </c>
      <c r="E103" s="1">
        <v>14.882511354522011</v>
      </c>
      <c r="F103" s="1">
        <v>68.83322766476104</v>
      </c>
      <c r="G103" s="2">
        <v>2.3329564999999999</v>
      </c>
      <c r="H103" s="2">
        <v>2.8344000000000147E-2</v>
      </c>
      <c r="I103" s="2">
        <v>3.2254000000000005E-2</v>
      </c>
      <c r="J103" s="2">
        <v>1.6093499999999761E-2</v>
      </c>
      <c r="K103" s="2">
        <v>1.7513000000000112E-2</v>
      </c>
      <c r="L103" s="1">
        <v>92.108070999999995</v>
      </c>
      <c r="M103" s="10">
        <v>-0.1376400000000001</v>
      </c>
      <c r="N103" s="1">
        <v>90.524726632104702</v>
      </c>
      <c r="O103" s="2">
        <v>2.3605204999999998</v>
      </c>
      <c r="P103" s="2">
        <v>-1.0483999999999938E-2</v>
      </c>
      <c r="Q103" s="2">
        <v>-8.539999999999992E-3</v>
      </c>
      <c r="R103" s="2">
        <v>2.33239999999999E-2</v>
      </c>
      <c r="S103" s="2">
        <v>2.4118499999999932E-2</v>
      </c>
      <c r="T103" s="1">
        <v>88.714440999999994</v>
      </c>
      <c r="U103" s="10">
        <v>-0.53853999999999991</v>
      </c>
      <c r="V103" s="1">
        <v>77.784974414398718</v>
      </c>
      <c r="W103" s="1">
        <v>77.784974414398718</v>
      </c>
      <c r="X103" s="1">
        <v>0</v>
      </c>
      <c r="Y103">
        <v>1</v>
      </c>
      <c r="Z103" s="4">
        <v>3</v>
      </c>
      <c r="AA103" s="5" t="s">
        <v>38</v>
      </c>
      <c r="AB103" s="5" t="s">
        <v>39</v>
      </c>
      <c r="AC103">
        <v>93</v>
      </c>
      <c r="AD103" t="s">
        <v>243</v>
      </c>
      <c r="AE103" t="s">
        <v>95</v>
      </c>
      <c r="AF103" t="s">
        <v>33</v>
      </c>
      <c r="AG103">
        <v>1</v>
      </c>
      <c r="AH103" s="5">
        <v>93</v>
      </c>
      <c r="AI103" s="4">
        <v>3</v>
      </c>
      <c r="AJ103" s="5" t="s">
        <v>38</v>
      </c>
      <c r="AK103" s="5" t="s">
        <v>39</v>
      </c>
    </row>
    <row r="104" spans="1:37" x14ac:dyDescent="0.3">
      <c r="A104" s="30" t="s">
        <v>521</v>
      </c>
      <c r="B104" s="31">
        <v>3</v>
      </c>
      <c r="C104" s="32" t="s">
        <v>523</v>
      </c>
      <c r="D104" s="32">
        <f>AVERAGE(D101:D103)</f>
        <v>17.462873551438097</v>
      </c>
      <c r="E104" s="32">
        <f t="shared" ref="E104:X104" si="29">AVERAGE(E101:E103)</f>
        <v>16.458297776282336</v>
      </c>
      <c r="F104" s="32">
        <f t="shared" si="29"/>
        <v>80.348742199953094</v>
      </c>
      <c r="G104" s="33">
        <f t="shared" si="29"/>
        <v>2.3397599999999996</v>
      </c>
      <c r="H104" s="33">
        <f t="shared" si="29"/>
        <v>-3.9285666666666628E-2</v>
      </c>
      <c r="I104" s="33">
        <f t="shared" si="29"/>
        <v>-3.8653000000000048E-2</v>
      </c>
      <c r="J104" s="33">
        <f t="shared" si="29"/>
        <v>8.1566666666665899E-3</v>
      </c>
      <c r="K104" s="33">
        <f t="shared" si="29"/>
        <v>2.9716166666666693E-2</v>
      </c>
      <c r="L104" s="32">
        <f t="shared" si="29"/>
        <v>92.873911000000007</v>
      </c>
      <c r="M104" s="34">
        <f t="shared" si="29"/>
        <v>-0.15974666666666679</v>
      </c>
      <c r="N104" s="32">
        <f t="shared" si="29"/>
        <v>106.40738977794113</v>
      </c>
      <c r="O104" s="33">
        <f t="shared" si="29"/>
        <v>2.3786754999999999</v>
      </c>
      <c r="P104" s="33">
        <f t="shared" si="29"/>
        <v>-2.900333333333327E-2</v>
      </c>
      <c r="Q104" s="33">
        <f t="shared" si="29"/>
        <v>-2.8432999999999858E-2</v>
      </c>
      <c r="R104" s="33">
        <f t="shared" si="29"/>
        <v>1.3980166666666646E-2</v>
      </c>
      <c r="S104" s="33">
        <f t="shared" si="29"/>
        <v>1.4726333333333249E-2</v>
      </c>
      <c r="T104" s="32">
        <f t="shared" si="29"/>
        <v>91.186311333333336</v>
      </c>
      <c r="U104" s="34">
        <f t="shared" si="29"/>
        <v>-0.56632000000000005</v>
      </c>
      <c r="V104" s="32">
        <f t="shared" si="29"/>
        <v>88.086938134708063</v>
      </c>
      <c r="W104" s="32">
        <f t="shared" si="29"/>
        <v>88.086938134708063</v>
      </c>
      <c r="X104" s="32">
        <f t="shared" si="29"/>
        <v>0</v>
      </c>
      <c r="Y104" s="35"/>
      <c r="Z104" s="36"/>
      <c r="AA104" s="37"/>
      <c r="AB104" s="38"/>
      <c r="AF104" s="1"/>
      <c r="AH104" s="5"/>
      <c r="AI104" s="4"/>
      <c r="AJ104" s="5"/>
      <c r="AK104" s="5"/>
    </row>
    <row r="105" spans="1:37" x14ac:dyDescent="0.3">
      <c r="A105" s="39" t="s">
        <v>522</v>
      </c>
      <c r="B105" s="29" t="s">
        <v>242</v>
      </c>
      <c r="C105" s="24" t="s">
        <v>524</v>
      </c>
      <c r="D105" s="24">
        <f>STDEV(D101:D103)</f>
        <v>1.3536859876905292</v>
      </c>
      <c r="E105" s="24">
        <f t="shared" ref="E105:X105" si="30">STDEV(E101:E103)</f>
        <v>1.7494965653926011</v>
      </c>
      <c r="F105" s="24">
        <f t="shared" si="30"/>
        <v>10.2401081726724</v>
      </c>
      <c r="G105" s="25">
        <f t="shared" si="30"/>
        <v>6.7873083582520987E-3</v>
      </c>
      <c r="H105" s="25">
        <f t="shared" si="30"/>
        <v>9.366969606192467E-2</v>
      </c>
      <c r="I105" s="25">
        <f t="shared" si="30"/>
        <v>9.6242533887050258E-2</v>
      </c>
      <c r="J105" s="25">
        <f t="shared" si="30"/>
        <v>7.6417002743715866E-3</v>
      </c>
      <c r="K105" s="25">
        <f t="shared" si="30"/>
        <v>3.679559219639391E-2</v>
      </c>
      <c r="L105" s="24">
        <f t="shared" si="30"/>
        <v>0.84050144178103403</v>
      </c>
      <c r="M105" s="26">
        <f t="shared" si="30"/>
        <v>1.9264167081224502E-2</v>
      </c>
      <c r="N105" s="24">
        <f t="shared" si="30"/>
        <v>13.786427327906704</v>
      </c>
      <c r="O105" s="25">
        <f t="shared" si="30"/>
        <v>1.6842760432898275E-2</v>
      </c>
      <c r="P105" s="25">
        <f t="shared" si="30"/>
        <v>4.121089327269354E-2</v>
      </c>
      <c r="Q105" s="25">
        <f t="shared" si="30"/>
        <v>4.1794386572840007E-2</v>
      </c>
      <c r="R105" s="25">
        <f t="shared" si="30"/>
        <v>8.7328935687624037E-3</v>
      </c>
      <c r="S105" s="25">
        <f t="shared" si="30"/>
        <v>9.0559343848844835E-3</v>
      </c>
      <c r="T105" s="24">
        <f t="shared" si="30"/>
        <v>2.1422923496694728</v>
      </c>
      <c r="U105" s="26">
        <f t="shared" si="30"/>
        <v>2.8870710070935245E-2</v>
      </c>
      <c r="V105" s="24">
        <f t="shared" si="30"/>
        <v>8.9498180814935537</v>
      </c>
      <c r="W105" s="24">
        <f t="shared" si="30"/>
        <v>8.9498180814935537</v>
      </c>
      <c r="X105" s="24">
        <f t="shared" si="30"/>
        <v>0</v>
      </c>
      <c r="Y105" s="23"/>
      <c r="Z105" s="28"/>
      <c r="AA105" s="27"/>
      <c r="AB105" s="40"/>
      <c r="AF105" s="1"/>
      <c r="AH105" s="5"/>
      <c r="AI105" s="4"/>
      <c r="AJ105" s="5"/>
      <c r="AK105" s="5"/>
    </row>
    <row r="106" spans="1:37" x14ac:dyDescent="0.3">
      <c r="A106" s="39"/>
      <c r="B106" s="23"/>
      <c r="C106" s="24" t="s">
        <v>525</v>
      </c>
      <c r="D106" s="24">
        <f>MIN(D101:D103)</f>
        <v>15.908919726766026</v>
      </c>
      <c r="E106" s="24">
        <f t="shared" ref="E106:X106" si="31">MIN(E101:E103)</f>
        <v>14.882511354522011</v>
      </c>
      <c r="F106" s="24">
        <f t="shared" si="31"/>
        <v>68.83322766476104</v>
      </c>
      <c r="G106" s="25">
        <f t="shared" si="31"/>
        <v>2.3329564999999999</v>
      </c>
      <c r="H106" s="25">
        <f t="shared" si="31"/>
        <v>-0.14620100000000003</v>
      </c>
      <c r="I106" s="25">
        <f t="shared" si="31"/>
        <v>-0.14821300000000015</v>
      </c>
      <c r="J106" s="25">
        <f t="shared" si="31"/>
        <v>8.4900000000009967E-4</v>
      </c>
      <c r="K106" s="25">
        <f t="shared" si="31"/>
        <v>5.7250000000008683E-4</v>
      </c>
      <c r="L106" s="24">
        <f t="shared" si="31"/>
        <v>92.108070999999995</v>
      </c>
      <c r="M106" s="26">
        <f t="shared" si="31"/>
        <v>-0.17294000000000009</v>
      </c>
      <c r="N106" s="24">
        <f t="shared" si="31"/>
        <v>90.524726632104702</v>
      </c>
      <c r="O106" s="25">
        <f t="shared" si="31"/>
        <v>2.3605204999999998</v>
      </c>
      <c r="P106" s="25">
        <f t="shared" si="31"/>
        <v>-7.6224999999999987E-2</v>
      </c>
      <c r="Q106" s="25">
        <f t="shared" si="31"/>
        <v>-7.6457999999999693E-2</v>
      </c>
      <c r="R106" s="25">
        <f t="shared" si="31"/>
        <v>6.0245000000000992E-3</v>
      </c>
      <c r="S106" s="25">
        <f t="shared" si="31"/>
        <v>6.0489999999999711E-3</v>
      </c>
      <c r="T106" s="24">
        <f t="shared" si="31"/>
        <v>88.714440999999994</v>
      </c>
      <c r="U106" s="26">
        <f t="shared" si="31"/>
        <v>-0.59616999999999998</v>
      </c>
      <c r="V106" s="24">
        <f t="shared" si="31"/>
        <v>77.784974414398718</v>
      </c>
      <c r="W106" s="24">
        <f t="shared" si="31"/>
        <v>77.784974414398718</v>
      </c>
      <c r="X106" s="24">
        <f t="shared" si="31"/>
        <v>0</v>
      </c>
      <c r="Y106" s="23"/>
      <c r="Z106" s="28"/>
      <c r="AA106" s="27"/>
      <c r="AB106" s="40"/>
      <c r="AF106" s="1"/>
      <c r="AH106" s="5"/>
      <c r="AI106" s="4"/>
      <c r="AJ106" s="5"/>
      <c r="AK106" s="5"/>
    </row>
    <row r="107" spans="1:37" x14ac:dyDescent="0.3">
      <c r="A107" s="41"/>
      <c r="B107" s="42"/>
      <c r="C107" s="43" t="s">
        <v>526</v>
      </c>
      <c r="D107" s="43">
        <f>MAX(D101:D103)</f>
        <v>18.386091314291228</v>
      </c>
      <c r="E107" s="43">
        <f t="shared" ref="E107:X107" si="32">MAX(E101:E103)</f>
        <v>18.340910630298289</v>
      </c>
      <c r="F107" s="43">
        <f t="shared" si="32"/>
        <v>88.431259483199511</v>
      </c>
      <c r="G107" s="44">
        <f t="shared" si="32"/>
        <v>2.3465309999999997</v>
      </c>
      <c r="H107" s="44">
        <f t="shared" si="32"/>
        <v>2.8344000000000147E-2</v>
      </c>
      <c r="I107" s="44">
        <f t="shared" si="32"/>
        <v>3.2254000000000005E-2</v>
      </c>
      <c r="J107" s="44">
        <f t="shared" si="32"/>
        <v>1.6093499999999761E-2</v>
      </c>
      <c r="K107" s="44">
        <f t="shared" si="32"/>
        <v>7.1062999999999876E-2</v>
      </c>
      <c r="L107" s="43">
        <f t="shared" si="32"/>
        <v>93.773124999999993</v>
      </c>
      <c r="M107" s="45">
        <f t="shared" si="32"/>
        <v>-0.1376400000000001</v>
      </c>
      <c r="N107" s="43">
        <f t="shared" si="32"/>
        <v>115.28217569605609</v>
      </c>
      <c r="O107" s="44">
        <f t="shared" si="32"/>
        <v>2.3937925</v>
      </c>
      <c r="P107" s="44">
        <f t="shared" si="32"/>
        <v>-3.0099999999988469E-4</v>
      </c>
      <c r="Q107" s="44">
        <f t="shared" si="32"/>
        <v>-3.0099999999988469E-4</v>
      </c>
      <c r="R107" s="44">
        <f t="shared" si="32"/>
        <v>2.33239999999999E-2</v>
      </c>
      <c r="S107" s="44">
        <f t="shared" si="32"/>
        <v>2.4118499999999932E-2</v>
      </c>
      <c r="T107" s="43">
        <f t="shared" si="32"/>
        <v>92.504765000000006</v>
      </c>
      <c r="U107" s="45">
        <f t="shared" si="32"/>
        <v>-0.53853999999999991</v>
      </c>
      <c r="V107" s="43">
        <f t="shared" si="32"/>
        <v>93.946016966259691</v>
      </c>
      <c r="W107" s="43">
        <f t="shared" si="32"/>
        <v>93.946016966259691</v>
      </c>
      <c r="X107" s="43">
        <f t="shared" si="32"/>
        <v>0</v>
      </c>
      <c r="Y107" s="42"/>
      <c r="Z107" s="46"/>
      <c r="AA107" s="47"/>
      <c r="AB107" s="48"/>
      <c r="AF107" s="1"/>
      <c r="AH107" s="5"/>
      <c r="AI107" s="4"/>
      <c r="AJ107" s="5"/>
      <c r="AK107" s="5"/>
    </row>
    <row r="108" spans="1:37" x14ac:dyDescent="0.3">
      <c r="C108" s="1"/>
      <c r="F108" s="2"/>
      <c r="N108" s="2"/>
      <c r="AF108" s="1"/>
      <c r="AH108" s="5"/>
      <c r="AI108" s="4"/>
      <c r="AJ108" s="5"/>
      <c r="AK108" s="5"/>
    </row>
    <row r="109" spans="1:37" x14ac:dyDescent="0.3">
      <c r="A109" t="s">
        <v>101</v>
      </c>
      <c r="B109" t="s">
        <v>95</v>
      </c>
      <c r="C109" t="s">
        <v>33</v>
      </c>
      <c r="D109" s="1">
        <v>8.3955177919538304</v>
      </c>
      <c r="E109" s="1">
        <v>7.1972207248070097</v>
      </c>
      <c r="F109" s="1">
        <v>39.027931182570811</v>
      </c>
      <c r="G109" s="2">
        <v>2.2530000000000001</v>
      </c>
      <c r="H109" s="2">
        <v>8.0000000000000071E-3</v>
      </c>
      <c r="I109" s="2">
        <v>8.999999999999897E-3</v>
      </c>
      <c r="J109" s="2">
        <v>1.5650666666666702E-2</v>
      </c>
      <c r="K109" s="2">
        <v>1.5586333333333258E-2</v>
      </c>
      <c r="L109" s="1">
        <v>64.7</v>
      </c>
      <c r="M109" s="10">
        <v>-0.1077</v>
      </c>
      <c r="N109" s="1">
        <v>62.394855703204747</v>
      </c>
      <c r="O109" s="2">
        <v>2.302</v>
      </c>
      <c r="P109" s="2">
        <v>-2.4999999999999911E-2</v>
      </c>
      <c r="Q109" s="2">
        <v>-2.4999999999999911E-2</v>
      </c>
      <c r="R109" s="2">
        <v>1.8650666666666593E-2</v>
      </c>
      <c r="S109" s="2">
        <v>1.8586333333333149E-2</v>
      </c>
      <c r="T109" s="1">
        <v>68</v>
      </c>
      <c r="U109" s="10">
        <v>-0.1077</v>
      </c>
      <c r="V109" s="1">
        <v>58.648409461453738</v>
      </c>
      <c r="W109" s="1">
        <v>58.648409461453738</v>
      </c>
      <c r="X109" s="1">
        <v>0</v>
      </c>
      <c r="Y109">
        <v>1</v>
      </c>
      <c r="Z109" s="4">
        <v>1</v>
      </c>
      <c r="AA109" s="5" t="s">
        <v>34</v>
      </c>
      <c r="AB109" s="5" t="s">
        <v>100</v>
      </c>
      <c r="AC109">
        <v>30</v>
      </c>
      <c r="AD109" t="s">
        <v>99</v>
      </c>
      <c r="AE109" t="s">
        <v>95</v>
      </c>
      <c r="AF109" t="s">
        <v>33</v>
      </c>
      <c r="AG109">
        <v>1</v>
      </c>
      <c r="AH109" s="5">
        <v>30</v>
      </c>
      <c r="AI109" s="4">
        <v>1</v>
      </c>
      <c r="AJ109" s="5" t="s">
        <v>34</v>
      </c>
      <c r="AK109" s="5" t="s">
        <v>100</v>
      </c>
    </row>
    <row r="110" spans="1:37" x14ac:dyDescent="0.3">
      <c r="A110" t="s">
        <v>103</v>
      </c>
      <c r="B110" t="s">
        <v>95</v>
      </c>
      <c r="C110" t="s">
        <v>33</v>
      </c>
      <c r="D110" s="1">
        <v>14.429521677972172</v>
      </c>
      <c r="E110" s="1">
        <v>14.29153858891658</v>
      </c>
      <c r="F110" s="1">
        <v>35.956628492527109</v>
      </c>
      <c r="G110" s="2">
        <v>2.2599999999999998</v>
      </c>
      <c r="H110" s="2">
        <v>9.9999999999997868E-3</v>
      </c>
      <c r="I110" s="2">
        <v>1.2000000000000011E-2</v>
      </c>
      <c r="J110" s="2">
        <v>2.3460666666666796E-2</v>
      </c>
      <c r="K110" s="2">
        <v>2.3460666666666796E-2</v>
      </c>
      <c r="L110" s="1">
        <v>65.099999999999994</v>
      </c>
      <c r="M110" s="10">
        <v>-9.7900000000000001E-2</v>
      </c>
      <c r="N110" s="1">
        <v>60.663285795631502</v>
      </c>
      <c r="O110" s="2">
        <v>2.3090000000000002</v>
      </c>
      <c r="P110" s="2">
        <v>-1.7999999999999794E-2</v>
      </c>
      <c r="Q110" s="2">
        <v>-1.7999999999999794E-2</v>
      </c>
      <c r="R110" s="2">
        <v>2.8460666666666912E-2</v>
      </c>
      <c r="S110" s="2">
        <v>2.8460666666666912E-2</v>
      </c>
      <c r="T110" s="1">
        <v>68.599999999999994</v>
      </c>
      <c r="U110" s="10">
        <v>-9.7900000000000001E-2</v>
      </c>
      <c r="V110" s="1">
        <v>53.741013974408652</v>
      </c>
      <c r="W110" s="1">
        <v>53.741013974408652</v>
      </c>
      <c r="X110" s="1">
        <v>0</v>
      </c>
      <c r="Y110">
        <v>1</v>
      </c>
      <c r="Z110" s="4">
        <v>1</v>
      </c>
      <c r="AA110" s="5" t="s">
        <v>34</v>
      </c>
      <c r="AB110" s="5" t="s">
        <v>35</v>
      </c>
      <c r="AC110">
        <v>31</v>
      </c>
      <c r="AD110" t="s">
        <v>102</v>
      </c>
      <c r="AE110" t="s">
        <v>95</v>
      </c>
      <c r="AF110" t="s">
        <v>33</v>
      </c>
      <c r="AG110">
        <v>1</v>
      </c>
      <c r="AH110" s="5">
        <v>31</v>
      </c>
      <c r="AI110" s="4">
        <v>1</v>
      </c>
      <c r="AJ110" s="5" t="s">
        <v>34</v>
      </c>
      <c r="AK110" s="5" t="s">
        <v>35</v>
      </c>
    </row>
    <row r="111" spans="1:37" x14ac:dyDescent="0.3">
      <c r="A111" t="s">
        <v>106</v>
      </c>
      <c r="B111" t="s">
        <v>95</v>
      </c>
      <c r="C111" t="s">
        <v>33</v>
      </c>
      <c r="D111" s="1">
        <v>10.37714060926116</v>
      </c>
      <c r="E111" s="1">
        <v>9.8903952890444362</v>
      </c>
      <c r="F111" s="1">
        <v>49.09177012248481</v>
      </c>
      <c r="G111" s="2">
        <v>2.2629999999999999</v>
      </c>
      <c r="H111" s="2">
        <v>-2.8999999999999915E-2</v>
      </c>
      <c r="I111" s="2">
        <v>-2.8999999999999915E-2</v>
      </c>
      <c r="J111" s="2">
        <v>2.9999999999998916E-3</v>
      </c>
      <c r="K111" s="2">
        <v>2.9999999999998916E-3</v>
      </c>
      <c r="L111" s="1">
        <v>80.7</v>
      </c>
      <c r="M111" s="10">
        <v>-0.1176</v>
      </c>
      <c r="N111" s="1">
        <v>76.740191961581274</v>
      </c>
      <c r="O111" s="2">
        <v>2.3069999999999999</v>
      </c>
      <c r="P111" s="2">
        <v>-4.2999999999999705E-2</v>
      </c>
      <c r="Q111" s="2">
        <v>-4.2999999999999705E-2</v>
      </c>
      <c r="R111" s="2">
        <v>8.0000000000000071E-3</v>
      </c>
      <c r="S111" s="2">
        <v>8.0000000000000071E-3</v>
      </c>
      <c r="T111" s="1">
        <v>83.5</v>
      </c>
      <c r="U111" s="10">
        <v>-0.1176</v>
      </c>
      <c r="V111" s="1">
        <v>58.164441215960068</v>
      </c>
      <c r="W111" s="1">
        <v>58.164441215960068</v>
      </c>
      <c r="X111" s="1">
        <v>0</v>
      </c>
      <c r="Y111">
        <v>1</v>
      </c>
      <c r="Z111" s="4">
        <v>2</v>
      </c>
      <c r="AA111" s="5" t="s">
        <v>34</v>
      </c>
      <c r="AB111" s="5" t="s">
        <v>105</v>
      </c>
      <c r="AC111">
        <v>32</v>
      </c>
      <c r="AD111" t="s">
        <v>104</v>
      </c>
      <c r="AE111" t="s">
        <v>95</v>
      </c>
      <c r="AF111" t="s">
        <v>33</v>
      </c>
      <c r="AG111">
        <v>1</v>
      </c>
      <c r="AH111" s="5">
        <v>32</v>
      </c>
      <c r="AI111" s="4">
        <v>2</v>
      </c>
      <c r="AJ111" s="5" t="s">
        <v>34</v>
      </c>
      <c r="AK111" s="5" t="s">
        <v>105</v>
      </c>
    </row>
    <row r="112" spans="1:37" x14ac:dyDescent="0.3">
      <c r="A112" t="s">
        <v>108</v>
      </c>
      <c r="B112" t="s">
        <v>95</v>
      </c>
      <c r="C112" t="s">
        <v>33</v>
      </c>
      <c r="D112" s="1">
        <v>10.304613406392489</v>
      </c>
      <c r="E112" s="1">
        <v>9.7904468999345475</v>
      </c>
      <c r="F112" s="1">
        <v>47.641166031007799</v>
      </c>
      <c r="G112" s="2">
        <v>2.2669999999999999</v>
      </c>
      <c r="H112" s="2">
        <v>-3.6000000000000032E-2</v>
      </c>
      <c r="I112" s="2">
        <v>-3.6000000000000032E-2</v>
      </c>
      <c r="J112" s="2">
        <v>9.5273333333332211E-3</v>
      </c>
      <c r="K112" s="2">
        <v>1.6430666666666482E-2</v>
      </c>
      <c r="L112" s="1">
        <v>82.1</v>
      </c>
      <c r="M112" s="10">
        <v>-0.1081</v>
      </c>
      <c r="N112" s="1">
        <v>74.542224055565015</v>
      </c>
      <c r="O112" s="2">
        <v>2.3149999999999999</v>
      </c>
      <c r="P112" s="2">
        <v>-1.2000000000000011E-2</v>
      </c>
      <c r="Q112" s="2">
        <v>-1.2999999999999901E-2</v>
      </c>
      <c r="R112" s="2">
        <v>1.5527333333333226E-2</v>
      </c>
      <c r="S112" s="2">
        <v>2.0430666666666486E-2</v>
      </c>
      <c r="T112" s="1">
        <v>83.7</v>
      </c>
      <c r="U112" s="10">
        <v>-0.1081</v>
      </c>
      <c r="V112" s="1">
        <v>60.645184141973566</v>
      </c>
      <c r="W112" s="1">
        <v>60.645184141973566</v>
      </c>
      <c r="X112" s="1">
        <v>0</v>
      </c>
      <c r="Y112">
        <v>1</v>
      </c>
      <c r="Z112" s="4">
        <v>2</v>
      </c>
      <c r="AA112" s="5" t="s">
        <v>34</v>
      </c>
      <c r="AB112" s="5" t="s">
        <v>100</v>
      </c>
      <c r="AC112">
        <v>33</v>
      </c>
      <c r="AD112" t="s">
        <v>107</v>
      </c>
      <c r="AE112" t="s">
        <v>95</v>
      </c>
      <c r="AF112" t="s">
        <v>33</v>
      </c>
      <c r="AG112">
        <v>1</v>
      </c>
      <c r="AH112" s="5">
        <v>33</v>
      </c>
      <c r="AI112" s="4">
        <v>2</v>
      </c>
      <c r="AJ112" s="5" t="s">
        <v>34</v>
      </c>
      <c r="AK112" s="5" t="s">
        <v>100</v>
      </c>
    </row>
    <row r="113" spans="1:37" x14ac:dyDescent="0.3">
      <c r="A113" t="s">
        <v>110</v>
      </c>
      <c r="B113" t="s">
        <v>95</v>
      </c>
      <c r="C113" t="s">
        <v>33</v>
      </c>
      <c r="D113" s="1">
        <v>12.857695922547968</v>
      </c>
      <c r="E113" s="1">
        <v>12.736018241154914</v>
      </c>
      <c r="F113" s="1">
        <v>46.705351494088752</v>
      </c>
      <c r="G113" s="2">
        <v>2.2679999999999998</v>
      </c>
      <c r="H113" s="2">
        <v>0</v>
      </c>
      <c r="I113" s="2">
        <v>0</v>
      </c>
      <c r="J113" s="2">
        <v>2.2999999999999909E-2</v>
      </c>
      <c r="K113" s="2">
        <v>2.2999999999999909E-2</v>
      </c>
      <c r="L113" s="1">
        <v>83.5</v>
      </c>
      <c r="M113" s="10">
        <v>-0.1033</v>
      </c>
      <c r="N113" s="1">
        <v>75.205303724604164</v>
      </c>
      <c r="O113" s="2">
        <v>2.3220000000000001</v>
      </c>
      <c r="P113" s="2">
        <v>0</v>
      </c>
      <c r="Q113" s="2">
        <v>0</v>
      </c>
      <c r="R113" s="2">
        <v>3.0999999999999917E-2</v>
      </c>
      <c r="S113" s="2">
        <v>3.0999999999999917E-2</v>
      </c>
      <c r="T113" s="1">
        <v>85</v>
      </c>
      <c r="U113" s="10">
        <v>-0.1033</v>
      </c>
      <c r="V113" s="1">
        <v>54.772752368462513</v>
      </c>
      <c r="W113" s="1">
        <v>54.772752368462513</v>
      </c>
      <c r="X113" s="1">
        <v>0</v>
      </c>
      <c r="Y113">
        <v>1</v>
      </c>
      <c r="Z113" s="4">
        <v>2</v>
      </c>
      <c r="AA113" s="5" t="s">
        <v>34</v>
      </c>
      <c r="AB113" s="5" t="s">
        <v>35</v>
      </c>
      <c r="AC113">
        <v>34</v>
      </c>
      <c r="AD113" t="s">
        <v>109</v>
      </c>
      <c r="AE113" t="s">
        <v>95</v>
      </c>
      <c r="AF113" t="s">
        <v>33</v>
      </c>
      <c r="AG113">
        <v>1</v>
      </c>
      <c r="AH113" s="5">
        <v>34</v>
      </c>
      <c r="AI113" s="4">
        <v>2</v>
      </c>
      <c r="AJ113" s="5" t="s">
        <v>34</v>
      </c>
      <c r="AK113" s="5" t="s">
        <v>35</v>
      </c>
    </row>
    <row r="114" spans="1:37" x14ac:dyDescent="0.3">
      <c r="A114" t="s">
        <v>429</v>
      </c>
      <c r="B114" t="s">
        <v>95</v>
      </c>
      <c r="C114" s="1" t="s">
        <v>33</v>
      </c>
      <c r="D114" s="1">
        <v>18.323519637473524</v>
      </c>
      <c r="E114" s="1">
        <v>18.30845940947588</v>
      </c>
      <c r="F114" s="2">
        <v>38.45591045246691</v>
      </c>
      <c r="G114" s="2">
        <v>2.2666694999999999</v>
      </c>
      <c r="H114" s="2">
        <v>4.0049999999998143E-3</v>
      </c>
      <c r="I114" s="2">
        <v>2.8630000000000599E-3</v>
      </c>
      <c r="J114" s="2">
        <v>2.928099999999989E-2</v>
      </c>
      <c r="K114" s="2">
        <v>2.9423333333333357E-2</v>
      </c>
      <c r="L114" s="1">
        <v>81.905664999999999</v>
      </c>
      <c r="M114" s="10">
        <v>-9.8779999999999979E-2</v>
      </c>
      <c r="N114" s="2">
        <v>67.789411005482194</v>
      </c>
      <c r="O114" s="2">
        <v>2.3217045000000001</v>
      </c>
      <c r="P114" s="2">
        <v>-1.5425999999999718E-2</v>
      </c>
      <c r="Q114" s="2">
        <v>-1.5900999999999943E-2</v>
      </c>
      <c r="R114" s="2">
        <v>3.6302999999999974E-2</v>
      </c>
      <c r="S114" s="2">
        <v>3.6363999999999841E-2</v>
      </c>
      <c r="T114" s="1">
        <v>84.129158000000004</v>
      </c>
      <c r="U114" s="10">
        <v>-0.4632</v>
      </c>
      <c r="V114" s="1">
        <v>49.68580512828305</v>
      </c>
      <c r="W114" s="1">
        <v>49.68580512828305</v>
      </c>
      <c r="X114" s="1">
        <v>0</v>
      </c>
      <c r="Y114">
        <v>1</v>
      </c>
      <c r="Z114" s="4">
        <v>2</v>
      </c>
      <c r="AA114" s="5" t="s">
        <v>34</v>
      </c>
      <c r="AB114" s="5" t="s">
        <v>35</v>
      </c>
      <c r="AC114">
        <v>179</v>
      </c>
      <c r="AD114" t="s">
        <v>428</v>
      </c>
      <c r="AE114" t="s">
        <v>95</v>
      </c>
      <c r="AF114" s="1" t="s">
        <v>33</v>
      </c>
      <c r="AG114">
        <v>1</v>
      </c>
      <c r="AH114" s="5">
        <v>177</v>
      </c>
      <c r="AI114" s="4">
        <v>2</v>
      </c>
      <c r="AJ114" s="5" t="s">
        <v>34</v>
      </c>
      <c r="AK114" s="5" t="s">
        <v>35</v>
      </c>
    </row>
    <row r="115" spans="1:37" x14ac:dyDescent="0.3">
      <c r="A115" t="s">
        <v>96</v>
      </c>
      <c r="B115" t="s">
        <v>95</v>
      </c>
      <c r="C115" t="s">
        <v>33</v>
      </c>
      <c r="D115" s="1">
        <v>5.4080281635107585</v>
      </c>
      <c r="E115" s="1">
        <v>5.3633325444036837</v>
      </c>
      <c r="F115" s="1">
        <v>44.14827120259541</v>
      </c>
      <c r="G115" s="2">
        <v>2.2570000000000001</v>
      </c>
      <c r="H115" s="2">
        <v>-4.0999999999999925E-2</v>
      </c>
      <c r="I115" s="2">
        <v>-4.0999999999999925E-2</v>
      </c>
      <c r="J115" s="2">
        <v>4.0000000000000036E-3</v>
      </c>
      <c r="K115" s="2">
        <v>4.0000000000000036E-3</v>
      </c>
      <c r="L115" s="1">
        <v>74.900000000000006</v>
      </c>
      <c r="M115" s="10">
        <v>-9.4E-2</v>
      </c>
      <c r="N115" s="1">
        <v>80.436871347278782</v>
      </c>
      <c r="O115" s="2">
        <v>2.3130000000000002</v>
      </c>
      <c r="P115" s="2">
        <v>-9.2000000000000082E-2</v>
      </c>
      <c r="Q115" s="2">
        <v>-9.2000000000000082E-2</v>
      </c>
      <c r="R115" s="2">
        <v>1.4000000000000012E-2</v>
      </c>
      <c r="S115" s="2">
        <v>1.4000000000000012E-2</v>
      </c>
      <c r="T115" s="1">
        <v>79.8</v>
      </c>
      <c r="U115" s="10">
        <v>-9.4E-2</v>
      </c>
      <c r="V115" s="1">
        <v>56.71240515417302</v>
      </c>
      <c r="W115" s="1">
        <v>56.71240515417302</v>
      </c>
      <c r="X115" s="1">
        <v>0</v>
      </c>
      <c r="Y115">
        <v>1</v>
      </c>
      <c r="Z115" s="4">
        <v>2</v>
      </c>
      <c r="AA115" s="5" t="s">
        <v>38</v>
      </c>
      <c r="AB115" s="5" t="s">
        <v>38</v>
      </c>
      <c r="AC115">
        <v>28</v>
      </c>
      <c r="AD115" t="s">
        <v>94</v>
      </c>
      <c r="AE115" t="s">
        <v>95</v>
      </c>
      <c r="AF115" t="s">
        <v>33</v>
      </c>
      <c r="AG115">
        <v>1</v>
      </c>
      <c r="AH115" s="5">
        <v>28</v>
      </c>
      <c r="AI115" s="4">
        <v>2</v>
      </c>
      <c r="AJ115" s="5" t="s">
        <v>38</v>
      </c>
      <c r="AK115" s="5" t="s">
        <v>38</v>
      </c>
    </row>
    <row r="116" spans="1:37" x14ac:dyDescent="0.3">
      <c r="A116" t="s">
        <v>98</v>
      </c>
      <c r="B116" t="s">
        <v>95</v>
      </c>
      <c r="C116" t="s">
        <v>33</v>
      </c>
      <c r="D116" s="1">
        <v>4.7982168724355461</v>
      </c>
      <c r="E116" s="1">
        <v>4.7927910111916008</v>
      </c>
      <c r="F116" s="1">
        <v>44.173556334042566</v>
      </c>
      <c r="G116" s="2">
        <v>2.257692</v>
      </c>
      <c r="H116" s="2">
        <v>-2.8023999999999827E-2</v>
      </c>
      <c r="I116" s="2">
        <v>-2.7899999999999814E-2</v>
      </c>
      <c r="J116" s="2">
        <v>3.454499999999916E-3</v>
      </c>
      <c r="K116" s="2">
        <v>3.4400000000001096E-3</v>
      </c>
      <c r="L116" s="1">
        <v>75.931533999999999</v>
      </c>
      <c r="M116" s="10">
        <v>-9.6189999999999998E-2</v>
      </c>
      <c r="N116" s="1">
        <v>79.707500194300721</v>
      </c>
      <c r="O116" s="2">
        <v>2.3109999999999999</v>
      </c>
      <c r="P116" s="2">
        <v>-8.6999999999999744E-2</v>
      </c>
      <c r="Q116" s="2">
        <v>-8.6999999999999744E-2</v>
      </c>
      <c r="R116" s="2">
        <v>1.1664499999999967E-2</v>
      </c>
      <c r="S116" s="2">
        <v>1.1664499999999967E-2</v>
      </c>
      <c r="T116" s="1">
        <v>80.599999999999994</v>
      </c>
      <c r="U116" s="10">
        <v>-9.6189999999999998E-2</v>
      </c>
      <c r="V116" s="1">
        <v>55.919655541498287</v>
      </c>
      <c r="W116" s="1">
        <v>55.919655541498287</v>
      </c>
      <c r="X116" s="1">
        <v>0</v>
      </c>
      <c r="Y116">
        <v>1</v>
      </c>
      <c r="Z116" s="4">
        <v>2</v>
      </c>
      <c r="AA116" s="5" t="s">
        <v>38</v>
      </c>
      <c r="AB116" s="5" t="s">
        <v>38</v>
      </c>
      <c r="AC116">
        <v>29</v>
      </c>
      <c r="AD116" t="s">
        <v>97</v>
      </c>
      <c r="AE116" t="s">
        <v>95</v>
      </c>
      <c r="AF116" t="s">
        <v>33</v>
      </c>
      <c r="AG116">
        <v>1</v>
      </c>
      <c r="AH116" s="5">
        <v>29</v>
      </c>
      <c r="AI116" s="4">
        <v>2</v>
      </c>
      <c r="AJ116" s="5" t="s">
        <v>38</v>
      </c>
      <c r="AK116" s="5" t="s">
        <v>38</v>
      </c>
    </row>
    <row r="117" spans="1:37" x14ac:dyDescent="0.3">
      <c r="A117" t="s">
        <v>433</v>
      </c>
      <c r="B117" t="s">
        <v>95</v>
      </c>
      <c r="C117" s="1" t="s">
        <v>92</v>
      </c>
      <c r="D117" s="1">
        <v>10.6227326292797</v>
      </c>
      <c r="E117" s="1">
        <v>10.56311922678753</v>
      </c>
      <c r="F117" s="2">
        <v>43.800290446689729</v>
      </c>
      <c r="G117" s="2">
        <v>2.2651374999999998</v>
      </c>
      <c r="H117" s="2">
        <v>-5.259999999998044E-4</v>
      </c>
      <c r="I117" s="2">
        <v>-4.1431999999999913E-2</v>
      </c>
      <c r="J117" s="2">
        <v>1.7838333333333622E-2</v>
      </c>
      <c r="K117" s="2">
        <v>2.2664999999999491E-3</v>
      </c>
      <c r="L117" s="1">
        <v>77.442599999999999</v>
      </c>
      <c r="M117" s="10">
        <v>-9.4650000000000123E-2</v>
      </c>
      <c r="N117" s="2">
        <v>73.505218083370224</v>
      </c>
      <c r="O117" s="2">
        <v>2.3131500000000003</v>
      </c>
      <c r="P117" s="2">
        <v>8.6450000000000138E-3</v>
      </c>
      <c r="Q117" s="2">
        <v>-8.3209000000000088E-2</v>
      </c>
      <c r="R117" s="2">
        <v>2.5604000000000182E-2</v>
      </c>
      <c r="S117" s="2">
        <v>9.8985000000000323E-3</v>
      </c>
      <c r="T117" s="1">
        <v>81.200248000000002</v>
      </c>
      <c r="U117" s="10">
        <v>-0.41105000000000003</v>
      </c>
      <c r="V117" s="1">
        <v>54.732854460970998</v>
      </c>
      <c r="W117" s="1">
        <v>57.913700116501509</v>
      </c>
      <c r="X117" s="1">
        <v>-3.1808456555305114</v>
      </c>
      <c r="Y117">
        <v>1</v>
      </c>
      <c r="Z117" s="4">
        <v>2</v>
      </c>
      <c r="AA117" s="5" t="s">
        <v>286</v>
      </c>
      <c r="AB117" s="5" t="s">
        <v>35</v>
      </c>
      <c r="AC117">
        <v>181</v>
      </c>
      <c r="AD117" t="s">
        <v>432</v>
      </c>
      <c r="AE117" t="s">
        <v>95</v>
      </c>
      <c r="AF117" s="1" t="s">
        <v>92</v>
      </c>
      <c r="AG117">
        <v>1</v>
      </c>
      <c r="AH117" s="5">
        <v>179</v>
      </c>
      <c r="AI117" s="4">
        <v>2</v>
      </c>
      <c r="AJ117" s="5" t="s">
        <v>286</v>
      </c>
      <c r="AK117" s="5" t="s">
        <v>35</v>
      </c>
    </row>
    <row r="118" spans="1:37" x14ac:dyDescent="0.3">
      <c r="A118" t="s">
        <v>116</v>
      </c>
      <c r="B118" t="s">
        <v>95</v>
      </c>
      <c r="C118" t="s">
        <v>92</v>
      </c>
      <c r="D118" s="1">
        <v>9.793393276638847</v>
      </c>
      <c r="E118" s="1">
        <v>9.7317827624228546</v>
      </c>
      <c r="F118" s="1">
        <v>39.108069228598453</v>
      </c>
      <c r="G118" s="2">
        <v>2.2549999999999999</v>
      </c>
      <c r="H118" s="2">
        <v>-2.0000000000000018E-2</v>
      </c>
      <c r="I118" s="2">
        <v>-2.8999999999999915E-2</v>
      </c>
      <c r="J118" s="2">
        <v>2.549999999998942E-4</v>
      </c>
      <c r="K118" s="2">
        <v>2.0059999999999523E-3</v>
      </c>
      <c r="L118" s="1">
        <v>76.099999999999994</v>
      </c>
      <c r="M118" s="10">
        <v>-9.2799999999999994E-2</v>
      </c>
      <c r="N118" s="1">
        <v>74.646795520606219</v>
      </c>
      <c r="O118" s="2">
        <v>2.3069999999999999</v>
      </c>
      <c r="P118" s="2">
        <v>-8.2999999999999741E-2</v>
      </c>
      <c r="Q118" s="2">
        <v>-0.10499999999999998</v>
      </c>
      <c r="R118" s="2">
        <v>1.1254999999999793E-2</v>
      </c>
      <c r="S118" s="2">
        <v>1.5005999999999853E-2</v>
      </c>
      <c r="T118" s="1">
        <v>79.8</v>
      </c>
      <c r="U118" s="10">
        <v>-9.2799999999999994E-2</v>
      </c>
      <c r="V118" s="1">
        <v>55.94729309307759</v>
      </c>
      <c r="W118" s="1">
        <v>56.406998451593658</v>
      </c>
      <c r="X118" s="1">
        <v>-0.45970535851606797</v>
      </c>
      <c r="Y118">
        <v>1</v>
      </c>
      <c r="Z118" s="4">
        <v>2</v>
      </c>
      <c r="AA118" s="5" t="s">
        <v>114</v>
      </c>
      <c r="AB118" s="5" t="s">
        <v>115</v>
      </c>
      <c r="AC118">
        <v>36</v>
      </c>
      <c r="AD118" t="s">
        <v>113</v>
      </c>
      <c r="AE118" t="s">
        <v>95</v>
      </c>
      <c r="AF118" t="s">
        <v>92</v>
      </c>
      <c r="AG118">
        <v>1</v>
      </c>
      <c r="AH118" s="5">
        <v>36</v>
      </c>
      <c r="AI118" s="4">
        <v>2</v>
      </c>
      <c r="AJ118" s="5" t="s">
        <v>114</v>
      </c>
      <c r="AK118" s="5" t="s">
        <v>115</v>
      </c>
    </row>
    <row r="119" spans="1:37" x14ac:dyDescent="0.3">
      <c r="A119" t="s">
        <v>118</v>
      </c>
      <c r="B119" t="s">
        <v>95</v>
      </c>
      <c r="C119" t="s">
        <v>92</v>
      </c>
      <c r="D119" s="1">
        <v>9.5734750673791442</v>
      </c>
      <c r="E119" s="1">
        <v>9.0935010704446473</v>
      </c>
      <c r="F119" s="1">
        <v>39.076426666600376</v>
      </c>
      <c r="G119" s="2">
        <v>2.2599999999999998</v>
      </c>
      <c r="H119" s="2">
        <v>-3.9000000000000146E-2</v>
      </c>
      <c r="I119" s="2">
        <v>-3.1000000000000139E-2</v>
      </c>
      <c r="J119" s="2">
        <v>9.4000000000016293E-4</v>
      </c>
      <c r="K119" s="2">
        <v>4.2105000000001169E-3</v>
      </c>
      <c r="L119" s="1">
        <v>76.400000000000006</v>
      </c>
      <c r="M119" s="10">
        <v>-8.6400000000000005E-2</v>
      </c>
      <c r="N119" s="1">
        <v>70.830643164174944</v>
      </c>
      <c r="O119" s="2">
        <v>2.306</v>
      </c>
      <c r="P119" s="2">
        <v>-8.1999999999999851E-2</v>
      </c>
      <c r="Q119" s="2">
        <v>-7.3999999999999844E-2</v>
      </c>
      <c r="R119" s="2">
        <v>1.1940000000000062E-2</v>
      </c>
      <c r="S119" s="2">
        <v>1.8210500000000129E-2</v>
      </c>
      <c r="T119" s="1">
        <v>79.599999999999994</v>
      </c>
      <c r="U119" s="10">
        <v>-8.6400000000000005E-2</v>
      </c>
      <c r="V119" s="1">
        <v>56.435173822636933</v>
      </c>
      <c r="W119" s="1">
        <v>53.844517355453789</v>
      </c>
      <c r="X119" s="1">
        <v>2.5906564671831447</v>
      </c>
      <c r="Y119">
        <v>1</v>
      </c>
      <c r="Z119" s="4">
        <v>2</v>
      </c>
      <c r="AA119" s="5" t="s">
        <v>38</v>
      </c>
      <c r="AB119" s="5" t="s">
        <v>38</v>
      </c>
      <c r="AC119">
        <v>37</v>
      </c>
      <c r="AD119" t="s">
        <v>117</v>
      </c>
      <c r="AE119" t="s">
        <v>95</v>
      </c>
      <c r="AF119" t="s">
        <v>92</v>
      </c>
      <c r="AG119">
        <v>1</v>
      </c>
      <c r="AH119" s="5">
        <v>37</v>
      </c>
      <c r="AI119" s="4">
        <v>2</v>
      </c>
      <c r="AJ119" s="5" t="s">
        <v>38</v>
      </c>
      <c r="AK119" s="5" t="s">
        <v>38</v>
      </c>
    </row>
    <row r="120" spans="1:37" x14ac:dyDescent="0.3">
      <c r="A120" t="s">
        <v>120</v>
      </c>
      <c r="B120" t="s">
        <v>95</v>
      </c>
      <c r="C120" t="s">
        <v>33</v>
      </c>
      <c r="D120" s="1">
        <v>15.430009107342094</v>
      </c>
      <c r="E120" s="1">
        <v>15.136485018932218</v>
      </c>
      <c r="F120" s="1">
        <v>46.671054937263911</v>
      </c>
      <c r="G120" s="2">
        <v>2.274</v>
      </c>
      <c r="H120" s="2">
        <v>-2.3000000000000131E-2</v>
      </c>
      <c r="I120" s="2">
        <v>-2.0999999999999908E-2</v>
      </c>
      <c r="J120" s="2">
        <v>2.889033333333324E-2</v>
      </c>
      <c r="K120" s="2">
        <v>2.889033333333324E-2</v>
      </c>
      <c r="L120" s="1">
        <v>82.9</v>
      </c>
      <c r="M120" s="10">
        <v>-9.9000000000000005E-2</v>
      </c>
      <c r="N120" s="1">
        <v>76.102858775280822</v>
      </c>
      <c r="O120" s="2">
        <v>2.33</v>
      </c>
      <c r="P120" s="2">
        <v>-5.9999999999997833E-3</v>
      </c>
      <c r="Q120" s="2">
        <v>-4.9999999999998934E-3</v>
      </c>
      <c r="R120" s="2">
        <v>3.7890333333333137E-2</v>
      </c>
      <c r="S120" s="2">
        <v>3.7890333333333137E-2</v>
      </c>
      <c r="T120" s="1">
        <v>84.9</v>
      </c>
      <c r="U120" s="10">
        <v>-9.9000000000000005E-2</v>
      </c>
      <c r="V120" s="1">
        <v>52.865967463656837</v>
      </c>
      <c r="W120" s="1">
        <v>52.865967463656837</v>
      </c>
      <c r="X120" s="1">
        <v>0</v>
      </c>
      <c r="Y120">
        <v>1</v>
      </c>
      <c r="Z120" s="4">
        <v>2</v>
      </c>
      <c r="AA120" s="5" t="s">
        <v>38</v>
      </c>
      <c r="AB120" s="5" t="s">
        <v>38</v>
      </c>
      <c r="AC120">
        <v>38</v>
      </c>
      <c r="AD120" t="s">
        <v>119</v>
      </c>
      <c r="AE120" t="s">
        <v>95</v>
      </c>
      <c r="AF120" t="s">
        <v>33</v>
      </c>
      <c r="AG120">
        <v>1</v>
      </c>
      <c r="AH120" s="5">
        <v>38</v>
      </c>
      <c r="AI120" s="4">
        <v>2</v>
      </c>
      <c r="AJ120" s="5" t="s">
        <v>38</v>
      </c>
      <c r="AK120" s="5" t="s">
        <v>38</v>
      </c>
    </row>
    <row r="121" spans="1:37" x14ac:dyDescent="0.3">
      <c r="A121" t="s">
        <v>431</v>
      </c>
      <c r="B121" t="s">
        <v>95</v>
      </c>
      <c r="C121" s="1" t="s">
        <v>92</v>
      </c>
      <c r="D121" s="1">
        <v>9.7871381050846349</v>
      </c>
      <c r="E121" s="1">
        <v>9.7074443986074943</v>
      </c>
      <c r="F121" s="2">
        <v>43.250688717288085</v>
      </c>
      <c r="G121" s="2">
        <v>2.2619375000000002</v>
      </c>
      <c r="H121" s="2">
        <v>-2.6839999999999087E-3</v>
      </c>
      <c r="I121" s="2">
        <v>-3.6141999999999896E-2</v>
      </c>
      <c r="J121" s="2">
        <v>1.7784333333333402E-2</v>
      </c>
      <c r="K121" s="2">
        <v>1.3294999999999835E-3</v>
      </c>
      <c r="L121" s="1">
        <v>77.387927000000005</v>
      </c>
      <c r="M121" s="10">
        <v>-9.7450000000000037E-2</v>
      </c>
      <c r="N121" s="2">
        <v>72.240125422372813</v>
      </c>
      <c r="O121" s="2">
        <v>2.3123905000000002</v>
      </c>
      <c r="P121" s="2">
        <v>1.2983999999999885E-2</v>
      </c>
      <c r="Q121" s="2">
        <v>-9.9674999999999958E-2</v>
      </c>
      <c r="R121" s="2">
        <v>2.7866999999999864E-2</v>
      </c>
      <c r="S121" s="2">
        <v>1.0185499999999958E-2</v>
      </c>
      <c r="T121" s="1">
        <v>81.124961999999996</v>
      </c>
      <c r="U121" s="10">
        <v>-0.41253000000000001</v>
      </c>
      <c r="V121" s="1">
        <v>54.945959561203892</v>
      </c>
      <c r="W121" s="1">
        <v>58.911192091680185</v>
      </c>
      <c r="X121" s="1">
        <v>-3.9652325304762925</v>
      </c>
      <c r="Y121">
        <v>1</v>
      </c>
      <c r="Z121" s="4">
        <v>2</v>
      </c>
      <c r="AA121" s="5" t="s">
        <v>34</v>
      </c>
      <c r="AB121" s="5" t="s">
        <v>35</v>
      </c>
      <c r="AC121">
        <v>180</v>
      </c>
      <c r="AD121" t="s">
        <v>430</v>
      </c>
      <c r="AE121" t="s">
        <v>95</v>
      </c>
      <c r="AF121" s="1" t="s">
        <v>92</v>
      </c>
      <c r="AG121">
        <v>1</v>
      </c>
      <c r="AH121" s="5">
        <v>178</v>
      </c>
      <c r="AI121" s="4">
        <v>2</v>
      </c>
      <c r="AJ121" s="5" t="s">
        <v>34</v>
      </c>
      <c r="AK121" s="5" t="s">
        <v>35</v>
      </c>
    </row>
    <row r="122" spans="1:37" x14ac:dyDescent="0.3">
      <c r="A122" t="s">
        <v>122</v>
      </c>
      <c r="B122" t="s">
        <v>95</v>
      </c>
      <c r="C122" t="s">
        <v>33</v>
      </c>
      <c r="D122" s="1">
        <v>2.417995207747472</v>
      </c>
      <c r="E122" s="1">
        <v>2.2538868148784337</v>
      </c>
      <c r="F122" s="1">
        <v>45.536077563307366</v>
      </c>
      <c r="G122" s="2">
        <v>2.254</v>
      </c>
      <c r="H122" s="2">
        <v>-1.399999999999979E-2</v>
      </c>
      <c r="I122" s="2">
        <v>-1.6999999999999904E-2</v>
      </c>
      <c r="J122" s="2">
        <v>-3.202499999999997E-3</v>
      </c>
      <c r="K122" s="2">
        <v>-3.202499999999997E-3</v>
      </c>
      <c r="L122" s="1">
        <v>76.2</v>
      </c>
      <c r="M122" s="10">
        <v>-8.3199999999999996E-2</v>
      </c>
      <c r="N122" s="1">
        <v>81.846640540363936</v>
      </c>
      <c r="O122" s="2">
        <v>2.3029999999999999</v>
      </c>
      <c r="P122" s="2">
        <v>-9.7999999999999865E-2</v>
      </c>
      <c r="Q122" s="2">
        <v>-9.7999999999999865E-2</v>
      </c>
      <c r="R122" s="2">
        <v>1.1797499999999905E-2</v>
      </c>
      <c r="S122" s="2">
        <v>1.1797499999999905E-2</v>
      </c>
      <c r="T122" s="1">
        <v>79.5</v>
      </c>
      <c r="U122" s="10">
        <v>-8.3199999999999996E-2</v>
      </c>
      <c r="V122" s="1">
        <v>57.691075320705174</v>
      </c>
      <c r="W122" s="1">
        <v>57.691075320705174</v>
      </c>
      <c r="X122" s="1">
        <v>0</v>
      </c>
      <c r="Y122">
        <v>1</v>
      </c>
      <c r="Z122" s="4">
        <v>2</v>
      </c>
      <c r="AA122" s="5" t="s">
        <v>34</v>
      </c>
      <c r="AB122" s="5" t="s">
        <v>35</v>
      </c>
      <c r="AC122">
        <v>39</v>
      </c>
      <c r="AD122" t="s">
        <v>121</v>
      </c>
      <c r="AE122" t="s">
        <v>95</v>
      </c>
      <c r="AF122" t="s">
        <v>33</v>
      </c>
      <c r="AG122">
        <v>1</v>
      </c>
      <c r="AH122" s="5">
        <v>39</v>
      </c>
      <c r="AI122" s="4">
        <v>2</v>
      </c>
      <c r="AJ122" s="5" t="s">
        <v>34</v>
      </c>
      <c r="AK122" s="5" t="s">
        <v>35</v>
      </c>
    </row>
    <row r="123" spans="1:37" x14ac:dyDescent="0.3">
      <c r="A123" t="s">
        <v>124</v>
      </c>
      <c r="B123" t="s">
        <v>95</v>
      </c>
      <c r="C123" t="s">
        <v>33</v>
      </c>
      <c r="D123" s="1">
        <v>19.5829085006851</v>
      </c>
      <c r="E123" s="1">
        <v>19.513499436486555</v>
      </c>
      <c r="F123" s="1">
        <v>36.277398623021163</v>
      </c>
      <c r="G123" s="2">
        <v>2.2679999999999998</v>
      </c>
      <c r="H123" s="2">
        <v>-2.0000000000000018E-2</v>
      </c>
      <c r="I123" s="2">
        <v>-2.0000000000000018E-2</v>
      </c>
      <c r="J123" s="2">
        <v>3.1000000000000139E-2</v>
      </c>
      <c r="K123" s="2">
        <v>3.1000000000000139E-2</v>
      </c>
      <c r="L123" s="1">
        <v>80.599999999999994</v>
      </c>
      <c r="M123" s="10">
        <v>-9.0399999999999994E-2</v>
      </c>
      <c r="N123" s="1">
        <v>65.865452326642952</v>
      </c>
      <c r="O123" s="2">
        <v>2.3239999999999998</v>
      </c>
      <c r="P123" s="2">
        <v>-1.2000000000000011E-2</v>
      </c>
      <c r="Q123" s="2">
        <v>-1.2000000000000011E-2</v>
      </c>
      <c r="R123" s="2">
        <v>4.0000000000000036E-2</v>
      </c>
      <c r="S123" s="2">
        <v>4.0000000000000036E-2</v>
      </c>
      <c r="T123" s="1">
        <v>84.5</v>
      </c>
      <c r="U123" s="10">
        <v>-9.0399999999999994E-2</v>
      </c>
      <c r="V123" s="1">
        <v>44.066812788954714</v>
      </c>
      <c r="W123" s="1">
        <v>44.066812788954714</v>
      </c>
      <c r="X123" s="1">
        <v>0</v>
      </c>
      <c r="Y123">
        <v>1</v>
      </c>
      <c r="Z123" s="4">
        <v>2</v>
      </c>
      <c r="AA123" s="5" t="s">
        <v>34</v>
      </c>
      <c r="AB123" s="5" t="s">
        <v>35</v>
      </c>
      <c r="AC123">
        <v>40</v>
      </c>
      <c r="AD123" t="s">
        <v>123</v>
      </c>
      <c r="AE123" t="s">
        <v>95</v>
      </c>
      <c r="AF123" t="s">
        <v>33</v>
      </c>
      <c r="AG123">
        <v>1</v>
      </c>
      <c r="AH123" s="5">
        <v>40</v>
      </c>
      <c r="AI123" s="4">
        <v>2</v>
      </c>
      <c r="AJ123" s="5" t="s">
        <v>34</v>
      </c>
      <c r="AK123" s="5" t="s">
        <v>35</v>
      </c>
    </row>
    <row r="124" spans="1:37" x14ac:dyDescent="0.3">
      <c r="A124" t="s">
        <v>212</v>
      </c>
      <c r="B124" t="s">
        <v>95</v>
      </c>
      <c r="C124" t="s">
        <v>33</v>
      </c>
      <c r="D124" s="1">
        <v>12.324801093813198</v>
      </c>
      <c r="E124" s="1">
        <v>12.162276133295496</v>
      </c>
      <c r="F124" s="1">
        <v>35.901520432542746</v>
      </c>
      <c r="G124" s="2">
        <v>2.2610000000000001</v>
      </c>
      <c r="H124" s="2">
        <v>-2.0000000000000018E-2</v>
      </c>
      <c r="I124" s="2">
        <v>-2.5999999999999801E-2</v>
      </c>
      <c r="J124" s="2">
        <v>4.0000000000000036E-3</v>
      </c>
      <c r="K124" s="2">
        <v>4.9999999999998934E-3</v>
      </c>
      <c r="L124" s="1">
        <v>76.776942000000005</v>
      </c>
      <c r="M124" s="10">
        <v>-7.5600000000000001E-2</v>
      </c>
      <c r="N124" s="1">
        <v>64.411512815175485</v>
      </c>
      <c r="O124" s="2">
        <v>2.3010000000000002</v>
      </c>
      <c r="P124" s="2">
        <v>-6.999999999999984E-2</v>
      </c>
      <c r="Q124" s="2">
        <v>-7.2000000000000064E-2</v>
      </c>
      <c r="R124" s="2">
        <v>2.0000000000000018E-2</v>
      </c>
      <c r="S124" s="2">
        <v>2.0000000000000018E-2</v>
      </c>
      <c r="T124" s="1">
        <v>79.424358999999995</v>
      </c>
      <c r="U124" s="10">
        <v>-0.23280000000000001</v>
      </c>
      <c r="V124" s="1">
        <v>55.667580915486155</v>
      </c>
      <c r="W124" s="1">
        <v>55.667580915486155</v>
      </c>
      <c r="X124" s="1">
        <v>0</v>
      </c>
      <c r="Y124">
        <v>1</v>
      </c>
      <c r="Z124" s="4">
        <v>2</v>
      </c>
      <c r="AA124" s="5" t="s">
        <v>38</v>
      </c>
      <c r="AB124" s="5" t="s">
        <v>39</v>
      </c>
      <c r="AC124">
        <v>77</v>
      </c>
      <c r="AD124" t="s">
        <v>211</v>
      </c>
      <c r="AE124" t="s">
        <v>95</v>
      </c>
      <c r="AF124" t="s">
        <v>33</v>
      </c>
      <c r="AG124">
        <v>1</v>
      </c>
      <c r="AH124" s="5">
        <v>77</v>
      </c>
      <c r="AI124" s="4">
        <v>2</v>
      </c>
      <c r="AJ124" s="5" t="s">
        <v>38</v>
      </c>
      <c r="AK124" s="5" t="s">
        <v>39</v>
      </c>
    </row>
    <row r="125" spans="1:37" x14ac:dyDescent="0.3">
      <c r="A125" t="s">
        <v>214</v>
      </c>
      <c r="B125" t="s">
        <v>95</v>
      </c>
      <c r="C125" t="s">
        <v>33</v>
      </c>
      <c r="D125" s="1">
        <v>4.7758618088961109</v>
      </c>
      <c r="E125" s="1">
        <v>4.8957161234502058</v>
      </c>
      <c r="F125" s="1">
        <v>45.986225606906864</v>
      </c>
      <c r="G125" s="2">
        <v>2.2610000000000001</v>
      </c>
      <c r="H125" s="2">
        <v>-4.8999999999999932E-2</v>
      </c>
      <c r="I125" s="2">
        <v>-4.9999999999999822E-2</v>
      </c>
      <c r="J125" s="2">
        <v>4.0000000000000036E-3</v>
      </c>
      <c r="K125" s="2">
        <v>4.0000000000000036E-3</v>
      </c>
      <c r="L125" s="1">
        <v>75.957006000000007</v>
      </c>
      <c r="M125" s="10">
        <v>-9.8100000000000007E-2</v>
      </c>
      <c r="N125" s="1">
        <v>82.245332804950664</v>
      </c>
      <c r="O125" s="2">
        <v>2.3130000000000002</v>
      </c>
      <c r="P125" s="2">
        <v>-8.9999999999999858E-2</v>
      </c>
      <c r="Q125" s="2">
        <v>-8.9999999999999858E-2</v>
      </c>
      <c r="R125" s="2">
        <v>1.2000000000000011E-2</v>
      </c>
      <c r="S125" s="2">
        <v>1.2000000000000011E-2</v>
      </c>
      <c r="T125" s="1">
        <v>80.145375000000001</v>
      </c>
      <c r="U125" s="10">
        <v>-0.34860000000000002</v>
      </c>
      <c r="V125" s="1">
        <v>56.647750754294329</v>
      </c>
      <c r="W125" s="1">
        <v>56.647750754294329</v>
      </c>
      <c r="X125" s="1">
        <v>0</v>
      </c>
      <c r="Y125">
        <v>1</v>
      </c>
      <c r="Z125" s="4">
        <v>2</v>
      </c>
      <c r="AA125" s="5" t="s">
        <v>38</v>
      </c>
      <c r="AB125" s="5" t="s">
        <v>38</v>
      </c>
      <c r="AC125">
        <v>78</v>
      </c>
      <c r="AD125" t="s">
        <v>213</v>
      </c>
      <c r="AE125" t="s">
        <v>95</v>
      </c>
      <c r="AF125" t="s">
        <v>33</v>
      </c>
      <c r="AG125">
        <v>1</v>
      </c>
      <c r="AH125" s="5">
        <v>78</v>
      </c>
      <c r="AI125" s="4">
        <v>2</v>
      </c>
      <c r="AJ125" s="5" t="s">
        <v>38</v>
      </c>
      <c r="AK125" s="5" t="s">
        <v>38</v>
      </c>
    </row>
    <row r="126" spans="1:37" x14ac:dyDescent="0.3">
      <c r="A126" t="s">
        <v>216</v>
      </c>
      <c r="B126" t="s">
        <v>95</v>
      </c>
      <c r="C126" t="s">
        <v>33</v>
      </c>
      <c r="D126" s="1">
        <v>4.6277695668419705</v>
      </c>
      <c r="E126" s="1">
        <v>4.6346721713958825</v>
      </c>
      <c r="F126" s="1">
        <v>47.707484165555492</v>
      </c>
      <c r="G126" s="2">
        <v>2.266</v>
      </c>
      <c r="H126" s="2">
        <v>-4.9999999999999822E-2</v>
      </c>
      <c r="I126" s="2">
        <v>-4.9999999999999822E-2</v>
      </c>
      <c r="J126" s="2">
        <v>4.0000000000000036E-3</v>
      </c>
      <c r="K126" s="2">
        <v>3.0000000000001137E-3</v>
      </c>
      <c r="L126" s="1">
        <v>75.744197999999997</v>
      </c>
      <c r="M126" s="10">
        <v>-0.10349999999999999</v>
      </c>
      <c r="N126" s="1">
        <v>83.488429124665117</v>
      </c>
      <c r="O126" s="2">
        <v>2.3170000000000002</v>
      </c>
      <c r="P126" s="2">
        <v>-8.9999999999999858E-2</v>
      </c>
      <c r="Q126" s="2">
        <v>-8.9999999999999858E-2</v>
      </c>
      <c r="R126" s="2">
        <v>1.2000000000000011E-2</v>
      </c>
      <c r="S126" s="2">
        <v>1.1000000000000121E-2</v>
      </c>
      <c r="T126" s="1">
        <v>80.088740000000001</v>
      </c>
      <c r="U126" s="10">
        <v>-0.36830000000000002</v>
      </c>
      <c r="V126" s="1">
        <v>57.549481905871879</v>
      </c>
      <c r="W126" s="1">
        <v>57.549481905871879</v>
      </c>
      <c r="X126" s="1">
        <v>0</v>
      </c>
      <c r="Y126">
        <v>1</v>
      </c>
      <c r="Z126" s="4">
        <v>2</v>
      </c>
      <c r="AA126" s="5" t="s">
        <v>38</v>
      </c>
      <c r="AB126" s="5" t="s">
        <v>38</v>
      </c>
      <c r="AC126">
        <v>79</v>
      </c>
      <c r="AD126" t="s">
        <v>215</v>
      </c>
      <c r="AE126" t="s">
        <v>95</v>
      </c>
      <c r="AF126" t="s">
        <v>33</v>
      </c>
      <c r="AG126">
        <v>1</v>
      </c>
      <c r="AH126" s="5">
        <v>79</v>
      </c>
      <c r="AI126" s="4">
        <v>2</v>
      </c>
      <c r="AJ126" s="5" t="s">
        <v>38</v>
      </c>
      <c r="AK126" s="5" t="s">
        <v>38</v>
      </c>
    </row>
    <row r="127" spans="1:37" x14ac:dyDescent="0.3">
      <c r="A127" t="s">
        <v>218</v>
      </c>
      <c r="B127" t="s">
        <v>95</v>
      </c>
      <c r="C127" t="s">
        <v>33</v>
      </c>
      <c r="D127" s="1">
        <v>10.521338790872109</v>
      </c>
      <c r="E127" s="1">
        <v>10.323673298371789</v>
      </c>
      <c r="F127" s="1">
        <v>49.42121261008046</v>
      </c>
      <c r="G127" s="2">
        <v>2.2669999999999999</v>
      </c>
      <c r="H127" s="2">
        <v>-5.600000000000005E-2</v>
      </c>
      <c r="I127" s="2">
        <v>-6.0000000000000053E-2</v>
      </c>
      <c r="J127" s="2">
        <v>5.0000000000001155E-3</v>
      </c>
      <c r="K127" s="2">
        <v>5.0000000000001155E-3</v>
      </c>
      <c r="L127" s="1">
        <v>76.979029999999995</v>
      </c>
      <c r="M127" s="10">
        <v>-9.6000000000000002E-2</v>
      </c>
      <c r="N127" s="1">
        <v>67.728528032076213</v>
      </c>
      <c r="O127" s="2">
        <v>2.3170000000000002</v>
      </c>
      <c r="P127" s="2">
        <v>-4.1999999999999815E-2</v>
      </c>
      <c r="Q127" s="2">
        <v>-4.5999999999999819E-2</v>
      </c>
      <c r="R127" s="2">
        <v>1.7000000000000126E-2</v>
      </c>
      <c r="S127" s="2">
        <v>1.7000000000000126E-2</v>
      </c>
      <c r="T127" s="1">
        <v>79.724458999999996</v>
      </c>
      <c r="U127" s="10">
        <v>-0.35</v>
      </c>
      <c r="V127" s="1">
        <v>57.577092323944854</v>
      </c>
      <c r="W127" s="1">
        <v>57.577092323944854</v>
      </c>
      <c r="X127" s="1">
        <v>0</v>
      </c>
      <c r="Y127">
        <v>1</v>
      </c>
      <c r="Z127" s="4">
        <v>2</v>
      </c>
      <c r="AA127" s="5" t="s">
        <v>38</v>
      </c>
      <c r="AB127" s="5" t="s">
        <v>38</v>
      </c>
      <c r="AC127">
        <v>80</v>
      </c>
      <c r="AD127" t="s">
        <v>217</v>
      </c>
      <c r="AE127" t="s">
        <v>95</v>
      </c>
      <c r="AF127" t="s">
        <v>33</v>
      </c>
      <c r="AG127">
        <v>1</v>
      </c>
      <c r="AH127" s="5">
        <v>80</v>
      </c>
      <c r="AI127" s="4">
        <v>2</v>
      </c>
      <c r="AJ127" s="5" t="s">
        <v>38</v>
      </c>
      <c r="AK127" s="5" t="s">
        <v>38</v>
      </c>
    </row>
    <row r="128" spans="1:37" x14ac:dyDescent="0.3">
      <c r="A128" t="s">
        <v>220</v>
      </c>
      <c r="B128" t="s">
        <v>95</v>
      </c>
      <c r="C128" t="s">
        <v>33</v>
      </c>
      <c r="D128" s="1">
        <v>19.509157359366032</v>
      </c>
      <c r="E128" s="1">
        <v>15.995731668890473</v>
      </c>
      <c r="F128" s="1">
        <v>42.66356280444905</v>
      </c>
      <c r="G128" s="2">
        <v>2.2690000000000001</v>
      </c>
      <c r="H128" s="2">
        <v>-6.800000000000006E-2</v>
      </c>
      <c r="I128" s="2">
        <v>-7.2000000000000064E-2</v>
      </c>
      <c r="J128" s="2">
        <v>4.0000000000000036E-3</v>
      </c>
      <c r="K128" s="2">
        <v>4.0000000000000036E-3</v>
      </c>
      <c r="L128" s="1">
        <v>76.088509999999999</v>
      </c>
      <c r="M128" s="10">
        <v>-9.11E-2</v>
      </c>
      <c r="N128" s="1">
        <v>60.650220871969651</v>
      </c>
      <c r="O128" s="2">
        <v>2.3210000000000002</v>
      </c>
      <c r="P128" s="2">
        <v>-5.699999999999994E-2</v>
      </c>
      <c r="Q128" s="2">
        <v>-5.600000000000005E-2</v>
      </c>
      <c r="R128" s="2">
        <v>1.6999999999999904E-2</v>
      </c>
      <c r="S128" s="2">
        <v>1.6999999999999904E-2</v>
      </c>
      <c r="T128" s="1">
        <v>78.752162999999996</v>
      </c>
      <c r="U128" s="10">
        <v>-0.3538</v>
      </c>
      <c r="V128" s="1">
        <v>52.698833470990863</v>
      </c>
      <c r="W128" s="1">
        <v>52.698833470990863</v>
      </c>
      <c r="X128" s="1">
        <v>0</v>
      </c>
      <c r="Y128">
        <v>1</v>
      </c>
      <c r="Z128" s="4">
        <v>2</v>
      </c>
      <c r="AA128" s="5" t="s">
        <v>38</v>
      </c>
      <c r="AB128" s="5" t="s">
        <v>38</v>
      </c>
      <c r="AC128">
        <v>81</v>
      </c>
      <c r="AD128" t="s">
        <v>219</v>
      </c>
      <c r="AE128" t="s">
        <v>95</v>
      </c>
      <c r="AF128" t="s">
        <v>33</v>
      </c>
      <c r="AG128">
        <v>1</v>
      </c>
      <c r="AH128" s="5">
        <v>81</v>
      </c>
      <c r="AI128" s="4">
        <v>2</v>
      </c>
      <c r="AJ128" s="5" t="s">
        <v>38</v>
      </c>
      <c r="AK128" s="5" t="s">
        <v>38</v>
      </c>
    </row>
    <row r="129" spans="1:37" x14ac:dyDescent="0.3">
      <c r="A129" t="s">
        <v>222</v>
      </c>
      <c r="B129" t="s">
        <v>95</v>
      </c>
      <c r="C129" t="s">
        <v>33</v>
      </c>
      <c r="D129" s="1">
        <v>12.539409342913419</v>
      </c>
      <c r="E129" s="1">
        <v>12.496738696878474</v>
      </c>
      <c r="F129" s="1">
        <v>38.629931738502769</v>
      </c>
      <c r="G129" s="2">
        <v>2.2650000000000001</v>
      </c>
      <c r="H129" s="2">
        <v>-5.2000000000000046E-2</v>
      </c>
      <c r="I129" s="2">
        <v>-5.3999999999999826E-2</v>
      </c>
      <c r="J129" s="2">
        <v>2.9999999999998916E-3</v>
      </c>
      <c r="K129" s="2">
        <v>2.9999999999998916E-3</v>
      </c>
      <c r="L129" s="1">
        <v>75.248469999999998</v>
      </c>
      <c r="M129" s="10">
        <v>-9.8299999999999998E-2</v>
      </c>
      <c r="N129" s="1">
        <v>74.571519129634837</v>
      </c>
      <c r="O129" s="2">
        <v>2.3159999999999998</v>
      </c>
      <c r="P129" s="2">
        <v>-9.2999999999999972E-2</v>
      </c>
      <c r="Q129" s="2">
        <v>-9.2999999999999972E-2</v>
      </c>
      <c r="R129" s="2">
        <v>1.2999999999999901E-2</v>
      </c>
      <c r="S129" s="2">
        <v>1.2999999999999901E-2</v>
      </c>
      <c r="T129" s="1">
        <v>79.517713999999998</v>
      </c>
      <c r="U129" s="10">
        <v>-0.35449999999999998</v>
      </c>
      <c r="V129" s="1">
        <v>53.393486487377842</v>
      </c>
      <c r="W129" s="1">
        <v>53.393486487377842</v>
      </c>
      <c r="X129" s="1">
        <v>0</v>
      </c>
      <c r="Y129">
        <v>1</v>
      </c>
      <c r="Z129" s="4">
        <v>2</v>
      </c>
      <c r="AA129" s="5" t="s">
        <v>38</v>
      </c>
      <c r="AB129" s="5" t="s">
        <v>38</v>
      </c>
      <c r="AC129">
        <v>82</v>
      </c>
      <c r="AD129" t="s">
        <v>221</v>
      </c>
      <c r="AE129" t="s">
        <v>95</v>
      </c>
      <c r="AF129" t="s">
        <v>33</v>
      </c>
      <c r="AG129">
        <v>1</v>
      </c>
      <c r="AH129" s="5">
        <v>82</v>
      </c>
      <c r="AI129" s="4">
        <v>2</v>
      </c>
      <c r="AJ129" s="5" t="s">
        <v>38</v>
      </c>
      <c r="AK129" s="5" t="s">
        <v>38</v>
      </c>
    </row>
    <row r="130" spans="1:37" x14ac:dyDescent="0.3">
      <c r="A130" t="s">
        <v>226</v>
      </c>
      <c r="B130" t="s">
        <v>95</v>
      </c>
      <c r="C130" t="s">
        <v>33</v>
      </c>
      <c r="D130" s="1">
        <v>18.845879817864166</v>
      </c>
      <c r="E130" s="1">
        <v>18.202682580347275</v>
      </c>
      <c r="F130" s="1">
        <v>30.28656542659391</v>
      </c>
      <c r="G130" s="2">
        <v>2.262</v>
      </c>
      <c r="H130" s="2">
        <v>-3.0000000000001137E-3</v>
      </c>
      <c r="I130" s="2">
        <v>-1.6000000000000014E-2</v>
      </c>
      <c r="J130" s="2">
        <v>-9.9999999999988987E-4</v>
      </c>
      <c r="K130" s="2">
        <v>-9.9999999999988987E-4</v>
      </c>
      <c r="L130" s="1">
        <v>76.722448</v>
      </c>
      <c r="M130" s="10">
        <v>-9.3200000000000005E-2</v>
      </c>
      <c r="N130" s="1">
        <v>59.086467198208091</v>
      </c>
      <c r="O130" s="2">
        <v>2.306</v>
      </c>
      <c r="P130" s="2">
        <v>-7.6000000000000068E-2</v>
      </c>
      <c r="Q130" s="2">
        <v>-7.6000000000000068E-2</v>
      </c>
      <c r="R130" s="2">
        <v>4.0000000000000036E-3</v>
      </c>
      <c r="S130" s="2">
        <v>4.0000000000000036E-3</v>
      </c>
      <c r="T130" s="1">
        <v>78.867023000000003</v>
      </c>
      <c r="U130" s="10">
        <v>-0.36020000000000002</v>
      </c>
      <c r="V130" s="1">
        <v>61.053494954013885</v>
      </c>
      <c r="W130" s="1">
        <v>61.053494954013885</v>
      </c>
      <c r="X130" s="1">
        <v>0</v>
      </c>
      <c r="Y130">
        <v>1</v>
      </c>
      <c r="Z130" s="4">
        <v>2</v>
      </c>
      <c r="AA130" s="5" t="s">
        <v>34</v>
      </c>
      <c r="AB130" s="5" t="s">
        <v>34</v>
      </c>
      <c r="AC130">
        <v>84</v>
      </c>
      <c r="AD130" t="s">
        <v>225</v>
      </c>
      <c r="AE130" t="s">
        <v>95</v>
      </c>
      <c r="AF130" t="s">
        <v>33</v>
      </c>
      <c r="AG130">
        <v>1</v>
      </c>
      <c r="AH130" s="5">
        <v>84</v>
      </c>
      <c r="AI130" s="4">
        <v>2</v>
      </c>
      <c r="AJ130" s="5" t="s">
        <v>34</v>
      </c>
      <c r="AK130" s="5" t="s">
        <v>34</v>
      </c>
    </row>
    <row r="131" spans="1:37" x14ac:dyDescent="0.3">
      <c r="A131" t="s">
        <v>246</v>
      </c>
      <c r="B131" t="s">
        <v>95</v>
      </c>
      <c r="C131" t="s">
        <v>33</v>
      </c>
      <c r="D131" s="1">
        <v>11.248185347697317</v>
      </c>
      <c r="E131" s="1">
        <v>10.47054372290097</v>
      </c>
      <c r="F131" s="1">
        <v>50.034299544721101</v>
      </c>
      <c r="G131" s="2">
        <v>2.2705280000000001</v>
      </c>
      <c r="H131" s="2">
        <v>-4.3448999999999849E-2</v>
      </c>
      <c r="I131" s="2">
        <v>-4.4662999999999897E-2</v>
      </c>
      <c r="J131" s="2">
        <v>1.2320666666666646E-2</v>
      </c>
      <c r="K131" s="2">
        <v>1.3674666666666724E-2</v>
      </c>
      <c r="L131" s="1">
        <v>81.694908999999996</v>
      </c>
      <c r="M131" s="10">
        <v>-0.10943999999999998</v>
      </c>
      <c r="N131" s="1">
        <v>79.824287769524972</v>
      </c>
      <c r="O131" s="2">
        <v>2.3210635000000002</v>
      </c>
      <c r="P131" s="2">
        <v>-2.9326000000000185E-2</v>
      </c>
      <c r="Q131" s="2">
        <v>6.0429000000000066E-2</v>
      </c>
      <c r="R131" s="2">
        <v>1.8285666666666422E-2</v>
      </c>
      <c r="S131" s="2">
        <v>1.8294000000000032E-2</v>
      </c>
      <c r="T131" s="1">
        <v>83.977902999999998</v>
      </c>
      <c r="U131" s="10">
        <v>-0.50875999999999999</v>
      </c>
      <c r="V131" s="1">
        <v>56.083867944108441</v>
      </c>
      <c r="W131" s="1">
        <v>56.083867944108441</v>
      </c>
      <c r="X131" s="1">
        <v>0</v>
      </c>
      <c r="Y131">
        <v>1</v>
      </c>
      <c r="Z131" s="4">
        <v>2</v>
      </c>
      <c r="AA131" s="5" t="s">
        <v>34</v>
      </c>
      <c r="AB131" s="5" t="s">
        <v>199</v>
      </c>
      <c r="AC131">
        <v>94</v>
      </c>
      <c r="AD131" t="s">
        <v>245</v>
      </c>
      <c r="AE131" t="s">
        <v>95</v>
      </c>
      <c r="AF131" t="s">
        <v>33</v>
      </c>
      <c r="AG131">
        <v>1</v>
      </c>
      <c r="AH131" s="5">
        <v>94</v>
      </c>
      <c r="AI131" s="4">
        <v>2</v>
      </c>
      <c r="AJ131" s="5" t="s">
        <v>34</v>
      </c>
      <c r="AK131" s="5" t="s">
        <v>199</v>
      </c>
    </row>
    <row r="132" spans="1:37" x14ac:dyDescent="0.3">
      <c r="A132" t="s">
        <v>248</v>
      </c>
      <c r="B132" t="s">
        <v>95</v>
      </c>
      <c r="C132" t="s">
        <v>33</v>
      </c>
      <c r="D132" s="1">
        <v>8.7059690056432633</v>
      </c>
      <c r="E132" s="1">
        <v>7.9205875092663991</v>
      </c>
      <c r="F132" s="1">
        <v>51.77445388879687</v>
      </c>
      <c r="G132" s="2">
        <v>2.2718294999999999</v>
      </c>
      <c r="H132" s="2">
        <v>-5.8113000000000081E-2</v>
      </c>
      <c r="I132" s="2">
        <v>-5.7685999999999904E-2</v>
      </c>
      <c r="J132" s="2">
        <v>1.2961666666666316E-2</v>
      </c>
      <c r="K132" s="2">
        <v>1.4323000000000086E-2</v>
      </c>
      <c r="L132" s="1">
        <v>81.995069000000001</v>
      </c>
      <c r="M132" s="10">
        <v>-0.10572999999999999</v>
      </c>
      <c r="N132" s="1">
        <v>78.896461365607095</v>
      </c>
      <c r="O132" s="2">
        <v>2.3206284999999998</v>
      </c>
      <c r="P132" s="2">
        <v>-1.9279000000000046E-2</v>
      </c>
      <c r="Q132" s="2">
        <v>9.3466000000000271E-2</v>
      </c>
      <c r="R132" s="2">
        <v>1.8771333333333029E-2</v>
      </c>
      <c r="S132" s="2">
        <v>1.995733333333316E-2</v>
      </c>
      <c r="T132" s="1">
        <v>83.299868000000004</v>
      </c>
      <c r="U132" s="10">
        <v>-0.48843999999999999</v>
      </c>
      <c r="V132" s="1">
        <v>55.947903659784664</v>
      </c>
      <c r="W132" s="1">
        <v>55.947903659784664</v>
      </c>
      <c r="X132" s="1">
        <v>0</v>
      </c>
      <c r="Y132">
        <v>1</v>
      </c>
      <c r="Z132" s="4">
        <v>2</v>
      </c>
      <c r="AA132" s="5" t="s">
        <v>34</v>
      </c>
      <c r="AB132" s="5" t="s">
        <v>199</v>
      </c>
      <c r="AC132">
        <v>95</v>
      </c>
      <c r="AD132" t="s">
        <v>247</v>
      </c>
      <c r="AE132" t="s">
        <v>95</v>
      </c>
      <c r="AF132" t="s">
        <v>33</v>
      </c>
      <c r="AG132">
        <v>1</v>
      </c>
      <c r="AH132" s="5">
        <v>95</v>
      </c>
      <c r="AI132" s="4">
        <v>2</v>
      </c>
      <c r="AJ132" s="5" t="s">
        <v>34</v>
      </c>
      <c r="AK132" s="5" t="s">
        <v>199</v>
      </c>
    </row>
    <row r="133" spans="1:37" x14ac:dyDescent="0.3">
      <c r="A133" t="s">
        <v>250</v>
      </c>
      <c r="B133" t="s">
        <v>95</v>
      </c>
      <c r="C133" t="s">
        <v>33</v>
      </c>
      <c r="D133" s="1">
        <v>16.363101526992967</v>
      </c>
      <c r="E133" s="1">
        <v>16.604527894254453</v>
      </c>
      <c r="F133" s="1">
        <v>33.378705341422027</v>
      </c>
      <c r="G133" s="2">
        <v>2.2662645000000001</v>
      </c>
      <c r="H133" s="2">
        <v>-2.5488000000000177E-2</v>
      </c>
      <c r="I133" s="2">
        <v>-2.6555999999999802E-2</v>
      </c>
      <c r="J133" s="2">
        <v>1.3542999999999861E-2</v>
      </c>
      <c r="K133" s="2">
        <v>1.4004000000000127E-2</v>
      </c>
      <c r="L133" s="1">
        <v>75.466973999999993</v>
      </c>
      <c r="M133" s="10">
        <v>-5.6679999999999953E-2</v>
      </c>
      <c r="N133" s="1">
        <v>67.982196369401734</v>
      </c>
      <c r="O133" s="2">
        <v>2.3134494999999999</v>
      </c>
      <c r="P133" s="2">
        <v>-9.1061000000000281E-2</v>
      </c>
      <c r="Q133" s="2">
        <v>1.9935000000000258E-2</v>
      </c>
      <c r="R133" s="2">
        <v>2.3573999999999984E-2</v>
      </c>
      <c r="S133" s="2">
        <v>2.3541500000000104E-2</v>
      </c>
      <c r="T133" s="1">
        <v>78.305464000000001</v>
      </c>
      <c r="U133" s="10">
        <v>-0.29701999999999995</v>
      </c>
      <c r="V133" s="1">
        <v>50.749681195508884</v>
      </c>
      <c r="W133" s="1">
        <v>50.749681195508884</v>
      </c>
      <c r="X133" s="1">
        <v>0</v>
      </c>
      <c r="Y133">
        <v>1</v>
      </c>
      <c r="Z133" s="4">
        <v>2</v>
      </c>
      <c r="AA133" s="5" t="s">
        <v>38</v>
      </c>
      <c r="AB133" s="5" t="s">
        <v>38</v>
      </c>
      <c r="AC133">
        <v>96</v>
      </c>
      <c r="AD133" t="s">
        <v>249</v>
      </c>
      <c r="AE133" t="s">
        <v>95</v>
      </c>
      <c r="AF133" t="s">
        <v>33</v>
      </c>
      <c r="AG133">
        <v>1</v>
      </c>
      <c r="AH133" s="5">
        <v>96</v>
      </c>
      <c r="AI133" s="4">
        <v>2</v>
      </c>
      <c r="AJ133" s="5" t="s">
        <v>38</v>
      </c>
      <c r="AK133" s="5" t="s">
        <v>38</v>
      </c>
    </row>
    <row r="134" spans="1:37" x14ac:dyDescent="0.3">
      <c r="A134" t="s">
        <v>386</v>
      </c>
      <c r="B134" t="s">
        <v>95</v>
      </c>
      <c r="C134" s="1" t="s">
        <v>92</v>
      </c>
      <c r="D134" s="1">
        <v>11.986328386929337</v>
      </c>
      <c r="E134" s="1">
        <v>11.25653483841706</v>
      </c>
      <c r="F134" s="2">
        <v>37.058893036856588</v>
      </c>
      <c r="G134" s="2">
        <v>2.2610000000000001</v>
      </c>
      <c r="H134" s="2">
        <v>4.4999999999999929E-2</v>
      </c>
      <c r="I134" s="2">
        <v>-5.500000000000016E-2</v>
      </c>
      <c r="J134" s="2">
        <v>3.3029666666666513E-2</v>
      </c>
      <c r="K134" s="2">
        <v>1.327233333333333E-2</v>
      </c>
      <c r="L134" s="1">
        <v>80.2</v>
      </c>
      <c r="M134" s="10">
        <v>-8.4500000000000006E-2</v>
      </c>
      <c r="N134" s="2">
        <v>61.094742684513804</v>
      </c>
      <c r="O134" s="2">
        <v>2.3119999999999998</v>
      </c>
      <c r="P134" s="2">
        <v>-5.9999999999997833E-3</v>
      </c>
      <c r="Q134" s="2">
        <v>-1.7999999999999794E-2</v>
      </c>
      <c r="R134" s="2">
        <v>5.0029666666666417E-2</v>
      </c>
      <c r="S134" s="2">
        <v>1.9272333333333336E-2</v>
      </c>
      <c r="T134" s="1">
        <v>83.2</v>
      </c>
      <c r="U134" s="10">
        <v>-0.4546</v>
      </c>
      <c r="V134" s="1">
        <v>61.724681041628152</v>
      </c>
      <c r="W134" s="1">
        <v>40.926451661925171</v>
      </c>
      <c r="X134" s="1">
        <v>20.798229379702981</v>
      </c>
      <c r="Y134">
        <v>1</v>
      </c>
      <c r="Z134" s="4">
        <v>2</v>
      </c>
      <c r="AA134" s="5" t="s">
        <v>34</v>
      </c>
      <c r="AB134" s="5" t="s">
        <v>191</v>
      </c>
      <c r="AC134">
        <v>158</v>
      </c>
      <c r="AD134" t="s">
        <v>385</v>
      </c>
      <c r="AE134" t="s">
        <v>95</v>
      </c>
      <c r="AF134" s="1" t="s">
        <v>92</v>
      </c>
      <c r="AG134">
        <v>1</v>
      </c>
      <c r="AH134" s="5">
        <v>156</v>
      </c>
      <c r="AI134" s="4">
        <v>2</v>
      </c>
      <c r="AJ134" s="5" t="s">
        <v>34</v>
      </c>
      <c r="AK134" s="5" t="s">
        <v>191</v>
      </c>
    </row>
    <row r="135" spans="1:37" x14ac:dyDescent="0.3">
      <c r="A135" t="s">
        <v>393</v>
      </c>
      <c r="B135" t="s">
        <v>95</v>
      </c>
      <c r="C135" s="1" t="s">
        <v>33</v>
      </c>
      <c r="D135" s="1">
        <v>10.688494495379723</v>
      </c>
      <c r="E135" s="1">
        <v>8.9459006138562973</v>
      </c>
      <c r="F135" s="2">
        <v>49.806892774961177</v>
      </c>
      <c r="G135" s="2">
        <v>2.27</v>
      </c>
      <c r="H135" s="2">
        <v>-5.600000000000005E-2</v>
      </c>
      <c r="I135" s="2">
        <v>-5.699999999999994E-2</v>
      </c>
      <c r="J135" s="2">
        <v>1.511499999999999E-2</v>
      </c>
      <c r="K135" s="2">
        <v>1.3727000000000045E-2</v>
      </c>
      <c r="L135" s="1">
        <v>81.599999999999994</v>
      </c>
      <c r="M135" s="10">
        <v>-0.1041</v>
      </c>
      <c r="N135" s="2">
        <v>76.851022965585202</v>
      </c>
      <c r="O135" s="2">
        <v>2.3199999999999998</v>
      </c>
      <c r="P135" s="2">
        <v>-2.4000000000000021E-2</v>
      </c>
      <c r="Q135" s="2">
        <v>-2.0999999999999908E-2</v>
      </c>
      <c r="R135" s="2">
        <v>2.2115000000000107E-2</v>
      </c>
      <c r="S135" s="2">
        <v>2.0727000000000162E-2</v>
      </c>
      <c r="T135" s="1">
        <v>83.2</v>
      </c>
      <c r="U135" s="10">
        <v>-0.48559999999999998</v>
      </c>
      <c r="V135" s="1">
        <v>55.672962945198485</v>
      </c>
      <c r="W135" s="1">
        <v>55.672962945198485</v>
      </c>
      <c r="X135" s="1">
        <v>0</v>
      </c>
      <c r="Y135">
        <v>1</v>
      </c>
      <c r="Z135" s="4">
        <v>2</v>
      </c>
      <c r="AA135" s="5" t="s">
        <v>34</v>
      </c>
      <c r="AB135" s="5" t="s">
        <v>199</v>
      </c>
      <c r="AC135">
        <v>161</v>
      </c>
      <c r="AD135" t="s">
        <v>392</v>
      </c>
      <c r="AE135" t="s">
        <v>95</v>
      </c>
      <c r="AF135" s="1" t="s">
        <v>33</v>
      </c>
      <c r="AG135">
        <v>1</v>
      </c>
      <c r="AH135" s="5">
        <v>158</v>
      </c>
      <c r="AI135" s="4">
        <v>2</v>
      </c>
      <c r="AJ135" s="5" t="s">
        <v>34</v>
      </c>
      <c r="AK135" s="5" t="s">
        <v>199</v>
      </c>
    </row>
    <row r="136" spans="1:37" x14ac:dyDescent="0.3">
      <c r="A136" t="s">
        <v>395</v>
      </c>
      <c r="B136" t="s">
        <v>95</v>
      </c>
      <c r="C136" s="1" t="s">
        <v>33</v>
      </c>
      <c r="D136" s="1">
        <v>13.193463492443934</v>
      </c>
      <c r="E136" s="1">
        <v>11.531190826931734</v>
      </c>
      <c r="F136" s="2">
        <v>45.603255561405319</v>
      </c>
      <c r="G136" s="2">
        <v>2.27</v>
      </c>
      <c r="H136" s="2">
        <v>-5.500000000000016E-2</v>
      </c>
      <c r="I136" s="2">
        <v>-5.500000000000016E-2</v>
      </c>
      <c r="J136" s="2">
        <v>1.0746333333333302E-2</v>
      </c>
      <c r="K136" s="2">
        <v>1.7926999999999804E-2</v>
      </c>
      <c r="L136" s="1">
        <v>81.599999999999994</v>
      </c>
      <c r="M136" s="10">
        <v>-0.1055</v>
      </c>
      <c r="N136" s="2">
        <v>72.712646740007258</v>
      </c>
      <c r="O136" s="2">
        <v>2.319</v>
      </c>
      <c r="P136" s="2">
        <v>-2.5999999999999801E-2</v>
      </c>
      <c r="Q136" s="2">
        <v>-2.4999999999999911E-2</v>
      </c>
      <c r="R136" s="2">
        <v>1.6746333333333308E-2</v>
      </c>
      <c r="S136" s="2">
        <v>2.392699999999981E-2</v>
      </c>
      <c r="T136" s="1">
        <v>83.4</v>
      </c>
      <c r="U136" s="10">
        <v>-0.4924</v>
      </c>
      <c r="V136" s="1">
        <v>58.562802751795189</v>
      </c>
      <c r="W136" s="1">
        <v>58.562802751795189</v>
      </c>
      <c r="X136" s="1">
        <v>0</v>
      </c>
      <c r="Y136">
        <v>1</v>
      </c>
      <c r="Z136" s="4">
        <v>2</v>
      </c>
      <c r="AA136" s="5" t="s">
        <v>34</v>
      </c>
      <c r="AB136" s="5" t="s">
        <v>199</v>
      </c>
      <c r="AC136">
        <v>162</v>
      </c>
      <c r="AD136" t="s">
        <v>394</v>
      </c>
      <c r="AE136" t="s">
        <v>95</v>
      </c>
      <c r="AF136" s="1" t="s">
        <v>33</v>
      </c>
      <c r="AG136">
        <v>1</v>
      </c>
      <c r="AH136" s="5">
        <v>159</v>
      </c>
      <c r="AI136" s="4">
        <v>2</v>
      </c>
      <c r="AJ136" s="5" t="s">
        <v>34</v>
      </c>
      <c r="AK136" s="5" t="s">
        <v>199</v>
      </c>
    </row>
    <row r="137" spans="1:37" x14ac:dyDescent="0.3">
      <c r="A137" t="s">
        <v>397</v>
      </c>
      <c r="B137" t="s">
        <v>95</v>
      </c>
      <c r="C137" s="1" t="s">
        <v>92</v>
      </c>
      <c r="D137" s="1">
        <v>19.622765444353064</v>
      </c>
      <c r="E137" s="1">
        <v>19.832353617394624</v>
      </c>
      <c r="F137" s="2">
        <v>36.233444092572292</v>
      </c>
      <c r="G137" s="2">
        <v>2.2639999999999998</v>
      </c>
      <c r="H137" s="2">
        <v>0.16599999999999993</v>
      </c>
      <c r="I137" s="2">
        <v>-9.7999999999999865E-2</v>
      </c>
      <c r="J137" s="2">
        <v>3.2722333333333298E-2</v>
      </c>
      <c r="K137" s="2">
        <v>1.0576333333333521E-2</v>
      </c>
      <c r="L137" s="1">
        <v>73.599999999999994</v>
      </c>
      <c r="M137" s="10">
        <v>-6.88E-2</v>
      </c>
      <c r="N137" s="2">
        <v>59.333677075737498</v>
      </c>
      <c r="O137" s="2">
        <v>2.3119999999999998</v>
      </c>
      <c r="P137" s="2">
        <v>1.6000000000000014E-2</v>
      </c>
      <c r="Q137" s="2">
        <v>-2.3000000000000131E-2</v>
      </c>
      <c r="R137" s="2">
        <v>4.2722333333333307E-2</v>
      </c>
      <c r="S137" s="2">
        <v>1.5576333333333414E-2</v>
      </c>
      <c r="T137" s="1">
        <v>77.400000000000006</v>
      </c>
      <c r="U137" s="10">
        <v>-0.4244</v>
      </c>
      <c r="V137" s="1">
        <v>43.514992738052761</v>
      </c>
      <c r="W137" s="1">
        <v>49.856497564060845</v>
      </c>
      <c r="X137" s="1">
        <v>-6.3415048260080837</v>
      </c>
      <c r="Y137">
        <v>1</v>
      </c>
      <c r="Z137" s="4">
        <v>2</v>
      </c>
      <c r="AA137" s="5" t="s">
        <v>34</v>
      </c>
      <c r="AB137" s="5" t="s">
        <v>191</v>
      </c>
      <c r="AC137">
        <v>163</v>
      </c>
      <c r="AD137" t="s">
        <v>396</v>
      </c>
      <c r="AE137" t="s">
        <v>95</v>
      </c>
      <c r="AF137" s="1" t="s">
        <v>92</v>
      </c>
      <c r="AG137">
        <v>1</v>
      </c>
      <c r="AH137" s="5">
        <v>160</v>
      </c>
      <c r="AI137" s="4">
        <v>2</v>
      </c>
      <c r="AJ137" s="5" t="s">
        <v>34</v>
      </c>
      <c r="AK137" s="5" t="s">
        <v>191</v>
      </c>
    </row>
    <row r="138" spans="1:37" x14ac:dyDescent="0.3">
      <c r="A138" t="s">
        <v>399</v>
      </c>
      <c r="B138" t="s">
        <v>95</v>
      </c>
      <c r="C138" s="1" t="s">
        <v>33</v>
      </c>
      <c r="D138" s="1">
        <v>8.7339207009864577</v>
      </c>
      <c r="E138" s="1">
        <v>7.9243993972964253</v>
      </c>
      <c r="F138" s="2">
        <v>51.758329021898042</v>
      </c>
      <c r="G138" s="2">
        <v>2.27</v>
      </c>
      <c r="H138" s="2">
        <v>-4.8000000000000043E-2</v>
      </c>
      <c r="I138" s="2">
        <v>-4.9999999999999822E-2</v>
      </c>
      <c r="J138" s="2">
        <v>1.3791333333333267E-2</v>
      </c>
      <c r="K138" s="2">
        <v>1.369766666666683E-2</v>
      </c>
      <c r="L138" s="1">
        <v>81.7</v>
      </c>
      <c r="M138" s="10">
        <v>-0.1069</v>
      </c>
      <c r="N138" s="2">
        <v>78.885917976025368</v>
      </c>
      <c r="O138" s="2">
        <v>2.3210000000000002</v>
      </c>
      <c r="P138" s="2">
        <v>-1.7999999999999794E-2</v>
      </c>
      <c r="Q138" s="2">
        <v>-1.6000000000000014E-2</v>
      </c>
      <c r="R138" s="2">
        <v>1.8791333333333382E-2</v>
      </c>
      <c r="S138" s="2">
        <v>1.9697666666666835E-2</v>
      </c>
      <c r="T138" s="1">
        <v>83.3</v>
      </c>
      <c r="U138" s="10">
        <v>-0.4884</v>
      </c>
      <c r="V138" s="1">
        <v>57.612236846877074</v>
      </c>
      <c r="W138" s="1">
        <v>57.612236846877074</v>
      </c>
      <c r="X138" s="1">
        <v>0</v>
      </c>
      <c r="Y138">
        <v>1</v>
      </c>
      <c r="Z138" s="4">
        <v>2</v>
      </c>
      <c r="AA138" s="5" t="s">
        <v>34</v>
      </c>
      <c r="AB138" s="5" t="s">
        <v>199</v>
      </c>
      <c r="AC138">
        <v>164</v>
      </c>
      <c r="AD138" t="s">
        <v>398</v>
      </c>
      <c r="AE138" t="s">
        <v>95</v>
      </c>
      <c r="AF138" s="1" t="s">
        <v>33</v>
      </c>
      <c r="AG138">
        <v>1</v>
      </c>
      <c r="AH138" s="5">
        <v>161</v>
      </c>
      <c r="AI138" s="4">
        <v>2</v>
      </c>
      <c r="AJ138" s="5" t="s">
        <v>34</v>
      </c>
      <c r="AK138" s="5" t="s">
        <v>199</v>
      </c>
    </row>
    <row r="139" spans="1:37" x14ac:dyDescent="0.3">
      <c r="A139" t="s">
        <v>112</v>
      </c>
      <c r="B139" t="s">
        <v>95</v>
      </c>
      <c r="C139" t="s">
        <v>33</v>
      </c>
      <c r="D139" s="1">
        <v>21.812244301293383</v>
      </c>
      <c r="E139" s="1">
        <v>21.069723529815775</v>
      </c>
      <c r="F139" s="1">
        <v>47.221164303070559</v>
      </c>
      <c r="G139" s="2">
        <v>2.282</v>
      </c>
      <c r="H139" s="2">
        <v>-2.9999999999999805E-2</v>
      </c>
      <c r="I139" s="2">
        <v>-3.6999999999999922E-2</v>
      </c>
      <c r="J139" s="2">
        <v>2.4000000000000021E-2</v>
      </c>
      <c r="K139" s="2">
        <v>2.4000000000000021E-2</v>
      </c>
      <c r="L139" s="1">
        <v>96.3</v>
      </c>
      <c r="M139" s="10">
        <v>-9.0999999999999998E-2</v>
      </c>
      <c r="N139" s="1">
        <v>68.832944752141415</v>
      </c>
      <c r="O139" s="2">
        <v>2.34</v>
      </c>
      <c r="P139" s="2">
        <v>4.8000000000000043E-2</v>
      </c>
      <c r="Q139" s="2">
        <v>4.8000000000000043E-2</v>
      </c>
      <c r="R139" s="2">
        <v>3.0999999999999917E-2</v>
      </c>
      <c r="S139" s="2">
        <v>3.0999999999999917E-2</v>
      </c>
      <c r="T139" s="1">
        <v>97.6</v>
      </c>
      <c r="U139" s="10">
        <v>-9.0999999999999998E-2</v>
      </c>
      <c r="V139" s="1">
        <v>55.548354110430473</v>
      </c>
      <c r="W139" s="1">
        <v>55.548354110430473</v>
      </c>
      <c r="X139" s="1">
        <v>0</v>
      </c>
      <c r="Y139">
        <v>1</v>
      </c>
      <c r="Z139" s="4">
        <v>3</v>
      </c>
      <c r="AA139" s="5" t="s">
        <v>34</v>
      </c>
      <c r="AB139" s="5" t="s">
        <v>35</v>
      </c>
      <c r="AC139">
        <v>35</v>
      </c>
      <c r="AD139" t="s">
        <v>111</v>
      </c>
      <c r="AE139" t="s">
        <v>95</v>
      </c>
      <c r="AF139" t="s">
        <v>33</v>
      </c>
      <c r="AG139">
        <v>1</v>
      </c>
      <c r="AH139" s="5">
        <v>35</v>
      </c>
      <c r="AI139" s="4">
        <v>3</v>
      </c>
      <c r="AJ139" s="5" t="s">
        <v>34</v>
      </c>
      <c r="AK139" s="5" t="s">
        <v>35</v>
      </c>
    </row>
    <row r="140" spans="1:37" x14ac:dyDescent="0.3">
      <c r="A140" t="s">
        <v>228</v>
      </c>
      <c r="B140" t="s">
        <v>95</v>
      </c>
      <c r="C140" t="s">
        <v>33</v>
      </c>
      <c r="D140" s="1">
        <v>11.575554750850033</v>
      </c>
      <c r="E140" s="1">
        <v>11.579947317338943</v>
      </c>
      <c r="F140" s="1">
        <v>44.928244590009783</v>
      </c>
      <c r="G140" s="2">
        <v>2.274</v>
      </c>
      <c r="H140" s="2">
        <v>-8.4000000000000075E-2</v>
      </c>
      <c r="I140" s="2">
        <v>-8.3000000000000185E-2</v>
      </c>
      <c r="J140" s="2">
        <v>1.6000000000000014E-2</v>
      </c>
      <c r="K140" s="2">
        <v>1.6999999999999904E-2</v>
      </c>
      <c r="L140" s="1">
        <v>86.141229999999993</v>
      </c>
      <c r="M140" s="10">
        <v>-9.2999999999999999E-2</v>
      </c>
      <c r="N140" s="1">
        <v>72.77621445003048</v>
      </c>
      <c r="O140" s="2">
        <v>2.3199999999999998</v>
      </c>
      <c r="P140" s="2">
        <v>-7.2999999999999954E-2</v>
      </c>
      <c r="Q140" s="2">
        <v>-7.3999999999999844E-2</v>
      </c>
      <c r="R140" s="2">
        <v>2.6999999999999913E-2</v>
      </c>
      <c r="S140" s="2">
        <v>2.6000000000000023E-2</v>
      </c>
      <c r="T140" s="1">
        <v>88.873560999999995</v>
      </c>
      <c r="U140" s="10">
        <v>-0.3821</v>
      </c>
      <c r="V140" s="1">
        <v>57.833735721261839</v>
      </c>
      <c r="W140" s="1">
        <v>57.833735721261839</v>
      </c>
      <c r="X140" s="1">
        <v>0</v>
      </c>
      <c r="Y140">
        <v>1</v>
      </c>
      <c r="Z140" s="4">
        <v>3</v>
      </c>
      <c r="AA140" s="5" t="s">
        <v>34</v>
      </c>
      <c r="AB140" s="5" t="s">
        <v>34</v>
      </c>
      <c r="AC140">
        <v>85</v>
      </c>
      <c r="AD140" t="s">
        <v>227</v>
      </c>
      <c r="AE140" t="s">
        <v>95</v>
      </c>
      <c r="AF140" t="s">
        <v>33</v>
      </c>
      <c r="AG140">
        <v>1</v>
      </c>
      <c r="AH140" s="5">
        <v>85</v>
      </c>
      <c r="AI140" s="4">
        <v>3</v>
      </c>
      <c r="AJ140" s="5" t="s">
        <v>34</v>
      </c>
      <c r="AK140" s="5" t="s">
        <v>34</v>
      </c>
    </row>
    <row r="141" spans="1:37" x14ac:dyDescent="0.3">
      <c r="A141" t="s">
        <v>230</v>
      </c>
      <c r="B141" t="s">
        <v>95</v>
      </c>
      <c r="C141" t="s">
        <v>33</v>
      </c>
      <c r="D141" s="1">
        <v>15.734060207337734</v>
      </c>
      <c r="E141" s="1">
        <v>15.900977734344345</v>
      </c>
      <c r="F141" s="1">
        <v>39.485854696481958</v>
      </c>
      <c r="G141" s="2">
        <v>2.2799999999999998</v>
      </c>
      <c r="H141" s="2">
        <v>-7.2999999999999954E-2</v>
      </c>
      <c r="I141" s="2">
        <v>-7.2000000000000064E-2</v>
      </c>
      <c r="J141" s="2">
        <v>2.0999999999999908E-2</v>
      </c>
      <c r="K141" s="2">
        <v>2.0000000000000018E-2</v>
      </c>
      <c r="L141" s="1">
        <v>85.164454000000006</v>
      </c>
      <c r="M141" s="10">
        <v>-8.3699999999999997E-2</v>
      </c>
      <c r="N141" s="1">
        <v>64.275343253662584</v>
      </c>
      <c r="O141" s="2">
        <v>2.3210000000000002</v>
      </c>
      <c r="P141" s="2">
        <v>-7.6000000000000068E-2</v>
      </c>
      <c r="Q141" s="2">
        <v>-8.2999999999999741E-2</v>
      </c>
      <c r="R141" s="2">
        <v>2.7999999999999803E-2</v>
      </c>
      <c r="S141" s="2">
        <v>3.0000000000000027E-2</v>
      </c>
      <c r="T141" s="1">
        <v>88.334057999999999</v>
      </c>
      <c r="U141" s="10">
        <v>-0.37259999999999999</v>
      </c>
      <c r="V141" s="1">
        <v>53.841336735625809</v>
      </c>
      <c r="W141" s="1">
        <v>53.841336735625809</v>
      </c>
      <c r="X141" s="1">
        <v>0</v>
      </c>
      <c r="Y141">
        <v>1</v>
      </c>
      <c r="Z141" s="4">
        <v>3</v>
      </c>
      <c r="AA141" s="5" t="s">
        <v>34</v>
      </c>
      <c r="AB141" s="5" t="s">
        <v>34</v>
      </c>
      <c r="AC141">
        <v>86</v>
      </c>
      <c r="AD141" t="s">
        <v>229</v>
      </c>
      <c r="AE141" t="s">
        <v>95</v>
      </c>
      <c r="AF141" t="s">
        <v>33</v>
      </c>
      <c r="AG141">
        <v>1</v>
      </c>
      <c r="AH141" s="5">
        <v>86</v>
      </c>
      <c r="AI141" s="4">
        <v>3</v>
      </c>
      <c r="AJ141" s="5" t="s">
        <v>34</v>
      </c>
      <c r="AK141" s="5" t="s">
        <v>34</v>
      </c>
    </row>
    <row r="142" spans="1:37" x14ac:dyDescent="0.3">
      <c r="A142" t="s">
        <v>232</v>
      </c>
      <c r="B142" t="s">
        <v>95</v>
      </c>
      <c r="C142" t="s">
        <v>33</v>
      </c>
      <c r="D142" s="1">
        <v>18.486944383878647</v>
      </c>
      <c r="E142" s="1">
        <v>18.431096038376971</v>
      </c>
      <c r="F142" s="1">
        <v>38.870895386465108</v>
      </c>
      <c r="G142" s="2">
        <v>2.2730000000000001</v>
      </c>
      <c r="H142" s="2">
        <v>-9.3999999999999861E-2</v>
      </c>
      <c r="I142" s="2">
        <v>-9.1000000000000192E-2</v>
      </c>
      <c r="J142" s="2">
        <v>1.4000000000000012E-2</v>
      </c>
      <c r="K142" s="2">
        <v>1.4999999999999902E-2</v>
      </c>
      <c r="L142" s="1">
        <v>86.431909000000005</v>
      </c>
      <c r="M142" s="10">
        <v>-8.9200000000000002E-2</v>
      </c>
      <c r="N142" s="1">
        <v>65.871727421627114</v>
      </c>
      <c r="O142" s="2">
        <v>2.323</v>
      </c>
      <c r="P142" s="2">
        <v>-6.800000000000006E-2</v>
      </c>
      <c r="Q142" s="2">
        <v>-6.999999999999984E-2</v>
      </c>
      <c r="R142" s="2">
        <v>2.4999999999999911E-2</v>
      </c>
      <c r="S142" s="2">
        <v>2.4999999999999911E-2</v>
      </c>
      <c r="T142" s="1">
        <v>89.081345999999996</v>
      </c>
      <c r="U142" s="10">
        <v>-0.38319999999999999</v>
      </c>
      <c r="V142" s="1">
        <v>50.062197575407289</v>
      </c>
      <c r="W142" s="1">
        <v>50.062197575407289</v>
      </c>
      <c r="X142" s="1">
        <v>0</v>
      </c>
      <c r="Y142">
        <v>1</v>
      </c>
      <c r="Z142" s="4">
        <v>3</v>
      </c>
      <c r="AA142" s="5" t="s">
        <v>34</v>
      </c>
      <c r="AB142" s="5" t="s">
        <v>34</v>
      </c>
      <c r="AC142">
        <v>87</v>
      </c>
      <c r="AD142" t="s">
        <v>231</v>
      </c>
      <c r="AE142" t="s">
        <v>95</v>
      </c>
      <c r="AF142" t="s">
        <v>33</v>
      </c>
      <c r="AG142">
        <v>1</v>
      </c>
      <c r="AH142" s="5">
        <v>87</v>
      </c>
      <c r="AI142" s="4">
        <v>3</v>
      </c>
      <c r="AJ142" s="5" t="s">
        <v>34</v>
      </c>
      <c r="AK142" s="5" t="s">
        <v>34</v>
      </c>
    </row>
    <row r="143" spans="1:37" x14ac:dyDescent="0.3">
      <c r="A143" t="s">
        <v>234</v>
      </c>
      <c r="B143" t="s">
        <v>95</v>
      </c>
      <c r="C143" t="s">
        <v>33</v>
      </c>
      <c r="D143" s="1">
        <v>16.332741506798094</v>
      </c>
      <c r="E143" s="1">
        <v>16.328451588320572</v>
      </c>
      <c r="F143" s="1">
        <v>40.975372754266523</v>
      </c>
      <c r="G143" s="2">
        <v>2.268634</v>
      </c>
      <c r="H143" s="2">
        <v>-0.10430200000000012</v>
      </c>
      <c r="I143" s="2">
        <v>-0.1004290000000001</v>
      </c>
      <c r="J143" s="2">
        <v>1.63215000000001E-2</v>
      </c>
      <c r="K143" s="2">
        <v>1.5724999999999989E-2</v>
      </c>
      <c r="L143" s="1">
        <v>85.320359999999994</v>
      </c>
      <c r="M143" s="10">
        <v>-9.0730000000000005E-2</v>
      </c>
      <c r="N143" s="1">
        <v>69.012733873286692</v>
      </c>
      <c r="O143" s="2">
        <v>2.3241809999999998</v>
      </c>
      <c r="P143" s="2">
        <v>-8.0639999999999823E-2</v>
      </c>
      <c r="Q143" s="2">
        <v>-8.2964999999999733E-2</v>
      </c>
      <c r="R143" s="2">
        <v>2.6726000000000028E-2</v>
      </c>
      <c r="S143" s="2">
        <v>2.6998499999999925E-2</v>
      </c>
      <c r="T143" s="1">
        <v>88.320035000000004</v>
      </c>
      <c r="U143" s="10">
        <v>-0.39161000000000001</v>
      </c>
      <c r="V143" s="1">
        <v>53.932573849561919</v>
      </c>
      <c r="W143" s="1">
        <v>53.932573849561919</v>
      </c>
      <c r="X143" s="1">
        <v>0</v>
      </c>
      <c r="Y143">
        <v>1</v>
      </c>
      <c r="Z143" s="4">
        <v>3</v>
      </c>
      <c r="AA143" s="5" t="s">
        <v>34</v>
      </c>
      <c r="AB143" s="5" t="s">
        <v>34</v>
      </c>
      <c r="AC143">
        <v>88</v>
      </c>
      <c r="AD143" t="s">
        <v>233</v>
      </c>
      <c r="AE143" t="s">
        <v>95</v>
      </c>
      <c r="AF143" t="s">
        <v>33</v>
      </c>
      <c r="AG143">
        <v>1</v>
      </c>
      <c r="AH143" s="5">
        <v>88</v>
      </c>
      <c r="AI143" s="4">
        <v>3</v>
      </c>
      <c r="AJ143" s="5" t="s">
        <v>34</v>
      </c>
      <c r="AK143" s="5" t="s">
        <v>34</v>
      </c>
    </row>
    <row r="144" spans="1:37" x14ac:dyDescent="0.3">
      <c r="A144" t="s">
        <v>236</v>
      </c>
      <c r="B144" t="s">
        <v>95</v>
      </c>
      <c r="C144" t="s">
        <v>33</v>
      </c>
      <c r="D144" s="1">
        <v>21.990329922379555</v>
      </c>
      <c r="E144" s="1">
        <v>21.556720857904221</v>
      </c>
      <c r="F144" s="1">
        <v>34.440678316521364</v>
      </c>
      <c r="G144" s="2">
        <v>2.2829999999999999</v>
      </c>
      <c r="H144" s="2">
        <v>-8.1999999999999851E-2</v>
      </c>
      <c r="I144" s="2">
        <v>-8.3000000000000185E-2</v>
      </c>
      <c r="J144" s="2">
        <v>1.9999999999999796E-2</v>
      </c>
      <c r="K144" s="2">
        <v>1.9999999999999796E-2</v>
      </c>
      <c r="L144" s="1">
        <v>83.948183999999998</v>
      </c>
      <c r="M144" s="10">
        <v>-8.1699999999999995E-2</v>
      </c>
      <c r="N144" s="1">
        <v>58.940884993862255</v>
      </c>
      <c r="O144" s="2">
        <v>2.3260000000000001</v>
      </c>
      <c r="P144" s="2">
        <v>-8.1999999999999851E-2</v>
      </c>
      <c r="Q144" s="2">
        <v>-8.4999999999999964E-2</v>
      </c>
      <c r="R144" s="2">
        <v>3.2999999999999918E-2</v>
      </c>
      <c r="S144" s="2">
        <v>3.1999999999999806E-2</v>
      </c>
      <c r="T144" s="1">
        <v>87.941843000000006</v>
      </c>
      <c r="U144" s="10">
        <v>-0.37559999999999999</v>
      </c>
      <c r="V144" s="1">
        <v>47.511458970392333</v>
      </c>
      <c r="W144" s="1">
        <v>47.511458970392333</v>
      </c>
      <c r="X144" s="1">
        <v>0</v>
      </c>
      <c r="Y144">
        <v>1</v>
      </c>
      <c r="Z144" s="4">
        <v>3</v>
      </c>
      <c r="AA144" s="5" t="s">
        <v>34</v>
      </c>
      <c r="AB144" s="5" t="s">
        <v>34</v>
      </c>
      <c r="AC144">
        <v>89</v>
      </c>
      <c r="AD144" t="s">
        <v>235</v>
      </c>
      <c r="AE144" t="s">
        <v>95</v>
      </c>
      <c r="AF144" t="s">
        <v>33</v>
      </c>
      <c r="AG144">
        <v>1</v>
      </c>
      <c r="AH144" s="5">
        <v>89</v>
      </c>
      <c r="AI144" s="4">
        <v>3</v>
      </c>
      <c r="AJ144" s="5" t="s">
        <v>34</v>
      </c>
      <c r="AK144" s="5" t="s">
        <v>34</v>
      </c>
    </row>
    <row r="145" spans="1:37" x14ac:dyDescent="0.3">
      <c r="A145" t="s">
        <v>238</v>
      </c>
      <c r="B145" t="s">
        <v>95</v>
      </c>
      <c r="C145" t="s">
        <v>33</v>
      </c>
      <c r="D145" s="1">
        <v>24.212341061834003</v>
      </c>
      <c r="E145" s="1">
        <v>24.25814925536103</v>
      </c>
      <c r="F145" s="1">
        <v>33.963771096584004</v>
      </c>
      <c r="G145" s="2">
        <v>2.274</v>
      </c>
      <c r="H145" s="2">
        <v>-0.10499999999999998</v>
      </c>
      <c r="I145" s="2">
        <v>-0.1030000000000002</v>
      </c>
      <c r="J145" s="2">
        <v>1.5999999999999792E-2</v>
      </c>
      <c r="K145" s="2">
        <v>1.6000000000000014E-2</v>
      </c>
      <c r="L145" s="1">
        <v>85.791424000000006</v>
      </c>
      <c r="M145" s="10">
        <v>-8.9099999999999999E-2</v>
      </c>
      <c r="N145" s="1">
        <v>61.005391249071685</v>
      </c>
      <c r="O145" s="2">
        <v>2.3260000000000001</v>
      </c>
      <c r="P145" s="2">
        <v>-7.6999999999999957E-2</v>
      </c>
      <c r="Q145" s="2">
        <v>-7.6000000000000068E-2</v>
      </c>
      <c r="R145" s="2">
        <v>2.5999999999999801E-2</v>
      </c>
      <c r="S145" s="2">
        <v>2.6999999999999913E-2</v>
      </c>
      <c r="T145" s="1">
        <v>88.405193999999995</v>
      </c>
      <c r="U145" s="10">
        <v>-0.39090000000000003</v>
      </c>
      <c r="V145" s="1">
        <v>44.939716831788253</v>
      </c>
      <c r="W145" s="1">
        <v>44.939716831788253</v>
      </c>
      <c r="X145" s="1">
        <v>0</v>
      </c>
      <c r="Y145">
        <v>1</v>
      </c>
      <c r="Z145" s="4">
        <v>3</v>
      </c>
      <c r="AA145" s="5" t="s">
        <v>34</v>
      </c>
      <c r="AB145" s="5" t="s">
        <v>34</v>
      </c>
      <c r="AC145">
        <v>90</v>
      </c>
      <c r="AD145" t="s">
        <v>237</v>
      </c>
      <c r="AE145" t="s">
        <v>95</v>
      </c>
      <c r="AF145" t="s">
        <v>33</v>
      </c>
      <c r="AG145">
        <v>1</v>
      </c>
      <c r="AH145" s="5">
        <v>90</v>
      </c>
      <c r="AI145" s="4">
        <v>3</v>
      </c>
      <c r="AJ145" s="5" t="s">
        <v>34</v>
      </c>
      <c r="AK145" s="5" t="s">
        <v>34</v>
      </c>
    </row>
    <row r="146" spans="1:37" x14ac:dyDescent="0.3">
      <c r="A146" t="s">
        <v>427</v>
      </c>
      <c r="B146" t="s">
        <v>95</v>
      </c>
      <c r="C146" s="1" t="s">
        <v>33</v>
      </c>
      <c r="D146" s="1">
        <v>37.294304625194208</v>
      </c>
      <c r="E146" s="1">
        <v>32.429185802309107</v>
      </c>
      <c r="F146" s="2">
        <v>43.765482639111873</v>
      </c>
      <c r="G146" s="2">
        <v>2.2913265000000003</v>
      </c>
      <c r="H146" s="2">
        <v>-2.8326999999999991E-2</v>
      </c>
      <c r="I146" s="2">
        <v>-2.5781999999999972E-2</v>
      </c>
      <c r="J146" s="2">
        <v>2.4620000000000086E-2</v>
      </c>
      <c r="K146" s="2">
        <v>2.5999666666666865E-2</v>
      </c>
      <c r="L146" s="1">
        <v>106.84575100000001</v>
      </c>
      <c r="M146" s="10">
        <v>-9.2860000000000165E-2</v>
      </c>
      <c r="N146" s="2">
        <v>56.32336703512896</v>
      </c>
      <c r="O146" s="2">
        <v>2.3345950000000002</v>
      </c>
      <c r="P146" s="2">
        <v>0.10062100000000029</v>
      </c>
      <c r="Q146" s="2">
        <v>9.5448999999999895E-2</v>
      </c>
      <c r="R146" s="2">
        <v>3.1545666666666916E-2</v>
      </c>
      <c r="S146" s="2">
        <v>3.1712000000000184E-2</v>
      </c>
      <c r="T146" s="1">
        <v>99.622596999999999</v>
      </c>
      <c r="U146" s="10">
        <v>-0.43667</v>
      </c>
      <c r="V146" s="1">
        <v>55.914546641610244</v>
      </c>
      <c r="W146" s="1">
        <v>55.914546641610244</v>
      </c>
      <c r="X146" s="1">
        <v>0</v>
      </c>
      <c r="Y146">
        <v>1</v>
      </c>
      <c r="Z146" s="4">
        <v>4</v>
      </c>
      <c r="AA146" s="5" t="s">
        <v>34</v>
      </c>
      <c r="AB146" s="5" t="s">
        <v>35</v>
      </c>
      <c r="AC146">
        <v>178</v>
      </c>
      <c r="AD146" t="s">
        <v>426</v>
      </c>
      <c r="AE146" t="s">
        <v>95</v>
      </c>
      <c r="AF146" s="1" t="s">
        <v>33</v>
      </c>
      <c r="AG146">
        <v>1</v>
      </c>
      <c r="AH146" s="5">
        <v>176</v>
      </c>
      <c r="AI146" s="4">
        <v>4</v>
      </c>
      <c r="AJ146" s="5" t="s">
        <v>34</v>
      </c>
      <c r="AK146" s="5" t="s">
        <v>35</v>
      </c>
    </row>
    <row r="147" spans="1:37" x14ac:dyDescent="0.3">
      <c r="A147" t="s">
        <v>435</v>
      </c>
      <c r="B147" t="s">
        <v>95</v>
      </c>
      <c r="C147" s="1" t="s">
        <v>33</v>
      </c>
      <c r="D147" s="1">
        <v>32.96257608111641</v>
      </c>
      <c r="E147" s="1">
        <v>29.454797976126589</v>
      </c>
      <c r="F147" s="2">
        <v>47.173622307074375</v>
      </c>
      <c r="G147" s="2">
        <v>2.2933495000000002</v>
      </c>
      <c r="H147" s="2">
        <v>-2.2137999999999991E-2</v>
      </c>
      <c r="I147" s="2">
        <v>-2.7826000000000128E-2</v>
      </c>
      <c r="J147" s="2">
        <v>2.6196666666666646E-2</v>
      </c>
      <c r="K147" s="2">
        <v>2.5698999999999916E-2</v>
      </c>
      <c r="L147" s="1">
        <v>109.269402</v>
      </c>
      <c r="M147" s="10">
        <v>-9.0609999999999968E-2</v>
      </c>
      <c r="N147" s="2">
        <v>64.580017677592679</v>
      </c>
      <c r="O147" s="2">
        <v>2.3409694999999999</v>
      </c>
      <c r="P147" s="2">
        <v>0.1003639999999999</v>
      </c>
      <c r="Q147" s="2">
        <v>9.938899999999995E-2</v>
      </c>
      <c r="R147" s="2">
        <v>3.1174333333333637E-2</v>
      </c>
      <c r="S147" s="2">
        <v>3.0267333333333202E-2</v>
      </c>
      <c r="T147" s="1">
        <v>103.099468</v>
      </c>
      <c r="U147" s="10">
        <v>-0.42657</v>
      </c>
      <c r="V147" s="1">
        <v>56.941810158648615</v>
      </c>
      <c r="W147" s="1">
        <v>56.941810158648615</v>
      </c>
      <c r="X147" s="1">
        <v>0</v>
      </c>
      <c r="Y147">
        <v>1</v>
      </c>
      <c r="Z147" s="4">
        <v>4</v>
      </c>
      <c r="AA147" s="5" t="s">
        <v>34</v>
      </c>
      <c r="AB147" s="5" t="s">
        <v>35</v>
      </c>
      <c r="AC147">
        <v>182</v>
      </c>
      <c r="AD147" t="s">
        <v>434</v>
      </c>
      <c r="AE147" t="s">
        <v>95</v>
      </c>
      <c r="AF147" s="1" t="s">
        <v>33</v>
      </c>
      <c r="AG147">
        <v>1</v>
      </c>
      <c r="AH147" s="5">
        <v>180</v>
      </c>
      <c r="AI147" s="4">
        <v>4</v>
      </c>
      <c r="AJ147" s="5" t="s">
        <v>34</v>
      </c>
      <c r="AK147" s="5" t="s">
        <v>35</v>
      </c>
    </row>
    <row r="148" spans="1:37" x14ac:dyDescent="0.3">
      <c r="A148" t="s">
        <v>437</v>
      </c>
      <c r="B148" t="s">
        <v>95</v>
      </c>
      <c r="C148" s="1" t="s">
        <v>33</v>
      </c>
      <c r="D148" s="1">
        <v>33.530408618190847</v>
      </c>
      <c r="E148" s="1">
        <v>30.286812012676094</v>
      </c>
      <c r="F148" s="2">
        <v>45.349505742305027</v>
      </c>
      <c r="G148" s="2">
        <v>2.2905945000000001</v>
      </c>
      <c r="H148" s="2">
        <v>-4.3096999999999941E-2</v>
      </c>
      <c r="I148" s="2">
        <v>-4.734000000000016E-2</v>
      </c>
      <c r="J148" s="2">
        <v>2.64506666666664E-2</v>
      </c>
      <c r="K148" s="2">
        <v>2.6594333333333386E-2</v>
      </c>
      <c r="L148" s="1">
        <v>105.26313500000001</v>
      </c>
      <c r="M148" s="10">
        <v>-8.3479999999999888E-2</v>
      </c>
      <c r="N148" s="2">
        <v>63.667319002995903</v>
      </c>
      <c r="O148" s="2">
        <v>2.344519</v>
      </c>
      <c r="P148" s="2">
        <v>8.8586000000000276E-2</v>
      </c>
      <c r="Q148" s="2">
        <v>8.8586000000000276E-2</v>
      </c>
      <c r="R148" s="2">
        <v>3.1736999999999682E-2</v>
      </c>
      <c r="S148" s="2">
        <v>3.1681333333333228E-2</v>
      </c>
      <c r="T148" s="1">
        <v>102.109891</v>
      </c>
      <c r="U148" s="10">
        <v>-0.42848999999999998</v>
      </c>
      <c r="V148" s="1">
        <v>53.140421168034067</v>
      </c>
      <c r="W148" s="1">
        <v>53.140421168034067</v>
      </c>
      <c r="X148" s="1">
        <v>0</v>
      </c>
      <c r="Y148">
        <v>1</v>
      </c>
      <c r="Z148" s="4">
        <v>4</v>
      </c>
      <c r="AA148" s="5" t="s">
        <v>34</v>
      </c>
      <c r="AB148" s="5" t="s">
        <v>35</v>
      </c>
      <c r="AC148">
        <v>183</v>
      </c>
      <c r="AD148" t="s">
        <v>436</v>
      </c>
      <c r="AE148" t="s">
        <v>95</v>
      </c>
      <c r="AF148" s="1" t="s">
        <v>33</v>
      </c>
      <c r="AG148">
        <v>1</v>
      </c>
      <c r="AH148" s="5">
        <v>182</v>
      </c>
      <c r="AI148" s="4">
        <v>4</v>
      </c>
      <c r="AJ148" s="5" t="s">
        <v>34</v>
      </c>
      <c r="AK148" s="5" t="s">
        <v>35</v>
      </c>
    </row>
    <row r="149" spans="1:37" x14ac:dyDescent="0.3">
      <c r="A149" t="s">
        <v>224</v>
      </c>
      <c r="B149" t="s">
        <v>95</v>
      </c>
      <c r="C149" t="s">
        <v>33</v>
      </c>
      <c r="D149" s="1">
        <v>8.4624801213624394</v>
      </c>
      <c r="E149" s="1">
        <v>7.460974959394111</v>
      </c>
      <c r="F149" s="1">
        <v>38.612361472404451</v>
      </c>
      <c r="G149" s="2">
        <v>2.2559999999999998</v>
      </c>
      <c r="H149" s="2">
        <v>-4.0000000000000036E-3</v>
      </c>
      <c r="I149" s="2">
        <v>0</v>
      </c>
      <c r="J149" s="2">
        <v>2.0000000000000018E-2</v>
      </c>
      <c r="K149" s="2">
        <v>2.0000000000000018E-2</v>
      </c>
      <c r="L149" s="1">
        <v>86.816356999999996</v>
      </c>
      <c r="M149" s="10">
        <v>-0.108</v>
      </c>
      <c r="N149" s="1">
        <v>69.20505788562933</v>
      </c>
      <c r="O149" s="2">
        <v>2.3180000000000001</v>
      </c>
      <c r="P149" s="2">
        <v>-2.1999999999999797E-2</v>
      </c>
      <c r="Q149" s="2">
        <v>-2.1999999999999797E-2</v>
      </c>
      <c r="R149" s="2">
        <v>2.3000000000000131E-2</v>
      </c>
      <c r="S149" s="2">
        <v>2.3000000000000131E-2</v>
      </c>
      <c r="T149" s="1">
        <v>91.253713000000005</v>
      </c>
      <c r="U149" s="10">
        <v>-0.46110000000000001</v>
      </c>
      <c r="V149" s="1">
        <v>51.757569220941782</v>
      </c>
      <c r="W149" s="1">
        <v>51.757569220941782</v>
      </c>
      <c r="X149" s="1">
        <v>0</v>
      </c>
      <c r="Y149">
        <v>1</v>
      </c>
      <c r="Z149" s="4">
        <v>4</v>
      </c>
      <c r="AA149" s="5" t="s">
        <v>34</v>
      </c>
      <c r="AB149" s="5" t="s">
        <v>105</v>
      </c>
      <c r="AC149">
        <v>83</v>
      </c>
      <c r="AD149" t="s">
        <v>223</v>
      </c>
      <c r="AE149" t="s">
        <v>95</v>
      </c>
      <c r="AF149" t="s">
        <v>33</v>
      </c>
      <c r="AG149">
        <v>1</v>
      </c>
      <c r="AH149" s="5">
        <v>83</v>
      </c>
      <c r="AI149" s="4">
        <v>4</v>
      </c>
      <c r="AJ149" s="5" t="s">
        <v>34</v>
      </c>
      <c r="AK149" s="5" t="s">
        <v>105</v>
      </c>
    </row>
    <row r="150" spans="1:37" x14ac:dyDescent="0.3">
      <c r="A150" s="30" t="s">
        <v>521</v>
      </c>
      <c r="B150" s="31">
        <v>41</v>
      </c>
      <c r="C150" s="32" t="s">
        <v>523</v>
      </c>
      <c r="D150" s="32">
        <f>AVERAGE(D101:D149)</f>
        <v>14.451719353571519</v>
      </c>
      <c r="E150" s="32">
        <f t="shared" ref="E150:X150" si="33">AVERAGE(E101:E149)</f>
        <v>13.773549942869707</v>
      </c>
      <c r="F150" s="32">
        <f t="shared" si="33"/>
        <v>46.434414270136621</v>
      </c>
      <c r="G150" s="33">
        <f t="shared" si="33"/>
        <v>2.2299224543407967</v>
      </c>
      <c r="H150" s="33">
        <f t="shared" si="33"/>
        <v>-3.0322353554265453E-2</v>
      </c>
      <c r="I150" s="33">
        <f t="shared" si="33"/>
        <v>-4.0046280544019784E-2</v>
      </c>
      <c r="J150" s="33">
        <f t="shared" si="33"/>
        <v>1.3623111811271599E-2</v>
      </c>
      <c r="K150" s="33">
        <f t="shared" si="33"/>
        <v>1.6090772754091546E-2</v>
      </c>
      <c r="L150" s="32">
        <f t="shared" si="33"/>
        <v>81.30730894670377</v>
      </c>
      <c r="M150" s="34">
        <f t="shared" si="33"/>
        <v>-9.9762552074696711E-2</v>
      </c>
      <c r="N150" s="32">
        <f t="shared" si="33"/>
        <v>73.333213143883427</v>
      </c>
      <c r="O150" s="33">
        <f t="shared" si="33"/>
        <v>2.2777189325090177</v>
      </c>
      <c r="P150" s="33">
        <f t="shared" si="33"/>
        <v>-3.2497092501263251E-2</v>
      </c>
      <c r="Q150" s="33">
        <f t="shared" si="33"/>
        <v>-3.1941512779732402E-2</v>
      </c>
      <c r="R150" s="33">
        <f t="shared" si="33"/>
        <v>2.1753765143793628E-2</v>
      </c>
      <c r="S150" s="33">
        <f t="shared" si="33"/>
        <v>2.040157502190729E-2</v>
      </c>
      <c r="T150" s="32">
        <f t="shared" si="33"/>
        <v>83.110539285062558</v>
      </c>
      <c r="U150" s="34">
        <f t="shared" si="33"/>
        <v>-0.33296144354018886</v>
      </c>
      <c r="V150" s="32">
        <f t="shared" si="33"/>
        <v>57.789248675354976</v>
      </c>
      <c r="W150" s="32">
        <f t="shared" si="33"/>
        <v>57.592548727930911</v>
      </c>
      <c r="X150" s="32">
        <f t="shared" si="33"/>
        <v>0.19669994742406605</v>
      </c>
      <c r="Y150" s="35"/>
      <c r="Z150" s="36"/>
      <c r="AA150" s="37"/>
      <c r="AB150" s="38"/>
      <c r="AF150" s="1"/>
      <c r="AH150" s="5"/>
      <c r="AI150" s="4"/>
      <c r="AJ150" s="5"/>
      <c r="AK150" s="5"/>
    </row>
    <row r="151" spans="1:37" x14ac:dyDescent="0.3">
      <c r="A151" s="39" t="s">
        <v>522</v>
      </c>
      <c r="B151" s="29" t="s">
        <v>110</v>
      </c>
      <c r="C151" s="24" t="s">
        <v>524</v>
      </c>
      <c r="D151" s="24">
        <f>STDEV(D109:D149)</f>
        <v>7.7519270264823898</v>
      </c>
      <c r="E151" s="24">
        <f t="shared" ref="E151:X151" si="34">STDEV(E109:E149)</f>
        <v>7.0872467353949453</v>
      </c>
      <c r="F151" s="24">
        <f t="shared" si="34"/>
        <v>5.5468723479719255</v>
      </c>
      <c r="G151" s="25">
        <f t="shared" si="34"/>
        <v>9.756360398541053E-3</v>
      </c>
      <c r="H151" s="25">
        <f t="shared" si="34"/>
        <v>4.5246574813796528E-2</v>
      </c>
      <c r="I151" s="25">
        <f t="shared" si="34"/>
        <v>2.929113941202835E-2</v>
      </c>
      <c r="J151" s="25">
        <f t="shared" si="34"/>
        <v>1.0183516365650826E-2</v>
      </c>
      <c r="K151" s="25">
        <f t="shared" si="34"/>
        <v>9.4801779632257381E-3</v>
      </c>
      <c r="L151" s="24">
        <f t="shared" si="34"/>
        <v>9.1822879244729894</v>
      </c>
      <c r="M151" s="26">
        <f t="shared" si="34"/>
        <v>1.1527090292426607E-2</v>
      </c>
      <c r="N151" s="24">
        <f t="shared" si="34"/>
        <v>7.5860464590688972</v>
      </c>
      <c r="O151" s="25">
        <f t="shared" si="34"/>
        <v>1.010580100799088E-2</v>
      </c>
      <c r="P151" s="25">
        <f t="shared" si="34"/>
        <v>5.2941373711894175E-2</v>
      </c>
      <c r="Q151" s="25">
        <f t="shared" si="34"/>
        <v>5.8827729643094122E-2</v>
      </c>
      <c r="R151" s="25">
        <f t="shared" si="34"/>
        <v>1.0192421371422762E-2</v>
      </c>
      <c r="S151" s="25">
        <f t="shared" si="34"/>
        <v>8.7554299005625658E-3</v>
      </c>
      <c r="T151" s="24">
        <f t="shared" si="34"/>
        <v>7.2736874965373</v>
      </c>
      <c r="U151" s="26">
        <f t="shared" si="34"/>
        <v>0.1541800816558036</v>
      </c>
      <c r="V151" s="24">
        <f t="shared" si="34"/>
        <v>4.2055003376653293</v>
      </c>
      <c r="W151" s="24">
        <f t="shared" si="34"/>
        <v>4.3881222931943249</v>
      </c>
      <c r="X151" s="24">
        <f t="shared" si="34"/>
        <v>3.5474302978425039</v>
      </c>
      <c r="Y151" s="23"/>
      <c r="Z151" s="28"/>
      <c r="AA151" s="27"/>
      <c r="AB151" s="40"/>
      <c r="AF151" s="1"/>
      <c r="AH151" s="5"/>
      <c r="AI151" s="4"/>
      <c r="AJ151" s="5"/>
      <c r="AK151" s="5"/>
    </row>
    <row r="152" spans="1:37" x14ac:dyDescent="0.3">
      <c r="A152" s="39"/>
      <c r="B152" s="23"/>
      <c r="C152" s="24" t="s">
        <v>525</v>
      </c>
      <c r="D152" s="24">
        <f>MIN(D109:D149)</f>
        <v>2.417995207747472</v>
      </c>
      <c r="E152" s="24">
        <f t="shared" ref="E152:X152" si="35">MIN(E109:E149)</f>
        <v>2.2538868148784337</v>
      </c>
      <c r="F152" s="24">
        <f t="shared" si="35"/>
        <v>30.28656542659391</v>
      </c>
      <c r="G152" s="25">
        <f t="shared" si="35"/>
        <v>2.2530000000000001</v>
      </c>
      <c r="H152" s="25">
        <f t="shared" si="35"/>
        <v>-0.10499999999999998</v>
      </c>
      <c r="I152" s="25">
        <f t="shared" si="35"/>
        <v>-0.1030000000000002</v>
      </c>
      <c r="J152" s="25">
        <f t="shared" si="35"/>
        <v>-3.202499999999997E-3</v>
      </c>
      <c r="K152" s="25">
        <f t="shared" si="35"/>
        <v>-3.202499999999997E-3</v>
      </c>
      <c r="L152" s="24">
        <f t="shared" si="35"/>
        <v>64.7</v>
      </c>
      <c r="M152" s="26">
        <f t="shared" si="35"/>
        <v>-0.1176</v>
      </c>
      <c r="N152" s="24">
        <f t="shared" si="35"/>
        <v>56.32336703512896</v>
      </c>
      <c r="O152" s="25">
        <f t="shared" si="35"/>
        <v>2.3010000000000002</v>
      </c>
      <c r="P152" s="25">
        <f t="shared" si="35"/>
        <v>-9.7999999999999865E-2</v>
      </c>
      <c r="Q152" s="25">
        <f t="shared" si="35"/>
        <v>-0.10499999999999998</v>
      </c>
      <c r="R152" s="25">
        <f t="shared" si="35"/>
        <v>4.0000000000000036E-3</v>
      </c>
      <c r="S152" s="25">
        <f t="shared" si="35"/>
        <v>4.0000000000000036E-3</v>
      </c>
      <c r="T152" s="24">
        <f t="shared" si="35"/>
        <v>68</v>
      </c>
      <c r="U152" s="26">
        <f t="shared" si="35"/>
        <v>-0.50875999999999999</v>
      </c>
      <c r="V152" s="24">
        <f t="shared" si="35"/>
        <v>43.514992738052761</v>
      </c>
      <c r="W152" s="24">
        <f t="shared" si="35"/>
        <v>40.926451661925171</v>
      </c>
      <c r="X152" s="24">
        <f t="shared" si="35"/>
        <v>-6.3415048260080837</v>
      </c>
      <c r="Y152" s="23"/>
      <c r="Z152" s="28"/>
      <c r="AA152" s="27"/>
      <c r="AB152" s="40"/>
      <c r="AF152" s="1"/>
      <c r="AH152" s="5"/>
      <c r="AI152" s="4"/>
      <c r="AJ152" s="5"/>
      <c r="AK152" s="5"/>
    </row>
    <row r="153" spans="1:37" x14ac:dyDescent="0.3">
      <c r="A153" s="41"/>
      <c r="B153" s="42"/>
      <c r="C153" s="43" t="s">
        <v>526</v>
      </c>
      <c r="D153" s="43">
        <f>MAX(D109:D149)</f>
        <v>37.294304625194208</v>
      </c>
      <c r="E153" s="43">
        <f t="shared" ref="E153:X153" si="36">MAX(E109:E149)</f>
        <v>32.429185802309107</v>
      </c>
      <c r="F153" s="43">
        <f t="shared" si="36"/>
        <v>51.77445388879687</v>
      </c>
      <c r="G153" s="44">
        <f t="shared" si="36"/>
        <v>2.2933495000000002</v>
      </c>
      <c r="H153" s="44">
        <f t="shared" si="36"/>
        <v>0.16599999999999993</v>
      </c>
      <c r="I153" s="44">
        <f t="shared" si="36"/>
        <v>1.2000000000000011E-2</v>
      </c>
      <c r="J153" s="44">
        <f t="shared" si="36"/>
        <v>3.3029666666666513E-2</v>
      </c>
      <c r="K153" s="44">
        <f t="shared" si="36"/>
        <v>3.1000000000000139E-2</v>
      </c>
      <c r="L153" s="43">
        <f t="shared" si="36"/>
        <v>109.269402</v>
      </c>
      <c r="M153" s="45">
        <f t="shared" si="36"/>
        <v>-5.6679999999999953E-2</v>
      </c>
      <c r="N153" s="43">
        <f t="shared" si="36"/>
        <v>83.488429124665117</v>
      </c>
      <c r="O153" s="44">
        <f t="shared" si="36"/>
        <v>2.344519</v>
      </c>
      <c r="P153" s="44">
        <f t="shared" si="36"/>
        <v>0.10062100000000029</v>
      </c>
      <c r="Q153" s="44">
        <f t="shared" si="36"/>
        <v>9.938899999999995E-2</v>
      </c>
      <c r="R153" s="44">
        <f t="shared" si="36"/>
        <v>5.0029666666666417E-2</v>
      </c>
      <c r="S153" s="44">
        <f t="shared" si="36"/>
        <v>4.0000000000000036E-2</v>
      </c>
      <c r="T153" s="43">
        <f t="shared" si="36"/>
        <v>103.099468</v>
      </c>
      <c r="U153" s="45">
        <f t="shared" si="36"/>
        <v>-8.3199999999999996E-2</v>
      </c>
      <c r="V153" s="43">
        <f t="shared" si="36"/>
        <v>61.724681041628152</v>
      </c>
      <c r="W153" s="43">
        <f t="shared" si="36"/>
        <v>61.053494954013885</v>
      </c>
      <c r="X153" s="43">
        <f t="shared" si="36"/>
        <v>20.798229379702981</v>
      </c>
      <c r="Y153" s="42"/>
      <c r="Z153" s="46"/>
      <c r="AA153" s="47"/>
      <c r="AB153" s="48"/>
      <c r="AF153" s="1"/>
      <c r="AH153" s="5"/>
      <c r="AI153" s="4"/>
      <c r="AJ153" s="5"/>
      <c r="AK153" s="5"/>
    </row>
    <row r="154" spans="1:37" x14ac:dyDescent="0.3">
      <c r="C154" s="1"/>
      <c r="F154" s="2"/>
      <c r="N154" s="2"/>
      <c r="AF154" s="1"/>
      <c r="AH154" s="5"/>
      <c r="AI154" s="4"/>
      <c r="AJ154" s="5"/>
      <c r="AK154" s="5"/>
    </row>
    <row r="155" spans="1:37" x14ac:dyDescent="0.3">
      <c r="A155" t="s">
        <v>487</v>
      </c>
      <c r="B155" t="s">
        <v>170</v>
      </c>
      <c r="C155" s="1" t="s">
        <v>92</v>
      </c>
      <c r="D155" s="1">
        <v>9.7760045491664815</v>
      </c>
      <c r="E155" s="1">
        <v>9.5908892466701463</v>
      </c>
      <c r="F155" s="2">
        <v>101.47416172847589</v>
      </c>
      <c r="G155" s="2">
        <v>2.3405705000000001</v>
      </c>
      <c r="H155" s="2">
        <v>-4.2799999999987293E-4</v>
      </c>
      <c r="I155" s="2">
        <v>-3.6999999999998145E-4</v>
      </c>
      <c r="J155" s="2">
        <v>1.5946999999999933E-2</v>
      </c>
      <c r="K155" s="2">
        <v>5.5962000000000067E-2</v>
      </c>
      <c r="L155" s="1">
        <v>84.387309999999999</v>
      </c>
      <c r="M155" s="10">
        <v>-0.19770999999999983</v>
      </c>
      <c r="N155" s="2">
        <v>123.98507387725168</v>
      </c>
      <c r="O155" s="2">
        <v>2.3727869999999998</v>
      </c>
      <c r="P155" s="2">
        <v>-1.8099999999998673E-4</v>
      </c>
      <c r="Q155" s="2">
        <v>-5.000000000032756E-5</v>
      </c>
      <c r="R155" s="2">
        <v>2.9321999999999848E-2</v>
      </c>
      <c r="S155" s="2">
        <v>6.6590000000000149E-2</v>
      </c>
      <c r="T155" s="1">
        <v>83.891336999999993</v>
      </c>
      <c r="U155" s="10">
        <v>-0.6375599999999999</v>
      </c>
      <c r="V155" s="1">
        <v>103.49968061117104</v>
      </c>
      <c r="W155" s="1">
        <v>104.77256228408608</v>
      </c>
      <c r="X155" s="1">
        <v>-1.2728816729150338</v>
      </c>
      <c r="Y155">
        <v>1</v>
      </c>
      <c r="Z155" s="4">
        <v>2</v>
      </c>
      <c r="AA155" s="5" t="s">
        <v>34</v>
      </c>
      <c r="AB155" s="5" t="s">
        <v>35</v>
      </c>
      <c r="AC155">
        <v>209</v>
      </c>
      <c r="AD155" t="s">
        <v>486</v>
      </c>
      <c r="AE155" t="s">
        <v>170</v>
      </c>
      <c r="AF155" s="1" t="s">
        <v>92</v>
      </c>
      <c r="AG155">
        <v>1</v>
      </c>
      <c r="AH155" s="5">
        <v>209</v>
      </c>
      <c r="AI155" s="4">
        <v>2</v>
      </c>
      <c r="AJ155" s="5" t="s">
        <v>34</v>
      </c>
      <c r="AK155" s="5" t="s">
        <v>35</v>
      </c>
    </row>
    <row r="156" spans="1:37" x14ac:dyDescent="0.3">
      <c r="A156" t="s">
        <v>455</v>
      </c>
      <c r="B156" t="s">
        <v>170</v>
      </c>
      <c r="C156" s="1" t="s">
        <v>92</v>
      </c>
      <c r="D156" s="1">
        <v>14.630840580963508</v>
      </c>
      <c r="E156" s="1">
        <v>14.399917084975817</v>
      </c>
      <c r="F156" s="2">
        <v>79.263321058530821</v>
      </c>
      <c r="G156" s="2">
        <v>2.3209334999999998</v>
      </c>
      <c r="H156" s="2">
        <v>-9.8729999999999762E-2</v>
      </c>
      <c r="I156" s="2">
        <v>-0.14800900000000006</v>
      </c>
      <c r="J156" s="2">
        <v>-3.9780000000002591E-3</v>
      </c>
      <c r="K156" s="2">
        <v>2.3457000000000061E-2</v>
      </c>
      <c r="L156" s="1">
        <v>92.670372999999998</v>
      </c>
      <c r="M156" s="10">
        <v>-0.16773000000000005</v>
      </c>
      <c r="N156" s="2">
        <v>103.0105427919125</v>
      </c>
      <c r="O156" s="2">
        <v>2.3600979999999998</v>
      </c>
      <c r="P156" s="2">
        <v>-8.4334999999999827E-2</v>
      </c>
      <c r="Q156" s="2">
        <v>-0.13793800000000012</v>
      </c>
      <c r="R156" s="2">
        <v>2.255000000000118E-3</v>
      </c>
      <c r="S156" s="2">
        <v>2.6815999999999951E-2</v>
      </c>
      <c r="T156" s="1">
        <v>93.323087999999998</v>
      </c>
      <c r="U156" s="10">
        <v>-0.53405000000000002</v>
      </c>
      <c r="V156" s="1">
        <v>91.987261191336472</v>
      </c>
      <c r="W156" s="1">
        <v>79.059937981872636</v>
      </c>
      <c r="X156" s="1">
        <v>12.927323209463836</v>
      </c>
      <c r="Y156">
        <v>1</v>
      </c>
      <c r="Z156" s="4">
        <v>3</v>
      </c>
      <c r="AA156" s="5" t="s">
        <v>34</v>
      </c>
      <c r="AB156" s="5" t="s">
        <v>35</v>
      </c>
      <c r="AC156">
        <v>193</v>
      </c>
      <c r="AD156" t="s">
        <v>454</v>
      </c>
      <c r="AE156" t="s">
        <v>170</v>
      </c>
      <c r="AF156" s="1" t="s">
        <v>92</v>
      </c>
      <c r="AG156">
        <v>1</v>
      </c>
      <c r="AH156" s="5">
        <v>192</v>
      </c>
      <c r="AI156" s="4">
        <v>3</v>
      </c>
      <c r="AJ156" s="5" t="s">
        <v>34</v>
      </c>
      <c r="AK156" s="5" t="s">
        <v>35</v>
      </c>
    </row>
    <row r="157" spans="1:37" x14ac:dyDescent="0.3">
      <c r="A157" t="s">
        <v>252</v>
      </c>
      <c r="B157" t="s">
        <v>170</v>
      </c>
      <c r="C157" t="s">
        <v>92</v>
      </c>
      <c r="D157" s="1">
        <v>14.787992234065817</v>
      </c>
      <c r="E157" s="1">
        <v>14.055221529498473</v>
      </c>
      <c r="F157" s="1">
        <v>82.228013944493256</v>
      </c>
      <c r="G157" s="2">
        <v>2.3260320000000001</v>
      </c>
      <c r="H157" s="2">
        <v>-0.18834599999999968</v>
      </c>
      <c r="I157" s="2">
        <v>7.5174999999999992E-2</v>
      </c>
      <c r="J157" s="2">
        <v>4.9479999999999524E-3</v>
      </c>
      <c r="K157" s="2">
        <v>1.2581999999999871E-2</v>
      </c>
      <c r="L157" s="1">
        <v>92.488741000000005</v>
      </c>
      <c r="M157" s="10">
        <v>-0.16360999999999992</v>
      </c>
      <c r="N157" s="1">
        <v>104.90591266513771</v>
      </c>
      <c r="O157" s="2">
        <v>2.3662609999999997</v>
      </c>
      <c r="P157" s="2">
        <v>-6.8581000000000003E-2</v>
      </c>
      <c r="Q157" s="2">
        <v>3.3559999999996926E-3</v>
      </c>
      <c r="R157" s="2">
        <v>1.0888999999999927E-2</v>
      </c>
      <c r="S157" s="2">
        <v>1.5263000000000027E-2</v>
      </c>
      <c r="T157" s="1">
        <v>92.926383999999999</v>
      </c>
      <c r="U157" s="10">
        <v>-0.52322000000000013</v>
      </c>
      <c r="V157" s="1">
        <v>90.961284432697965</v>
      </c>
      <c r="W157" s="1">
        <v>79.857872912456131</v>
      </c>
      <c r="X157" s="1">
        <v>11.103411520241835</v>
      </c>
      <c r="Y157">
        <v>1</v>
      </c>
      <c r="Z157" s="4">
        <v>3</v>
      </c>
      <c r="AA157" s="5" t="s">
        <v>34</v>
      </c>
      <c r="AB157" s="5" t="s">
        <v>35</v>
      </c>
      <c r="AC157">
        <v>98</v>
      </c>
      <c r="AD157" t="s">
        <v>251</v>
      </c>
      <c r="AE157" t="s">
        <v>170</v>
      </c>
      <c r="AF157" t="s">
        <v>92</v>
      </c>
      <c r="AG157">
        <v>1</v>
      </c>
      <c r="AH157" s="5">
        <v>97</v>
      </c>
      <c r="AI157" s="4">
        <v>3</v>
      </c>
      <c r="AJ157" s="5" t="s">
        <v>34</v>
      </c>
      <c r="AK157" s="5" t="s">
        <v>35</v>
      </c>
    </row>
    <row r="158" spans="1:37" x14ac:dyDescent="0.3">
      <c r="A158" t="s">
        <v>254</v>
      </c>
      <c r="B158" t="s">
        <v>170</v>
      </c>
      <c r="C158" t="s">
        <v>92</v>
      </c>
      <c r="D158" s="1">
        <v>14.371019707682084</v>
      </c>
      <c r="E158" s="1">
        <v>13.567871980399971</v>
      </c>
      <c r="F158" s="1">
        <v>70.944279957774697</v>
      </c>
      <c r="G158" s="2">
        <v>2.3197429999999999</v>
      </c>
      <c r="H158" s="2">
        <v>-0.1586179999999997</v>
      </c>
      <c r="I158" s="2">
        <v>7.1768999999999972E-2</v>
      </c>
      <c r="J158" s="2">
        <v>1.74875000000001E-2</v>
      </c>
      <c r="K158" s="2">
        <v>1.8026000000000098E-2</v>
      </c>
      <c r="L158" s="1">
        <v>92.000468999999995</v>
      </c>
      <c r="M158" s="10">
        <v>-0.14656999999999987</v>
      </c>
      <c r="N158" s="1">
        <v>90.151701218887666</v>
      </c>
      <c r="O158" s="2">
        <v>2.352379</v>
      </c>
      <c r="P158" s="2">
        <v>-7.3329999999999895E-2</v>
      </c>
      <c r="Q158" s="2">
        <v>4.0669999999999984E-2</v>
      </c>
      <c r="R158" s="2">
        <v>2.6920500000000125E-2</v>
      </c>
      <c r="S158" s="2">
        <v>2.1409000000000011E-2</v>
      </c>
      <c r="T158" s="1">
        <v>92.519846999999999</v>
      </c>
      <c r="U158" s="10">
        <v>-0.50491999999999992</v>
      </c>
      <c r="V158" s="1">
        <v>79.759998279112381</v>
      </c>
      <c r="W158" s="1">
        <v>74.872828314204639</v>
      </c>
      <c r="X158" s="1">
        <v>4.8871699649077414</v>
      </c>
      <c r="Y158">
        <v>1</v>
      </c>
      <c r="Z158" s="4">
        <v>3</v>
      </c>
      <c r="AA158" s="5" t="s">
        <v>38</v>
      </c>
      <c r="AB158" s="5" t="s">
        <v>39</v>
      </c>
      <c r="AC158">
        <v>99</v>
      </c>
      <c r="AD158" t="s">
        <v>253</v>
      </c>
      <c r="AE158" t="s">
        <v>170</v>
      </c>
      <c r="AF158" t="s">
        <v>92</v>
      </c>
      <c r="AG158">
        <v>1</v>
      </c>
      <c r="AH158" s="5">
        <v>98</v>
      </c>
      <c r="AI158" s="4">
        <v>3</v>
      </c>
      <c r="AJ158" s="5" t="s">
        <v>38</v>
      </c>
      <c r="AK158" s="5" t="s">
        <v>39</v>
      </c>
    </row>
    <row r="159" spans="1:37" x14ac:dyDescent="0.3">
      <c r="A159" t="s">
        <v>489</v>
      </c>
      <c r="B159" t="s">
        <v>170</v>
      </c>
      <c r="C159" s="1" t="s">
        <v>92</v>
      </c>
      <c r="D159" s="1">
        <v>1.2188186797492904</v>
      </c>
      <c r="E159" s="1">
        <v>0.97220744622986777</v>
      </c>
      <c r="F159" s="2">
        <v>86.428970663425417</v>
      </c>
      <c r="G159" s="2">
        <v>2.3193704999999998</v>
      </c>
      <c r="H159" s="2">
        <v>-0.16438399999999964</v>
      </c>
      <c r="I159" s="2">
        <v>5.2492000000000205E-2</v>
      </c>
      <c r="J159" s="2">
        <v>-3.7899999999990719E-4</v>
      </c>
      <c r="K159" s="2">
        <v>3.3462000000000103E-2</v>
      </c>
      <c r="L159" s="1">
        <v>90.550799999999995</v>
      </c>
      <c r="M159" s="10">
        <v>-0.15292000000000006</v>
      </c>
      <c r="N159" s="2">
        <v>109.69954393034374</v>
      </c>
      <c r="O159" s="2">
        <v>2.3554504999999999</v>
      </c>
      <c r="P159" s="2">
        <v>-0.10078299999999984</v>
      </c>
      <c r="Q159" s="2">
        <v>9.6729999999998206E-3</v>
      </c>
      <c r="R159" s="2">
        <v>6.6554999999999254E-3</v>
      </c>
      <c r="S159" s="2">
        <v>3.7109999999999976E-2</v>
      </c>
      <c r="T159" s="1">
        <v>92.313784999999996</v>
      </c>
      <c r="U159" s="10">
        <v>-0.50551999999999997</v>
      </c>
      <c r="V159" s="1">
        <v>80.098100052402771</v>
      </c>
      <c r="W159" s="1">
        <v>78.467202861954036</v>
      </c>
      <c r="X159" s="1">
        <v>1.630897190448735</v>
      </c>
      <c r="Y159">
        <v>1</v>
      </c>
      <c r="Z159" s="4">
        <v>3</v>
      </c>
      <c r="AA159" s="5" t="s">
        <v>34</v>
      </c>
      <c r="AB159" s="5" t="s">
        <v>35</v>
      </c>
      <c r="AC159">
        <v>210</v>
      </c>
      <c r="AD159" t="s">
        <v>488</v>
      </c>
      <c r="AE159" t="s">
        <v>170</v>
      </c>
      <c r="AF159" s="1" t="s">
        <v>92</v>
      </c>
      <c r="AG159">
        <v>1</v>
      </c>
      <c r="AH159" s="5">
        <v>210</v>
      </c>
      <c r="AI159" s="4">
        <v>3</v>
      </c>
      <c r="AJ159" s="5" t="s">
        <v>34</v>
      </c>
      <c r="AK159" s="5" t="s">
        <v>35</v>
      </c>
    </row>
    <row r="160" spans="1:37" x14ac:dyDescent="0.3">
      <c r="A160" t="s">
        <v>256</v>
      </c>
      <c r="B160" t="s">
        <v>170</v>
      </c>
      <c r="C160" t="s">
        <v>92</v>
      </c>
      <c r="D160" s="1">
        <v>9.2322673854109194</v>
      </c>
      <c r="E160" s="1">
        <v>9.9408161102875994</v>
      </c>
      <c r="F160" s="1">
        <v>71.206354594126481</v>
      </c>
      <c r="G160" s="2">
        <v>2.3149685</v>
      </c>
      <c r="H160" s="2">
        <v>-0.12895900000000005</v>
      </c>
      <c r="I160" s="2">
        <v>4.8750999999999989E-2</v>
      </c>
      <c r="J160" s="2">
        <v>1.453850000000001E-2</v>
      </c>
      <c r="K160" s="2">
        <v>2.3679999999999923E-2</v>
      </c>
      <c r="L160" s="1">
        <v>90.628322999999995</v>
      </c>
      <c r="M160" s="10">
        <v>-0.13615999999999984</v>
      </c>
      <c r="N160" s="1">
        <v>89.958378889153465</v>
      </c>
      <c r="O160" s="2">
        <v>2.3443689999999999</v>
      </c>
      <c r="P160" s="2">
        <v>-8.5901999999999923E-2</v>
      </c>
      <c r="Q160" s="2">
        <v>1.2102999999999753E-2</v>
      </c>
      <c r="R160" s="2">
        <v>2.5108499999999978E-2</v>
      </c>
      <c r="S160" s="2">
        <v>2.8019000000000016E-2</v>
      </c>
      <c r="T160" s="1">
        <v>91.983722</v>
      </c>
      <c r="U160" s="10">
        <v>-0.46810999999999992</v>
      </c>
      <c r="V160" s="1">
        <v>73.344150363065282</v>
      </c>
      <c r="W160" s="1">
        <v>70.659562939974023</v>
      </c>
      <c r="X160" s="1">
        <v>2.6845874230912585</v>
      </c>
      <c r="Y160">
        <v>1</v>
      </c>
      <c r="Z160" s="4">
        <v>3</v>
      </c>
      <c r="AA160" s="5" t="s">
        <v>38</v>
      </c>
      <c r="AB160" s="5" t="s">
        <v>39</v>
      </c>
      <c r="AC160">
        <v>100</v>
      </c>
      <c r="AD160" t="s">
        <v>255</v>
      </c>
      <c r="AE160" t="s">
        <v>170</v>
      </c>
      <c r="AF160" t="s">
        <v>92</v>
      </c>
      <c r="AG160">
        <v>1</v>
      </c>
      <c r="AH160" s="5">
        <v>99</v>
      </c>
      <c r="AI160" s="4">
        <v>3</v>
      </c>
      <c r="AJ160" s="5" t="s">
        <v>38</v>
      </c>
      <c r="AK160" s="5" t="s">
        <v>39</v>
      </c>
    </row>
    <row r="161" spans="1:37" x14ac:dyDescent="0.3">
      <c r="A161" t="s">
        <v>240</v>
      </c>
      <c r="B161" t="s">
        <v>170</v>
      </c>
      <c r="C161" t="s">
        <v>92</v>
      </c>
      <c r="D161" s="1">
        <v>13.36897690181647</v>
      </c>
      <c r="E161" s="1">
        <v>12.696286717802701</v>
      </c>
      <c r="F161" s="1">
        <v>68.80372604608327</v>
      </c>
      <c r="G161" s="2">
        <v>2.3153649999999999</v>
      </c>
      <c r="H161" s="2">
        <v>-0.11716499999999996</v>
      </c>
      <c r="I161" s="2">
        <v>5.0913000000000208E-2</v>
      </c>
      <c r="J161" s="2">
        <v>1.3207500000000261E-2</v>
      </c>
      <c r="K161" s="2">
        <v>2.5257000000000085E-2</v>
      </c>
      <c r="L161" s="1">
        <v>90.702132000000006</v>
      </c>
      <c r="M161" s="10">
        <v>-0.13622000000000001</v>
      </c>
      <c r="N161" s="1">
        <v>87.20014781713941</v>
      </c>
      <c r="O161" s="2">
        <v>2.3453844999999998</v>
      </c>
      <c r="P161" s="2">
        <v>-8.4643999999999942E-2</v>
      </c>
      <c r="Q161" s="2">
        <v>1.1133999999999755E-2</v>
      </c>
      <c r="R161" s="2">
        <v>2.3043000000000147E-2</v>
      </c>
      <c r="S161" s="2">
        <v>2.8955999999999982E-2</v>
      </c>
      <c r="T161" s="1">
        <v>91.958751000000007</v>
      </c>
      <c r="U161" s="10">
        <v>-0.46698000000000001</v>
      </c>
      <c r="V161" s="1">
        <v>73.112972524814609</v>
      </c>
      <c r="W161" s="1">
        <v>69.876906033423523</v>
      </c>
      <c r="X161" s="1">
        <v>3.2360664913910853</v>
      </c>
      <c r="Y161">
        <v>1</v>
      </c>
      <c r="Z161" s="4">
        <v>3</v>
      </c>
      <c r="AA161" s="5" t="s">
        <v>114</v>
      </c>
      <c r="AB161" s="5" t="s">
        <v>131</v>
      </c>
      <c r="AC161">
        <v>91</v>
      </c>
      <c r="AD161" t="s">
        <v>239</v>
      </c>
      <c r="AE161" t="s">
        <v>170</v>
      </c>
      <c r="AF161" t="s">
        <v>92</v>
      </c>
      <c r="AG161">
        <v>1</v>
      </c>
      <c r="AH161" s="5">
        <v>91</v>
      </c>
      <c r="AI161" s="4">
        <v>3</v>
      </c>
      <c r="AJ161" s="5" t="s">
        <v>114</v>
      </c>
      <c r="AK161" s="5" t="s">
        <v>131</v>
      </c>
    </row>
    <row r="162" spans="1:37" x14ac:dyDescent="0.3">
      <c r="A162" s="30" t="s">
        <v>521</v>
      </c>
      <c r="B162" s="31">
        <v>7</v>
      </c>
      <c r="C162" s="32" t="s">
        <v>523</v>
      </c>
      <c r="D162" s="32">
        <f>AVERAGE(D155:D161)</f>
        <v>11.05513143412208</v>
      </c>
      <c r="E162" s="32">
        <f t="shared" ref="E162:X162" si="37">AVERAGE(E155:E161)</f>
        <v>10.74617287369494</v>
      </c>
      <c r="F162" s="32">
        <f t="shared" si="37"/>
        <v>80.049832570415688</v>
      </c>
      <c r="G162" s="33">
        <f t="shared" si="37"/>
        <v>2.3224261428571431</v>
      </c>
      <c r="H162" s="33">
        <f t="shared" si="37"/>
        <v>-0.1223757142857141</v>
      </c>
      <c r="I162" s="33">
        <f t="shared" si="37"/>
        <v>2.1531571428571476E-2</v>
      </c>
      <c r="J162" s="33">
        <f t="shared" si="37"/>
        <v>8.8245000000000129E-3</v>
      </c>
      <c r="K162" s="33">
        <f t="shared" si="37"/>
        <v>2.7489428571428602E-2</v>
      </c>
      <c r="L162" s="32">
        <f t="shared" si="37"/>
        <v>90.489735428571421</v>
      </c>
      <c r="M162" s="34">
        <f t="shared" si="37"/>
        <v>-0.15727428571428564</v>
      </c>
      <c r="N162" s="32">
        <f t="shared" si="37"/>
        <v>101.27304302711802</v>
      </c>
      <c r="O162" s="33">
        <f t="shared" si="37"/>
        <v>2.3566755714285716</v>
      </c>
      <c r="P162" s="33">
        <f t="shared" si="37"/>
        <v>-7.1107999999999921E-2</v>
      </c>
      <c r="Q162" s="33">
        <f t="shared" si="37"/>
        <v>-8.7217142857144905E-3</v>
      </c>
      <c r="R162" s="33">
        <f t="shared" si="37"/>
        <v>1.7741928571428582E-2</v>
      </c>
      <c r="S162" s="33">
        <f t="shared" si="37"/>
        <v>3.2023285714285733E-2</v>
      </c>
      <c r="T162" s="32">
        <f t="shared" si="37"/>
        <v>91.273844857142862</v>
      </c>
      <c r="U162" s="34">
        <f t="shared" si="37"/>
        <v>-0.5200514285714285</v>
      </c>
      <c r="V162" s="32">
        <f t="shared" si="37"/>
        <v>84.680492493514365</v>
      </c>
      <c r="W162" s="32">
        <f t="shared" si="37"/>
        <v>79.652410475424432</v>
      </c>
      <c r="X162" s="32">
        <f t="shared" si="37"/>
        <v>5.0280820180899228</v>
      </c>
      <c r="Y162" s="35"/>
      <c r="Z162" s="36"/>
      <c r="AA162" s="37"/>
      <c r="AB162" s="38"/>
      <c r="AF162" s="1"/>
      <c r="AH162" s="5"/>
      <c r="AI162" s="4"/>
      <c r="AJ162" s="5"/>
      <c r="AK162" s="5"/>
    </row>
    <row r="163" spans="1:37" x14ac:dyDescent="0.3">
      <c r="A163" s="39" t="s">
        <v>522</v>
      </c>
      <c r="B163" s="29" t="s">
        <v>487</v>
      </c>
      <c r="C163" s="24" t="s">
        <v>524</v>
      </c>
      <c r="D163" s="24">
        <f>STDEV(D155:D161)</f>
        <v>4.9122464154295287</v>
      </c>
      <c r="E163" s="24">
        <f t="shared" ref="E163:X163" si="38">STDEV(E155:E161)</f>
        <v>4.7183729465114084</v>
      </c>
      <c r="F163" s="24">
        <f t="shared" si="38"/>
        <v>11.493849516115262</v>
      </c>
      <c r="G163" s="25">
        <f t="shared" si="38"/>
        <v>8.8172205452091684E-3</v>
      </c>
      <c r="H163" s="25">
        <f t="shared" si="38"/>
        <v>6.1821158672184573E-2</v>
      </c>
      <c r="I163" s="25">
        <f t="shared" si="38"/>
        <v>7.8727181481064015E-2</v>
      </c>
      <c r="J163" s="25">
        <f t="shared" si="38"/>
        <v>8.5758744063410084E-3</v>
      </c>
      <c r="K163" s="25">
        <f t="shared" si="38"/>
        <v>1.4106161796145987E-2</v>
      </c>
      <c r="L163" s="24">
        <f t="shared" si="38"/>
        <v>2.8384609453022751</v>
      </c>
      <c r="M163" s="26">
        <f t="shared" si="38"/>
        <v>2.1630024547021814E-2</v>
      </c>
      <c r="N163" s="24">
        <f t="shared" si="38"/>
        <v>13.246453348037845</v>
      </c>
      <c r="O163" s="25">
        <f t="shared" si="38"/>
        <v>1.0504545914462295E-2</v>
      </c>
      <c r="P163" s="25">
        <f t="shared" si="38"/>
        <v>3.2913034976029328E-2</v>
      </c>
      <c r="Q163" s="25">
        <f t="shared" si="38"/>
        <v>5.8486100020187934E-2</v>
      </c>
      <c r="R163" s="25">
        <f t="shared" si="38"/>
        <v>1.088139425590217E-2</v>
      </c>
      <c r="S163" s="25">
        <f t="shared" si="38"/>
        <v>1.6667638342151642E-2</v>
      </c>
      <c r="T163" s="24">
        <f t="shared" si="38"/>
        <v>3.2923832341026902</v>
      </c>
      <c r="U163" s="26">
        <f t="shared" si="38"/>
        <v>5.7690084771583591E-2</v>
      </c>
      <c r="V163" s="24">
        <f t="shared" si="38"/>
        <v>11.214044858403513</v>
      </c>
      <c r="W163" s="24">
        <f t="shared" si="38"/>
        <v>11.776361789429243</v>
      </c>
      <c r="X163" s="24">
        <f t="shared" si="38"/>
        <v>5.1522453182922066</v>
      </c>
      <c r="Y163" s="23"/>
      <c r="Z163" s="28"/>
      <c r="AA163" s="27"/>
      <c r="AB163" s="40"/>
      <c r="AF163" s="1"/>
      <c r="AH163" s="5"/>
      <c r="AI163" s="4"/>
      <c r="AJ163" s="5"/>
      <c r="AK163" s="5"/>
    </row>
    <row r="164" spans="1:37" x14ac:dyDescent="0.3">
      <c r="A164" s="39"/>
      <c r="B164" s="23"/>
      <c r="C164" s="24" t="s">
        <v>525</v>
      </c>
      <c r="D164" s="24">
        <f>MIN(D155:D161)</f>
        <v>1.2188186797492904</v>
      </c>
      <c r="E164" s="24">
        <f t="shared" ref="E164:X164" si="39">MIN(E155:E161)</f>
        <v>0.97220744622986777</v>
      </c>
      <c r="F164" s="24">
        <f t="shared" si="39"/>
        <v>68.80372604608327</v>
      </c>
      <c r="G164" s="25">
        <f t="shared" si="39"/>
        <v>2.3149685</v>
      </c>
      <c r="H164" s="25">
        <f t="shared" si="39"/>
        <v>-0.18834599999999968</v>
      </c>
      <c r="I164" s="25">
        <f t="shared" si="39"/>
        <v>-0.14800900000000006</v>
      </c>
      <c r="J164" s="25">
        <f t="shared" si="39"/>
        <v>-3.9780000000002591E-3</v>
      </c>
      <c r="K164" s="25">
        <f t="shared" si="39"/>
        <v>1.2581999999999871E-2</v>
      </c>
      <c r="L164" s="24">
        <f t="shared" si="39"/>
        <v>84.387309999999999</v>
      </c>
      <c r="M164" s="26">
        <f t="shared" si="39"/>
        <v>-0.19770999999999983</v>
      </c>
      <c r="N164" s="24">
        <f t="shared" si="39"/>
        <v>87.20014781713941</v>
      </c>
      <c r="O164" s="25">
        <f t="shared" si="39"/>
        <v>2.3443689999999999</v>
      </c>
      <c r="P164" s="25">
        <f t="shared" si="39"/>
        <v>-0.10078299999999984</v>
      </c>
      <c r="Q164" s="25">
        <f t="shared" si="39"/>
        <v>-0.13793800000000012</v>
      </c>
      <c r="R164" s="25">
        <f t="shared" si="39"/>
        <v>2.255000000000118E-3</v>
      </c>
      <c r="S164" s="25">
        <f t="shared" si="39"/>
        <v>1.5263000000000027E-2</v>
      </c>
      <c r="T164" s="24">
        <f t="shared" si="39"/>
        <v>83.891336999999993</v>
      </c>
      <c r="U164" s="26">
        <f t="shared" si="39"/>
        <v>-0.6375599999999999</v>
      </c>
      <c r="V164" s="24">
        <f t="shared" si="39"/>
        <v>73.112972524814609</v>
      </c>
      <c r="W164" s="24">
        <f t="shared" si="39"/>
        <v>69.876906033423523</v>
      </c>
      <c r="X164" s="24">
        <f t="shared" si="39"/>
        <v>-1.2728816729150338</v>
      </c>
      <c r="Y164" s="23"/>
      <c r="Z164" s="28"/>
      <c r="AA164" s="27"/>
      <c r="AB164" s="40"/>
      <c r="AF164" s="1"/>
      <c r="AH164" s="5"/>
      <c r="AI164" s="4"/>
      <c r="AJ164" s="5"/>
      <c r="AK164" s="5"/>
    </row>
    <row r="165" spans="1:37" x14ac:dyDescent="0.3">
      <c r="A165" s="41"/>
      <c r="B165" s="42"/>
      <c r="C165" s="43" t="s">
        <v>526</v>
      </c>
      <c r="D165" s="43">
        <f>MAX(D155:D161)</f>
        <v>14.787992234065817</v>
      </c>
      <c r="E165" s="43">
        <f t="shared" ref="E165:X165" si="40">MAX(E155:E161)</f>
        <v>14.399917084975817</v>
      </c>
      <c r="F165" s="43">
        <f t="shared" si="40"/>
        <v>101.47416172847589</v>
      </c>
      <c r="G165" s="44">
        <f t="shared" si="40"/>
        <v>2.3405705000000001</v>
      </c>
      <c r="H165" s="44">
        <f t="shared" si="40"/>
        <v>-4.2799999999987293E-4</v>
      </c>
      <c r="I165" s="44">
        <f t="shared" si="40"/>
        <v>7.5174999999999992E-2</v>
      </c>
      <c r="J165" s="44">
        <f t="shared" si="40"/>
        <v>1.74875000000001E-2</v>
      </c>
      <c r="K165" s="44">
        <f t="shared" si="40"/>
        <v>5.5962000000000067E-2</v>
      </c>
      <c r="L165" s="43">
        <f t="shared" si="40"/>
        <v>92.670372999999998</v>
      </c>
      <c r="M165" s="45">
        <f t="shared" si="40"/>
        <v>-0.13615999999999984</v>
      </c>
      <c r="N165" s="43">
        <f t="shared" si="40"/>
        <v>123.98507387725168</v>
      </c>
      <c r="O165" s="44">
        <f t="shared" si="40"/>
        <v>2.3727869999999998</v>
      </c>
      <c r="P165" s="44">
        <f t="shared" si="40"/>
        <v>-1.8099999999998673E-4</v>
      </c>
      <c r="Q165" s="44">
        <f t="shared" si="40"/>
        <v>4.0669999999999984E-2</v>
      </c>
      <c r="R165" s="44">
        <f t="shared" si="40"/>
        <v>2.9321999999999848E-2</v>
      </c>
      <c r="S165" s="44">
        <f t="shared" si="40"/>
        <v>6.6590000000000149E-2</v>
      </c>
      <c r="T165" s="43">
        <f t="shared" si="40"/>
        <v>93.323087999999998</v>
      </c>
      <c r="U165" s="45">
        <f t="shared" si="40"/>
        <v>-0.46698000000000001</v>
      </c>
      <c r="V165" s="43">
        <f t="shared" si="40"/>
        <v>103.49968061117104</v>
      </c>
      <c r="W165" s="43">
        <f t="shared" si="40"/>
        <v>104.77256228408608</v>
      </c>
      <c r="X165" s="43">
        <f t="shared" si="40"/>
        <v>12.927323209463836</v>
      </c>
      <c r="Y165" s="42"/>
      <c r="Z165" s="46"/>
      <c r="AA165" s="47"/>
      <c r="AB165" s="48"/>
      <c r="AF165" s="1"/>
      <c r="AH165" s="5"/>
      <c r="AI165" s="4"/>
      <c r="AJ165" s="5"/>
      <c r="AK165" s="5"/>
    </row>
    <row r="166" spans="1:37" x14ac:dyDescent="0.3">
      <c r="C166" s="1"/>
      <c r="F166" s="2"/>
      <c r="N166" s="2"/>
      <c r="AF166" s="1"/>
      <c r="AH166" s="5"/>
      <c r="AI166" s="4"/>
      <c r="AJ166" s="5"/>
      <c r="AK166" s="5"/>
    </row>
    <row r="167" spans="1:37" x14ac:dyDescent="0.3">
      <c r="A167" t="s">
        <v>171</v>
      </c>
      <c r="B167" t="s">
        <v>170</v>
      </c>
      <c r="C167" t="s">
        <v>92</v>
      </c>
      <c r="D167" s="1">
        <v>7.4666721369391196</v>
      </c>
      <c r="E167" s="1">
        <v>7.2731670825942629</v>
      </c>
      <c r="F167" s="1">
        <v>31.843660565879762</v>
      </c>
      <c r="G167" s="2">
        <v>2.2453690000000002</v>
      </c>
      <c r="H167" s="2">
        <v>3.2691999999999943E-2</v>
      </c>
      <c r="I167" s="2">
        <v>5.6105999999999767E-2</v>
      </c>
      <c r="J167" s="2">
        <v>2.4354333333333589E-2</v>
      </c>
      <c r="K167" s="2">
        <v>-1.4830000000001231E-3</v>
      </c>
      <c r="L167" s="1">
        <v>60.794668999999999</v>
      </c>
      <c r="M167" s="10">
        <v>-8.8209999999999997E-2</v>
      </c>
      <c r="N167" s="1">
        <v>46.180382957469952</v>
      </c>
      <c r="O167" s="2">
        <v>2.2828605</v>
      </c>
      <c r="P167" s="2">
        <v>-1.6820000000001833E-3</v>
      </c>
      <c r="Q167" s="2">
        <v>3.0218000000000078E-2</v>
      </c>
      <c r="R167" s="2">
        <v>3.1041666666666634E-2</v>
      </c>
      <c r="S167" s="2">
        <v>3.274499999999847E-3</v>
      </c>
      <c r="T167" s="1">
        <v>63.620623000000002</v>
      </c>
      <c r="U167" s="10">
        <v>-8.8209999999999997E-2</v>
      </c>
      <c r="V167" s="1">
        <v>53.481853203535309</v>
      </c>
      <c r="W167" s="1">
        <v>39.606810371802901</v>
      </c>
      <c r="X167" s="1">
        <v>13.875042831732408</v>
      </c>
      <c r="Y167">
        <v>1</v>
      </c>
      <c r="Z167" s="4">
        <v>1</v>
      </c>
      <c r="AA167" s="5" t="s">
        <v>34</v>
      </c>
      <c r="AB167" s="5" t="s">
        <v>35</v>
      </c>
      <c r="AC167">
        <v>59</v>
      </c>
      <c r="AD167" t="s">
        <v>169</v>
      </c>
      <c r="AE167" t="s">
        <v>170</v>
      </c>
      <c r="AF167" t="s">
        <v>92</v>
      </c>
      <c r="AG167">
        <v>1</v>
      </c>
      <c r="AH167" s="5">
        <v>59</v>
      </c>
      <c r="AI167" s="4">
        <v>1</v>
      </c>
      <c r="AJ167" s="5" t="s">
        <v>34</v>
      </c>
      <c r="AK167" s="5" t="s">
        <v>35</v>
      </c>
    </row>
    <row r="168" spans="1:37" x14ac:dyDescent="0.3">
      <c r="A168" t="s">
        <v>173</v>
      </c>
      <c r="B168" t="s">
        <v>170</v>
      </c>
      <c r="C168" t="s">
        <v>92</v>
      </c>
      <c r="D168" s="1">
        <v>8.1074148898344927</v>
      </c>
      <c r="E168" s="1">
        <v>7.8115426984779273</v>
      </c>
      <c r="F168" s="1">
        <v>39.513469519630739</v>
      </c>
      <c r="G168" s="2">
        <v>2.2542594999999999</v>
      </c>
      <c r="H168" s="2">
        <v>0</v>
      </c>
      <c r="I168" s="2">
        <v>0</v>
      </c>
      <c r="J168" s="2">
        <v>2.1008999999999833E-2</v>
      </c>
      <c r="K168" s="2">
        <v>1.5892500000000087E-2</v>
      </c>
      <c r="L168" s="1">
        <v>80.070048</v>
      </c>
      <c r="M168" s="10">
        <v>-9.2840000000000006E-2</v>
      </c>
      <c r="N168" s="1">
        <v>60.044264760879237</v>
      </c>
      <c r="O168" s="2">
        <v>2.2998729999999998</v>
      </c>
      <c r="P168" s="2">
        <v>0</v>
      </c>
      <c r="Q168" s="2">
        <v>0</v>
      </c>
      <c r="R168" s="2">
        <v>2.7001333333332989E-2</v>
      </c>
      <c r="S168" s="2">
        <v>2.2831499999999894E-2</v>
      </c>
      <c r="T168" s="1">
        <v>82.136848999999998</v>
      </c>
      <c r="U168" s="10">
        <v>-9.2840000000000006E-2</v>
      </c>
      <c r="V168" s="1">
        <v>56.211514596288261</v>
      </c>
      <c r="W168" s="1">
        <v>38.432429153835812</v>
      </c>
      <c r="X168" s="1">
        <v>17.779085442452448</v>
      </c>
      <c r="Y168">
        <v>1</v>
      </c>
      <c r="Z168" s="4">
        <v>2</v>
      </c>
      <c r="AA168" s="5" t="s">
        <v>34</v>
      </c>
      <c r="AB168" s="5" t="s">
        <v>35</v>
      </c>
      <c r="AC168">
        <v>60</v>
      </c>
      <c r="AD168" t="s">
        <v>172</v>
      </c>
      <c r="AE168" t="s">
        <v>170</v>
      </c>
      <c r="AF168" t="s">
        <v>92</v>
      </c>
      <c r="AG168">
        <v>1</v>
      </c>
      <c r="AH168" s="5">
        <v>60</v>
      </c>
      <c r="AI168" s="4">
        <v>2</v>
      </c>
      <c r="AJ168" s="5" t="s">
        <v>34</v>
      </c>
      <c r="AK168" s="5" t="s">
        <v>35</v>
      </c>
    </row>
    <row r="169" spans="1:37" x14ac:dyDescent="0.3">
      <c r="A169" t="s">
        <v>175</v>
      </c>
      <c r="B169" t="s">
        <v>170</v>
      </c>
      <c r="C169" t="s">
        <v>92</v>
      </c>
      <c r="D169" s="1">
        <v>7.151787725522305</v>
      </c>
      <c r="E169" s="1">
        <v>6.8319315814139161</v>
      </c>
      <c r="F169" s="1">
        <v>35.402513451060187</v>
      </c>
      <c r="G169" s="2">
        <v>2.2481374999999999</v>
      </c>
      <c r="H169" s="2">
        <v>3.7320999999999938E-2</v>
      </c>
      <c r="I169" s="2">
        <v>3.7373000000000101E-2</v>
      </c>
      <c r="J169" s="2">
        <v>1.9939666666666689E-2</v>
      </c>
      <c r="K169" s="2">
        <v>1.2442000000000064E-2</v>
      </c>
      <c r="L169" s="1">
        <v>75.962594999999993</v>
      </c>
      <c r="M169" s="10">
        <v>-8.763E-2</v>
      </c>
      <c r="N169" s="1">
        <v>52.931341083262353</v>
      </c>
      <c r="O169" s="2">
        <v>2.2875860000000001</v>
      </c>
      <c r="P169" s="2">
        <v>2.7887999999999913E-2</v>
      </c>
      <c r="Q169" s="2">
        <v>-8.7803000000000075E-2</v>
      </c>
      <c r="R169" s="2">
        <v>2.9934333333333285E-2</v>
      </c>
      <c r="S169" s="2">
        <v>2.3938000000000015E-2</v>
      </c>
      <c r="T169" s="1">
        <v>110.39739</v>
      </c>
      <c r="U169" s="10">
        <v>-8.763E-2</v>
      </c>
      <c r="V169" s="1">
        <v>51.929853372308472</v>
      </c>
      <c r="W169" s="1">
        <v>41.318334136950988</v>
      </c>
      <c r="X169" s="1">
        <v>10.611519235357484</v>
      </c>
      <c r="Y169">
        <v>1</v>
      </c>
      <c r="Z169" s="4">
        <v>2</v>
      </c>
      <c r="AA169" s="5" t="s">
        <v>34</v>
      </c>
      <c r="AB169" s="5" t="s">
        <v>35</v>
      </c>
      <c r="AC169">
        <v>61</v>
      </c>
      <c r="AD169" t="s">
        <v>174</v>
      </c>
      <c r="AE169" t="s">
        <v>170</v>
      </c>
      <c r="AF169" t="s">
        <v>92</v>
      </c>
      <c r="AG169">
        <v>1</v>
      </c>
      <c r="AH169" s="5">
        <v>61</v>
      </c>
      <c r="AI169" s="4">
        <v>2</v>
      </c>
      <c r="AJ169" s="5" t="s">
        <v>34</v>
      </c>
      <c r="AK169" s="5" t="s">
        <v>35</v>
      </c>
    </row>
    <row r="170" spans="1:37" x14ac:dyDescent="0.3">
      <c r="A170" t="s">
        <v>445</v>
      </c>
      <c r="B170" t="s">
        <v>170</v>
      </c>
      <c r="C170" s="1" t="s">
        <v>92</v>
      </c>
      <c r="D170" s="1">
        <v>3.6560043265743918</v>
      </c>
      <c r="E170" s="1">
        <v>3.6208637945561035</v>
      </c>
      <c r="F170" s="2">
        <v>39.108556113178416</v>
      </c>
      <c r="G170" s="2">
        <v>2.2506304999999998</v>
      </c>
      <c r="H170" s="2">
        <v>-4.0198999999999874E-2</v>
      </c>
      <c r="I170" s="2">
        <v>2.3563000000000223E-2</v>
      </c>
      <c r="J170" s="2">
        <v>-3.7015000000000242E-3</v>
      </c>
      <c r="K170" s="2">
        <v>8.992000000000111E-3</v>
      </c>
      <c r="L170" s="1">
        <v>74.764832999999996</v>
      </c>
      <c r="M170" s="10">
        <v>-9.323999999999999E-2</v>
      </c>
      <c r="N170" s="2">
        <v>60.646685546374371</v>
      </c>
      <c r="O170" s="2">
        <v>2.2927200000000001</v>
      </c>
      <c r="P170" s="2">
        <v>-0.10077599999999975</v>
      </c>
      <c r="Q170" s="2">
        <v>-2.851000000000159E-3</v>
      </c>
      <c r="R170" s="2">
        <v>3.9534999999999432E-3</v>
      </c>
      <c r="S170" s="2">
        <v>1.4272000000000062E-2</v>
      </c>
      <c r="T170" s="1">
        <v>78.291708</v>
      </c>
      <c r="U170" s="10">
        <v>-0.31330999999999992</v>
      </c>
      <c r="V170" s="1">
        <v>60.339769677220872</v>
      </c>
      <c r="W170" s="1">
        <v>40.986121678216534</v>
      </c>
      <c r="X170" s="1">
        <v>19.353647999004338</v>
      </c>
      <c r="Y170">
        <v>1</v>
      </c>
      <c r="Z170" s="4">
        <v>2</v>
      </c>
      <c r="AA170" s="5" t="s">
        <v>34</v>
      </c>
      <c r="AB170" s="5" t="s">
        <v>35</v>
      </c>
      <c r="AC170">
        <v>188</v>
      </c>
      <c r="AD170" t="s">
        <v>444</v>
      </c>
      <c r="AE170" t="s">
        <v>170</v>
      </c>
      <c r="AF170" s="1" t="s">
        <v>92</v>
      </c>
      <c r="AG170">
        <v>1</v>
      </c>
      <c r="AH170" s="5">
        <v>187</v>
      </c>
      <c r="AI170" s="4">
        <v>2</v>
      </c>
      <c r="AJ170" s="5" t="s">
        <v>34</v>
      </c>
      <c r="AK170" s="5" t="s">
        <v>35</v>
      </c>
    </row>
    <row r="171" spans="1:37" x14ac:dyDescent="0.3">
      <c r="A171" t="s">
        <v>443</v>
      </c>
      <c r="B171" t="s">
        <v>170</v>
      </c>
      <c r="C171" s="1" t="s">
        <v>92</v>
      </c>
      <c r="D171" s="1">
        <v>9.8095902318528374</v>
      </c>
      <c r="E171" s="1">
        <v>9.305700103340925</v>
      </c>
      <c r="F171" s="2">
        <v>33.666941959436414</v>
      </c>
      <c r="G171" s="2">
        <v>2.2495829999999999</v>
      </c>
      <c r="H171" s="2">
        <v>3.0130000000001544E-3</v>
      </c>
      <c r="I171" s="2">
        <v>4.2521999999999949E-2</v>
      </c>
      <c r="J171" s="2">
        <v>3.7630000000000052E-2</v>
      </c>
      <c r="K171" s="2">
        <v>9.5295000000001906E-3</v>
      </c>
      <c r="L171" s="1">
        <v>78.288866999999996</v>
      </c>
      <c r="M171" s="10">
        <v>-8.9550000000000018E-2</v>
      </c>
      <c r="N171" s="2">
        <v>53.880805451704255</v>
      </c>
      <c r="O171" s="2">
        <v>2.296827</v>
      </c>
      <c r="P171" s="2">
        <v>-2.9149999999997789E-3</v>
      </c>
      <c r="Q171" s="2">
        <v>-2.1657999999999955E-2</v>
      </c>
      <c r="R171" s="2">
        <v>4.3930999999999942E-2</v>
      </c>
      <c r="S171" s="2">
        <v>1.1058000000000234E-2</v>
      </c>
      <c r="T171" s="1">
        <v>81.324184000000002</v>
      </c>
      <c r="U171" s="10">
        <v>-0.36062000000000005</v>
      </c>
      <c r="V171" s="1">
        <v>51.135860092403412</v>
      </c>
      <c r="W171" s="1">
        <v>37.402814684904989</v>
      </c>
      <c r="X171" s="1">
        <v>13.733045407498423</v>
      </c>
      <c r="Y171">
        <v>1</v>
      </c>
      <c r="Z171" s="4">
        <v>2</v>
      </c>
      <c r="AA171" s="5" t="s">
        <v>34</v>
      </c>
      <c r="AB171" s="5" t="s">
        <v>35</v>
      </c>
      <c r="AC171">
        <v>187</v>
      </c>
      <c r="AD171" t="s">
        <v>442</v>
      </c>
      <c r="AE171" t="s">
        <v>170</v>
      </c>
      <c r="AF171" s="1" t="s">
        <v>92</v>
      </c>
      <c r="AG171">
        <v>1</v>
      </c>
      <c r="AH171" s="5">
        <v>186</v>
      </c>
      <c r="AI171" s="4">
        <v>2</v>
      </c>
      <c r="AJ171" s="5" t="s">
        <v>34</v>
      </c>
      <c r="AK171" s="5" t="s">
        <v>35</v>
      </c>
    </row>
    <row r="172" spans="1:37" x14ac:dyDescent="0.3">
      <c r="A172" t="s">
        <v>179</v>
      </c>
      <c r="B172" t="s">
        <v>170</v>
      </c>
      <c r="C172" t="s">
        <v>92</v>
      </c>
      <c r="D172" s="1">
        <v>11.708670838590592</v>
      </c>
      <c r="E172" s="1">
        <v>6.6389705589968644</v>
      </c>
      <c r="F172" s="1">
        <v>31.823336192137614</v>
      </c>
      <c r="G172" s="2">
        <v>2.25</v>
      </c>
      <c r="H172" s="2">
        <v>3.2209999999999184E-3</v>
      </c>
      <c r="I172" s="2">
        <v>-2.8420000000002332E-3</v>
      </c>
      <c r="J172" s="2">
        <v>3.9000000000000146E-2</v>
      </c>
      <c r="K172" s="2">
        <v>1.0000000000000009E-2</v>
      </c>
      <c r="L172" s="1">
        <v>77</v>
      </c>
      <c r="M172" s="10">
        <v>-8.5999999999999993E-2</v>
      </c>
      <c r="N172" s="1">
        <v>52.486949786748156</v>
      </c>
      <c r="O172" s="2">
        <v>2.298</v>
      </c>
      <c r="P172" s="2">
        <v>-7.2600000000022646E-4</v>
      </c>
      <c r="Q172" s="2">
        <v>-3.8170999999999733E-2</v>
      </c>
      <c r="R172" s="2">
        <v>4.5000000000000151E-2</v>
      </c>
      <c r="S172" s="2">
        <v>1.2999999999999901E-2</v>
      </c>
      <c r="T172" s="1">
        <v>80.2</v>
      </c>
      <c r="U172" s="10">
        <v>-8.5999999999999993E-2</v>
      </c>
      <c r="V172" s="1">
        <v>49.487407991056891</v>
      </c>
      <c r="W172" s="1">
        <v>49.545398528392703</v>
      </c>
      <c r="X172" s="1">
        <v>-5.7990537335811609E-2</v>
      </c>
      <c r="Y172">
        <v>1</v>
      </c>
      <c r="Z172" s="4">
        <v>2</v>
      </c>
      <c r="AA172" s="5" t="s">
        <v>34</v>
      </c>
      <c r="AB172" s="5" t="s">
        <v>35</v>
      </c>
      <c r="AC172">
        <v>63</v>
      </c>
      <c r="AD172" t="s">
        <v>178</v>
      </c>
      <c r="AE172" t="s">
        <v>170</v>
      </c>
      <c r="AF172" t="s">
        <v>92</v>
      </c>
      <c r="AG172">
        <v>1</v>
      </c>
      <c r="AH172" s="5">
        <v>63</v>
      </c>
      <c r="AI172" s="4">
        <v>2</v>
      </c>
      <c r="AJ172" s="5" t="s">
        <v>34</v>
      </c>
      <c r="AK172" s="5" t="s">
        <v>35</v>
      </c>
    </row>
    <row r="173" spans="1:37" x14ac:dyDescent="0.3">
      <c r="A173" t="s">
        <v>447</v>
      </c>
      <c r="B173" t="s">
        <v>170</v>
      </c>
      <c r="C173" s="1" t="s">
        <v>92</v>
      </c>
      <c r="D173" s="1">
        <v>7.9950991481726321</v>
      </c>
      <c r="E173" s="1">
        <v>7.5420372891750702</v>
      </c>
      <c r="F173" s="2">
        <v>36.553254196333278</v>
      </c>
      <c r="G173" s="2">
        <v>2.2542220000000004</v>
      </c>
      <c r="H173" s="2">
        <v>-4.8080999999999818E-2</v>
      </c>
      <c r="I173" s="2">
        <v>2.3050000000000015E-2</v>
      </c>
      <c r="J173" s="2">
        <v>3.4774999999998002E-3</v>
      </c>
      <c r="K173" s="2">
        <v>2.3697500000000149E-2</v>
      </c>
      <c r="L173" s="1">
        <v>74.524092999999993</v>
      </c>
      <c r="M173" s="10">
        <v>-8.5869999999999891E-2</v>
      </c>
      <c r="N173" s="2">
        <v>58.436781399448591</v>
      </c>
      <c r="O173" s="2">
        <v>2.2934460000000003</v>
      </c>
      <c r="P173" s="2">
        <v>-8.9240999999999904E-2</v>
      </c>
      <c r="Q173" s="2">
        <v>-4.345999999999961E-3</v>
      </c>
      <c r="R173" s="2">
        <v>1.0632499999999823E-2</v>
      </c>
      <c r="S173" s="2">
        <v>2.6502500000000095E-2</v>
      </c>
      <c r="T173" s="1">
        <v>78.454612999999995</v>
      </c>
      <c r="U173" s="10">
        <v>-0.31920999999999994</v>
      </c>
      <c r="V173" s="1">
        <v>57.808529725159644</v>
      </c>
      <c r="W173" s="1">
        <v>35.498684471628323</v>
      </c>
      <c r="X173" s="1">
        <v>22.309845253531321</v>
      </c>
      <c r="Y173">
        <v>1</v>
      </c>
      <c r="Z173" s="4">
        <v>2</v>
      </c>
      <c r="AA173" s="5" t="s">
        <v>286</v>
      </c>
      <c r="AB173" s="5" t="s">
        <v>35</v>
      </c>
      <c r="AC173">
        <v>189</v>
      </c>
      <c r="AD173" t="s">
        <v>446</v>
      </c>
      <c r="AE173" t="s">
        <v>170</v>
      </c>
      <c r="AF173" s="1" t="s">
        <v>92</v>
      </c>
      <c r="AG173">
        <v>1</v>
      </c>
      <c r="AH173" s="5">
        <v>188</v>
      </c>
      <c r="AI173" s="4">
        <v>2</v>
      </c>
      <c r="AJ173" s="5" t="s">
        <v>286</v>
      </c>
      <c r="AK173" s="5" t="s">
        <v>35</v>
      </c>
    </row>
    <row r="174" spans="1:37" x14ac:dyDescent="0.3">
      <c r="A174" t="s">
        <v>181</v>
      </c>
      <c r="B174" t="s">
        <v>170</v>
      </c>
      <c r="C174" t="s">
        <v>92</v>
      </c>
      <c r="D174" s="1">
        <v>12.624201808822338</v>
      </c>
      <c r="E174" s="1">
        <v>11.998305616916609</v>
      </c>
      <c r="F174" s="1">
        <v>42.652306451192814</v>
      </c>
      <c r="G174" s="2">
        <v>2.2740239999999998</v>
      </c>
      <c r="H174" s="2">
        <v>6.9426999999999683E-2</v>
      </c>
      <c r="I174" s="2">
        <v>-0.103939</v>
      </c>
      <c r="J174" s="2">
        <v>1.6147000000000133E-2</v>
      </c>
      <c r="K174" s="2">
        <v>2.59879999999999E-2</v>
      </c>
      <c r="L174" s="1">
        <v>82.010063000000002</v>
      </c>
      <c r="M174" s="10">
        <v>-7.6810000000000003E-2</v>
      </c>
      <c r="N174" s="1">
        <v>54.712040805353951</v>
      </c>
      <c r="O174" s="2">
        <v>2.293196</v>
      </c>
      <c r="P174" s="2">
        <v>4.2796999999999752E-2</v>
      </c>
      <c r="Q174" s="2">
        <v>-2.5369999999999671E-2</v>
      </c>
      <c r="R174" s="2">
        <v>2.6592666666666709E-2</v>
      </c>
      <c r="S174" s="2">
        <v>-2.6761000000000035E-2</v>
      </c>
      <c r="T174" s="1">
        <v>81.962567000000007</v>
      </c>
      <c r="U174" s="10">
        <v>-7.6810000000000003E-2</v>
      </c>
      <c r="V174" s="1">
        <v>52.984770273031721</v>
      </c>
      <c r="W174" s="1">
        <v>48.517839906302704</v>
      </c>
      <c r="X174" s="1">
        <v>4.4669303667290166</v>
      </c>
      <c r="Y174">
        <v>1</v>
      </c>
      <c r="Z174" s="4">
        <v>2</v>
      </c>
      <c r="AA174" s="5" t="s">
        <v>34</v>
      </c>
      <c r="AB174" s="5" t="s">
        <v>35</v>
      </c>
      <c r="AC174">
        <v>64</v>
      </c>
      <c r="AD174" t="s">
        <v>180</v>
      </c>
      <c r="AE174" t="s">
        <v>170</v>
      </c>
      <c r="AF174" t="s">
        <v>92</v>
      </c>
      <c r="AG174">
        <v>1</v>
      </c>
      <c r="AH174" s="5">
        <v>64</v>
      </c>
      <c r="AI174" s="4">
        <v>2</v>
      </c>
      <c r="AJ174" s="5" t="s">
        <v>34</v>
      </c>
      <c r="AK174" s="5" t="s">
        <v>35</v>
      </c>
    </row>
    <row r="175" spans="1:37" x14ac:dyDescent="0.3">
      <c r="A175" t="s">
        <v>183</v>
      </c>
      <c r="B175" t="s">
        <v>170</v>
      </c>
      <c r="C175" t="s">
        <v>92</v>
      </c>
      <c r="D175" s="1">
        <v>8.5918074887055642</v>
      </c>
      <c r="E175" s="1">
        <v>-4.1437336130330937</v>
      </c>
      <c r="F175" s="1">
        <v>36.226811260745144</v>
      </c>
      <c r="G175" s="2">
        <v>2.2697129999999999</v>
      </c>
      <c r="H175" s="2">
        <v>-7.316900000000004E-2</v>
      </c>
      <c r="I175" s="2">
        <v>8.9671000000000056E-2</v>
      </c>
      <c r="J175" s="2">
        <v>5.4194999999999105E-3</v>
      </c>
      <c r="K175" s="2">
        <v>2.5442500000000035E-2</v>
      </c>
      <c r="L175" s="1">
        <v>75.787278999999998</v>
      </c>
      <c r="M175" s="10">
        <v>-4.4859999999999997E-2</v>
      </c>
      <c r="N175" s="1">
        <v>57.000191697399131</v>
      </c>
      <c r="O175" s="2">
        <v>2.2891700000000004</v>
      </c>
      <c r="P175" s="2">
        <v>-9.0921999999999947E-2</v>
      </c>
      <c r="Q175" s="2">
        <v>-4.4013999999999776E-2</v>
      </c>
      <c r="R175" s="2">
        <v>1.2625499999999956E-2</v>
      </c>
      <c r="S175" s="2">
        <v>1.5850000000000142E-2</v>
      </c>
      <c r="T175" s="1">
        <v>79.332110999999998</v>
      </c>
      <c r="U175" s="10">
        <v>-4.4859999999999997E-2</v>
      </c>
      <c r="V175" s="1">
        <v>54.098829460779903</v>
      </c>
      <c r="W175" s="1">
        <v>54.088349022947504</v>
      </c>
      <c r="X175" s="1">
        <v>1.0480437832399048E-2</v>
      </c>
      <c r="Y175">
        <v>1</v>
      </c>
      <c r="Z175" s="4">
        <v>2</v>
      </c>
      <c r="AA175" s="5" t="s">
        <v>114</v>
      </c>
      <c r="AB175" s="5" t="s">
        <v>130</v>
      </c>
      <c r="AC175">
        <v>65</v>
      </c>
      <c r="AD175" t="s">
        <v>182</v>
      </c>
      <c r="AE175" t="s">
        <v>170</v>
      </c>
      <c r="AF175" t="s">
        <v>92</v>
      </c>
      <c r="AG175">
        <v>1</v>
      </c>
      <c r="AH175" s="5">
        <v>65</v>
      </c>
      <c r="AI175" s="4">
        <v>2</v>
      </c>
      <c r="AJ175" s="5" t="s">
        <v>114</v>
      </c>
      <c r="AK175" s="5" t="s">
        <v>130</v>
      </c>
    </row>
    <row r="176" spans="1:37" x14ac:dyDescent="0.3">
      <c r="A176" t="s">
        <v>382</v>
      </c>
      <c r="B176" t="s">
        <v>170</v>
      </c>
      <c r="C176" t="s">
        <v>92</v>
      </c>
      <c r="D176" s="1">
        <v>7.2148465379639193</v>
      </c>
      <c r="E176" s="1">
        <v>6.4505399668961001</v>
      </c>
      <c r="F176" s="1">
        <v>26.682331531019273</v>
      </c>
      <c r="G176" s="2">
        <v>2.255166</v>
      </c>
      <c r="H176" s="2">
        <v>0.13493500000000003</v>
      </c>
      <c r="I176" s="2">
        <v>0.25700000000000012</v>
      </c>
      <c r="J176" s="2">
        <v>3.7846333333333426E-2</v>
      </c>
      <c r="K176" s="2">
        <v>5.6549999999999656E-3</v>
      </c>
      <c r="L176" s="1">
        <v>64</v>
      </c>
      <c r="M176" s="10">
        <v>-6.1879999999999935E-2</v>
      </c>
      <c r="N176" s="1">
        <v>46.003666330332337</v>
      </c>
      <c r="O176" s="2">
        <v>2.2890000000000001</v>
      </c>
      <c r="P176" s="2">
        <v>-5.1999999999999602E-2</v>
      </c>
      <c r="Q176" s="2">
        <v>-3.6000000000000032E-2</v>
      </c>
      <c r="R176" s="2">
        <v>8.0677666666666648E-2</v>
      </c>
      <c r="S176" s="2">
        <v>1.6234999999999999E-2</v>
      </c>
      <c r="T176" s="1">
        <v>77.8</v>
      </c>
      <c r="U176" s="10">
        <v>-0.3337</v>
      </c>
      <c r="V176" s="1">
        <v>43.25240407113025</v>
      </c>
      <c r="W176" s="1">
        <v>43.568949431156135</v>
      </c>
      <c r="X176" s="1">
        <f>V176-W176</f>
        <v>-0.31654536002588429</v>
      </c>
      <c r="Y176" s="5">
        <v>1</v>
      </c>
      <c r="Z176" s="5">
        <v>2</v>
      </c>
      <c r="AA176" s="5" t="s">
        <v>34</v>
      </c>
      <c r="AB176" s="5" t="s">
        <v>191</v>
      </c>
      <c r="AC176">
        <v>156</v>
      </c>
      <c r="AD176" t="s">
        <v>380</v>
      </c>
      <c r="AE176" t="s">
        <v>170</v>
      </c>
      <c r="AF176" t="s">
        <v>92</v>
      </c>
      <c r="AG176" s="5">
        <v>1</v>
      </c>
      <c r="AH176" s="1" t="s">
        <v>381</v>
      </c>
      <c r="AI176" s="5">
        <v>2</v>
      </c>
      <c r="AJ176" s="5" t="s">
        <v>34</v>
      </c>
      <c r="AK176" s="5" t="s">
        <v>191</v>
      </c>
    </row>
    <row r="177" spans="1:37" x14ac:dyDescent="0.3">
      <c r="A177" t="s">
        <v>384</v>
      </c>
      <c r="B177" t="s">
        <v>170</v>
      </c>
      <c r="C177" s="1" t="s">
        <v>92</v>
      </c>
      <c r="D177" s="1">
        <v>5.2457217269417118</v>
      </c>
      <c r="E177" s="1">
        <v>4.7349289939472268</v>
      </c>
      <c r="F177" s="2">
        <v>29.907088845483646</v>
      </c>
      <c r="G177" s="2">
        <v>2.254972</v>
      </c>
      <c r="H177" s="2">
        <v>0.10000000000000009</v>
      </c>
      <c r="I177" s="2">
        <v>-2.0258999999999805E-2</v>
      </c>
      <c r="J177" s="2">
        <v>4.3025666666666851E-2</v>
      </c>
      <c r="K177" s="2">
        <v>1.6350000000000087E-2</v>
      </c>
      <c r="L177" s="1">
        <v>74.400000000000006</v>
      </c>
      <c r="M177" s="10">
        <v>-6.0039999999999982E-2</v>
      </c>
      <c r="N177" s="2">
        <v>51.323192386309429</v>
      </c>
      <c r="O177" s="2">
        <v>2.2929934999999997</v>
      </c>
      <c r="P177" s="2">
        <v>-4.6664999999999957E-2</v>
      </c>
      <c r="Q177" s="2">
        <v>-3.279500000000013E-2</v>
      </c>
      <c r="R177" s="2">
        <v>7.9878000000000116E-2</v>
      </c>
      <c r="S177" s="2">
        <v>2.665200000000012E-2</v>
      </c>
      <c r="T177" s="1">
        <v>79.3</v>
      </c>
      <c r="U177" s="10">
        <v>-0.33178999999999992</v>
      </c>
      <c r="V177" s="1">
        <v>43.25240407113025</v>
      </c>
      <c r="W177" s="1">
        <v>35.765194137993028</v>
      </c>
      <c r="X177" s="1">
        <v>7.4872099331372226</v>
      </c>
      <c r="Y177">
        <v>1</v>
      </c>
      <c r="Z177" s="4">
        <v>2</v>
      </c>
      <c r="AA177" s="5" t="s">
        <v>34</v>
      </c>
      <c r="AB177" s="5" t="s">
        <v>191</v>
      </c>
      <c r="AC177">
        <v>157</v>
      </c>
      <c r="AD177" t="s">
        <v>383</v>
      </c>
      <c r="AE177" t="s">
        <v>170</v>
      </c>
      <c r="AF177" s="1" t="s">
        <v>92</v>
      </c>
      <c r="AG177">
        <v>1</v>
      </c>
      <c r="AH177" s="5">
        <v>155</v>
      </c>
      <c r="AI177" s="4">
        <v>2</v>
      </c>
      <c r="AJ177" s="5" t="s">
        <v>34</v>
      </c>
      <c r="AK177" s="5" t="s">
        <v>191</v>
      </c>
    </row>
    <row r="178" spans="1:37" x14ac:dyDescent="0.3">
      <c r="A178" t="s">
        <v>388</v>
      </c>
      <c r="B178" t="s">
        <v>170</v>
      </c>
      <c r="C178" t="s">
        <v>92</v>
      </c>
      <c r="D178" s="1">
        <v>9.1005583245988841</v>
      </c>
      <c r="E178" s="1">
        <v>8.9298757406017781</v>
      </c>
      <c r="F178" s="1">
        <v>29.359383776018785</v>
      </c>
      <c r="G178" s="2">
        <v>2.2413639999999999</v>
      </c>
      <c r="H178" s="2">
        <v>-2.8195000000000192E-2</v>
      </c>
      <c r="I178" s="2">
        <v>6.5647999999999929E-2</v>
      </c>
      <c r="J178" s="2">
        <v>1.2012000000000134E-2</v>
      </c>
      <c r="K178" s="2">
        <v>3.338500000000133E-3</v>
      </c>
      <c r="L178" s="1">
        <v>72.599999999999994</v>
      </c>
      <c r="M178" s="10">
        <v>-7.5990000000000002E-2</v>
      </c>
      <c r="N178" s="1">
        <v>48.525573452631519</v>
      </c>
      <c r="O178" s="2">
        <v>2.28932</v>
      </c>
      <c r="P178" s="2">
        <v>-3.0789999999999651E-2</v>
      </c>
      <c r="Q178" s="2">
        <v>-2.7982999999999869E-2</v>
      </c>
      <c r="R178" s="2">
        <v>1.6089999999999938E-2</v>
      </c>
      <c r="S178" s="2">
        <v>1.5599000000000141E-2</v>
      </c>
      <c r="T178" s="1">
        <v>81.323592000000005</v>
      </c>
      <c r="U178" s="10">
        <v>-0.36184999999999995</v>
      </c>
      <c r="V178" s="1">
        <v>50.382656655670928</v>
      </c>
      <c r="W178" s="1">
        <v>44.150752632565151</v>
      </c>
      <c r="X178" s="1">
        <v>20.798229379702981</v>
      </c>
      <c r="Y178">
        <v>1</v>
      </c>
      <c r="Z178" s="4">
        <v>2</v>
      </c>
      <c r="AA178" s="5" t="s">
        <v>34</v>
      </c>
      <c r="AB178" s="5" t="s">
        <v>191</v>
      </c>
      <c r="AC178">
        <v>159</v>
      </c>
      <c r="AD178" t="s">
        <v>387</v>
      </c>
      <c r="AE178" t="s">
        <v>170</v>
      </c>
      <c r="AF178" t="s">
        <v>92</v>
      </c>
      <c r="AG178">
        <v>1</v>
      </c>
      <c r="AH178" s="5">
        <v>157</v>
      </c>
      <c r="AI178" s="4">
        <v>2</v>
      </c>
      <c r="AJ178" s="5" t="s">
        <v>34</v>
      </c>
      <c r="AK178" s="5" t="s">
        <v>191</v>
      </c>
    </row>
    <row r="179" spans="1:37" x14ac:dyDescent="0.3">
      <c r="A179" t="s">
        <v>391</v>
      </c>
      <c r="B179" t="s">
        <v>170</v>
      </c>
      <c r="C179" s="1" t="s">
        <v>92</v>
      </c>
      <c r="D179" s="1">
        <v>9.1005583245988841</v>
      </c>
      <c r="E179" s="1">
        <v>8.0080642851105939</v>
      </c>
      <c r="F179" s="2">
        <v>34.027539873192211</v>
      </c>
      <c r="G179" s="2">
        <v>2.2487195</v>
      </c>
      <c r="H179" s="2">
        <v>8.5929999999998508E-3</v>
      </c>
      <c r="I179" s="2">
        <v>6.0660000000001268E-3</v>
      </c>
      <c r="J179" s="2">
        <v>5.7936666666664749E-3</v>
      </c>
      <c r="K179" s="2">
        <v>1.667200000000002E-2</v>
      </c>
      <c r="L179" s="1">
        <v>75.900000000000006</v>
      </c>
      <c r="M179" s="10">
        <v>-8.9830000000000076E-2</v>
      </c>
      <c r="N179" s="2">
        <v>49.944123348507162</v>
      </c>
      <c r="O179" s="2">
        <v>2.2880115000000001</v>
      </c>
      <c r="P179" s="2">
        <v>1.2720000000001619E-3</v>
      </c>
      <c r="Q179" s="2">
        <v>-5.9419000000000111E-2</v>
      </c>
      <c r="R179" s="2">
        <v>1.3930666666666758E-2</v>
      </c>
      <c r="S179" s="2">
        <v>2.2124000000000033E-2</v>
      </c>
      <c r="T179" s="1">
        <v>80.293537999999998</v>
      </c>
      <c r="U179" s="10">
        <v>-0.34517999999999999</v>
      </c>
      <c r="V179" s="1">
        <v>50.382656655670928</v>
      </c>
      <c r="W179" s="1">
        <v>35.737028449441645</v>
      </c>
      <c r="X179" s="1">
        <v>14.645628206229283</v>
      </c>
      <c r="Y179">
        <v>1</v>
      </c>
      <c r="Z179" s="4">
        <v>2</v>
      </c>
      <c r="AA179" s="5" t="s">
        <v>34</v>
      </c>
      <c r="AB179" s="5" t="s">
        <v>191</v>
      </c>
      <c r="AC179">
        <v>160</v>
      </c>
      <c r="AD179" t="s">
        <v>389</v>
      </c>
      <c r="AE179" t="s">
        <v>170</v>
      </c>
      <c r="AF179" s="1" t="s">
        <v>92</v>
      </c>
      <c r="AG179">
        <v>1</v>
      </c>
      <c r="AH179" s="5" t="s">
        <v>390</v>
      </c>
      <c r="AI179" s="4">
        <v>2</v>
      </c>
      <c r="AJ179" s="5" t="s">
        <v>34</v>
      </c>
      <c r="AK179" s="5" t="s">
        <v>191</v>
      </c>
    </row>
    <row r="180" spans="1:37" x14ac:dyDescent="0.3">
      <c r="A180" t="s">
        <v>177</v>
      </c>
      <c r="B180" t="s">
        <v>170</v>
      </c>
      <c r="C180" t="s">
        <v>92</v>
      </c>
      <c r="D180" s="1">
        <v>12.258009534893063</v>
      </c>
      <c r="E180" s="1">
        <v>11.386732247755038</v>
      </c>
      <c r="F180" s="1">
        <v>42.617127101423605</v>
      </c>
      <c r="G180" s="2">
        <v>2.2639999999999998</v>
      </c>
      <c r="H180" s="2">
        <v>-3.7779000000000007E-2</v>
      </c>
      <c r="I180" s="2">
        <v>-2.7842000000000144E-2</v>
      </c>
      <c r="J180" s="2">
        <v>2.4000000000000021E-2</v>
      </c>
      <c r="K180" s="2">
        <v>2.8999999999999915E-2</v>
      </c>
      <c r="L180" s="1">
        <v>89.3</v>
      </c>
      <c r="M180" s="10">
        <v>-8.4199999999999997E-2</v>
      </c>
      <c r="N180" s="1">
        <v>57.297437613587888</v>
      </c>
      <c r="O180" s="2">
        <v>2.302</v>
      </c>
      <c r="P180" s="2">
        <v>2.4273999999999685E-2</v>
      </c>
      <c r="Q180" s="2">
        <v>1.1829000000000089E-2</v>
      </c>
      <c r="R180" s="2">
        <v>3.0000000000000027E-2</v>
      </c>
      <c r="S180" s="2">
        <v>3.2000000000000028E-2</v>
      </c>
      <c r="T180" s="1">
        <v>84.9</v>
      </c>
      <c r="U180" s="10">
        <v>-8.4199999999999997E-2</v>
      </c>
      <c r="V180" s="1">
        <v>55.335947867470736</v>
      </c>
      <c r="W180" s="1">
        <v>36.973364872564751</v>
      </c>
      <c r="X180" s="1">
        <v>18.362582994905985</v>
      </c>
      <c r="Y180">
        <v>1</v>
      </c>
      <c r="Z180" s="4">
        <v>3</v>
      </c>
      <c r="AA180" s="5" t="s">
        <v>34</v>
      </c>
      <c r="AB180" s="5" t="s">
        <v>35</v>
      </c>
      <c r="AC180">
        <v>62</v>
      </c>
      <c r="AD180" t="s">
        <v>176</v>
      </c>
      <c r="AE180" t="s">
        <v>170</v>
      </c>
      <c r="AF180" t="s">
        <v>92</v>
      </c>
      <c r="AG180">
        <v>1</v>
      </c>
      <c r="AH180" s="5">
        <v>62</v>
      </c>
      <c r="AI180" s="4">
        <v>3</v>
      </c>
      <c r="AJ180" s="5" t="s">
        <v>34</v>
      </c>
      <c r="AK180" s="5" t="s">
        <v>35</v>
      </c>
    </row>
    <row r="181" spans="1:37" x14ac:dyDescent="0.3">
      <c r="A181" t="s">
        <v>405</v>
      </c>
      <c r="B181" t="s">
        <v>170</v>
      </c>
      <c r="C181" s="1" t="s">
        <v>92</v>
      </c>
      <c r="D181" s="1">
        <v>0.36124753666630061</v>
      </c>
      <c r="E181" s="1">
        <v>0.19019019149373975</v>
      </c>
      <c r="F181" s="2">
        <v>39.268404764493695</v>
      </c>
      <c r="G181" s="2">
        <v>2.2562889999999998</v>
      </c>
      <c r="H181" s="2">
        <v>-4.1965999999999948E-2</v>
      </c>
      <c r="I181" s="2">
        <v>-0.12023399999999995</v>
      </c>
      <c r="J181" s="2">
        <v>6.4000000000001833E-3</v>
      </c>
      <c r="K181" s="2">
        <v>2.7967999999999993E-2</v>
      </c>
      <c r="L181" s="1">
        <v>81.579122999999996</v>
      </c>
      <c r="M181" s="10">
        <v>-7.9949999999999966E-2</v>
      </c>
      <c r="N181" s="2">
        <v>68.745224320630584</v>
      </c>
      <c r="O181" s="2">
        <v>2.3014565</v>
      </c>
      <c r="P181" s="2">
        <v>-9.2290999999999901E-2</v>
      </c>
      <c r="Q181" s="2">
        <v>-4.0172999999999792E-2</v>
      </c>
      <c r="R181" s="2">
        <v>1.4458000000000082E-2</v>
      </c>
      <c r="S181" s="2">
        <v>5.0456000000000056E-2</v>
      </c>
      <c r="T181" s="1">
        <v>84.561283000000003</v>
      </c>
      <c r="U181" s="10">
        <v>-0.33049999999999996</v>
      </c>
      <c r="V181" s="1">
        <v>61.271236401745959</v>
      </c>
      <c r="W181" s="1">
        <v>50.793041530826081</v>
      </c>
      <c r="X181" s="1">
        <v>10.478194870919879</v>
      </c>
      <c r="Y181">
        <v>1</v>
      </c>
      <c r="Z181" s="4">
        <v>3</v>
      </c>
      <c r="AA181" s="5" t="s">
        <v>38</v>
      </c>
      <c r="AB181" s="5" t="s">
        <v>38</v>
      </c>
      <c r="AC181">
        <v>167</v>
      </c>
      <c r="AD181" t="s">
        <v>404</v>
      </c>
      <c r="AE181" t="s">
        <v>170</v>
      </c>
      <c r="AF181" s="1" t="s">
        <v>92</v>
      </c>
      <c r="AG181">
        <v>1</v>
      </c>
      <c r="AH181" s="5">
        <v>164</v>
      </c>
      <c r="AI181" s="4">
        <v>3</v>
      </c>
      <c r="AJ181" s="5" t="s">
        <v>38</v>
      </c>
      <c r="AK181" s="5" t="s">
        <v>38</v>
      </c>
    </row>
    <row r="182" spans="1:37" x14ac:dyDescent="0.3">
      <c r="A182" t="s">
        <v>407</v>
      </c>
      <c r="B182" t="s">
        <v>170</v>
      </c>
      <c r="C182" s="1" t="s">
        <v>92</v>
      </c>
      <c r="D182" s="1">
        <v>10.610372373855744</v>
      </c>
      <c r="E182" s="1">
        <v>9.5950999044234102</v>
      </c>
      <c r="F182" s="2">
        <v>45.729061012816594</v>
      </c>
      <c r="G182" s="2">
        <v>2.2688829999999998</v>
      </c>
      <c r="H182" s="2">
        <v>-7.9999999999991189E-4</v>
      </c>
      <c r="I182" s="2">
        <v>-0.11318799999999962</v>
      </c>
      <c r="J182" s="2">
        <v>9.4520000000000159E-3</v>
      </c>
      <c r="K182" s="2">
        <v>3.8591000000000042E-2</v>
      </c>
      <c r="L182" s="1">
        <v>82.278948999999997</v>
      </c>
      <c r="M182" s="10">
        <v>-9.3670000000000031E-2</v>
      </c>
      <c r="N182" s="2">
        <v>65.33257060651863</v>
      </c>
      <c r="O182" s="2">
        <v>2.3157920000000001</v>
      </c>
      <c r="P182" s="2">
        <v>-6.0834999999999972E-2</v>
      </c>
      <c r="Q182" s="2">
        <v>-2.993800000000002E-2</v>
      </c>
      <c r="R182" s="2">
        <v>1.7627999999999977E-2</v>
      </c>
      <c r="S182" s="2">
        <v>5.3826000000000152E-2</v>
      </c>
      <c r="T182" s="1">
        <v>80.764649000000006</v>
      </c>
      <c r="U182" s="10">
        <v>-0.38262000000000002</v>
      </c>
      <c r="V182" s="1">
        <v>59.222995211957198</v>
      </c>
      <c r="W182" s="1">
        <v>48.744544950938717</v>
      </c>
      <c r="X182" s="1">
        <v>10.47845026101848</v>
      </c>
      <c r="Y182">
        <v>1</v>
      </c>
      <c r="Z182" s="4">
        <v>3</v>
      </c>
      <c r="AA182" s="5" t="s">
        <v>38</v>
      </c>
      <c r="AB182" s="5" t="s">
        <v>38</v>
      </c>
      <c r="AC182">
        <v>168</v>
      </c>
      <c r="AD182" t="s">
        <v>406</v>
      </c>
      <c r="AE182" t="s">
        <v>170</v>
      </c>
      <c r="AF182" s="1" t="s">
        <v>92</v>
      </c>
      <c r="AG182">
        <v>1</v>
      </c>
      <c r="AH182" s="5">
        <v>165</v>
      </c>
      <c r="AI182" s="4">
        <v>3</v>
      </c>
      <c r="AJ182" s="5" t="s">
        <v>38</v>
      </c>
      <c r="AK182" s="5" t="s">
        <v>38</v>
      </c>
    </row>
    <row r="183" spans="1:37" x14ac:dyDescent="0.3">
      <c r="A183" t="s">
        <v>441</v>
      </c>
      <c r="B183" t="s">
        <v>170</v>
      </c>
      <c r="C183" s="1" t="s">
        <v>92</v>
      </c>
      <c r="D183" s="1">
        <v>18.983882937002363</v>
      </c>
      <c r="E183" s="1">
        <v>17.605244565523119</v>
      </c>
      <c r="F183" s="2">
        <v>40.733253917619713</v>
      </c>
      <c r="G183" s="2">
        <v>2.2739549999999999</v>
      </c>
      <c r="H183" s="2">
        <v>-3.4412999999999805E-2</v>
      </c>
      <c r="I183" s="2">
        <v>-3.906199999999993E-2</v>
      </c>
      <c r="J183" s="2">
        <v>2.5618666666666901E-2</v>
      </c>
      <c r="K183" s="2">
        <v>2.6224999999999943E-2</v>
      </c>
      <c r="L183" s="1">
        <v>92.318527000000003</v>
      </c>
      <c r="M183" s="10">
        <v>-7.5100000000000056E-2</v>
      </c>
      <c r="N183" s="2">
        <v>57.079587374294618</v>
      </c>
      <c r="O183" s="2">
        <v>2.306</v>
      </c>
      <c r="P183" s="2">
        <v>3.3683000000000352E-2</v>
      </c>
      <c r="Q183" s="2">
        <v>-1.3044999999999973E-2</v>
      </c>
      <c r="R183" s="2">
        <v>3.1179999999999986E-2</v>
      </c>
      <c r="S183" s="2">
        <v>3.2981000000000149E-2</v>
      </c>
      <c r="T183" s="1">
        <v>86.500923</v>
      </c>
      <c r="U183" s="10">
        <v>-0.40137999999999996</v>
      </c>
      <c r="V183" s="1">
        <v>55.864040359752586</v>
      </c>
      <c r="W183" s="1">
        <v>37.22010560523988</v>
      </c>
      <c r="X183" s="1">
        <v>18.643934754512706</v>
      </c>
      <c r="Y183">
        <v>1</v>
      </c>
      <c r="Z183" s="4">
        <v>4</v>
      </c>
      <c r="AA183" s="5" t="s">
        <v>34</v>
      </c>
      <c r="AB183" s="5" t="s">
        <v>35</v>
      </c>
      <c r="AC183">
        <v>186</v>
      </c>
      <c r="AD183" t="s">
        <v>440</v>
      </c>
      <c r="AE183" t="s">
        <v>170</v>
      </c>
      <c r="AF183" s="1" t="s">
        <v>92</v>
      </c>
      <c r="AG183">
        <v>1</v>
      </c>
      <c r="AH183" s="5">
        <v>185</v>
      </c>
      <c r="AI183" s="4">
        <v>4</v>
      </c>
      <c r="AJ183" s="5" t="s">
        <v>34</v>
      </c>
      <c r="AK183" s="5" t="s">
        <v>35</v>
      </c>
    </row>
    <row r="184" spans="1:37" x14ac:dyDescent="0.3">
      <c r="A184" t="s">
        <v>449</v>
      </c>
      <c r="B184" t="s">
        <v>170</v>
      </c>
      <c r="C184" s="1" t="s">
        <v>92</v>
      </c>
      <c r="D184" s="1">
        <v>15.368815805376807</v>
      </c>
      <c r="E184" s="1">
        <v>14.512892847397618</v>
      </c>
      <c r="F184" s="2">
        <v>40.790322091520771</v>
      </c>
      <c r="G184" s="2">
        <v>2.2687520000000001</v>
      </c>
      <c r="H184" s="2">
        <v>-2.7702000000000115E-2</v>
      </c>
      <c r="I184" s="2">
        <v>1.2884999999999813E-2</v>
      </c>
      <c r="J184" s="2">
        <v>2.6668333333333516E-2</v>
      </c>
      <c r="K184" s="2">
        <v>1.8041999999999891E-2</v>
      </c>
      <c r="L184" s="1">
        <v>94.730327000000003</v>
      </c>
      <c r="M184" s="10">
        <v>-9.5249999999999835E-2</v>
      </c>
      <c r="N184" s="2">
        <v>60.2092968040062</v>
      </c>
      <c r="O184" s="2">
        <v>2.3097970000000001</v>
      </c>
      <c r="P184" s="2">
        <v>1.4366000000000323E-2</v>
      </c>
      <c r="Q184" s="2">
        <v>6.460999999999828E-3</v>
      </c>
      <c r="R184" s="2">
        <v>3.0133666666666503E-2</v>
      </c>
      <c r="S184" s="2">
        <v>2.33899999999998E-2</v>
      </c>
      <c r="T184" s="1">
        <v>89.120824999999996</v>
      </c>
      <c r="U184" s="10">
        <v>-0.39771999999999996</v>
      </c>
      <c r="V184" s="1">
        <v>55.503834808855864</v>
      </c>
      <c r="W184" s="1">
        <v>40.650684943903187</v>
      </c>
      <c r="X184" s="1">
        <v>14.853149864952677</v>
      </c>
      <c r="Y184">
        <v>1</v>
      </c>
      <c r="Z184" s="4">
        <v>4</v>
      </c>
      <c r="AA184" s="5" t="s">
        <v>34</v>
      </c>
      <c r="AB184" s="5" t="s">
        <v>35</v>
      </c>
      <c r="AC184">
        <v>190</v>
      </c>
      <c r="AD184" t="s">
        <v>448</v>
      </c>
      <c r="AE184" t="s">
        <v>170</v>
      </c>
      <c r="AF184" s="1" t="s">
        <v>92</v>
      </c>
      <c r="AG184">
        <v>1</v>
      </c>
      <c r="AH184" s="5">
        <v>189</v>
      </c>
      <c r="AI184" s="4">
        <v>4</v>
      </c>
      <c r="AJ184" s="5" t="s">
        <v>34</v>
      </c>
      <c r="AK184" s="5" t="s">
        <v>35</v>
      </c>
    </row>
    <row r="185" spans="1:37" x14ac:dyDescent="0.3">
      <c r="A185" t="s">
        <v>451</v>
      </c>
      <c r="B185" t="s">
        <v>170</v>
      </c>
      <c r="C185" s="1" t="s">
        <v>92</v>
      </c>
      <c r="D185" s="1">
        <v>17.262439928395565</v>
      </c>
      <c r="E185" s="1">
        <v>16.170573398441359</v>
      </c>
      <c r="F185" s="2">
        <v>37.226646237163799</v>
      </c>
      <c r="G185" s="2">
        <v>2.2675735000000001</v>
      </c>
      <c r="H185" s="2">
        <v>8.2050000000002399E-3</v>
      </c>
      <c r="I185" s="2">
        <v>-3.2633000000000134E-2</v>
      </c>
      <c r="J185" s="2">
        <v>2.5321666666666687E-2</v>
      </c>
      <c r="K185" s="2">
        <v>2.0021999999999984E-2</v>
      </c>
      <c r="L185" s="1">
        <v>91.889002000000005</v>
      </c>
      <c r="M185" s="10">
        <v>-8.6389999999999856E-2</v>
      </c>
      <c r="N185" s="2">
        <v>56.964047627038475</v>
      </c>
      <c r="O185" s="2">
        <v>2.3089545</v>
      </c>
      <c r="P185" s="2">
        <v>1.5554999999999986E-2</v>
      </c>
      <c r="Q185" s="2">
        <v>-2.0078999999999958E-2</v>
      </c>
      <c r="R185" s="2">
        <v>3.0862666666666705E-2</v>
      </c>
      <c r="S185" s="2">
        <v>2.2910999999999904E-2</v>
      </c>
      <c r="T185" s="1">
        <v>87.019994999999994</v>
      </c>
      <c r="U185" s="10">
        <v>-0.39850000000000002</v>
      </c>
      <c r="V185" s="1">
        <v>52.921205254793186</v>
      </c>
      <c r="W185" s="1">
        <v>37.432388266233261</v>
      </c>
      <c r="X185" s="1">
        <v>15.488816988559925</v>
      </c>
      <c r="Y185">
        <v>1</v>
      </c>
      <c r="Z185" s="4">
        <v>4</v>
      </c>
      <c r="AA185" s="5" t="s">
        <v>34</v>
      </c>
      <c r="AB185" s="5" t="s">
        <v>35</v>
      </c>
      <c r="AC185">
        <v>191</v>
      </c>
      <c r="AD185" t="s">
        <v>450</v>
      </c>
      <c r="AE185" t="s">
        <v>170</v>
      </c>
      <c r="AF185" s="1" t="s">
        <v>92</v>
      </c>
      <c r="AG185">
        <v>1</v>
      </c>
      <c r="AH185" s="5">
        <v>190</v>
      </c>
      <c r="AI185" s="4">
        <v>4</v>
      </c>
      <c r="AJ185" s="5" t="s">
        <v>34</v>
      </c>
      <c r="AK185" s="5" t="s">
        <v>35</v>
      </c>
    </row>
    <row r="186" spans="1:37" x14ac:dyDescent="0.3">
      <c r="A186" t="s">
        <v>453</v>
      </c>
      <c r="B186" t="s">
        <v>170</v>
      </c>
      <c r="C186" s="1" t="s">
        <v>92</v>
      </c>
      <c r="D186" s="1">
        <v>18.319565474262429</v>
      </c>
      <c r="E186" s="1">
        <v>16.306514998351123</v>
      </c>
      <c r="F186" s="2">
        <v>31.097965016785636</v>
      </c>
      <c r="G186" s="2">
        <v>2.260402</v>
      </c>
      <c r="H186" s="2">
        <v>2.6866000000000057E-2</v>
      </c>
      <c r="I186" s="2">
        <v>-4.3219999999999814E-2</v>
      </c>
      <c r="J186" s="2">
        <v>3.5878000000000076E-2</v>
      </c>
      <c r="K186" s="2">
        <v>2.3837999999999804E-2</v>
      </c>
      <c r="L186" s="1">
        <v>95.913836000000003</v>
      </c>
      <c r="M186" s="10">
        <v>-7.4899999999999856E-2</v>
      </c>
      <c r="N186" s="2">
        <v>46.87692379881593</v>
      </c>
      <c r="O186" s="2">
        <v>2.3103290000000003</v>
      </c>
      <c r="P186" s="2">
        <v>9.3785000000000007E-2</v>
      </c>
      <c r="Q186" s="2">
        <v>-3.0130000000001544E-3</v>
      </c>
      <c r="R186" s="2">
        <v>4.4429666666666812E-2</v>
      </c>
      <c r="S186" s="2">
        <v>3.201799999999988E-2</v>
      </c>
      <c r="T186" s="1">
        <v>89.420614999999998</v>
      </c>
      <c r="U186" s="10">
        <v>-0.34558999999999995</v>
      </c>
      <c r="V186" s="1">
        <v>45.107057413007347</v>
      </c>
      <c r="W186" s="1">
        <v>32.724412449452444</v>
      </c>
      <c r="X186" s="1">
        <v>12.382644963554903</v>
      </c>
      <c r="Y186">
        <v>1</v>
      </c>
      <c r="Z186" s="4">
        <v>4</v>
      </c>
      <c r="AA186" s="5" t="s">
        <v>34</v>
      </c>
      <c r="AB186" s="5" t="s">
        <v>35</v>
      </c>
      <c r="AC186">
        <v>192</v>
      </c>
      <c r="AD186" t="s">
        <v>452</v>
      </c>
      <c r="AE186" t="s">
        <v>170</v>
      </c>
      <c r="AF186" s="1" t="s">
        <v>92</v>
      </c>
      <c r="AG186">
        <v>1</v>
      </c>
      <c r="AH186" s="5">
        <v>191</v>
      </c>
      <c r="AI186" s="4">
        <v>4</v>
      </c>
      <c r="AJ186" s="5" t="s">
        <v>34</v>
      </c>
      <c r="AK186" s="5" t="s">
        <v>35</v>
      </c>
    </row>
    <row r="187" spans="1:37" x14ac:dyDescent="0.3">
      <c r="A187" s="30" t="s">
        <v>521</v>
      </c>
      <c r="B187" s="31">
        <v>20</v>
      </c>
      <c r="C187" s="32" t="s">
        <v>523</v>
      </c>
      <c r="D187" s="32">
        <f>AVERAGE(D167:D186)</f>
        <v>10.046863354978496</v>
      </c>
      <c r="E187" s="32">
        <f t="shared" ref="E187:X187" si="41">AVERAGE(E167:E186)</f>
        <v>8.5384721126189849</v>
      </c>
      <c r="F187" s="32">
        <f t="shared" si="41"/>
        <v>36.211498693856605</v>
      </c>
      <c r="G187" s="33">
        <f t="shared" si="41"/>
        <v>2.2578007250000001</v>
      </c>
      <c r="H187" s="33">
        <f t="shared" si="41"/>
        <v>4.5984500000000091E-3</v>
      </c>
      <c r="I187" s="33">
        <f t="shared" si="41"/>
        <v>5.5332500000000225E-3</v>
      </c>
      <c r="J187" s="33">
        <f t="shared" si="41"/>
        <v>2.0764591666666721E-2</v>
      </c>
      <c r="K187" s="33">
        <f t="shared" si="41"/>
        <v>1.781012500000001E-2</v>
      </c>
      <c r="L187" s="32">
        <f t="shared" si="41"/>
        <v>79.705610549999989</v>
      </c>
      <c r="M187" s="34">
        <f t="shared" si="41"/>
        <v>-8.1110500000000002E-2</v>
      </c>
      <c r="N187" s="32">
        <f t="shared" si="41"/>
        <v>55.231054357565633</v>
      </c>
      <c r="O187" s="33">
        <f t="shared" si="41"/>
        <v>2.2973666250000004</v>
      </c>
      <c r="P187" s="33">
        <f t="shared" si="41"/>
        <v>-1.5761149999999936E-2</v>
      </c>
      <c r="Q187" s="33">
        <f t="shared" si="41"/>
        <v>-2.1907499999999969E-2</v>
      </c>
      <c r="R187" s="33">
        <f t="shared" si="41"/>
        <v>3.099904166666665E-2</v>
      </c>
      <c r="S187" s="33">
        <f t="shared" si="41"/>
        <v>2.1607875000000019E-2</v>
      </c>
      <c r="T187" s="32">
        <f t="shared" si="41"/>
        <v>82.836273250000005</v>
      </c>
      <c r="U187" s="34">
        <f t="shared" si="41"/>
        <v>-0.25912599999999997</v>
      </c>
      <c r="V187" s="32">
        <f t="shared" si="41"/>
        <v>52.998741358148479</v>
      </c>
      <c r="W187" s="32">
        <f t="shared" si="41"/>
        <v>41.457862461264831</v>
      </c>
      <c r="X187" s="32">
        <f t="shared" si="41"/>
        <v>12.26919516471351</v>
      </c>
      <c r="Y187" s="35"/>
      <c r="Z187" s="36"/>
      <c r="AA187" s="37"/>
      <c r="AB187" s="38"/>
      <c r="AF187" s="1"/>
      <c r="AH187" s="5"/>
      <c r="AI187" s="4"/>
      <c r="AJ187" s="5"/>
      <c r="AK187" s="5"/>
    </row>
    <row r="188" spans="1:37" x14ac:dyDescent="0.3">
      <c r="A188" s="39" t="s">
        <v>522</v>
      </c>
      <c r="B188" s="29" t="s">
        <v>173</v>
      </c>
      <c r="C188" s="24" t="s">
        <v>524</v>
      </c>
      <c r="D188" s="24">
        <f>STDEV(D167:D186)</f>
        <v>4.7903777564644381</v>
      </c>
      <c r="E188" s="24">
        <f t="shared" ref="E188:X188" si="42">STDEV(E167:E186)</f>
        <v>5.3405021842439515</v>
      </c>
      <c r="F188" s="24">
        <f t="shared" si="42"/>
        <v>5.1205640525060341</v>
      </c>
      <c r="G188" s="25">
        <f t="shared" si="42"/>
        <v>9.9272103643351251E-3</v>
      </c>
      <c r="H188" s="25">
        <f t="shared" si="42"/>
        <v>5.1893496382367996E-2</v>
      </c>
      <c r="I188" s="25">
        <f t="shared" si="42"/>
        <v>8.2447032022080674E-2</v>
      </c>
      <c r="J188" s="25">
        <f t="shared" si="42"/>
        <v>1.3621356929928158E-2</v>
      </c>
      <c r="K188" s="25">
        <f t="shared" si="42"/>
        <v>1.0012547819551996E-2</v>
      </c>
      <c r="L188" s="24">
        <f t="shared" si="42"/>
        <v>9.4338675556511991</v>
      </c>
      <c r="M188" s="26">
        <f t="shared" si="42"/>
        <v>1.3008390197342271E-2</v>
      </c>
      <c r="N188" s="24">
        <f t="shared" si="42"/>
        <v>6.1814572601713111</v>
      </c>
      <c r="O188" s="25">
        <f t="shared" si="42"/>
        <v>9.133616391739225E-3</v>
      </c>
      <c r="P188" s="25">
        <f t="shared" si="42"/>
        <v>5.2843859633606528E-2</v>
      </c>
      <c r="Q188" s="25">
        <f t="shared" si="42"/>
        <v>2.667259609944652E-2</v>
      </c>
      <c r="R188" s="25">
        <f t="shared" si="42"/>
        <v>2.0376635347629873E-2</v>
      </c>
      <c r="S188" s="25">
        <f t="shared" si="42"/>
        <v>1.6686589707776082E-2</v>
      </c>
      <c r="T188" s="24">
        <f t="shared" si="42"/>
        <v>8.4710280911326752</v>
      </c>
      <c r="U188" s="26">
        <f t="shared" si="42"/>
        <v>0.13733008135989647</v>
      </c>
      <c r="V188" s="24">
        <f t="shared" si="42"/>
        <v>5.1237882359303333</v>
      </c>
      <c r="W188" s="24">
        <f t="shared" si="42"/>
        <v>6.0168188560738454</v>
      </c>
      <c r="X188" s="24">
        <f t="shared" si="42"/>
        <v>6.9313943827517575</v>
      </c>
      <c r="Y188" s="23"/>
      <c r="Z188" s="28"/>
      <c r="AA188" s="27"/>
      <c r="AB188" s="40"/>
      <c r="AF188" s="1"/>
      <c r="AH188" s="5"/>
      <c r="AI188" s="4"/>
      <c r="AJ188" s="5"/>
      <c r="AK188" s="5"/>
    </row>
    <row r="189" spans="1:37" x14ac:dyDescent="0.3">
      <c r="A189" s="39"/>
      <c r="B189" s="23"/>
      <c r="C189" s="24" t="s">
        <v>525</v>
      </c>
      <c r="D189" s="24">
        <f>MIN(D167:D186)</f>
        <v>0.36124753666630061</v>
      </c>
      <c r="E189" s="24">
        <f t="shared" ref="E189:X189" si="43">MIN(E167:E186)</f>
        <v>-4.1437336130330937</v>
      </c>
      <c r="F189" s="24">
        <f t="shared" si="43"/>
        <v>26.682331531019273</v>
      </c>
      <c r="G189" s="25">
        <f t="shared" si="43"/>
        <v>2.2413639999999999</v>
      </c>
      <c r="H189" s="25">
        <f t="shared" si="43"/>
        <v>-7.316900000000004E-2</v>
      </c>
      <c r="I189" s="25">
        <f t="shared" si="43"/>
        <v>-0.12023399999999995</v>
      </c>
      <c r="J189" s="25">
        <f t="shared" si="43"/>
        <v>-3.7015000000000242E-3</v>
      </c>
      <c r="K189" s="25">
        <f t="shared" si="43"/>
        <v>-1.4830000000001231E-3</v>
      </c>
      <c r="L189" s="24">
        <f t="shared" si="43"/>
        <v>60.794668999999999</v>
      </c>
      <c r="M189" s="26">
        <f t="shared" si="43"/>
        <v>-9.5249999999999835E-2</v>
      </c>
      <c r="N189" s="24">
        <f t="shared" si="43"/>
        <v>46.003666330332337</v>
      </c>
      <c r="O189" s="25">
        <f t="shared" si="43"/>
        <v>2.2828605</v>
      </c>
      <c r="P189" s="25">
        <f t="shared" si="43"/>
        <v>-0.10077599999999975</v>
      </c>
      <c r="Q189" s="25">
        <f t="shared" si="43"/>
        <v>-8.7803000000000075E-2</v>
      </c>
      <c r="R189" s="25">
        <f t="shared" si="43"/>
        <v>3.9534999999999432E-3</v>
      </c>
      <c r="S189" s="25">
        <f t="shared" si="43"/>
        <v>-2.6761000000000035E-2</v>
      </c>
      <c r="T189" s="24">
        <f t="shared" si="43"/>
        <v>63.620623000000002</v>
      </c>
      <c r="U189" s="26">
        <f t="shared" si="43"/>
        <v>-0.40137999999999996</v>
      </c>
      <c r="V189" s="24">
        <f t="shared" si="43"/>
        <v>43.25240407113025</v>
      </c>
      <c r="W189" s="24">
        <f t="shared" si="43"/>
        <v>32.724412449452444</v>
      </c>
      <c r="X189" s="24">
        <f t="shared" si="43"/>
        <v>-0.31654536002588429</v>
      </c>
      <c r="Y189" s="23"/>
      <c r="Z189" s="28"/>
      <c r="AA189" s="27"/>
      <c r="AB189" s="40"/>
      <c r="AF189" s="1"/>
      <c r="AH189" s="5"/>
      <c r="AI189" s="4"/>
      <c r="AJ189" s="5"/>
      <c r="AK189" s="5"/>
    </row>
    <row r="190" spans="1:37" x14ac:dyDescent="0.3">
      <c r="A190" s="41"/>
      <c r="B190" s="42"/>
      <c r="C190" s="43" t="s">
        <v>526</v>
      </c>
      <c r="D190" s="43">
        <f>MAX(D167:D186)</f>
        <v>18.983882937002363</v>
      </c>
      <c r="E190" s="43">
        <f t="shared" ref="E190:X190" si="44">MAX(E167:E186)</f>
        <v>17.605244565523119</v>
      </c>
      <c r="F190" s="43">
        <f t="shared" si="44"/>
        <v>45.729061012816594</v>
      </c>
      <c r="G190" s="44">
        <f t="shared" si="44"/>
        <v>2.2740239999999998</v>
      </c>
      <c r="H190" s="44">
        <f t="shared" si="44"/>
        <v>0.13493500000000003</v>
      </c>
      <c r="I190" s="44">
        <f t="shared" si="44"/>
        <v>0.25700000000000012</v>
      </c>
      <c r="J190" s="44">
        <f t="shared" si="44"/>
        <v>4.3025666666666851E-2</v>
      </c>
      <c r="K190" s="44">
        <f t="shared" si="44"/>
        <v>3.8591000000000042E-2</v>
      </c>
      <c r="L190" s="43">
        <f t="shared" si="44"/>
        <v>95.913836000000003</v>
      </c>
      <c r="M190" s="45">
        <f t="shared" si="44"/>
        <v>-4.4859999999999997E-2</v>
      </c>
      <c r="N190" s="43">
        <f t="shared" si="44"/>
        <v>68.745224320630584</v>
      </c>
      <c r="O190" s="44">
        <f t="shared" si="44"/>
        <v>2.3157920000000001</v>
      </c>
      <c r="P190" s="44">
        <f t="shared" si="44"/>
        <v>9.3785000000000007E-2</v>
      </c>
      <c r="Q190" s="44">
        <f t="shared" si="44"/>
        <v>3.0218000000000078E-2</v>
      </c>
      <c r="R190" s="44">
        <f t="shared" si="44"/>
        <v>8.0677666666666648E-2</v>
      </c>
      <c r="S190" s="44">
        <f t="shared" si="44"/>
        <v>5.3826000000000152E-2</v>
      </c>
      <c r="T190" s="43">
        <f t="shared" si="44"/>
        <v>110.39739</v>
      </c>
      <c r="U190" s="45">
        <f t="shared" si="44"/>
        <v>-4.4859999999999997E-2</v>
      </c>
      <c r="V190" s="43">
        <f t="shared" si="44"/>
        <v>61.271236401745959</v>
      </c>
      <c r="W190" s="43">
        <f t="shared" si="44"/>
        <v>54.088349022947504</v>
      </c>
      <c r="X190" s="43">
        <f t="shared" si="44"/>
        <v>22.309845253531321</v>
      </c>
      <c r="Y190" s="42"/>
      <c r="Z190" s="46"/>
      <c r="AA190" s="47"/>
      <c r="AB190" s="48"/>
      <c r="AF190" s="1"/>
      <c r="AH190" s="5"/>
      <c r="AI190" s="4"/>
      <c r="AJ190" s="5"/>
      <c r="AK190" s="5"/>
    </row>
    <row r="191" spans="1:37" x14ac:dyDescent="0.3">
      <c r="C191" s="1"/>
      <c r="F191" s="2"/>
      <c r="N191" s="2"/>
      <c r="AF191" s="1"/>
      <c r="AH191" s="5"/>
      <c r="AI191" s="4"/>
      <c r="AJ191" s="5"/>
      <c r="AK191" s="5"/>
    </row>
    <row r="192" spans="1:37" x14ac:dyDescent="0.3">
      <c r="A192" t="s">
        <v>185</v>
      </c>
      <c r="B192" t="s">
        <v>126</v>
      </c>
      <c r="C192" t="s">
        <v>33</v>
      </c>
      <c r="D192" s="1">
        <v>8.8350969818468883</v>
      </c>
      <c r="E192" s="1">
        <v>8.735696364588291</v>
      </c>
      <c r="F192" s="1">
        <v>76.099375425984604</v>
      </c>
      <c r="G192" s="2">
        <v>2.3069999999999999</v>
      </c>
      <c r="H192" s="2">
        <v>7.0000000000001172E-3</v>
      </c>
      <c r="I192" s="2">
        <v>1.7999999999999794E-2</v>
      </c>
      <c r="J192" s="2">
        <v>1.4798000000000089E-2</v>
      </c>
      <c r="K192" s="2">
        <v>1.3041999999999998E-2</v>
      </c>
      <c r="L192" s="1">
        <v>92.5</v>
      </c>
      <c r="M192" s="10">
        <v>-0.16250000000000001</v>
      </c>
      <c r="N192" s="1">
        <v>92.746300711034735</v>
      </c>
      <c r="O192" s="2">
        <v>2.3370000000000002</v>
      </c>
      <c r="P192" s="2">
        <v>8.0000000000000071E-3</v>
      </c>
      <c r="Q192" s="2">
        <v>8.0000000000000071E-3</v>
      </c>
      <c r="R192" s="2">
        <v>1.9797999999999982E-2</v>
      </c>
      <c r="S192" s="2">
        <v>1.8041999999999891E-2</v>
      </c>
      <c r="T192" s="1">
        <v>94</v>
      </c>
      <c r="U192" s="10">
        <v>-0.46510000000000001</v>
      </c>
      <c r="V192" s="1">
        <v>77.732921396979535</v>
      </c>
      <c r="W192" s="1">
        <v>77.732921396979535</v>
      </c>
      <c r="X192" s="1">
        <v>0</v>
      </c>
      <c r="Y192">
        <v>1</v>
      </c>
      <c r="Z192" s="4">
        <v>3</v>
      </c>
      <c r="AA192" s="5" t="s">
        <v>34</v>
      </c>
      <c r="AB192" s="5" t="s">
        <v>105</v>
      </c>
      <c r="AC192">
        <v>66</v>
      </c>
      <c r="AD192" t="s">
        <v>184</v>
      </c>
      <c r="AE192" t="s">
        <v>126</v>
      </c>
      <c r="AF192" t="s">
        <v>33</v>
      </c>
      <c r="AG192">
        <v>1</v>
      </c>
      <c r="AH192" s="5">
        <v>66</v>
      </c>
      <c r="AI192" s="4">
        <v>3</v>
      </c>
      <c r="AJ192" s="5" t="s">
        <v>34</v>
      </c>
      <c r="AK192" s="5" t="s">
        <v>105</v>
      </c>
    </row>
    <row r="193" spans="1:37" x14ac:dyDescent="0.3">
      <c r="A193" t="s">
        <v>187</v>
      </c>
      <c r="B193" t="s">
        <v>126</v>
      </c>
      <c r="C193" t="s">
        <v>33</v>
      </c>
      <c r="D193" s="1">
        <v>9.4070257691197128</v>
      </c>
      <c r="E193" s="1">
        <v>9.3926155719522342</v>
      </c>
      <c r="F193" s="1">
        <v>77.882169229003225</v>
      </c>
      <c r="G193" s="2">
        <v>2.3109999999999999</v>
      </c>
      <c r="H193" s="2">
        <v>0</v>
      </c>
      <c r="I193" s="2">
        <v>0</v>
      </c>
      <c r="J193" s="2">
        <v>1.5842999999999829E-2</v>
      </c>
      <c r="K193" s="2">
        <v>1.0898999999999992E-2</v>
      </c>
      <c r="L193" s="1">
        <v>91.4</v>
      </c>
      <c r="M193" s="10">
        <v>-0.161</v>
      </c>
      <c r="N193" s="1">
        <v>93.755375300580653</v>
      </c>
      <c r="O193" s="2">
        <v>2.3380000000000001</v>
      </c>
      <c r="P193" s="2">
        <v>0</v>
      </c>
      <c r="Q193" s="2">
        <v>0</v>
      </c>
      <c r="R193" s="2">
        <v>2.0842999999999945E-2</v>
      </c>
      <c r="S193" s="2">
        <v>1.4898999999999996E-2</v>
      </c>
      <c r="T193" s="1">
        <v>92.9</v>
      </c>
      <c r="U193" s="10">
        <v>-0.47120000000000001</v>
      </c>
      <c r="V193" s="1">
        <v>79.493752367410934</v>
      </c>
      <c r="W193" s="1">
        <v>79.493752367410934</v>
      </c>
      <c r="X193" s="1">
        <v>0</v>
      </c>
      <c r="Y193">
        <v>1</v>
      </c>
      <c r="Z193" s="4">
        <v>3</v>
      </c>
      <c r="AA193" s="5" t="s">
        <v>34</v>
      </c>
      <c r="AB193" s="5" t="s">
        <v>35</v>
      </c>
      <c r="AC193">
        <v>67</v>
      </c>
      <c r="AD193" t="s">
        <v>186</v>
      </c>
      <c r="AE193" t="s">
        <v>126</v>
      </c>
      <c r="AF193" t="s">
        <v>33</v>
      </c>
      <c r="AG193">
        <v>1</v>
      </c>
      <c r="AH193" s="5">
        <v>67</v>
      </c>
      <c r="AI193" s="4">
        <v>3</v>
      </c>
      <c r="AJ193" s="5" t="s">
        <v>34</v>
      </c>
      <c r="AK193" s="5" t="s">
        <v>35</v>
      </c>
    </row>
    <row r="194" spans="1:37" x14ac:dyDescent="0.3">
      <c r="A194" t="s">
        <v>189</v>
      </c>
      <c r="B194" t="s">
        <v>126</v>
      </c>
      <c r="C194" t="s">
        <v>33</v>
      </c>
      <c r="D194" s="1">
        <v>5.905548625094565</v>
      </c>
      <c r="E194" s="1">
        <v>5.90246301659095</v>
      </c>
      <c r="F194" s="1">
        <v>71.444843319429367</v>
      </c>
      <c r="G194" s="2">
        <v>2.3010000000000002</v>
      </c>
      <c r="H194" s="2">
        <v>0</v>
      </c>
      <c r="I194" s="2">
        <v>5.9999999999997833E-3</v>
      </c>
      <c r="J194" s="2">
        <v>1.3209000000000026E-2</v>
      </c>
      <c r="K194" s="2">
        <v>8.7220000000001185E-3</v>
      </c>
      <c r="L194" s="1">
        <v>90.9</v>
      </c>
      <c r="M194" s="10">
        <v>-0.1492</v>
      </c>
      <c r="N194" s="1">
        <v>88.275001378587604</v>
      </c>
      <c r="O194" s="2">
        <v>2.3340000000000001</v>
      </c>
      <c r="P194" s="2">
        <v>-7.0000000000001172E-3</v>
      </c>
      <c r="Q194" s="2">
        <v>-7.0000000000001172E-3</v>
      </c>
      <c r="R194" s="2">
        <v>2.1209000000000033E-2</v>
      </c>
      <c r="S194" s="2">
        <v>1.5722000000000014E-2</v>
      </c>
      <c r="T194" s="1">
        <v>92.8</v>
      </c>
      <c r="U194" s="10">
        <v>-0.42099999999999999</v>
      </c>
      <c r="V194" s="1">
        <v>66.009494772793971</v>
      </c>
      <c r="W194" s="1">
        <v>66.009494772793971</v>
      </c>
      <c r="X194" s="1">
        <v>0</v>
      </c>
      <c r="Y194">
        <v>1</v>
      </c>
      <c r="Z194" s="4">
        <v>3</v>
      </c>
      <c r="AA194" s="5" t="s">
        <v>38</v>
      </c>
      <c r="AB194" s="5" t="s">
        <v>39</v>
      </c>
      <c r="AC194">
        <v>68</v>
      </c>
      <c r="AD194" t="s">
        <v>188</v>
      </c>
      <c r="AE194" t="s">
        <v>126</v>
      </c>
      <c r="AF194" t="s">
        <v>33</v>
      </c>
      <c r="AG194">
        <v>1</v>
      </c>
      <c r="AH194" s="5">
        <v>68</v>
      </c>
      <c r="AI194" s="4">
        <v>3</v>
      </c>
      <c r="AJ194" s="5" t="s">
        <v>38</v>
      </c>
      <c r="AK194" s="5" t="s">
        <v>39</v>
      </c>
    </row>
    <row r="195" spans="1:37" x14ac:dyDescent="0.3">
      <c r="A195" t="s">
        <v>192</v>
      </c>
      <c r="B195" t="s">
        <v>126</v>
      </c>
      <c r="C195" t="s">
        <v>92</v>
      </c>
      <c r="D195" s="1">
        <v>10.821215026174611</v>
      </c>
      <c r="E195" s="1">
        <v>10.851551621557737</v>
      </c>
      <c r="F195" s="1">
        <v>74.075654094513624</v>
      </c>
      <c r="G195" s="2">
        <v>2.3050000000000002</v>
      </c>
      <c r="H195" s="2">
        <v>-1.5000000000000124E-2</v>
      </c>
      <c r="I195" s="2">
        <v>1.399999999999979E-2</v>
      </c>
      <c r="J195" s="2">
        <v>1.5611999999999959E-2</v>
      </c>
      <c r="K195" s="2">
        <v>9.9209999999998466E-3</v>
      </c>
      <c r="L195" s="1">
        <v>89.9</v>
      </c>
      <c r="M195" s="10">
        <v>-0.1598</v>
      </c>
      <c r="N195" s="1">
        <v>90.34105360352828</v>
      </c>
      <c r="O195" s="2">
        <v>2.3370000000000002</v>
      </c>
      <c r="P195" s="2">
        <v>-3.0000000000001137E-3</v>
      </c>
      <c r="Q195" s="2">
        <v>-3.0000000000001137E-3</v>
      </c>
      <c r="R195" s="2">
        <v>2.0611999999999853E-2</v>
      </c>
      <c r="S195" s="2">
        <v>1.5920999999999852E-2</v>
      </c>
      <c r="T195" s="1">
        <v>91.9</v>
      </c>
      <c r="U195" s="10">
        <v>-0.46650000000000003</v>
      </c>
      <c r="V195" s="1">
        <v>77.957875439033216</v>
      </c>
      <c r="W195" s="1">
        <v>77.195757715308048</v>
      </c>
      <c r="X195" s="1">
        <v>0.76211772372516862</v>
      </c>
      <c r="Y195">
        <v>1</v>
      </c>
      <c r="Z195" s="4">
        <v>3</v>
      </c>
      <c r="AA195" s="5" t="s">
        <v>34</v>
      </c>
      <c r="AB195" s="5" t="s">
        <v>191</v>
      </c>
      <c r="AC195">
        <v>69</v>
      </c>
      <c r="AD195" t="s">
        <v>190</v>
      </c>
      <c r="AE195" t="s">
        <v>126</v>
      </c>
      <c r="AF195" t="s">
        <v>92</v>
      </c>
      <c r="AG195">
        <v>1</v>
      </c>
      <c r="AH195" s="5">
        <v>69</v>
      </c>
      <c r="AI195" s="4">
        <v>3</v>
      </c>
      <c r="AJ195" s="5" t="s">
        <v>34</v>
      </c>
      <c r="AK195" s="5" t="s">
        <v>191</v>
      </c>
    </row>
    <row r="196" spans="1:37" x14ac:dyDescent="0.3">
      <c r="A196" t="s">
        <v>195</v>
      </c>
      <c r="B196" t="s">
        <v>126</v>
      </c>
      <c r="C196" t="s">
        <v>92</v>
      </c>
      <c r="D196" s="1">
        <v>12.894549768845764</v>
      </c>
      <c r="E196" s="1">
        <v>12.875106167354636</v>
      </c>
      <c r="F196" s="1">
        <v>73.598532831038014</v>
      </c>
      <c r="G196" s="2">
        <v>2.3109999999999999</v>
      </c>
      <c r="H196" s="2">
        <v>-2.4999999999999911E-2</v>
      </c>
      <c r="I196" s="2">
        <v>-6.0000000000002274E-3</v>
      </c>
      <c r="J196" s="2">
        <v>1.2398999999999827E-2</v>
      </c>
      <c r="K196" s="2">
        <v>1.3041999999999998E-2</v>
      </c>
      <c r="L196" s="1">
        <v>88.3</v>
      </c>
      <c r="M196" s="10">
        <v>-0.15709999999999999</v>
      </c>
      <c r="N196" s="1">
        <v>89.870207435179495</v>
      </c>
      <c r="O196" s="2">
        <v>2.3380000000000001</v>
      </c>
      <c r="P196" s="2">
        <v>-1.4000000000000234E-2</v>
      </c>
      <c r="Q196" s="2">
        <v>-1.5000000000000124E-2</v>
      </c>
      <c r="R196" s="2">
        <v>1.7398999999999942E-2</v>
      </c>
      <c r="S196" s="2">
        <v>1.8042000000000114E-2</v>
      </c>
      <c r="T196" s="1">
        <v>90.5</v>
      </c>
      <c r="U196" s="10">
        <v>-0.47249999999999998</v>
      </c>
      <c r="V196" s="1">
        <v>77.952590139928901</v>
      </c>
      <c r="W196" s="1">
        <v>77.357904645300451</v>
      </c>
      <c r="X196" s="1">
        <v>0.59468549462845033</v>
      </c>
      <c r="Y196">
        <v>1</v>
      </c>
      <c r="Z196" s="4">
        <v>3</v>
      </c>
      <c r="AA196" s="5" t="s">
        <v>34</v>
      </c>
      <c r="AB196" s="5" t="s">
        <v>194</v>
      </c>
      <c r="AC196">
        <v>70</v>
      </c>
      <c r="AD196" t="s">
        <v>193</v>
      </c>
      <c r="AE196" t="s">
        <v>126</v>
      </c>
      <c r="AF196" t="s">
        <v>92</v>
      </c>
      <c r="AG196">
        <v>1</v>
      </c>
      <c r="AH196" s="5">
        <v>70</v>
      </c>
      <c r="AI196" s="4">
        <v>3</v>
      </c>
      <c r="AJ196" s="5" t="s">
        <v>34</v>
      </c>
      <c r="AK196" s="5" t="s">
        <v>194</v>
      </c>
    </row>
    <row r="197" spans="1:37" x14ac:dyDescent="0.3">
      <c r="A197" t="s">
        <v>197</v>
      </c>
      <c r="B197" t="s">
        <v>126</v>
      </c>
      <c r="C197" t="s">
        <v>92</v>
      </c>
      <c r="D197" s="1">
        <v>9.5959587578766925</v>
      </c>
      <c r="E197" s="1">
        <v>9.6318617955127106</v>
      </c>
      <c r="F197" s="1">
        <v>71.756454704051876</v>
      </c>
      <c r="G197" s="2">
        <v>2.3039999999999998</v>
      </c>
      <c r="H197" s="2">
        <v>-2.1999999999999797E-2</v>
      </c>
      <c r="I197" s="2">
        <v>-4.0000000000000036E-3</v>
      </c>
      <c r="J197" s="2">
        <v>1.3265000000000082E-2</v>
      </c>
      <c r="K197" s="2">
        <v>7.2369999999999379E-3</v>
      </c>
      <c r="L197" s="1">
        <v>87</v>
      </c>
      <c r="M197" s="10">
        <v>-0.15060000000000001</v>
      </c>
      <c r="N197" s="1">
        <v>87.814776078161302</v>
      </c>
      <c r="O197" s="2">
        <v>2.3380000000000001</v>
      </c>
      <c r="P197" s="2">
        <v>-1.6999999999999904E-2</v>
      </c>
      <c r="Q197" s="2">
        <v>-2.0000000000000018E-2</v>
      </c>
      <c r="R197" s="2">
        <v>1.8264999999999976E-2</v>
      </c>
      <c r="S197" s="2">
        <v>1.6236999999999835E-2</v>
      </c>
      <c r="T197" s="1">
        <v>90.2</v>
      </c>
      <c r="U197" s="10">
        <v>-0.4526</v>
      </c>
      <c r="V197" s="1">
        <v>74.799804832868347</v>
      </c>
      <c r="W197" s="1">
        <v>70.878507781679915</v>
      </c>
      <c r="X197" s="1">
        <v>3.9212970511884322</v>
      </c>
      <c r="Y197">
        <v>1</v>
      </c>
      <c r="Z197" s="4">
        <v>3</v>
      </c>
      <c r="AA197" s="5" t="s">
        <v>114</v>
      </c>
      <c r="AB197" s="5" t="s">
        <v>148</v>
      </c>
      <c r="AC197">
        <v>71</v>
      </c>
      <c r="AD197" t="s">
        <v>196</v>
      </c>
      <c r="AE197" t="s">
        <v>126</v>
      </c>
      <c r="AF197" t="s">
        <v>92</v>
      </c>
      <c r="AG197">
        <v>1</v>
      </c>
      <c r="AH197" s="5">
        <v>71</v>
      </c>
      <c r="AI197" s="4">
        <v>3</v>
      </c>
      <c r="AJ197" s="5" t="s">
        <v>114</v>
      </c>
      <c r="AK197" s="5" t="s">
        <v>148</v>
      </c>
    </row>
    <row r="198" spans="1:37" x14ac:dyDescent="0.3">
      <c r="A198" t="s">
        <v>200</v>
      </c>
      <c r="B198" t="s">
        <v>126</v>
      </c>
      <c r="C198" t="s">
        <v>92</v>
      </c>
      <c r="D198" s="1">
        <v>3.3602675580191139</v>
      </c>
      <c r="E198" s="1">
        <v>2.6819746115285681</v>
      </c>
      <c r="F198" s="1">
        <v>95.464831359183677</v>
      </c>
      <c r="G198" s="2">
        <v>2.3180000000000001</v>
      </c>
      <c r="H198" s="2">
        <v>0.17799999999999994</v>
      </c>
      <c r="I198" s="2">
        <v>-7.6000000000000068E-2</v>
      </c>
      <c r="J198" s="2">
        <v>6.4589999999999925E-3</v>
      </c>
      <c r="K198" s="2">
        <v>5.9788000000000174E-2</v>
      </c>
      <c r="L198" s="1">
        <v>81.099999999999994</v>
      </c>
      <c r="M198" s="10">
        <v>-0.19950000000000001</v>
      </c>
      <c r="N198" s="1">
        <v>105.80654118831558</v>
      </c>
      <c r="O198" s="2">
        <v>2.3359999999999999</v>
      </c>
      <c r="P198" s="2">
        <v>4.4999999999999929E-2</v>
      </c>
      <c r="Q198" s="2">
        <v>-9.9999999999988987E-4</v>
      </c>
      <c r="R198" s="2">
        <v>2.1458999999999895E-2</v>
      </c>
      <c r="S198" s="2">
        <v>7.778800000000019E-2</v>
      </c>
      <c r="T198" s="1">
        <v>82.2</v>
      </c>
      <c r="U198" s="10">
        <v>-0.4854</v>
      </c>
      <c r="V198" s="1">
        <v>100.00850534713362</v>
      </c>
      <c r="W198" s="1">
        <v>100.44818950682007</v>
      </c>
      <c r="X198" s="1">
        <v>-0.43968415968645047</v>
      </c>
      <c r="Y198">
        <v>1</v>
      </c>
      <c r="Z198" s="4">
        <v>3</v>
      </c>
      <c r="AA198" s="5" t="s">
        <v>34</v>
      </c>
      <c r="AB198" s="5" t="s">
        <v>199</v>
      </c>
      <c r="AC198">
        <v>72</v>
      </c>
      <c r="AD198" t="s">
        <v>198</v>
      </c>
      <c r="AE198" t="s">
        <v>126</v>
      </c>
      <c r="AF198" t="s">
        <v>92</v>
      </c>
      <c r="AG198">
        <v>1</v>
      </c>
      <c r="AH198" s="5">
        <v>72</v>
      </c>
      <c r="AI198" s="4">
        <v>3</v>
      </c>
      <c r="AJ198" s="5" t="s">
        <v>34</v>
      </c>
      <c r="AK198" s="5" t="s">
        <v>199</v>
      </c>
    </row>
    <row r="199" spans="1:37" x14ac:dyDescent="0.3">
      <c r="A199" t="s">
        <v>258</v>
      </c>
      <c r="B199" t="s">
        <v>126</v>
      </c>
      <c r="C199" t="s">
        <v>92</v>
      </c>
      <c r="D199" s="1">
        <v>2.2686721874189151</v>
      </c>
      <c r="E199" s="1">
        <v>1.9978139994022317</v>
      </c>
      <c r="F199" s="1">
        <v>76.542820921589524</v>
      </c>
      <c r="G199" s="2">
        <v>2.3013424999999996</v>
      </c>
      <c r="H199" s="2">
        <v>-5.3996999999999851E-2</v>
      </c>
      <c r="I199" s="2">
        <v>3.6375999999999742E-2</v>
      </c>
      <c r="J199" s="2">
        <v>3.2260999999999873E-2</v>
      </c>
      <c r="K199" s="2">
        <v>3.3340999999999843E-2</v>
      </c>
      <c r="L199" s="1">
        <v>84.581484000000003</v>
      </c>
      <c r="M199" s="10">
        <v>-0.15051999999999999</v>
      </c>
      <c r="N199" s="1">
        <v>91.229127870524977</v>
      </c>
      <c r="O199" s="2">
        <v>2.3372139999999999</v>
      </c>
      <c r="P199" s="2">
        <v>-0.10239400000000032</v>
      </c>
      <c r="Q199" s="2">
        <v>2.366299999999999E-2</v>
      </c>
      <c r="R199" s="2">
        <v>3.7038999999999822E-2</v>
      </c>
      <c r="S199" s="2">
        <v>1.6619999999999857E-2</v>
      </c>
      <c r="T199" s="1">
        <v>86.919951999999995</v>
      </c>
      <c r="U199" s="10">
        <v>-0.45923999999999998</v>
      </c>
      <c r="V199" s="1">
        <v>77.880971984928436</v>
      </c>
      <c r="W199" s="1">
        <v>69.013300746361537</v>
      </c>
      <c r="X199" s="1">
        <v>8.8676712385668992</v>
      </c>
      <c r="Y199">
        <v>1</v>
      </c>
      <c r="Z199" s="4">
        <v>3</v>
      </c>
      <c r="AA199" s="5">
        <v>0</v>
      </c>
      <c r="AB199" s="5">
        <v>0</v>
      </c>
      <c r="AC199">
        <v>101</v>
      </c>
      <c r="AD199" t="s">
        <v>257</v>
      </c>
      <c r="AE199" t="s">
        <v>126</v>
      </c>
      <c r="AF199" t="s">
        <v>92</v>
      </c>
      <c r="AG199">
        <v>1</v>
      </c>
      <c r="AH199" s="5">
        <v>100</v>
      </c>
      <c r="AI199" s="4">
        <v>3</v>
      </c>
      <c r="AJ199" s="5">
        <v>0</v>
      </c>
      <c r="AK199" s="5">
        <v>0</v>
      </c>
    </row>
    <row r="200" spans="1:37" x14ac:dyDescent="0.3">
      <c r="A200" s="30" t="s">
        <v>521</v>
      </c>
      <c r="B200" s="31">
        <v>8</v>
      </c>
      <c r="C200" s="32" t="s">
        <v>523</v>
      </c>
      <c r="D200" s="32">
        <f>AVERAGE(D192:D199)</f>
        <v>7.8860418342995331</v>
      </c>
      <c r="E200" s="32">
        <f t="shared" ref="E200:X200" si="45">AVERAGE(E192:E199)</f>
        <v>7.7586353935609207</v>
      </c>
      <c r="F200" s="32">
        <f t="shared" si="45"/>
        <v>77.108085235599233</v>
      </c>
      <c r="G200" s="33">
        <f t="shared" si="45"/>
        <v>2.3072928125000001</v>
      </c>
      <c r="H200" s="33">
        <f t="shared" si="45"/>
        <v>8.6253750000000462E-3</v>
      </c>
      <c r="I200" s="33">
        <f t="shared" si="45"/>
        <v>-1.4530000000001486E-3</v>
      </c>
      <c r="J200" s="33">
        <f t="shared" si="45"/>
        <v>1.548074999999996E-2</v>
      </c>
      <c r="K200" s="33">
        <f t="shared" si="45"/>
        <v>1.9498999999999989E-2</v>
      </c>
      <c r="L200" s="32">
        <f t="shared" si="45"/>
        <v>88.210185500000009</v>
      </c>
      <c r="M200" s="34">
        <f t="shared" si="45"/>
        <v>-0.16127750000000002</v>
      </c>
      <c r="N200" s="32">
        <f t="shared" si="45"/>
        <v>92.47979794573908</v>
      </c>
      <c r="O200" s="33">
        <f t="shared" si="45"/>
        <v>2.33690175</v>
      </c>
      <c r="P200" s="33">
        <f t="shared" si="45"/>
        <v>-1.1299250000000094E-2</v>
      </c>
      <c r="Q200" s="33">
        <f t="shared" si="45"/>
        <v>-1.7921250000000333E-3</v>
      </c>
      <c r="R200" s="33">
        <f t="shared" si="45"/>
        <v>2.2077999999999931E-2</v>
      </c>
      <c r="S200" s="33">
        <f t="shared" si="45"/>
        <v>2.4158874999999969E-2</v>
      </c>
      <c r="T200" s="32">
        <f t="shared" si="45"/>
        <v>90.17749400000001</v>
      </c>
      <c r="U200" s="34">
        <f t="shared" si="45"/>
        <v>-0.46169249999999995</v>
      </c>
      <c r="V200" s="32">
        <f t="shared" si="45"/>
        <v>78.979489535134618</v>
      </c>
      <c r="W200" s="32">
        <f t="shared" si="45"/>
        <v>77.266228616581799</v>
      </c>
      <c r="X200" s="32">
        <f t="shared" si="45"/>
        <v>1.7132609185528125</v>
      </c>
      <c r="Y200" s="35"/>
      <c r="Z200" s="36"/>
      <c r="AA200" s="37"/>
      <c r="AB200" s="38"/>
      <c r="AF200" s="1"/>
      <c r="AH200" s="5"/>
      <c r="AI200" s="4"/>
      <c r="AJ200" s="5"/>
      <c r="AK200" s="5"/>
    </row>
    <row r="201" spans="1:37" x14ac:dyDescent="0.3">
      <c r="A201" s="39" t="s">
        <v>522</v>
      </c>
      <c r="B201" s="29" t="s">
        <v>187</v>
      </c>
      <c r="C201" s="24" t="s">
        <v>524</v>
      </c>
      <c r="D201" s="24">
        <f>STDEV(D192:D199)</f>
        <v>3.6993847941547107</v>
      </c>
      <c r="E201" s="24">
        <f t="shared" ref="E201:X201" si="46">STDEV(E192:E199)</f>
        <v>3.8781962709889717</v>
      </c>
      <c r="F201" s="24">
        <f t="shared" si="46"/>
        <v>7.7563909920632801</v>
      </c>
      <c r="G201" s="25">
        <f t="shared" si="46"/>
        <v>5.7733549663055344E-3</v>
      </c>
      <c r="H201" s="25">
        <f t="shared" si="46"/>
        <v>7.1101034006822147E-2</v>
      </c>
      <c r="I201" s="25">
        <f t="shared" si="46"/>
        <v>3.314540197372777E-2</v>
      </c>
      <c r="J201" s="25">
        <f t="shared" si="46"/>
        <v>7.3983679812316509E-3</v>
      </c>
      <c r="K201" s="25">
        <f t="shared" si="46"/>
        <v>1.8245894410994067E-2</v>
      </c>
      <c r="L201" s="24">
        <f t="shared" si="46"/>
        <v>3.8519536432267372</v>
      </c>
      <c r="M201" s="26">
        <f t="shared" si="46"/>
        <v>1.6290945557052766E-2</v>
      </c>
      <c r="N201" s="24">
        <f t="shared" si="46"/>
        <v>5.7531521247416846</v>
      </c>
      <c r="O201" s="25">
        <f t="shared" si="46"/>
        <v>1.361121989914432E-3</v>
      </c>
      <c r="P201" s="25">
        <f t="shared" si="46"/>
        <v>4.1567753352637682E-2</v>
      </c>
      <c r="Q201" s="25">
        <f t="shared" si="46"/>
        <v>1.3534315502639975E-2</v>
      </c>
      <c r="R201" s="25">
        <f t="shared" si="46"/>
        <v>6.2137478223693136E-3</v>
      </c>
      <c r="S201" s="25">
        <f t="shared" si="46"/>
        <v>2.1696921562006467E-2</v>
      </c>
      <c r="T201" s="24">
        <f t="shared" si="46"/>
        <v>3.8955040517795463</v>
      </c>
      <c r="U201" s="26">
        <f t="shared" si="46"/>
        <v>1.9080772483613676E-2</v>
      </c>
      <c r="V201" s="24">
        <f t="shared" si="46"/>
        <v>9.509644662791187</v>
      </c>
      <c r="W201" s="24">
        <f t="shared" si="46"/>
        <v>10.543950183440126</v>
      </c>
      <c r="X201" s="24">
        <f t="shared" si="46"/>
        <v>3.1995056846166312</v>
      </c>
      <c r="Y201" s="23"/>
      <c r="Z201" s="28"/>
      <c r="AA201" s="27"/>
      <c r="AB201" s="40"/>
      <c r="AF201" s="1"/>
      <c r="AH201" s="5"/>
      <c r="AI201" s="4"/>
      <c r="AJ201" s="5"/>
      <c r="AK201" s="5"/>
    </row>
    <row r="202" spans="1:37" x14ac:dyDescent="0.3">
      <c r="A202" s="39"/>
      <c r="B202" s="23"/>
      <c r="C202" s="24" t="s">
        <v>525</v>
      </c>
      <c r="D202" s="24">
        <f>MIN(D192:D199)</f>
        <v>2.2686721874189151</v>
      </c>
      <c r="E202" s="24">
        <f t="shared" ref="E202:X202" si="47">MIN(E192:E199)</f>
        <v>1.9978139994022317</v>
      </c>
      <c r="F202" s="24">
        <f t="shared" si="47"/>
        <v>71.444843319429367</v>
      </c>
      <c r="G202" s="25">
        <f t="shared" si="47"/>
        <v>2.3010000000000002</v>
      </c>
      <c r="H202" s="25">
        <f t="shared" si="47"/>
        <v>-5.3996999999999851E-2</v>
      </c>
      <c r="I202" s="25">
        <f t="shared" si="47"/>
        <v>-7.6000000000000068E-2</v>
      </c>
      <c r="J202" s="25">
        <f t="shared" si="47"/>
        <v>6.4589999999999925E-3</v>
      </c>
      <c r="K202" s="25">
        <f t="shared" si="47"/>
        <v>7.2369999999999379E-3</v>
      </c>
      <c r="L202" s="24">
        <f t="shared" si="47"/>
        <v>81.099999999999994</v>
      </c>
      <c r="M202" s="26">
        <f t="shared" si="47"/>
        <v>-0.19950000000000001</v>
      </c>
      <c r="N202" s="24">
        <f t="shared" si="47"/>
        <v>87.814776078161302</v>
      </c>
      <c r="O202" s="25">
        <f t="shared" si="47"/>
        <v>2.3340000000000001</v>
      </c>
      <c r="P202" s="25">
        <f t="shared" si="47"/>
        <v>-0.10239400000000032</v>
      </c>
      <c r="Q202" s="25">
        <f t="shared" si="47"/>
        <v>-2.0000000000000018E-2</v>
      </c>
      <c r="R202" s="25">
        <f t="shared" si="47"/>
        <v>1.7398999999999942E-2</v>
      </c>
      <c r="S202" s="25">
        <f t="shared" si="47"/>
        <v>1.4898999999999996E-2</v>
      </c>
      <c r="T202" s="24">
        <f t="shared" si="47"/>
        <v>82.2</v>
      </c>
      <c r="U202" s="26">
        <f t="shared" si="47"/>
        <v>-0.4854</v>
      </c>
      <c r="V202" s="24">
        <f t="shared" si="47"/>
        <v>66.009494772793971</v>
      </c>
      <c r="W202" s="24">
        <f t="shared" si="47"/>
        <v>66.009494772793971</v>
      </c>
      <c r="X202" s="24">
        <f t="shared" si="47"/>
        <v>-0.43968415968645047</v>
      </c>
      <c r="Y202" s="23"/>
      <c r="Z202" s="28"/>
      <c r="AA202" s="27"/>
      <c r="AB202" s="40"/>
      <c r="AF202" s="1"/>
      <c r="AH202" s="5"/>
      <c r="AI202" s="4"/>
      <c r="AJ202" s="5"/>
      <c r="AK202" s="5"/>
    </row>
    <row r="203" spans="1:37" x14ac:dyDescent="0.3">
      <c r="A203" s="41"/>
      <c r="B203" s="42"/>
      <c r="C203" s="43" t="s">
        <v>526</v>
      </c>
      <c r="D203" s="43">
        <f>MAX(D192:D199)</f>
        <v>12.894549768845764</v>
      </c>
      <c r="E203" s="43">
        <f t="shared" ref="E203:X203" si="48">MAX(E192:E199)</f>
        <v>12.875106167354636</v>
      </c>
      <c r="F203" s="43">
        <f t="shared" si="48"/>
        <v>95.464831359183677</v>
      </c>
      <c r="G203" s="44">
        <f t="shared" si="48"/>
        <v>2.3180000000000001</v>
      </c>
      <c r="H203" s="44">
        <f t="shared" si="48"/>
        <v>0.17799999999999994</v>
      </c>
      <c r="I203" s="44">
        <f t="shared" si="48"/>
        <v>3.6375999999999742E-2</v>
      </c>
      <c r="J203" s="44">
        <f t="shared" si="48"/>
        <v>3.2260999999999873E-2</v>
      </c>
      <c r="K203" s="44">
        <f t="shared" si="48"/>
        <v>5.9788000000000174E-2</v>
      </c>
      <c r="L203" s="43">
        <f t="shared" si="48"/>
        <v>92.5</v>
      </c>
      <c r="M203" s="45">
        <f t="shared" si="48"/>
        <v>-0.1492</v>
      </c>
      <c r="N203" s="43">
        <f t="shared" si="48"/>
        <v>105.80654118831558</v>
      </c>
      <c r="O203" s="44">
        <f t="shared" si="48"/>
        <v>2.3380000000000001</v>
      </c>
      <c r="P203" s="44">
        <f t="shared" si="48"/>
        <v>4.4999999999999929E-2</v>
      </c>
      <c r="Q203" s="44">
        <f t="shared" si="48"/>
        <v>2.366299999999999E-2</v>
      </c>
      <c r="R203" s="44">
        <f t="shared" si="48"/>
        <v>3.7038999999999822E-2</v>
      </c>
      <c r="S203" s="44">
        <f t="shared" si="48"/>
        <v>7.778800000000019E-2</v>
      </c>
      <c r="T203" s="43">
        <f t="shared" si="48"/>
        <v>94</v>
      </c>
      <c r="U203" s="45">
        <f t="shared" si="48"/>
        <v>-0.42099999999999999</v>
      </c>
      <c r="V203" s="43">
        <f t="shared" si="48"/>
        <v>100.00850534713362</v>
      </c>
      <c r="W203" s="43">
        <f t="shared" si="48"/>
        <v>100.44818950682007</v>
      </c>
      <c r="X203" s="43">
        <f t="shared" si="48"/>
        <v>8.8676712385668992</v>
      </c>
      <c r="Y203" s="42"/>
      <c r="Z203" s="46"/>
      <c r="AA203" s="47"/>
      <c r="AB203" s="48"/>
      <c r="AF203" s="1"/>
      <c r="AH203" s="5"/>
      <c r="AI203" s="4"/>
      <c r="AJ203" s="5"/>
      <c r="AK203" s="5"/>
    </row>
    <row r="204" spans="1:37" x14ac:dyDescent="0.3">
      <c r="C204" s="1"/>
      <c r="F204" s="2"/>
      <c r="N204" s="2"/>
      <c r="AF204" s="1"/>
      <c r="AH204" s="5"/>
      <c r="AI204" s="4"/>
      <c r="AJ204" s="5"/>
      <c r="AK204" s="5"/>
    </row>
    <row r="205" spans="1:37" x14ac:dyDescent="0.3">
      <c r="A205" t="s">
        <v>457</v>
      </c>
      <c r="B205" t="s">
        <v>126</v>
      </c>
      <c r="C205" s="1" t="s">
        <v>33</v>
      </c>
      <c r="D205" s="1">
        <v>6.6204431778900581</v>
      </c>
      <c r="E205" s="1">
        <v>6.1623612428695012</v>
      </c>
      <c r="F205" s="2">
        <v>23.149667290380634</v>
      </c>
      <c r="G205" s="2">
        <v>2.2288415000000001</v>
      </c>
      <c r="H205" s="2">
        <v>4.9455000000000027E-2</v>
      </c>
      <c r="I205" s="2">
        <v>7.8371999999999886E-2</v>
      </c>
      <c r="J205" s="2">
        <v>2.2297999999999929E-2</v>
      </c>
      <c r="K205" s="2">
        <v>1.2519500000000017E-2</v>
      </c>
      <c r="L205" s="1">
        <v>59.516415000000002</v>
      </c>
      <c r="M205" s="10">
        <v>-7.6220000000000065E-2</v>
      </c>
      <c r="N205" s="2">
        <v>29.812234886082141</v>
      </c>
      <c r="O205" s="2">
        <v>2.2609339999999998</v>
      </c>
      <c r="P205" s="2">
        <v>3.1224000000000363E-2</v>
      </c>
      <c r="Q205" s="2">
        <v>8.7957999999999981E-2</v>
      </c>
      <c r="R205" s="2">
        <v>2.6226000000000083E-2</v>
      </c>
      <c r="S205" s="2">
        <v>1.7261500000000041E-2</v>
      </c>
      <c r="T205" s="1">
        <v>61.061095000000002</v>
      </c>
      <c r="U205" s="10">
        <v>-0.23915000000000003</v>
      </c>
      <c r="V205" s="1">
        <v>36.889028179406964</v>
      </c>
      <c r="W205" s="1">
        <v>36.889028179406964</v>
      </c>
      <c r="X205" s="1">
        <v>0</v>
      </c>
      <c r="Y205">
        <v>1</v>
      </c>
      <c r="Z205" s="4">
        <v>1</v>
      </c>
      <c r="AA205" s="5" t="s">
        <v>34</v>
      </c>
      <c r="AB205" s="5" t="s">
        <v>35</v>
      </c>
      <c r="AC205">
        <v>194</v>
      </c>
      <c r="AD205" t="s">
        <v>456</v>
      </c>
      <c r="AE205" t="s">
        <v>126</v>
      </c>
      <c r="AF205" s="1" t="s">
        <v>33</v>
      </c>
      <c r="AG205">
        <v>1</v>
      </c>
      <c r="AH205" s="5">
        <v>193</v>
      </c>
      <c r="AI205" s="4">
        <v>1</v>
      </c>
      <c r="AJ205" s="5" t="s">
        <v>34</v>
      </c>
      <c r="AK205" s="5" t="s">
        <v>35</v>
      </c>
    </row>
    <row r="206" spans="1:37" x14ac:dyDescent="0.3">
      <c r="A206" t="s">
        <v>459</v>
      </c>
      <c r="B206" t="s">
        <v>126</v>
      </c>
      <c r="C206" s="1" t="s">
        <v>33</v>
      </c>
      <c r="D206" s="1">
        <v>3.872970938214654</v>
      </c>
      <c r="E206" s="1">
        <v>3.7844920987240229</v>
      </c>
      <c r="F206" s="2">
        <v>33.00426527707387</v>
      </c>
      <c r="G206" s="2">
        <v>2.2386444999999999</v>
      </c>
      <c r="H206" s="2">
        <v>-1.7000000000155779E-5</v>
      </c>
      <c r="I206" s="2">
        <v>-1.7500000000003624E-4</v>
      </c>
      <c r="J206" s="2">
        <v>2.3452999999999946E-2</v>
      </c>
      <c r="K206" s="2">
        <v>2.2264499999999909E-2</v>
      </c>
      <c r="L206" s="1">
        <v>77.361628999999994</v>
      </c>
      <c r="M206" s="10">
        <v>-8.0570000000000142E-2</v>
      </c>
      <c r="N206" s="2">
        <v>45.483554547598615</v>
      </c>
      <c r="O206" s="2">
        <v>2.2780525000000003</v>
      </c>
      <c r="P206" s="2">
        <v>2.4000000000024002E-4</v>
      </c>
      <c r="Q206" s="2">
        <v>1.9800000000014251E-4</v>
      </c>
      <c r="R206" s="2">
        <v>2.6820499999999914E-2</v>
      </c>
      <c r="S206" s="2">
        <v>2.6828000000000074E-2</v>
      </c>
      <c r="T206" s="1">
        <v>79.618233000000004</v>
      </c>
      <c r="U206" s="10">
        <v>-0.28962000000000004</v>
      </c>
      <c r="V206" s="1">
        <v>36.294384822066654</v>
      </c>
      <c r="W206" s="1">
        <v>36.294384822066654</v>
      </c>
      <c r="X206" s="1">
        <v>0</v>
      </c>
      <c r="Y206">
        <v>1</v>
      </c>
      <c r="Z206" s="4">
        <v>2</v>
      </c>
      <c r="AA206" s="5" t="s">
        <v>34</v>
      </c>
      <c r="AB206" s="5" t="s">
        <v>35</v>
      </c>
      <c r="AC206">
        <v>195</v>
      </c>
      <c r="AD206" t="s">
        <v>458</v>
      </c>
      <c r="AE206" t="s">
        <v>126</v>
      </c>
      <c r="AF206" s="1" t="s">
        <v>33</v>
      </c>
      <c r="AG206">
        <v>1</v>
      </c>
      <c r="AH206" s="5">
        <v>194</v>
      </c>
      <c r="AI206" s="4">
        <v>2</v>
      </c>
      <c r="AJ206" s="5" t="s">
        <v>34</v>
      </c>
      <c r="AK206" s="5" t="s">
        <v>35</v>
      </c>
    </row>
    <row r="207" spans="1:37" x14ac:dyDescent="0.3">
      <c r="A207" t="s">
        <v>465</v>
      </c>
      <c r="B207" t="s">
        <v>126</v>
      </c>
      <c r="C207" s="1" t="s">
        <v>33</v>
      </c>
      <c r="D207" s="1">
        <v>3.3085727418278474</v>
      </c>
      <c r="E207" s="1">
        <v>3.221348921334048</v>
      </c>
      <c r="F207" s="2">
        <v>28.277930847850694</v>
      </c>
      <c r="G207" s="2">
        <v>2.2351945</v>
      </c>
      <c r="H207" s="2">
        <v>1.2989000000000139E-2</v>
      </c>
      <c r="I207" s="2">
        <v>8.4339999999998305E-3</v>
      </c>
      <c r="J207" s="2">
        <v>2.0416499999999838E-2</v>
      </c>
      <c r="K207" s="2">
        <v>1.7117000000000271E-2</v>
      </c>
      <c r="L207" s="1">
        <v>76.037163000000007</v>
      </c>
      <c r="M207" s="10">
        <v>-7.5959999999999916E-2</v>
      </c>
      <c r="N207" s="2">
        <v>40.4549457486509</v>
      </c>
      <c r="O207" s="2">
        <v>2.2732014999999999</v>
      </c>
      <c r="P207" s="2">
        <v>3.5800000000003607E-3</v>
      </c>
      <c r="Q207" s="2">
        <v>5.4889999999998551E-3</v>
      </c>
      <c r="R207" s="2">
        <v>2.1653499999999992E-2</v>
      </c>
      <c r="S207" s="2">
        <v>1.8628000000000089E-2</v>
      </c>
      <c r="T207" s="1">
        <v>77.910478999999995</v>
      </c>
      <c r="U207" s="10">
        <v>-0.24732000000000004</v>
      </c>
      <c r="V207" s="1">
        <v>33.906350820952653</v>
      </c>
      <c r="W207" s="1">
        <v>33.906350820952653</v>
      </c>
      <c r="X207" s="1">
        <v>0</v>
      </c>
      <c r="Y207">
        <v>1</v>
      </c>
      <c r="Z207" s="4">
        <v>2</v>
      </c>
      <c r="AA207" s="5" t="s">
        <v>34</v>
      </c>
      <c r="AB207" s="5" t="s">
        <v>35</v>
      </c>
      <c r="AC207">
        <v>198</v>
      </c>
      <c r="AD207" t="s">
        <v>464</v>
      </c>
      <c r="AE207" t="s">
        <v>126</v>
      </c>
      <c r="AF207" s="1" t="s">
        <v>33</v>
      </c>
      <c r="AG207">
        <v>1</v>
      </c>
      <c r="AH207" s="5">
        <v>197</v>
      </c>
      <c r="AI207" s="4">
        <v>2</v>
      </c>
      <c r="AJ207" s="5" t="s">
        <v>34</v>
      </c>
      <c r="AK207" s="5" t="s">
        <v>35</v>
      </c>
    </row>
    <row r="208" spans="1:37" x14ac:dyDescent="0.3">
      <c r="A208" t="s">
        <v>127</v>
      </c>
      <c r="B208" t="s">
        <v>126</v>
      </c>
      <c r="C208" t="s">
        <v>92</v>
      </c>
      <c r="D208" s="1">
        <v>4.2332401436624911</v>
      </c>
      <c r="E208" s="1">
        <v>4.04332560459593</v>
      </c>
      <c r="F208" s="1">
        <v>31.421298103112065</v>
      </c>
      <c r="G208" s="2">
        <v>2.2410000000000001</v>
      </c>
      <c r="H208" s="2">
        <v>3.2209999999999184E-3</v>
      </c>
      <c r="I208" s="2">
        <v>-2.8420000000002332E-3</v>
      </c>
      <c r="J208" s="2">
        <v>1.3373999999999997E-2</v>
      </c>
      <c r="K208" s="2">
        <v>1.1891000000000096E-2</v>
      </c>
      <c r="L208" s="1">
        <v>73.599999999999994</v>
      </c>
      <c r="M208" s="10">
        <v>-8.3199999999999996E-2</v>
      </c>
      <c r="N208" s="1">
        <v>42.006454108234713</v>
      </c>
      <c r="O208" s="2">
        <v>2.2725140000000001</v>
      </c>
      <c r="P208" s="2">
        <v>-7.2600000000022646E-4</v>
      </c>
      <c r="Q208" s="2">
        <v>-3.8170999999999733E-2</v>
      </c>
      <c r="R208" s="2">
        <v>2.0947000000000049E-2</v>
      </c>
      <c r="S208" s="2">
        <v>5.8679999999999843E-3</v>
      </c>
      <c r="T208" s="1">
        <v>76.667351999999994</v>
      </c>
      <c r="U208" s="10">
        <v>-0.23657</v>
      </c>
      <c r="V208" s="1">
        <v>42.837163546212551</v>
      </c>
      <c r="W208" s="1">
        <v>34.912099923829921</v>
      </c>
      <c r="X208" s="1">
        <v>7.9250636223826305</v>
      </c>
      <c r="Y208">
        <v>1</v>
      </c>
      <c r="Z208" s="4">
        <v>2</v>
      </c>
      <c r="AA208" s="5" t="s">
        <v>34</v>
      </c>
      <c r="AB208" s="5" t="s">
        <v>35</v>
      </c>
      <c r="AC208">
        <v>41</v>
      </c>
      <c r="AD208" t="s">
        <v>125</v>
      </c>
      <c r="AE208" t="s">
        <v>126</v>
      </c>
      <c r="AF208" t="s">
        <v>92</v>
      </c>
      <c r="AG208">
        <v>1</v>
      </c>
      <c r="AH208" s="5">
        <v>41</v>
      </c>
      <c r="AI208" s="4">
        <v>2</v>
      </c>
      <c r="AJ208" s="5" t="s">
        <v>34</v>
      </c>
      <c r="AK208" s="5" t="s">
        <v>35</v>
      </c>
    </row>
    <row r="209" spans="1:37" x14ac:dyDescent="0.3">
      <c r="A209" t="s">
        <v>132</v>
      </c>
      <c r="B209" t="s">
        <v>126</v>
      </c>
      <c r="C209" t="s">
        <v>92</v>
      </c>
      <c r="D209" s="1">
        <v>4.775205716271282</v>
      </c>
      <c r="E209" s="1">
        <v>3.7078122889655907</v>
      </c>
      <c r="F209" s="1">
        <v>35.435069183675935</v>
      </c>
      <c r="G209" s="2">
        <v>2.2693525000000001</v>
      </c>
      <c r="H209" s="2">
        <v>-0.16803200000000018</v>
      </c>
      <c r="I209" s="2">
        <v>0.17099999999999982</v>
      </c>
      <c r="J209" s="2">
        <v>2.1615999999999858E-2</v>
      </c>
      <c r="K209" s="2">
        <v>1.1268500000000126E-2</v>
      </c>
      <c r="L209" s="1">
        <v>81.5</v>
      </c>
      <c r="M209" s="10">
        <v>-2.9989999999999999E-2</v>
      </c>
      <c r="N209" s="1">
        <v>42.129414180583453</v>
      </c>
      <c r="O209" s="2">
        <v>2.2821034999999998</v>
      </c>
      <c r="P209" s="2">
        <v>-1.4291000000000054E-2</v>
      </c>
      <c r="Q209" s="2">
        <v>-1.0301000000000116E-2</v>
      </c>
      <c r="R209" s="2">
        <v>2.1751999999999994E-2</v>
      </c>
      <c r="S209" s="2">
        <v>0.24493100000000001</v>
      </c>
      <c r="T209" s="1">
        <v>85.820070999999999</v>
      </c>
      <c r="U209" s="10">
        <v>-0.28987000000000002</v>
      </c>
      <c r="V209" s="1">
        <v>47.746217032653185</v>
      </c>
      <c r="W209" s="1">
        <v>41.128628125554087</v>
      </c>
      <c r="X209" s="1">
        <v>6.6175889070990976</v>
      </c>
      <c r="Y209">
        <v>1</v>
      </c>
      <c r="Z209" s="4">
        <v>2</v>
      </c>
      <c r="AA209" s="5" t="s">
        <v>130</v>
      </c>
      <c r="AB209" s="5" t="s">
        <v>131</v>
      </c>
      <c r="AC209">
        <v>42</v>
      </c>
      <c r="AD209" t="s">
        <v>128</v>
      </c>
      <c r="AE209" t="s">
        <v>126</v>
      </c>
      <c r="AF209" t="s">
        <v>92</v>
      </c>
      <c r="AG209">
        <v>1</v>
      </c>
      <c r="AH209" s="5" t="s">
        <v>129</v>
      </c>
      <c r="AI209" s="4">
        <v>2</v>
      </c>
      <c r="AJ209" s="5" t="s">
        <v>130</v>
      </c>
      <c r="AK209" s="5" t="s">
        <v>131</v>
      </c>
    </row>
    <row r="210" spans="1:37" x14ac:dyDescent="0.3">
      <c r="A210" t="s">
        <v>461</v>
      </c>
      <c r="B210" t="s">
        <v>126</v>
      </c>
      <c r="C210" s="1" t="s">
        <v>33</v>
      </c>
      <c r="D210" s="1">
        <v>9.1406935184888241</v>
      </c>
      <c r="E210" s="1">
        <v>9.1519886894959761</v>
      </c>
      <c r="F210" s="2">
        <v>33.895858855787068</v>
      </c>
      <c r="G210" s="2">
        <v>2.2502089999999999</v>
      </c>
      <c r="H210" s="2">
        <v>-5.6623999999999786E-2</v>
      </c>
      <c r="I210" s="2">
        <v>-5.2995000000000125E-2</v>
      </c>
      <c r="J210" s="2">
        <v>2.669850000000018E-2</v>
      </c>
      <c r="K210" s="2">
        <v>2.7411000000000074E-2</v>
      </c>
      <c r="L210" s="1">
        <v>86.859752</v>
      </c>
      <c r="M210" s="10">
        <v>-7.6359999999999983E-2</v>
      </c>
      <c r="N210" s="2">
        <v>43.565136890547386</v>
      </c>
      <c r="O210" s="2">
        <v>2.2826184999999999</v>
      </c>
      <c r="P210" s="2">
        <v>-6.9789999999998464E-3</v>
      </c>
      <c r="Q210" s="2">
        <v>-4.3199999999998795E-3</v>
      </c>
      <c r="R210" s="2">
        <v>3.040850000000006E-2</v>
      </c>
      <c r="S210" s="2">
        <v>3.0391999999999975E-2</v>
      </c>
      <c r="T210" s="1">
        <v>81.498874999999998</v>
      </c>
      <c r="U210" s="10">
        <v>-0.31194</v>
      </c>
      <c r="V210" s="1">
        <v>39.448467241324337</v>
      </c>
      <c r="W210" s="1">
        <v>39.448467241324337</v>
      </c>
      <c r="X210" s="1">
        <v>0</v>
      </c>
      <c r="Y210">
        <v>1</v>
      </c>
      <c r="Z210" s="4">
        <v>3</v>
      </c>
      <c r="AA210" s="5" t="s">
        <v>34</v>
      </c>
      <c r="AB210" s="5" t="s">
        <v>35</v>
      </c>
      <c r="AC210">
        <v>196</v>
      </c>
      <c r="AD210" t="s">
        <v>460</v>
      </c>
      <c r="AE210" t="s">
        <v>126</v>
      </c>
      <c r="AF210" s="1" t="s">
        <v>33</v>
      </c>
      <c r="AG210">
        <v>1</v>
      </c>
      <c r="AH210" s="5">
        <v>195</v>
      </c>
      <c r="AI210" s="4">
        <v>3</v>
      </c>
      <c r="AJ210" s="5" t="s">
        <v>34</v>
      </c>
      <c r="AK210" s="5" t="s">
        <v>35</v>
      </c>
    </row>
    <row r="211" spans="1:37" x14ac:dyDescent="0.3">
      <c r="A211" t="s">
        <v>463</v>
      </c>
      <c r="B211" t="s">
        <v>126</v>
      </c>
      <c r="C211" s="1" t="s">
        <v>33</v>
      </c>
      <c r="D211" s="1">
        <v>8.9360995366917706</v>
      </c>
      <c r="E211" s="1">
        <v>8.6317574292110955</v>
      </c>
      <c r="F211" s="2">
        <v>33.232708993604128</v>
      </c>
      <c r="G211" s="2">
        <v>2.2515679999999998</v>
      </c>
      <c r="H211" s="2">
        <v>-3.9096999999999937E-2</v>
      </c>
      <c r="I211" s="2">
        <v>-2.2247000000000128E-2</v>
      </c>
      <c r="J211" s="2">
        <v>2.5707499999999994E-2</v>
      </c>
      <c r="K211" s="2">
        <v>3.1304999999999916E-2</v>
      </c>
      <c r="L211" s="1">
        <v>91.765370000000004</v>
      </c>
      <c r="M211" s="10">
        <v>-7.2130000000000027E-2</v>
      </c>
      <c r="N211" s="2">
        <v>45.258221885112732</v>
      </c>
      <c r="O211" s="2">
        <v>2.2850790000000001</v>
      </c>
      <c r="P211" s="2">
        <v>-6.3159999999999883E-3</v>
      </c>
      <c r="Q211" s="2">
        <v>1.3060999999999989E-2</v>
      </c>
      <c r="R211" s="2">
        <v>3.2311500000000049E-2</v>
      </c>
      <c r="S211" s="2">
        <v>3.0720999999999998E-2</v>
      </c>
      <c r="T211" s="1">
        <v>86.735440999999994</v>
      </c>
      <c r="U211" s="10">
        <v>-0.30320000000000003</v>
      </c>
      <c r="V211" s="1">
        <v>37.171888660072192</v>
      </c>
      <c r="W211" s="1">
        <v>37.171888660072192</v>
      </c>
      <c r="X211" s="1">
        <v>0</v>
      </c>
      <c r="Y211">
        <v>1</v>
      </c>
      <c r="Z211" s="4">
        <v>4</v>
      </c>
      <c r="AA211" s="5" t="s">
        <v>34</v>
      </c>
      <c r="AB211" s="5" t="s">
        <v>35</v>
      </c>
      <c r="AC211">
        <v>197</v>
      </c>
      <c r="AD211" t="s">
        <v>462</v>
      </c>
      <c r="AE211" t="s">
        <v>126</v>
      </c>
      <c r="AF211" s="1" t="s">
        <v>33</v>
      </c>
      <c r="AG211">
        <v>1</v>
      </c>
      <c r="AH211" s="5">
        <v>196</v>
      </c>
      <c r="AI211" s="4">
        <v>4</v>
      </c>
      <c r="AJ211" s="5" t="s">
        <v>34</v>
      </c>
      <c r="AK211" s="5" t="s">
        <v>35</v>
      </c>
    </row>
    <row r="212" spans="1:37" x14ac:dyDescent="0.3">
      <c r="A212" t="s">
        <v>401</v>
      </c>
      <c r="B212" t="s">
        <v>126</v>
      </c>
      <c r="C212" s="1" t="s">
        <v>33</v>
      </c>
      <c r="D212" s="1">
        <v>7.5019316195945001</v>
      </c>
      <c r="E212" s="1">
        <v>8.4494709646277393</v>
      </c>
      <c r="F212" s="2">
        <v>41.486997213485836</v>
      </c>
      <c r="G212" s="2">
        <v>2.2653300000000001</v>
      </c>
      <c r="H212" s="2">
        <v>-6.8251999999999757E-2</v>
      </c>
      <c r="I212" s="2">
        <v>-7.6125999999999916E-2</v>
      </c>
      <c r="J212" s="2">
        <v>3.3646000000000065E-2</v>
      </c>
      <c r="K212" s="2">
        <v>3.4515000000000073E-2</v>
      </c>
      <c r="L212" s="1">
        <v>85.655152000000001</v>
      </c>
      <c r="M212" s="10">
        <v>-9.6920000000000006E-2</v>
      </c>
      <c r="N212" s="2">
        <v>49.690444600883453</v>
      </c>
      <c r="O212" s="2">
        <v>2.2903709999999999</v>
      </c>
      <c r="P212" s="2">
        <v>-3.4373999999999683E-2</v>
      </c>
      <c r="Q212" s="2">
        <v>-3.2262000000000235E-2</v>
      </c>
      <c r="R212" s="2">
        <v>4.1258999999999935E-2</v>
      </c>
      <c r="S212" s="2">
        <v>4.2011999999999938E-2</v>
      </c>
      <c r="T212" s="1">
        <v>85.254062000000005</v>
      </c>
      <c r="U212" s="10">
        <v>-0.35065999999999997</v>
      </c>
      <c r="V212" s="1">
        <v>49.483962537197947</v>
      </c>
      <c r="W212" s="1">
        <v>49.483962537197947</v>
      </c>
      <c r="X212" s="1">
        <v>0</v>
      </c>
      <c r="Y212">
        <v>1</v>
      </c>
      <c r="Z212" s="4">
        <v>4</v>
      </c>
      <c r="AA212" s="5">
        <v>0</v>
      </c>
      <c r="AB212" s="5">
        <v>0</v>
      </c>
      <c r="AC212">
        <v>165</v>
      </c>
      <c r="AD212" t="s">
        <v>400</v>
      </c>
      <c r="AE212" t="s">
        <v>126</v>
      </c>
      <c r="AF212" s="1" t="s">
        <v>33</v>
      </c>
      <c r="AG212">
        <v>1</v>
      </c>
      <c r="AH212" s="5">
        <v>162</v>
      </c>
      <c r="AI212" s="4">
        <v>4</v>
      </c>
      <c r="AJ212" s="5">
        <v>0</v>
      </c>
      <c r="AK212" s="5">
        <v>0</v>
      </c>
    </row>
    <row r="213" spans="1:37" x14ac:dyDescent="0.3">
      <c r="A213" t="s">
        <v>403</v>
      </c>
      <c r="B213" t="s">
        <v>126</v>
      </c>
      <c r="C213" s="1" t="s">
        <v>33</v>
      </c>
      <c r="D213" s="1">
        <v>10.371380818936791</v>
      </c>
      <c r="E213" s="1">
        <v>15.01557862833967</v>
      </c>
      <c r="F213" s="2">
        <v>36.085328099434875</v>
      </c>
      <c r="G213" s="2">
        <v>2.2628170000000001</v>
      </c>
      <c r="H213" s="2">
        <v>-5.1819000000000059E-2</v>
      </c>
      <c r="I213" s="2">
        <v>-7.2668000000000177E-2</v>
      </c>
      <c r="J213" s="2">
        <v>2.8499000000000052E-2</v>
      </c>
      <c r="K213" s="2">
        <v>3.3229999999999871E-2</v>
      </c>
      <c r="L213" s="1">
        <v>88.853919000000005</v>
      </c>
      <c r="M213" s="10">
        <v>-8.6819999999999897E-2</v>
      </c>
      <c r="N213" s="2">
        <v>45.535918922650424</v>
      </c>
      <c r="O213" s="2">
        <v>2.2944870000000002</v>
      </c>
      <c r="P213" s="2">
        <v>-3.2738999999999852E-2</v>
      </c>
      <c r="Q213" s="2">
        <v>-4.0486000000000022E-2</v>
      </c>
      <c r="R213" s="2">
        <v>4.6341999999999883E-2</v>
      </c>
      <c r="S213" s="2">
        <v>4.5215999999999923E-2</v>
      </c>
      <c r="T213" s="1">
        <v>88.431117</v>
      </c>
      <c r="U213" s="10">
        <v>-0.33795000000000003</v>
      </c>
      <c r="V213" s="1">
        <v>42.711720569519166</v>
      </c>
      <c r="W213" s="1">
        <v>42.711720569519166</v>
      </c>
      <c r="X213" s="1">
        <v>0</v>
      </c>
      <c r="Y213">
        <v>1</v>
      </c>
      <c r="Z213" s="4">
        <v>4</v>
      </c>
      <c r="AA213" s="5">
        <v>0</v>
      </c>
      <c r="AB213" s="5">
        <v>0</v>
      </c>
      <c r="AC213">
        <v>166</v>
      </c>
      <c r="AD213" t="s">
        <v>402</v>
      </c>
      <c r="AE213" t="s">
        <v>126</v>
      </c>
      <c r="AF213" s="1" t="s">
        <v>33</v>
      </c>
      <c r="AG213">
        <v>1</v>
      </c>
      <c r="AH213" s="5">
        <v>163</v>
      </c>
      <c r="AI213" s="4">
        <v>4</v>
      </c>
      <c r="AJ213" s="5">
        <v>0</v>
      </c>
      <c r="AK213" s="5">
        <v>0</v>
      </c>
    </row>
    <row r="214" spans="1:37" x14ac:dyDescent="0.3">
      <c r="A214" t="s">
        <v>409</v>
      </c>
      <c r="B214" t="s">
        <v>126</v>
      </c>
      <c r="C214" s="1" t="s">
        <v>33</v>
      </c>
      <c r="D214" s="1">
        <v>3.3849816368913306</v>
      </c>
      <c r="E214" s="1">
        <v>3.3704987866846507</v>
      </c>
      <c r="F214" s="2">
        <v>41.298334267154871</v>
      </c>
      <c r="G214" s="2">
        <v>2.25942</v>
      </c>
      <c r="H214" s="2">
        <v>-7.9788000000000192E-2</v>
      </c>
      <c r="I214" s="2">
        <v>-8.3718999999999877E-2</v>
      </c>
      <c r="J214" s="2">
        <v>3.6256999999999984E-2</v>
      </c>
      <c r="K214" s="2">
        <v>3.5919999999999952E-2</v>
      </c>
      <c r="L214" s="1">
        <v>81.135552000000004</v>
      </c>
      <c r="M214" s="10">
        <v>-8.5739999999999927E-2</v>
      </c>
      <c r="N214" s="2">
        <v>48.270767685608909</v>
      </c>
      <c r="O214" s="2">
        <v>2.2843840000000002</v>
      </c>
      <c r="P214" s="2">
        <v>-3.9320000000000022E-2</v>
      </c>
      <c r="Q214" s="2">
        <v>-3.7078999999999862E-2</v>
      </c>
      <c r="R214" s="2">
        <v>4.6495999999999871E-2</v>
      </c>
      <c r="S214" s="2">
        <v>4.6620000000000106E-2</v>
      </c>
      <c r="T214" s="1">
        <v>82.110097999999994</v>
      </c>
      <c r="U214" s="10">
        <v>-0.30344999999999994</v>
      </c>
      <c r="V214" s="1">
        <v>47.245037205365023</v>
      </c>
      <c r="W214" s="1">
        <v>47.245037205365023</v>
      </c>
      <c r="X214" s="1">
        <v>0</v>
      </c>
      <c r="Y214">
        <v>1</v>
      </c>
      <c r="Z214" s="4">
        <v>4</v>
      </c>
      <c r="AA214" s="5">
        <v>0</v>
      </c>
      <c r="AB214" s="5">
        <v>0</v>
      </c>
      <c r="AC214">
        <v>169</v>
      </c>
      <c r="AD214" t="s">
        <v>408</v>
      </c>
      <c r="AE214" t="s">
        <v>126</v>
      </c>
      <c r="AF214" s="1" t="s">
        <v>33</v>
      </c>
      <c r="AG214">
        <v>1</v>
      </c>
      <c r="AH214" s="5">
        <v>166</v>
      </c>
      <c r="AI214" s="4">
        <v>4</v>
      </c>
      <c r="AJ214" s="5">
        <v>0</v>
      </c>
      <c r="AK214" s="5">
        <v>0</v>
      </c>
    </row>
    <row r="215" spans="1:37" ht="15.6" customHeight="1" x14ac:dyDescent="0.3">
      <c r="A215" t="s">
        <v>411</v>
      </c>
      <c r="B215" t="s">
        <v>126</v>
      </c>
      <c r="C215" s="1" t="s">
        <v>33</v>
      </c>
      <c r="D215" s="1">
        <v>5.2004078603526844</v>
      </c>
      <c r="E215" s="1">
        <v>5.309788225551018</v>
      </c>
      <c r="F215" s="2">
        <v>45.424391627743049</v>
      </c>
      <c r="G215" s="2">
        <v>2.2719255</v>
      </c>
      <c r="H215" s="2">
        <v>-9.9445999999999923E-2</v>
      </c>
      <c r="I215" s="2">
        <v>-0.10083600000000015</v>
      </c>
      <c r="J215" s="2">
        <v>3.7253999999999898E-2</v>
      </c>
      <c r="K215" s="2">
        <v>3.7916999999999978E-2</v>
      </c>
      <c r="L215" s="1">
        <v>84.167783999999997</v>
      </c>
      <c r="M215" s="10">
        <v>-9.0830000000000077E-2</v>
      </c>
      <c r="N215" s="2">
        <v>55.219043970936283</v>
      </c>
      <c r="O215" s="2">
        <v>2.2998989999999999</v>
      </c>
      <c r="P215" s="2">
        <v>-5.3013999999999672E-2</v>
      </c>
      <c r="Q215" s="2">
        <v>-5.1398999999999972E-2</v>
      </c>
      <c r="R215" s="2">
        <v>5.1248999999999878E-2</v>
      </c>
      <c r="S215" s="2">
        <v>5.0705999999999918E-2</v>
      </c>
      <c r="T215" s="1">
        <v>82.577010000000001</v>
      </c>
      <c r="U215" s="10">
        <v>-0.35272000000000003</v>
      </c>
      <c r="V215" s="1">
        <v>46.970442838473382</v>
      </c>
      <c r="W215" s="1">
        <v>46.970442838473382</v>
      </c>
      <c r="X215" s="1">
        <v>0</v>
      </c>
      <c r="Y215">
        <v>1</v>
      </c>
      <c r="Z215" s="4">
        <v>4</v>
      </c>
      <c r="AA215" s="5">
        <v>0</v>
      </c>
      <c r="AB215" s="5">
        <v>0</v>
      </c>
      <c r="AC215">
        <v>170</v>
      </c>
      <c r="AD215" t="s">
        <v>410</v>
      </c>
      <c r="AE215" t="s">
        <v>126</v>
      </c>
      <c r="AF215" s="1" t="s">
        <v>33</v>
      </c>
      <c r="AG215">
        <v>1</v>
      </c>
      <c r="AH215" s="5">
        <v>167</v>
      </c>
      <c r="AI215" s="4">
        <v>4</v>
      </c>
      <c r="AJ215" s="5">
        <v>0</v>
      </c>
      <c r="AK215" s="5">
        <v>0</v>
      </c>
    </row>
    <row r="216" spans="1:37" x14ac:dyDescent="0.3">
      <c r="A216" s="30" t="s">
        <v>521</v>
      </c>
      <c r="B216" s="31">
        <v>11</v>
      </c>
      <c r="C216" s="32" t="s">
        <v>523</v>
      </c>
      <c r="D216" s="32">
        <f>AVERAGE(D205:D215)</f>
        <v>6.1223570644383862</v>
      </c>
      <c r="E216" s="32">
        <f t="shared" ref="E216:X216" si="49">AVERAGE(E205:E215)</f>
        <v>6.4407657163999312</v>
      </c>
      <c r="F216" s="32">
        <f t="shared" si="49"/>
        <v>34.791986341754821</v>
      </c>
      <c r="G216" s="33">
        <f t="shared" si="49"/>
        <v>2.2522093181818179</v>
      </c>
      <c r="H216" s="33">
        <f t="shared" si="49"/>
        <v>-4.5219090909090903E-2</v>
      </c>
      <c r="I216" s="33">
        <f t="shared" si="49"/>
        <v>-1.39820000000001E-2</v>
      </c>
      <c r="J216" s="33">
        <f t="shared" si="49"/>
        <v>2.6292681818181795E-2</v>
      </c>
      <c r="K216" s="33">
        <f t="shared" si="49"/>
        <v>2.5032590909090935E-2</v>
      </c>
      <c r="L216" s="32">
        <f t="shared" si="49"/>
        <v>80.586612363636377</v>
      </c>
      <c r="M216" s="34">
        <f t="shared" si="49"/>
        <v>-7.7703636363636364E-2</v>
      </c>
      <c r="N216" s="32">
        <f t="shared" si="49"/>
        <v>44.31146703880809</v>
      </c>
      <c r="O216" s="33">
        <f t="shared" si="49"/>
        <v>2.2821494545454546</v>
      </c>
      <c r="P216" s="33">
        <f t="shared" si="49"/>
        <v>-1.3883181818181671E-2</v>
      </c>
      <c r="Q216" s="33">
        <f t="shared" si="49"/>
        <v>-9.75563636363635E-3</v>
      </c>
      <c r="R216" s="33">
        <f t="shared" si="49"/>
        <v>3.3224090909090884E-2</v>
      </c>
      <c r="S216" s="33">
        <f t="shared" si="49"/>
        <v>5.0834863636363643E-2</v>
      </c>
      <c r="T216" s="32">
        <f t="shared" si="49"/>
        <v>80.698530272727268</v>
      </c>
      <c r="U216" s="34">
        <f t="shared" si="49"/>
        <v>-0.29658636363636365</v>
      </c>
      <c r="V216" s="32">
        <f t="shared" si="49"/>
        <v>41.882242132113099</v>
      </c>
      <c r="W216" s="32">
        <f t="shared" si="49"/>
        <v>40.560182811251117</v>
      </c>
      <c r="X216" s="32">
        <f t="shared" si="49"/>
        <v>1.3220593208619753</v>
      </c>
      <c r="Y216" s="35"/>
      <c r="Z216" s="36"/>
      <c r="AA216" s="37"/>
      <c r="AB216" s="38"/>
      <c r="AF216" s="1"/>
      <c r="AH216" s="5"/>
      <c r="AI216" s="4"/>
      <c r="AJ216" s="5"/>
      <c r="AK216" s="5"/>
    </row>
    <row r="217" spans="1:37" x14ac:dyDescent="0.3">
      <c r="A217" s="39" t="s">
        <v>522</v>
      </c>
      <c r="B217" s="29" t="s">
        <v>459</v>
      </c>
      <c r="C217" s="24" t="s">
        <v>524</v>
      </c>
      <c r="D217" s="24">
        <f>STDEV(D205:D215)</f>
        <v>2.5285753788734691</v>
      </c>
      <c r="E217" s="24">
        <f t="shared" ref="E217:X217" si="50">STDEV(E205:E215)</f>
        <v>3.6212405838109492</v>
      </c>
      <c r="F217" s="24">
        <f t="shared" si="50"/>
        <v>6.3091873684860609</v>
      </c>
      <c r="G217" s="25">
        <f t="shared" si="50"/>
        <v>1.4727220641167724E-2</v>
      </c>
      <c r="H217" s="25">
        <f t="shared" si="50"/>
        <v>6.0581548511827538E-2</v>
      </c>
      <c r="I217" s="25">
        <f t="shared" si="50"/>
        <v>8.0540626863713896E-2</v>
      </c>
      <c r="J217" s="25">
        <f t="shared" si="50"/>
        <v>7.2539566350810726E-3</v>
      </c>
      <c r="K217" s="25">
        <f t="shared" si="50"/>
        <v>1.0371620793825222E-2</v>
      </c>
      <c r="L217" s="24">
        <f t="shared" si="50"/>
        <v>8.9228904213431637</v>
      </c>
      <c r="M217" s="26">
        <f t="shared" si="50"/>
        <v>1.7442450098955283E-2</v>
      </c>
      <c r="N217" s="24">
        <f t="shared" si="50"/>
        <v>6.348905807262792</v>
      </c>
      <c r="O217" s="25">
        <f t="shared" si="50"/>
        <v>1.0901564886415532E-2</v>
      </c>
      <c r="P217" s="25">
        <f t="shared" si="50"/>
        <v>2.4022823963132166E-2</v>
      </c>
      <c r="Q217" s="25">
        <f t="shared" si="50"/>
        <v>3.8947312467672836E-2</v>
      </c>
      <c r="R217" s="25">
        <f t="shared" si="50"/>
        <v>1.1192114428958797E-2</v>
      </c>
      <c r="S217" s="25">
        <f t="shared" si="50"/>
        <v>6.5867887248677898E-2</v>
      </c>
      <c r="T217" s="24">
        <f t="shared" si="50"/>
        <v>7.4846612016440801</v>
      </c>
      <c r="U217" s="26">
        <f t="shared" si="50"/>
        <v>4.1873848228393441E-2</v>
      </c>
      <c r="V217" s="24">
        <f t="shared" si="50"/>
        <v>5.4433766057049455</v>
      </c>
      <c r="W217" s="24">
        <f t="shared" si="50"/>
        <v>5.3937925370003361</v>
      </c>
      <c r="X217" s="24">
        <f t="shared" si="50"/>
        <v>2.9558901710908545</v>
      </c>
      <c r="Y217" s="23"/>
      <c r="Z217" s="28"/>
      <c r="AA217" s="27"/>
      <c r="AB217" s="40"/>
      <c r="AF217" s="1"/>
      <c r="AH217" s="5"/>
      <c r="AI217" s="4"/>
      <c r="AJ217" s="5"/>
      <c r="AK217" s="5"/>
    </row>
    <row r="218" spans="1:37" x14ac:dyDescent="0.3">
      <c r="A218" s="39"/>
      <c r="B218" s="23"/>
      <c r="C218" s="24" t="s">
        <v>525</v>
      </c>
      <c r="D218" s="24">
        <f>MIN(D205:D215)</f>
        <v>3.3085727418278474</v>
      </c>
      <c r="E218" s="24">
        <f t="shared" ref="E218:X218" si="51">MIN(E205:E215)</f>
        <v>3.221348921334048</v>
      </c>
      <c r="F218" s="24">
        <f t="shared" si="51"/>
        <v>23.149667290380634</v>
      </c>
      <c r="G218" s="25">
        <f t="shared" si="51"/>
        <v>2.2288415000000001</v>
      </c>
      <c r="H218" s="25">
        <f t="shared" si="51"/>
        <v>-0.16803200000000018</v>
      </c>
      <c r="I218" s="25">
        <f t="shared" si="51"/>
        <v>-0.10083600000000015</v>
      </c>
      <c r="J218" s="25">
        <f t="shared" si="51"/>
        <v>1.3373999999999997E-2</v>
      </c>
      <c r="K218" s="25">
        <f t="shared" si="51"/>
        <v>1.1268500000000126E-2</v>
      </c>
      <c r="L218" s="24">
        <f t="shared" si="51"/>
        <v>59.516415000000002</v>
      </c>
      <c r="M218" s="26">
        <f t="shared" si="51"/>
        <v>-9.6920000000000006E-2</v>
      </c>
      <c r="N218" s="24">
        <f t="shared" si="51"/>
        <v>29.812234886082141</v>
      </c>
      <c r="O218" s="25">
        <f t="shared" si="51"/>
        <v>2.2609339999999998</v>
      </c>
      <c r="P218" s="25">
        <f t="shared" si="51"/>
        <v>-5.3013999999999672E-2</v>
      </c>
      <c r="Q218" s="25">
        <f t="shared" si="51"/>
        <v>-5.1398999999999972E-2</v>
      </c>
      <c r="R218" s="25">
        <f t="shared" si="51"/>
        <v>2.0947000000000049E-2</v>
      </c>
      <c r="S218" s="25">
        <f t="shared" si="51"/>
        <v>5.8679999999999843E-3</v>
      </c>
      <c r="T218" s="24">
        <f t="shared" si="51"/>
        <v>61.061095000000002</v>
      </c>
      <c r="U218" s="26">
        <f t="shared" si="51"/>
        <v>-0.35272000000000003</v>
      </c>
      <c r="V218" s="24">
        <f t="shared" si="51"/>
        <v>33.906350820952653</v>
      </c>
      <c r="W218" s="24">
        <f t="shared" si="51"/>
        <v>33.906350820952653</v>
      </c>
      <c r="X218" s="24">
        <f t="shared" si="51"/>
        <v>0</v>
      </c>
      <c r="Y218" s="23"/>
      <c r="Z218" s="28"/>
      <c r="AA218" s="27"/>
      <c r="AB218" s="40"/>
      <c r="AF218" s="1"/>
      <c r="AH218" s="5"/>
      <c r="AI218" s="4"/>
      <c r="AJ218" s="5"/>
      <c r="AK218" s="5"/>
    </row>
    <row r="219" spans="1:37" x14ac:dyDescent="0.3">
      <c r="A219" s="41"/>
      <c r="B219" s="42"/>
      <c r="C219" s="43" t="s">
        <v>526</v>
      </c>
      <c r="D219" s="43">
        <f>MAX(D205:D215)</f>
        <v>10.371380818936791</v>
      </c>
      <c r="E219" s="43">
        <f t="shared" ref="E219:X219" si="52">MAX(E205:E215)</f>
        <v>15.01557862833967</v>
      </c>
      <c r="F219" s="43">
        <f t="shared" si="52"/>
        <v>45.424391627743049</v>
      </c>
      <c r="G219" s="44">
        <f t="shared" si="52"/>
        <v>2.2719255</v>
      </c>
      <c r="H219" s="44">
        <f t="shared" si="52"/>
        <v>4.9455000000000027E-2</v>
      </c>
      <c r="I219" s="44">
        <f t="shared" si="52"/>
        <v>0.17099999999999982</v>
      </c>
      <c r="J219" s="44">
        <f t="shared" si="52"/>
        <v>3.7253999999999898E-2</v>
      </c>
      <c r="K219" s="44">
        <f t="shared" si="52"/>
        <v>3.7916999999999978E-2</v>
      </c>
      <c r="L219" s="43">
        <f t="shared" si="52"/>
        <v>91.765370000000004</v>
      </c>
      <c r="M219" s="45">
        <f t="shared" si="52"/>
        <v>-2.9989999999999999E-2</v>
      </c>
      <c r="N219" s="43">
        <f t="shared" si="52"/>
        <v>55.219043970936283</v>
      </c>
      <c r="O219" s="44">
        <f t="shared" si="52"/>
        <v>2.2998989999999999</v>
      </c>
      <c r="P219" s="44">
        <f t="shared" si="52"/>
        <v>3.1224000000000363E-2</v>
      </c>
      <c r="Q219" s="44">
        <f t="shared" si="52"/>
        <v>8.7957999999999981E-2</v>
      </c>
      <c r="R219" s="44">
        <f t="shared" si="52"/>
        <v>5.1248999999999878E-2</v>
      </c>
      <c r="S219" s="44">
        <f t="shared" si="52"/>
        <v>0.24493100000000001</v>
      </c>
      <c r="T219" s="43">
        <f t="shared" si="52"/>
        <v>88.431117</v>
      </c>
      <c r="U219" s="45">
        <f t="shared" si="52"/>
        <v>-0.23657</v>
      </c>
      <c r="V219" s="43">
        <f t="shared" si="52"/>
        <v>49.483962537197947</v>
      </c>
      <c r="W219" s="43">
        <f t="shared" si="52"/>
        <v>49.483962537197947</v>
      </c>
      <c r="X219" s="43">
        <f t="shared" si="52"/>
        <v>7.9250636223826305</v>
      </c>
      <c r="Y219" s="42"/>
      <c r="Z219" s="46"/>
      <c r="AA219" s="47"/>
      <c r="AB219" s="48"/>
      <c r="AF219" s="1"/>
      <c r="AH219" s="5"/>
      <c r="AI219" s="4"/>
      <c r="AJ219" s="5"/>
      <c r="AK219" s="5"/>
    </row>
    <row r="220" spans="1:37" x14ac:dyDescent="0.3">
      <c r="C220" s="1"/>
      <c r="F220" s="2"/>
      <c r="N220" s="2"/>
      <c r="AF220" s="1"/>
      <c r="AH220" s="5"/>
      <c r="AI220" s="4"/>
      <c r="AJ220" s="5"/>
      <c r="AK220" s="5"/>
    </row>
    <row r="221" spans="1:37" x14ac:dyDescent="0.3">
      <c r="A221" t="s">
        <v>136</v>
      </c>
      <c r="B221" t="s">
        <v>134</v>
      </c>
      <c r="C221" s="1" t="s">
        <v>92</v>
      </c>
      <c r="D221" s="1">
        <v>9.4829388815612585</v>
      </c>
      <c r="E221" s="1">
        <v>9.0198368705177057</v>
      </c>
      <c r="F221" s="2">
        <v>35.140226239623864</v>
      </c>
      <c r="G221" s="2">
        <v>2.2588135</v>
      </c>
      <c r="H221" s="2">
        <v>0.10618799999999995</v>
      </c>
      <c r="I221" s="2">
        <v>1.1102000000000167E-2</v>
      </c>
      <c r="J221" s="2">
        <v>-1.7669666666666695E-2</v>
      </c>
      <c r="K221" s="2">
        <v>2.3522999999999961E-2</v>
      </c>
      <c r="L221" s="1">
        <v>66.577021999999999</v>
      </c>
      <c r="M221" s="10">
        <v>-0.10148000000000001</v>
      </c>
      <c r="N221" s="2">
        <v>71.889108781644296</v>
      </c>
      <c r="O221" s="2">
        <v>2.3357950000000001</v>
      </c>
      <c r="P221" s="2">
        <v>-5.3400000000003445E-4</v>
      </c>
      <c r="Q221" s="2">
        <v>-1.3049999999998896E-3</v>
      </c>
      <c r="R221" s="2">
        <v>-2.6921666666666733E-2</v>
      </c>
      <c r="S221" s="2">
        <v>3.4961999999999716E-2</v>
      </c>
      <c r="T221" s="1">
        <v>72.861250999999996</v>
      </c>
      <c r="U221" s="10">
        <v>-0.626</v>
      </c>
      <c r="V221" s="1">
        <v>71.85908023077711</v>
      </c>
      <c r="W221" s="1">
        <v>56.726688638316062</v>
      </c>
      <c r="X221" s="1">
        <v>15.132391592461047</v>
      </c>
      <c r="Y221">
        <v>1</v>
      </c>
      <c r="Z221" s="4">
        <v>1</v>
      </c>
      <c r="AA221" s="5" t="s">
        <v>34</v>
      </c>
      <c r="AB221" s="5" t="s">
        <v>35</v>
      </c>
      <c r="AC221">
        <v>212</v>
      </c>
      <c r="AD221" t="s">
        <v>492</v>
      </c>
      <c r="AE221" t="s">
        <v>134</v>
      </c>
      <c r="AF221" s="1" t="s">
        <v>92</v>
      </c>
      <c r="AG221">
        <v>1</v>
      </c>
      <c r="AH221" s="5">
        <v>212</v>
      </c>
      <c r="AI221" s="4">
        <v>1</v>
      </c>
      <c r="AJ221" s="5" t="s">
        <v>34</v>
      </c>
      <c r="AK221" s="5" t="s">
        <v>35</v>
      </c>
    </row>
    <row r="222" spans="1:37" x14ac:dyDescent="0.3">
      <c r="A222" s="9" t="s">
        <v>138</v>
      </c>
      <c r="B222" t="s">
        <v>134</v>
      </c>
      <c r="C222" t="s">
        <v>92</v>
      </c>
      <c r="D222" s="1">
        <v>8.6042972683610834</v>
      </c>
      <c r="E222" s="1">
        <v>10.491845844375232</v>
      </c>
      <c r="F222" s="1">
        <v>33.62742600443444</v>
      </c>
      <c r="G222" s="2">
        <v>2.258</v>
      </c>
      <c r="H222" s="2">
        <v>9.1000000000000192E-2</v>
      </c>
      <c r="I222" s="2">
        <v>1.6000000000000014E-2</v>
      </c>
      <c r="J222" s="2">
        <v>-1.2000000000000011E-2</v>
      </c>
      <c r="K222" s="2">
        <v>2.2999999999999909E-2</v>
      </c>
      <c r="L222" s="1">
        <v>66.900000000000006</v>
      </c>
      <c r="M222" s="10">
        <v>-9.8500000000000004E-2</v>
      </c>
      <c r="N222" s="1">
        <v>72.205180805045401</v>
      </c>
      <c r="O222" s="2">
        <v>2.3410000000000002</v>
      </c>
      <c r="P222" s="2">
        <v>1.399999999999979E-2</v>
      </c>
      <c r="Q222" s="2">
        <v>-4.0000000000000036E-3</v>
      </c>
      <c r="R222" s="2">
        <v>-2.0000000000000018E-2</v>
      </c>
      <c r="S222" s="2">
        <v>3.2999999999999918E-2</v>
      </c>
      <c r="T222" s="1">
        <v>72.400000000000006</v>
      </c>
      <c r="U222" s="10">
        <v>-9.8500000000000004E-2</v>
      </c>
      <c r="V222" s="1">
        <v>70.693869900961857</v>
      </c>
      <c r="W222" s="1">
        <v>54.873977557342734</v>
      </c>
      <c r="X222" s="1">
        <v>15.819892343619124</v>
      </c>
      <c r="Y222">
        <v>1</v>
      </c>
      <c r="Z222" s="4">
        <v>1</v>
      </c>
      <c r="AA222" s="5" t="s">
        <v>114</v>
      </c>
      <c r="AB222" s="5" t="s">
        <v>135</v>
      </c>
      <c r="AC222" s="6">
        <v>43</v>
      </c>
      <c r="AD222" s="6" t="s">
        <v>133</v>
      </c>
      <c r="AE222" s="6" t="s">
        <v>134</v>
      </c>
      <c r="AF222" s="6" t="s">
        <v>92</v>
      </c>
      <c r="AG222" s="6">
        <v>1</v>
      </c>
      <c r="AH222" s="7">
        <v>43</v>
      </c>
      <c r="AI222" s="8">
        <v>1</v>
      </c>
      <c r="AJ222" s="7" t="s">
        <v>114</v>
      </c>
      <c r="AK222" s="7" t="s">
        <v>135</v>
      </c>
    </row>
    <row r="223" spans="1:37" x14ac:dyDescent="0.3">
      <c r="A223" t="s">
        <v>520</v>
      </c>
      <c r="B223" t="s">
        <v>134</v>
      </c>
      <c r="C223" t="s">
        <v>92</v>
      </c>
      <c r="D223" s="1">
        <v>8.7216415449215141</v>
      </c>
      <c r="E223" s="1">
        <v>8.2478718724048949</v>
      </c>
      <c r="F223" s="1">
        <v>29.80150058310581</v>
      </c>
      <c r="G223" s="2">
        <v>2.2480000000000002</v>
      </c>
      <c r="H223" s="2">
        <v>0.17000000000000037</v>
      </c>
      <c r="I223" s="2">
        <v>-3.6999999999999922E-2</v>
      </c>
      <c r="J223" s="2">
        <v>-7.0000000000001172E-3</v>
      </c>
      <c r="K223" s="2">
        <v>2.9999999999998916E-3</v>
      </c>
      <c r="L223" s="1">
        <v>63.6</v>
      </c>
      <c r="M223" s="10">
        <v>-8.9399999999999993E-2</v>
      </c>
      <c r="N223" s="1">
        <v>64.021829415589252</v>
      </c>
      <c r="O223" s="2">
        <v>2.327</v>
      </c>
      <c r="P223" s="2">
        <v>6.0000000000000053E-2</v>
      </c>
      <c r="Q223" s="2">
        <v>-9.6999999999999975E-2</v>
      </c>
      <c r="R223" s="2">
        <v>-1.2000000000000011E-2</v>
      </c>
      <c r="S223" s="2">
        <v>6.9999999999998952E-3</v>
      </c>
      <c r="T223" s="1">
        <v>69.400000000000006</v>
      </c>
      <c r="U223" s="10">
        <v>-8.9399999999999993E-2</v>
      </c>
      <c r="V223" s="1">
        <v>67.85908425744654</v>
      </c>
      <c r="W223" s="1">
        <v>57.760747166923281</v>
      </c>
      <c r="X223" s="1">
        <v>10.098337090523259</v>
      </c>
      <c r="Y223">
        <v>1</v>
      </c>
      <c r="Z223" s="4">
        <v>1</v>
      </c>
      <c r="AA223" s="5" t="s">
        <v>114</v>
      </c>
      <c r="AB223" s="5" t="s">
        <v>135</v>
      </c>
      <c r="AC223">
        <v>44</v>
      </c>
      <c r="AD223" t="s">
        <v>137</v>
      </c>
      <c r="AE223" t="s">
        <v>134</v>
      </c>
      <c r="AF223" t="s">
        <v>92</v>
      </c>
      <c r="AG223">
        <v>1</v>
      </c>
      <c r="AH223" s="5">
        <v>44</v>
      </c>
      <c r="AI223" s="4">
        <v>1</v>
      </c>
      <c r="AJ223" s="5" t="s">
        <v>114</v>
      </c>
      <c r="AK223" s="5" t="s">
        <v>135</v>
      </c>
    </row>
    <row r="224" spans="1:37" x14ac:dyDescent="0.3">
      <c r="A224" t="s">
        <v>491</v>
      </c>
      <c r="B224" t="s">
        <v>134</v>
      </c>
      <c r="C224" s="1" t="s">
        <v>92</v>
      </c>
      <c r="D224" s="1">
        <v>8.7777335020733123</v>
      </c>
      <c r="E224" s="1">
        <v>8.0906105995959816</v>
      </c>
      <c r="F224" s="2">
        <v>28.613255245382881</v>
      </c>
      <c r="G224" s="2">
        <v>2.2455410000000002</v>
      </c>
      <c r="H224" s="2">
        <v>0.20160900000000037</v>
      </c>
      <c r="I224" s="2">
        <v>-2.4045000000000094E-2</v>
      </c>
      <c r="J224" s="2">
        <v>-5.7900000000010721E-4</v>
      </c>
      <c r="K224" s="2">
        <v>2.2035000000002469E-3</v>
      </c>
      <c r="L224" s="1">
        <v>62.896383999999998</v>
      </c>
      <c r="M224" s="10">
        <v>-9.1799999999999993E-2</v>
      </c>
      <c r="N224" s="2">
        <v>62.520661104392964</v>
      </c>
      <c r="O224" s="2">
        <v>2.3196775000000001</v>
      </c>
      <c r="P224" s="2">
        <v>5.6589999999999918E-2</v>
      </c>
      <c r="Q224" s="2">
        <v>-9.1658999999999935E-2</v>
      </c>
      <c r="R224" s="2">
        <v>-1.1303666666666823E-2</v>
      </c>
      <c r="S224" s="2">
        <v>7.0399999999999352E-3</v>
      </c>
      <c r="T224" s="1">
        <v>69.285685000000001</v>
      </c>
      <c r="U224" s="10">
        <v>-0.5323500000000001</v>
      </c>
      <c r="V224" s="1">
        <v>69.333866704288369</v>
      </c>
      <c r="W224" s="1">
        <v>57.819694888823655</v>
      </c>
      <c r="X224" s="1">
        <v>11.514171815464714</v>
      </c>
      <c r="Y224">
        <v>1</v>
      </c>
      <c r="Z224" s="4">
        <v>1</v>
      </c>
      <c r="AA224" s="5" t="s">
        <v>34</v>
      </c>
      <c r="AB224" s="5" t="s">
        <v>35</v>
      </c>
      <c r="AC224">
        <v>211</v>
      </c>
      <c r="AD224" t="s">
        <v>490</v>
      </c>
      <c r="AE224" t="s">
        <v>134</v>
      </c>
      <c r="AF224" s="1" t="s">
        <v>92</v>
      </c>
      <c r="AG224">
        <v>1</v>
      </c>
      <c r="AH224" s="5">
        <v>211</v>
      </c>
      <c r="AI224" s="4">
        <v>1</v>
      </c>
      <c r="AJ224" s="5" t="s">
        <v>34</v>
      </c>
      <c r="AK224" s="5" t="s">
        <v>35</v>
      </c>
    </row>
    <row r="225" spans="1:37" x14ac:dyDescent="0.3">
      <c r="A225" t="s">
        <v>498</v>
      </c>
      <c r="B225" t="s">
        <v>134</v>
      </c>
      <c r="C225" s="1" t="s">
        <v>92</v>
      </c>
      <c r="D225" s="1">
        <v>14.56648757414888</v>
      </c>
      <c r="E225" s="1">
        <v>14.257125390645209</v>
      </c>
      <c r="F225" s="2">
        <v>40.005799724538647</v>
      </c>
      <c r="G225" s="2">
        <v>2.2740020000000003</v>
      </c>
      <c r="H225" s="2">
        <v>-2.3200000000000998E-4</v>
      </c>
      <c r="I225" s="2">
        <v>-1.7399999999989646E-4</v>
      </c>
      <c r="J225" s="2">
        <v>-1.9239333333333386E-2</v>
      </c>
      <c r="K225" s="2">
        <v>2.0716999999999652E-2</v>
      </c>
      <c r="L225" s="1">
        <v>82.526816999999994</v>
      </c>
      <c r="M225" s="10">
        <v>-0.11312999999999995</v>
      </c>
      <c r="N225" s="2">
        <v>84.905955464493189</v>
      </c>
      <c r="O225" s="2">
        <v>2.3559175000000003</v>
      </c>
      <c r="P225" s="2">
        <v>-1.9600000000030704E-4</v>
      </c>
      <c r="Q225" s="2">
        <v>-2.36000000000125E-4</v>
      </c>
      <c r="R225" s="2">
        <v>-2.6440333333333621E-2</v>
      </c>
      <c r="S225" s="2">
        <v>3.2004666666666459E-2</v>
      </c>
      <c r="T225" s="1">
        <v>86.790890000000005</v>
      </c>
      <c r="U225" s="10">
        <v>-0.66203000000000001</v>
      </c>
      <c r="V225" s="1">
        <v>74.292467838758725</v>
      </c>
      <c r="W225" s="1">
        <v>52.309555034758056</v>
      </c>
      <c r="X225" s="1">
        <v>21.982912804000669</v>
      </c>
      <c r="Y225">
        <v>1</v>
      </c>
      <c r="Z225" s="4">
        <v>2</v>
      </c>
      <c r="AA225" s="5" t="s">
        <v>34</v>
      </c>
      <c r="AB225" s="5" t="s">
        <v>35</v>
      </c>
      <c r="AC225">
        <v>215</v>
      </c>
      <c r="AD225" t="s">
        <v>497</v>
      </c>
      <c r="AE225" t="s">
        <v>134</v>
      </c>
      <c r="AF225" s="1" t="s">
        <v>92</v>
      </c>
      <c r="AG225">
        <v>1</v>
      </c>
      <c r="AH225" s="5">
        <v>215</v>
      </c>
      <c r="AI225" s="4">
        <v>2</v>
      </c>
      <c r="AJ225" s="5" t="s">
        <v>34</v>
      </c>
      <c r="AK225" s="5" t="s">
        <v>35</v>
      </c>
    </row>
    <row r="226" spans="1:37" x14ac:dyDescent="0.3">
      <c r="A226" t="s">
        <v>140</v>
      </c>
      <c r="B226" t="s">
        <v>134</v>
      </c>
      <c r="C226" t="s">
        <v>92</v>
      </c>
      <c r="D226" s="1">
        <v>25.393313940777254</v>
      </c>
      <c r="E226" s="1">
        <v>13.618725682827971</v>
      </c>
      <c r="F226" s="1">
        <v>40.420843851546884</v>
      </c>
      <c r="G226" s="2">
        <v>2.278</v>
      </c>
      <c r="H226" s="2">
        <v>5.0000000000003375E-3</v>
      </c>
      <c r="I226" s="2">
        <v>-2.1999999999999797E-2</v>
      </c>
      <c r="J226" s="2">
        <v>-1.3000000000000123E-2</v>
      </c>
      <c r="K226" s="2">
        <v>2.200000000000002E-2</v>
      </c>
      <c r="L226" s="1">
        <v>81.3</v>
      </c>
      <c r="M226" s="10">
        <v>-9.6000000000000002E-2</v>
      </c>
      <c r="N226" s="1">
        <v>83.797163798741707</v>
      </c>
      <c r="O226" s="2">
        <v>2.355</v>
      </c>
      <c r="P226" s="2">
        <v>3.4999999999999698E-2</v>
      </c>
      <c r="Q226" s="2">
        <v>-1.9999999999997797E-3</v>
      </c>
      <c r="R226" s="2">
        <v>-1.9000000000000128E-2</v>
      </c>
      <c r="S226" s="2">
        <v>3.300000000000014E-2</v>
      </c>
      <c r="T226" s="1">
        <v>86.3</v>
      </c>
      <c r="U226" s="10">
        <v>-9.6000000000000002E-2</v>
      </c>
      <c r="V226" s="1">
        <v>72.398503461229495</v>
      </c>
      <c r="W226" s="1">
        <v>53.754496241907042</v>
      </c>
      <c r="X226" s="1">
        <v>18.644007219322454</v>
      </c>
      <c r="Y226">
        <v>1</v>
      </c>
      <c r="Z226" s="4">
        <v>2</v>
      </c>
      <c r="AA226" s="5" t="s">
        <v>114</v>
      </c>
      <c r="AB226" s="5" t="s">
        <v>135</v>
      </c>
      <c r="AC226">
        <v>45</v>
      </c>
      <c r="AD226" t="s">
        <v>139</v>
      </c>
      <c r="AE226" t="s">
        <v>134</v>
      </c>
      <c r="AF226" t="s">
        <v>92</v>
      </c>
      <c r="AG226">
        <v>1</v>
      </c>
      <c r="AH226" s="5">
        <v>45</v>
      </c>
      <c r="AI226" s="4">
        <v>2</v>
      </c>
      <c r="AJ226" s="5" t="s">
        <v>114</v>
      </c>
      <c r="AK226" s="5" t="s">
        <v>135</v>
      </c>
    </row>
    <row r="227" spans="1:37" x14ac:dyDescent="0.3">
      <c r="A227" t="s">
        <v>494</v>
      </c>
      <c r="B227" t="s">
        <v>134</v>
      </c>
      <c r="C227" s="1" t="s">
        <v>92</v>
      </c>
      <c r="D227" s="1">
        <v>18.224804047277889</v>
      </c>
      <c r="E227" s="1">
        <v>17.914814354275801</v>
      </c>
      <c r="F227" s="2">
        <v>31.734572689211621</v>
      </c>
      <c r="G227" s="2">
        <v>2.2681990000000001</v>
      </c>
      <c r="H227" s="2">
        <v>-1.0565999999999853E-2</v>
      </c>
      <c r="I227" s="2">
        <v>3.8162000000000251E-2</v>
      </c>
      <c r="J227" s="2">
        <v>-1.6491333333333191E-2</v>
      </c>
      <c r="K227" s="2">
        <v>4.5231666666666559E-2</v>
      </c>
      <c r="L227" s="1">
        <v>80.994567000000004</v>
      </c>
      <c r="M227" s="10">
        <v>-0.11168</v>
      </c>
      <c r="N227" s="2">
        <v>77.7613770828833</v>
      </c>
      <c r="O227" s="2">
        <v>2.3550709999999997</v>
      </c>
      <c r="P227" s="2">
        <v>-9.1269999999998852E-3</v>
      </c>
      <c r="Q227" s="2">
        <v>-1.9809999999997885E-3</v>
      </c>
      <c r="R227" s="2">
        <v>-2.2425666666666455E-2</v>
      </c>
      <c r="S227" s="2">
        <v>5.6805333333333374E-2</v>
      </c>
      <c r="T227" s="1">
        <v>85.893313000000006</v>
      </c>
      <c r="U227" s="10">
        <v>-0.65534999999999999</v>
      </c>
      <c r="V227" s="1">
        <v>72.881890394447865</v>
      </c>
      <c r="W227" s="1">
        <v>44.922577112412171</v>
      </c>
      <c r="X227" s="1">
        <v>27.959313282035694</v>
      </c>
      <c r="Y227">
        <v>1</v>
      </c>
      <c r="Z227" s="4">
        <v>2</v>
      </c>
      <c r="AA227" s="5" t="s">
        <v>34</v>
      </c>
      <c r="AB227" s="5" t="s">
        <v>35</v>
      </c>
      <c r="AC227">
        <v>213</v>
      </c>
      <c r="AD227" t="s">
        <v>493</v>
      </c>
      <c r="AE227" t="s">
        <v>134</v>
      </c>
      <c r="AF227" s="1" t="s">
        <v>92</v>
      </c>
      <c r="AG227">
        <v>1</v>
      </c>
      <c r="AH227" s="5">
        <v>213</v>
      </c>
      <c r="AI227" s="4">
        <v>2</v>
      </c>
      <c r="AJ227" s="5" t="s">
        <v>34</v>
      </c>
      <c r="AK227" s="5" t="s">
        <v>35</v>
      </c>
    </row>
    <row r="228" spans="1:37" x14ac:dyDescent="0.3">
      <c r="A228" t="s">
        <v>142</v>
      </c>
      <c r="B228" t="s">
        <v>134</v>
      </c>
      <c r="C228" t="s">
        <v>92</v>
      </c>
      <c r="D228" s="1">
        <v>19.460211618346928</v>
      </c>
      <c r="E228" s="1">
        <v>17.144701563343187</v>
      </c>
      <c r="F228" s="1">
        <v>32.218039667568497</v>
      </c>
      <c r="G228" s="2">
        <v>2.27</v>
      </c>
      <c r="H228" s="2">
        <v>5.0000000000003375E-3</v>
      </c>
      <c r="I228" s="2">
        <v>4.0000000000000036E-2</v>
      </c>
      <c r="J228" s="2">
        <v>-1.2999999999999901E-2</v>
      </c>
      <c r="K228" s="2">
        <v>4.4000000000000039E-2</v>
      </c>
      <c r="L228" s="1">
        <v>79.400000000000006</v>
      </c>
      <c r="M228" s="10">
        <v>-0.10390000000000001</v>
      </c>
      <c r="N228" s="1">
        <v>75.828420658314428</v>
      </c>
      <c r="O228" s="2">
        <v>2.3540000000000001</v>
      </c>
      <c r="P228" s="2">
        <v>5.9999999999997833E-3</v>
      </c>
      <c r="Q228" s="2">
        <v>-1.9999999999997797E-3</v>
      </c>
      <c r="R228" s="2">
        <v>-1.4000000000000012E-2</v>
      </c>
      <c r="S228" s="2">
        <v>5.8000000000000052E-2</v>
      </c>
      <c r="T228" s="1">
        <v>85.9</v>
      </c>
      <c r="U228" s="10">
        <v>-0.10390000000000001</v>
      </c>
      <c r="V228" s="1">
        <v>72.564430690411044</v>
      </c>
      <c r="W228" s="1">
        <v>44.132288655001176</v>
      </c>
      <c r="X228" s="1">
        <v>28.432142035409868</v>
      </c>
      <c r="Y228">
        <v>1</v>
      </c>
      <c r="Z228" s="4">
        <v>2</v>
      </c>
      <c r="AA228" s="5" t="s">
        <v>114</v>
      </c>
      <c r="AB228" s="5" t="s">
        <v>135</v>
      </c>
      <c r="AC228">
        <v>46</v>
      </c>
      <c r="AD228" t="s">
        <v>141</v>
      </c>
      <c r="AE228" t="s">
        <v>134</v>
      </c>
      <c r="AF228" t="s">
        <v>92</v>
      </c>
      <c r="AG228">
        <v>1</v>
      </c>
      <c r="AH228" s="5">
        <v>46</v>
      </c>
      <c r="AI228" s="4">
        <v>2</v>
      </c>
      <c r="AJ228" s="5" t="s">
        <v>114</v>
      </c>
      <c r="AK228" s="5" t="s">
        <v>135</v>
      </c>
    </row>
    <row r="229" spans="1:37" x14ac:dyDescent="0.3">
      <c r="A229" t="s">
        <v>496</v>
      </c>
      <c r="B229" t="s">
        <v>134</v>
      </c>
      <c r="C229" s="1" t="s">
        <v>92</v>
      </c>
      <c r="D229" s="1">
        <v>9.6533833884321361</v>
      </c>
      <c r="E229" s="1">
        <v>8.6550157739558866</v>
      </c>
      <c r="F229" s="2">
        <v>37.743027387674182</v>
      </c>
      <c r="G229" s="2">
        <v>2.2667299999999999</v>
      </c>
      <c r="H229" s="2">
        <v>2.2726000000000024E-2</v>
      </c>
      <c r="I229" s="2">
        <v>-4.338799999999976E-2</v>
      </c>
      <c r="J229" s="2">
        <v>-1.67773333333332E-2</v>
      </c>
      <c r="K229" s="2">
        <v>5.7229999999999226E-3</v>
      </c>
      <c r="L229" s="1">
        <v>78.481172000000001</v>
      </c>
      <c r="M229" s="10">
        <v>-0.10389000000000004</v>
      </c>
      <c r="N229" s="2">
        <v>83.581300725044983</v>
      </c>
      <c r="O229" s="2">
        <v>2.3491365000000002</v>
      </c>
      <c r="P229" s="2">
        <v>-1.5640000000001208E-3</v>
      </c>
      <c r="Q229" s="2">
        <v>-9.5123000000000069E-2</v>
      </c>
      <c r="R229" s="2">
        <v>-2.3570333333333249E-2</v>
      </c>
      <c r="S229" s="2">
        <v>1.5508500000000147E-2</v>
      </c>
      <c r="T229" s="1">
        <v>84.899980999999997</v>
      </c>
      <c r="U229" s="10">
        <v>-0.61541000000000001</v>
      </c>
      <c r="V229" s="1">
        <v>72.348148208381943</v>
      </c>
      <c r="W229" s="1">
        <v>55.218393877398633</v>
      </c>
      <c r="X229" s="1">
        <v>17.12975433098331</v>
      </c>
      <c r="Y229">
        <v>1</v>
      </c>
      <c r="Z229" s="4">
        <v>2</v>
      </c>
      <c r="AA229" s="5" t="s">
        <v>34</v>
      </c>
      <c r="AB229" s="5" t="s">
        <v>35</v>
      </c>
      <c r="AC229">
        <v>214</v>
      </c>
      <c r="AD229" t="s">
        <v>495</v>
      </c>
      <c r="AE229" t="s">
        <v>134</v>
      </c>
      <c r="AF229" s="1" t="s">
        <v>92</v>
      </c>
      <c r="AG229">
        <v>1</v>
      </c>
      <c r="AH229" s="5">
        <v>214</v>
      </c>
      <c r="AI229" s="4">
        <v>2</v>
      </c>
      <c r="AJ229" s="5" t="s">
        <v>34</v>
      </c>
      <c r="AK229" s="5" t="s">
        <v>35</v>
      </c>
    </row>
    <row r="230" spans="1:37" x14ac:dyDescent="0.3">
      <c r="A230" t="s">
        <v>144</v>
      </c>
      <c r="B230" t="s">
        <v>134</v>
      </c>
      <c r="C230" t="s">
        <v>92</v>
      </c>
      <c r="D230" s="1">
        <v>13.498243858846802</v>
      </c>
      <c r="E230" s="1">
        <v>10.560871889343638</v>
      </c>
      <c r="F230" s="1">
        <v>37.261333518962509</v>
      </c>
      <c r="G230" s="2">
        <v>2.266</v>
      </c>
      <c r="H230" s="2">
        <v>3.3000000000000362E-2</v>
      </c>
      <c r="I230" s="2">
        <v>-5.3999999999999826E-2</v>
      </c>
      <c r="J230" s="2">
        <v>-1.8000000000000016E-2</v>
      </c>
      <c r="K230" s="2">
        <v>4.0000000000000036E-3</v>
      </c>
      <c r="L230" s="1">
        <v>78.8</v>
      </c>
      <c r="M230" s="10">
        <v>-9.8799999999999999E-2</v>
      </c>
      <c r="N230" s="1">
        <v>82.61430839116052</v>
      </c>
      <c r="O230" s="2">
        <v>2.3460000000000001</v>
      </c>
      <c r="P230" s="2">
        <v>2.4999999999999911E-2</v>
      </c>
      <c r="Q230" s="2">
        <v>-9.3999999999999861E-2</v>
      </c>
      <c r="R230" s="2">
        <v>-2.200000000000002E-2</v>
      </c>
      <c r="S230" s="2">
        <v>1.1999999999999789E-2</v>
      </c>
      <c r="T230" s="1">
        <v>84.2</v>
      </c>
      <c r="U230" s="10">
        <v>-9.8799999999999999E-2</v>
      </c>
      <c r="V230" s="1">
        <v>69.948991093073062</v>
      </c>
      <c r="W230" s="1">
        <v>59.39272484111288</v>
      </c>
      <c r="X230" s="1">
        <v>10.556266251960182</v>
      </c>
      <c r="Y230">
        <v>1</v>
      </c>
      <c r="Z230" s="4">
        <v>2</v>
      </c>
      <c r="AA230" s="5" t="s">
        <v>114</v>
      </c>
      <c r="AB230" s="5" t="s">
        <v>135</v>
      </c>
      <c r="AC230">
        <v>47</v>
      </c>
      <c r="AD230" t="s">
        <v>143</v>
      </c>
      <c r="AE230" t="s">
        <v>134</v>
      </c>
      <c r="AF230" t="s">
        <v>92</v>
      </c>
      <c r="AG230">
        <v>1</v>
      </c>
      <c r="AH230" s="5">
        <v>47</v>
      </c>
      <c r="AI230" s="4">
        <v>2</v>
      </c>
      <c r="AJ230" s="5" t="s">
        <v>114</v>
      </c>
      <c r="AK230" s="5" t="s">
        <v>135</v>
      </c>
    </row>
    <row r="231" spans="1:37" x14ac:dyDescent="0.3">
      <c r="A231" t="s">
        <v>146</v>
      </c>
      <c r="B231" t="s">
        <v>134</v>
      </c>
      <c r="C231" t="s">
        <v>92</v>
      </c>
      <c r="D231" s="1">
        <v>20.470501913364416</v>
      </c>
      <c r="E231" s="1">
        <v>12.389434572364033</v>
      </c>
      <c r="F231" s="1">
        <v>33.538319655374053</v>
      </c>
      <c r="G231" s="2">
        <v>2.266</v>
      </c>
      <c r="H231" s="2">
        <v>1.0000000000000231E-2</v>
      </c>
      <c r="I231" s="2">
        <v>-7.0000000000001172E-3</v>
      </c>
      <c r="J231" s="2">
        <v>-2.0999999999999908E-2</v>
      </c>
      <c r="K231" s="2">
        <v>8.999999999999897E-3</v>
      </c>
      <c r="L231" s="1">
        <v>78.400000000000006</v>
      </c>
      <c r="M231" s="10">
        <v>-8.7499999999999994E-2</v>
      </c>
      <c r="N231" s="1">
        <v>73.822900295956075</v>
      </c>
      <c r="O231" s="2">
        <v>2.3439999999999999</v>
      </c>
      <c r="P231" s="2">
        <v>3.4999999999999698E-2</v>
      </c>
      <c r="Q231" s="2">
        <v>-7.2999999999999954E-2</v>
      </c>
      <c r="R231" s="2">
        <v>-2.0999999999999908E-2</v>
      </c>
      <c r="S231" s="2">
        <v>1.8999999999999906E-2</v>
      </c>
      <c r="T231" s="1">
        <v>83.7</v>
      </c>
      <c r="U231" s="10">
        <v>-8.7499999999999994E-2</v>
      </c>
      <c r="V231" s="1">
        <v>70.420553275005673</v>
      </c>
      <c r="W231" s="1">
        <v>55.963416805345474</v>
      </c>
      <c r="X231" s="1">
        <v>14.457136469660199</v>
      </c>
      <c r="Y231">
        <v>1</v>
      </c>
      <c r="Z231" s="4">
        <v>2</v>
      </c>
      <c r="AA231" s="5" t="s">
        <v>38</v>
      </c>
      <c r="AB231" s="5" t="s">
        <v>39</v>
      </c>
      <c r="AC231">
        <v>48</v>
      </c>
      <c r="AD231" t="s">
        <v>145</v>
      </c>
      <c r="AE231" t="s">
        <v>134</v>
      </c>
      <c r="AF231" t="s">
        <v>92</v>
      </c>
      <c r="AG231">
        <v>1</v>
      </c>
      <c r="AH231" s="5">
        <v>48</v>
      </c>
      <c r="AI231" s="4">
        <v>2</v>
      </c>
      <c r="AJ231" s="5" t="s">
        <v>38</v>
      </c>
      <c r="AK231" s="5" t="s">
        <v>39</v>
      </c>
    </row>
    <row r="232" spans="1:37" x14ac:dyDescent="0.3">
      <c r="A232" t="s">
        <v>506</v>
      </c>
      <c r="B232" t="s">
        <v>134</v>
      </c>
      <c r="C232" s="1" t="s">
        <v>92</v>
      </c>
      <c r="D232" s="1">
        <v>9.9310464651239023</v>
      </c>
      <c r="E232" s="1">
        <v>9.1573272516511874</v>
      </c>
      <c r="F232" s="2">
        <v>37.642666047229966</v>
      </c>
      <c r="G232" s="2">
        <v>2.2685455000000001</v>
      </c>
      <c r="H232" s="2">
        <v>6.2343000000000259E-2</v>
      </c>
      <c r="I232" s="2">
        <v>-7.8646999999999689E-2</v>
      </c>
      <c r="J232" s="2">
        <v>-1.9428000000000223E-2</v>
      </c>
      <c r="K232" s="2">
        <v>3.8064999999998239E-3</v>
      </c>
      <c r="L232" s="1">
        <v>77.954865999999996</v>
      </c>
      <c r="M232" s="10">
        <v>-9.6249999999999947E-2</v>
      </c>
      <c r="N232" s="2">
        <v>82.098251179800798</v>
      </c>
      <c r="O232" s="2">
        <v>2.3474149999999998</v>
      </c>
      <c r="P232" s="2">
        <v>6.8139999999998757E-3</v>
      </c>
      <c r="Q232" s="2">
        <v>-0.12191099999999988</v>
      </c>
      <c r="R232" s="2">
        <v>-2.4264666666666601E-2</v>
      </c>
      <c r="S232" s="2">
        <v>6.7085000000000061E-3</v>
      </c>
      <c r="T232" s="1">
        <v>84.060584000000006</v>
      </c>
      <c r="U232" s="10">
        <v>-0.61724999999999997</v>
      </c>
      <c r="V232" s="1">
        <v>71.971966140153555</v>
      </c>
      <c r="W232" s="1">
        <v>59.768788893716255</v>
      </c>
      <c r="X232" s="1">
        <v>12.203177246437299</v>
      </c>
      <c r="Y232">
        <v>1</v>
      </c>
      <c r="Z232" s="4">
        <v>2</v>
      </c>
      <c r="AA232" s="5" t="s">
        <v>286</v>
      </c>
      <c r="AB232" s="5" t="s">
        <v>35</v>
      </c>
      <c r="AC232">
        <v>219</v>
      </c>
      <c r="AD232" t="s">
        <v>505</v>
      </c>
      <c r="AE232" t="s">
        <v>134</v>
      </c>
      <c r="AF232" s="1" t="s">
        <v>92</v>
      </c>
      <c r="AG232">
        <v>1</v>
      </c>
      <c r="AH232" s="5">
        <v>219</v>
      </c>
      <c r="AI232" s="4">
        <v>2</v>
      </c>
      <c r="AJ232" s="5" t="s">
        <v>286</v>
      </c>
      <c r="AK232" s="5" t="s">
        <v>35</v>
      </c>
    </row>
    <row r="233" spans="1:37" ht="14.25" customHeight="1" x14ac:dyDescent="0.3">
      <c r="A233" t="s">
        <v>149</v>
      </c>
      <c r="B233" t="s">
        <v>134</v>
      </c>
      <c r="C233" t="s">
        <v>92</v>
      </c>
      <c r="D233" s="1">
        <v>10.447292669845039</v>
      </c>
      <c r="E233" s="1">
        <v>8.4963656343482263</v>
      </c>
      <c r="F233" s="1">
        <v>40.226943415894382</v>
      </c>
      <c r="G233" s="2">
        <v>2.27</v>
      </c>
      <c r="H233" s="2">
        <v>7.0000000000000284E-2</v>
      </c>
      <c r="I233" s="2">
        <v>-9.2000000000000082E-2</v>
      </c>
      <c r="J233" s="2">
        <v>-1.8000000000000016E-2</v>
      </c>
      <c r="K233" s="2">
        <v>5.0000000000001155E-3</v>
      </c>
      <c r="L233" s="1">
        <v>77.8</v>
      </c>
      <c r="M233" s="10">
        <v>-8.8300000000000003E-2</v>
      </c>
      <c r="N233" s="1">
        <v>82.384012404885269</v>
      </c>
      <c r="O233" s="2">
        <v>2.347</v>
      </c>
      <c r="P233" s="2">
        <v>3.7999999999999812E-2</v>
      </c>
      <c r="Q233" s="2">
        <v>-0.12699999999999978</v>
      </c>
      <c r="R233" s="2">
        <v>-1.4999999999999902E-2</v>
      </c>
      <c r="S233" s="2">
        <v>7.0000000000001172E-3</v>
      </c>
      <c r="T233" s="1">
        <v>84</v>
      </c>
      <c r="U233" s="10">
        <v>-8.8300000000000003E-2</v>
      </c>
      <c r="V233" s="1">
        <v>72.153640061317333</v>
      </c>
      <c r="W233" s="1">
        <v>60.787034716412172</v>
      </c>
      <c r="X233" s="1">
        <v>11.36660534490516</v>
      </c>
      <c r="Y233">
        <v>1</v>
      </c>
      <c r="Z233" s="4">
        <v>2</v>
      </c>
      <c r="AA233" s="5" t="s">
        <v>114</v>
      </c>
      <c r="AB233" s="5" t="s">
        <v>148</v>
      </c>
      <c r="AC233">
        <v>49</v>
      </c>
      <c r="AD233" t="s">
        <v>147</v>
      </c>
      <c r="AE233" t="s">
        <v>134</v>
      </c>
      <c r="AF233" t="s">
        <v>92</v>
      </c>
      <c r="AG233">
        <v>1</v>
      </c>
      <c r="AH233" s="5">
        <v>49</v>
      </c>
      <c r="AI233" s="4">
        <v>2</v>
      </c>
      <c r="AJ233" s="5" t="s">
        <v>114</v>
      </c>
      <c r="AK233" s="5" t="s">
        <v>148</v>
      </c>
    </row>
    <row r="234" spans="1:37" x14ac:dyDescent="0.3">
      <c r="A234" t="s">
        <v>500</v>
      </c>
      <c r="B234" t="s">
        <v>134</v>
      </c>
      <c r="C234" s="1" t="s">
        <v>92</v>
      </c>
      <c r="D234" s="1">
        <v>12.258300724401012</v>
      </c>
      <c r="E234" s="1">
        <v>12.226925249408888</v>
      </c>
      <c r="F234" s="2">
        <v>37.464457208437288</v>
      </c>
      <c r="G234" s="2">
        <v>2.2675235000000002</v>
      </c>
      <c r="H234" s="2">
        <v>-3.4936999999999774E-2</v>
      </c>
      <c r="I234" s="2">
        <v>3.7587999999999955E-2</v>
      </c>
      <c r="J234" s="2">
        <v>-2.4568999999999841E-2</v>
      </c>
      <c r="K234" s="2">
        <v>3.0595666666666688E-2</v>
      </c>
      <c r="L234" s="1">
        <v>79.146220999999997</v>
      </c>
      <c r="M234" s="10">
        <v>-0.10409999999999997</v>
      </c>
      <c r="N234" s="2">
        <v>83.889479237540584</v>
      </c>
      <c r="O234" s="2">
        <v>2.3584865000000002</v>
      </c>
      <c r="P234" s="2">
        <v>-1.8437000000000037E-2</v>
      </c>
      <c r="Q234" s="2">
        <v>7.293000000000216E-3</v>
      </c>
      <c r="R234" s="2">
        <v>-3.4360999999999864E-2</v>
      </c>
      <c r="S234" s="2">
        <v>4.6540999999999944E-2</v>
      </c>
      <c r="T234" s="1">
        <v>86.516730999999993</v>
      </c>
      <c r="U234" s="10">
        <v>-0.65389000000000008</v>
      </c>
      <c r="V234" s="1">
        <v>71.557360836827215</v>
      </c>
      <c r="W234" s="1">
        <v>49.235592902826006</v>
      </c>
      <c r="X234" s="1">
        <v>22.321767934001208</v>
      </c>
      <c r="Y234">
        <v>1</v>
      </c>
      <c r="Z234" s="4">
        <v>2</v>
      </c>
      <c r="AA234" s="5" t="s">
        <v>34</v>
      </c>
      <c r="AB234" s="5" t="s">
        <v>35</v>
      </c>
      <c r="AC234">
        <v>216</v>
      </c>
      <c r="AD234" t="s">
        <v>499</v>
      </c>
      <c r="AE234" t="s">
        <v>134</v>
      </c>
      <c r="AF234" s="1" t="s">
        <v>92</v>
      </c>
      <c r="AG234">
        <v>1</v>
      </c>
      <c r="AH234" s="5">
        <v>216</v>
      </c>
      <c r="AI234" s="4">
        <v>2</v>
      </c>
      <c r="AJ234" s="5" t="s">
        <v>34</v>
      </c>
      <c r="AK234" s="5" t="s">
        <v>35</v>
      </c>
    </row>
    <row r="235" spans="1:37" x14ac:dyDescent="0.3">
      <c r="A235" t="s">
        <v>155</v>
      </c>
      <c r="B235" t="s">
        <v>134</v>
      </c>
      <c r="C235" t="s">
        <v>92</v>
      </c>
      <c r="D235" s="1">
        <v>13.248951296173386</v>
      </c>
      <c r="E235" s="1">
        <v>12.881388133587894</v>
      </c>
      <c r="F235" s="1">
        <v>37.364336147514521</v>
      </c>
      <c r="G235" s="2">
        <v>2.2690000000000001</v>
      </c>
      <c r="H235" s="2">
        <v>-3.2000000000000028E-2</v>
      </c>
      <c r="I235" s="2">
        <v>4.2000000000000259E-2</v>
      </c>
      <c r="J235" s="2">
        <v>-1.9439666666666522E-2</v>
      </c>
      <c r="K235" s="2">
        <v>2.1794666666666851E-2</v>
      </c>
      <c r="L235" s="1">
        <v>78.599999999999994</v>
      </c>
      <c r="M235" s="10">
        <v>-9.7100000000000006E-2</v>
      </c>
      <c r="N235" s="1">
        <v>79.903489068918972</v>
      </c>
      <c r="O235" s="2">
        <v>2.3570000000000002</v>
      </c>
      <c r="P235" s="2">
        <v>-2.0000000000002238E-3</v>
      </c>
      <c r="Q235" s="2">
        <v>1.2000000000000011E-2</v>
      </c>
      <c r="R235" s="2">
        <v>-2.2439666666666414E-2</v>
      </c>
      <c r="S235" s="2">
        <v>3.7794666666666865E-2</v>
      </c>
      <c r="T235" s="1">
        <v>85.8</v>
      </c>
      <c r="U235" s="10">
        <v>-9.7100000000000006E-2</v>
      </c>
      <c r="V235" s="1">
        <v>70.357187955487191</v>
      </c>
      <c r="W235" s="1">
        <v>45.494863862638745</v>
      </c>
      <c r="X235" s="1">
        <v>24.862324092848446</v>
      </c>
      <c r="Y235">
        <v>1</v>
      </c>
      <c r="Z235" s="4">
        <v>2</v>
      </c>
      <c r="AA235" s="5" t="s">
        <v>114</v>
      </c>
      <c r="AB235" s="5" t="s">
        <v>135</v>
      </c>
      <c r="AC235">
        <v>52</v>
      </c>
      <c r="AD235" t="s">
        <v>154</v>
      </c>
      <c r="AE235" t="s">
        <v>134</v>
      </c>
      <c r="AF235" t="s">
        <v>92</v>
      </c>
      <c r="AG235">
        <v>1</v>
      </c>
      <c r="AH235" s="5">
        <v>52</v>
      </c>
      <c r="AI235" s="4">
        <v>2</v>
      </c>
      <c r="AJ235" s="5" t="s">
        <v>114</v>
      </c>
      <c r="AK235" s="5" t="s">
        <v>135</v>
      </c>
    </row>
    <row r="236" spans="1:37" x14ac:dyDescent="0.3">
      <c r="A236" t="s">
        <v>202</v>
      </c>
      <c r="B236" t="s">
        <v>134</v>
      </c>
      <c r="C236" t="s">
        <v>92</v>
      </c>
      <c r="D236" s="1">
        <v>11.463230550348268</v>
      </c>
      <c r="E236" s="1">
        <v>10.336223488340103</v>
      </c>
      <c r="F236" s="1">
        <v>42.329727750435829</v>
      </c>
      <c r="G236" s="2">
        <v>2.2709999999999999</v>
      </c>
      <c r="H236" s="2">
        <v>2.3000000000000131E-2</v>
      </c>
      <c r="I236" s="2">
        <v>-4.5999999999999819E-2</v>
      </c>
      <c r="J236" s="2">
        <v>-1.3000000000000123E-2</v>
      </c>
      <c r="K236" s="2">
        <v>4.0000000000000036E-3</v>
      </c>
      <c r="L236" s="1">
        <v>81.900000000000006</v>
      </c>
      <c r="M236" s="10">
        <v>-0.11020000000000001</v>
      </c>
      <c r="N236" s="1">
        <v>87.911116080485201</v>
      </c>
      <c r="O236" s="2">
        <v>2.35</v>
      </c>
      <c r="P236" s="2">
        <v>2.8999999999999915E-2</v>
      </c>
      <c r="Q236" s="2">
        <v>-7.2000000000000064E-2</v>
      </c>
      <c r="R236" s="2">
        <v>-1.4000000000000012E-2</v>
      </c>
      <c r="S236" s="2">
        <v>8.0000000000000071E-3</v>
      </c>
      <c r="T236" s="1">
        <v>85.553006999999994</v>
      </c>
      <c r="U236" s="10">
        <v>-0.64149999999999996</v>
      </c>
      <c r="V236" s="1">
        <v>71.66342558005006</v>
      </c>
      <c r="W236" s="1">
        <v>59.486603732546229</v>
      </c>
      <c r="X236" s="1">
        <v>12.176821847503831</v>
      </c>
      <c r="Y236">
        <v>1</v>
      </c>
      <c r="Z236" s="4">
        <v>2</v>
      </c>
      <c r="AA236" s="5" t="s">
        <v>114</v>
      </c>
      <c r="AB236" s="5" t="s">
        <v>131</v>
      </c>
      <c r="AC236">
        <v>73</v>
      </c>
      <c r="AD236" t="s">
        <v>201</v>
      </c>
      <c r="AE236" t="s">
        <v>134</v>
      </c>
      <c r="AF236" t="s">
        <v>92</v>
      </c>
      <c r="AG236">
        <v>1</v>
      </c>
      <c r="AH236" s="5">
        <v>73</v>
      </c>
      <c r="AI236" s="4">
        <v>2</v>
      </c>
      <c r="AJ236" s="5" t="s">
        <v>114</v>
      </c>
      <c r="AK236" s="5" t="s">
        <v>131</v>
      </c>
    </row>
    <row r="237" spans="1:37" x14ac:dyDescent="0.3">
      <c r="A237" t="s">
        <v>205</v>
      </c>
      <c r="B237" t="s">
        <v>134</v>
      </c>
      <c r="C237" t="s">
        <v>92</v>
      </c>
      <c r="D237" s="1">
        <v>12.127135601312878</v>
      </c>
      <c r="E237" s="1">
        <v>11.59500754530092</v>
      </c>
      <c r="F237" s="1">
        <v>41.916198990052472</v>
      </c>
      <c r="G237" s="2">
        <v>2.278</v>
      </c>
      <c r="H237" s="2">
        <v>1.5000000000000124E-2</v>
      </c>
      <c r="I237" s="2">
        <v>-3.0999999999999694E-2</v>
      </c>
      <c r="J237" s="2">
        <v>-1.2000000000000011E-2</v>
      </c>
      <c r="K237" s="2">
        <v>1.3000000000000123E-2</v>
      </c>
      <c r="L237" s="1">
        <v>81.7</v>
      </c>
      <c r="M237" s="10">
        <v>-0.10730000000000001</v>
      </c>
      <c r="N237" s="1">
        <v>88.413751190071608</v>
      </c>
      <c r="O237" s="2">
        <v>2.3540000000000001</v>
      </c>
      <c r="P237" s="2">
        <v>2.4999999999999911E-2</v>
      </c>
      <c r="Q237" s="2">
        <v>-6.0999999999999943E-2</v>
      </c>
      <c r="R237" s="2">
        <v>-1.4000000000000012E-2</v>
      </c>
      <c r="S237" s="2">
        <v>1.8000000000000016E-2</v>
      </c>
      <c r="T237" s="1">
        <v>86.135947999999999</v>
      </c>
      <c r="U237" s="10">
        <v>-0.64800000000000002</v>
      </c>
      <c r="V237" s="1">
        <v>72.041186298952383</v>
      </c>
      <c r="W237" s="1">
        <v>57.948577948005692</v>
      </c>
      <c r="X237" s="1">
        <v>14.092608350946691</v>
      </c>
      <c r="Y237">
        <v>1</v>
      </c>
      <c r="Z237" s="4">
        <v>2</v>
      </c>
      <c r="AA237" s="5" t="s">
        <v>114</v>
      </c>
      <c r="AB237" s="5" t="s">
        <v>204</v>
      </c>
      <c r="AC237">
        <v>74</v>
      </c>
      <c r="AD237" t="s">
        <v>203</v>
      </c>
      <c r="AE237" t="s">
        <v>134</v>
      </c>
      <c r="AF237" t="s">
        <v>92</v>
      </c>
      <c r="AG237">
        <v>1</v>
      </c>
      <c r="AH237" s="5">
        <v>74</v>
      </c>
      <c r="AI237" s="4">
        <v>2</v>
      </c>
      <c r="AJ237" s="5" t="s">
        <v>114</v>
      </c>
      <c r="AK237" s="5" t="s">
        <v>204</v>
      </c>
    </row>
    <row r="238" spans="1:37" x14ac:dyDescent="0.3">
      <c r="A238" t="s">
        <v>207</v>
      </c>
      <c r="B238" t="s">
        <v>134</v>
      </c>
      <c r="C238" t="s">
        <v>92</v>
      </c>
      <c r="D238" s="1">
        <v>9.9515601648125305</v>
      </c>
      <c r="E238" s="1">
        <v>9.1665457803683328</v>
      </c>
      <c r="F238" s="1">
        <v>34.697957211585191</v>
      </c>
      <c r="G238" s="2">
        <v>2.2629999999999999</v>
      </c>
      <c r="H238" s="2">
        <v>1.0000000000000231E-2</v>
      </c>
      <c r="I238" s="2">
        <v>1.4000000000000234E-2</v>
      </c>
      <c r="J238" s="2">
        <v>-2.0000000000000018E-2</v>
      </c>
      <c r="K238" s="2">
        <v>2.0000000000000018E-2</v>
      </c>
      <c r="L238" s="1">
        <v>75.400000000000006</v>
      </c>
      <c r="M238" s="10">
        <v>-0.1069</v>
      </c>
      <c r="N238" s="1">
        <v>78.392424475261507</v>
      </c>
      <c r="O238" s="2">
        <v>2.3479999999999999</v>
      </c>
      <c r="P238" s="2">
        <v>1.0999999999999677E-2</v>
      </c>
      <c r="Q238" s="2">
        <v>-6.899999999999995E-2</v>
      </c>
      <c r="R238" s="2">
        <v>-1.6999999999999904E-2</v>
      </c>
      <c r="S238" s="2">
        <v>2.8000000000000025E-2</v>
      </c>
      <c r="T238" s="1">
        <v>85.319407999999996</v>
      </c>
      <c r="U238" s="10">
        <v>-0.63870000000000005</v>
      </c>
      <c r="V238" s="1">
        <v>70.570304030956351</v>
      </c>
      <c r="W238" s="1">
        <v>51.320822608903029</v>
      </c>
      <c r="X238" s="1">
        <v>19.249481422053321</v>
      </c>
      <c r="Y238">
        <v>1</v>
      </c>
      <c r="Z238" s="4">
        <v>2</v>
      </c>
      <c r="AA238" s="5" t="s">
        <v>114</v>
      </c>
      <c r="AB238" s="5" t="s">
        <v>131</v>
      </c>
      <c r="AC238">
        <v>75</v>
      </c>
      <c r="AD238" t="s">
        <v>206</v>
      </c>
      <c r="AE238" t="s">
        <v>134</v>
      </c>
      <c r="AF238" t="s">
        <v>92</v>
      </c>
      <c r="AG238">
        <v>1</v>
      </c>
      <c r="AH238" s="5">
        <v>75</v>
      </c>
      <c r="AI238" s="4">
        <v>2</v>
      </c>
      <c r="AJ238" s="5" t="s">
        <v>114</v>
      </c>
      <c r="AK238" s="5" t="s">
        <v>131</v>
      </c>
    </row>
    <row r="239" spans="1:37" x14ac:dyDescent="0.3">
      <c r="A239" t="s">
        <v>504</v>
      </c>
      <c r="B239" t="s">
        <v>134</v>
      </c>
      <c r="C239" s="1" t="s">
        <v>92</v>
      </c>
      <c r="D239" s="1">
        <v>10.853204381204501</v>
      </c>
      <c r="E239" s="1">
        <v>9.6527787076676823</v>
      </c>
      <c r="F239" s="2">
        <v>38.27712055872076</v>
      </c>
      <c r="G239" s="2">
        <v>2.2712824999999999</v>
      </c>
      <c r="H239" s="2">
        <v>3.8616000000000206E-2</v>
      </c>
      <c r="I239" s="2">
        <v>-5.2303999999999906E-2</v>
      </c>
      <c r="J239" s="2">
        <v>-2.0696999999999965E-2</v>
      </c>
      <c r="K239" s="2">
        <v>4.0609999999998703E-3</v>
      </c>
      <c r="L239" s="1">
        <v>77.706275000000005</v>
      </c>
      <c r="M239" s="10">
        <v>-9.5650000000000013E-2</v>
      </c>
      <c r="N239" s="2">
        <v>83.176772979741116</v>
      </c>
      <c r="O239" s="2">
        <v>2.3501110000000001</v>
      </c>
      <c r="P239" s="2">
        <v>-4.5969999999999622E-3</v>
      </c>
      <c r="Q239" s="2">
        <v>-6.9979000000000013E-2</v>
      </c>
      <c r="R239" s="2">
        <v>-3.1843000000000066E-2</v>
      </c>
      <c r="S239" s="2">
        <v>1.334700000000022E-2</v>
      </c>
      <c r="T239" s="1">
        <v>84.507755000000003</v>
      </c>
      <c r="U239" s="10">
        <v>-0.61224999999999996</v>
      </c>
      <c r="V239" s="1">
        <v>72.878370907093341</v>
      </c>
      <c r="W239" s="1">
        <v>57.70581870659101</v>
      </c>
      <c r="X239" s="1">
        <v>15.172552200502331</v>
      </c>
      <c r="Y239">
        <v>1</v>
      </c>
      <c r="Z239" s="4">
        <v>2</v>
      </c>
      <c r="AA239" s="5" t="s">
        <v>286</v>
      </c>
      <c r="AB239" s="5" t="s">
        <v>35</v>
      </c>
      <c r="AC239">
        <v>218</v>
      </c>
      <c r="AD239" t="s">
        <v>503</v>
      </c>
      <c r="AE239" t="s">
        <v>134</v>
      </c>
      <c r="AF239" s="1" t="s">
        <v>92</v>
      </c>
      <c r="AG239">
        <v>1</v>
      </c>
      <c r="AH239" s="5">
        <v>218</v>
      </c>
      <c r="AI239" s="4">
        <v>2</v>
      </c>
      <c r="AJ239" s="5" t="s">
        <v>286</v>
      </c>
      <c r="AK239" s="5" t="s">
        <v>35</v>
      </c>
    </row>
    <row r="240" spans="1:37" x14ac:dyDescent="0.3">
      <c r="A240" t="s">
        <v>210</v>
      </c>
      <c r="B240" t="s">
        <v>134</v>
      </c>
      <c r="C240" t="s">
        <v>92</v>
      </c>
      <c r="D240" s="1">
        <v>10.565891965402303</v>
      </c>
      <c r="E240" s="1">
        <v>8.3777663387909627</v>
      </c>
      <c r="F240" s="1">
        <v>39.715523173472818</v>
      </c>
      <c r="G240" s="2">
        <v>2.2696575000000001</v>
      </c>
      <c r="H240" s="2">
        <v>3.1957000000000235E-2</v>
      </c>
      <c r="I240" s="2">
        <v>-5.1835000000000075E-2</v>
      </c>
      <c r="J240" s="2">
        <v>-1.6757333333333291E-2</v>
      </c>
      <c r="K240" s="2">
        <v>4.3755000000000877E-3</v>
      </c>
      <c r="L240" s="1">
        <v>77.296718999999996</v>
      </c>
      <c r="M240" s="10">
        <v>-9.2710000000000001E-2</v>
      </c>
      <c r="N240" s="1">
        <v>83.446385988199921</v>
      </c>
      <c r="O240" s="2">
        <v>2.3460000000000001</v>
      </c>
      <c r="P240" s="2">
        <v>1.2000000000000011E-2</v>
      </c>
      <c r="Q240" s="2">
        <v>-6.5999999999999837E-2</v>
      </c>
      <c r="R240" s="2">
        <v>-2.4000000000000021E-2</v>
      </c>
      <c r="S240" s="2">
        <v>1.3000000000000123E-2</v>
      </c>
      <c r="T240" s="1">
        <v>84.116175999999996</v>
      </c>
      <c r="U240" s="10">
        <v>-0.59379999999999999</v>
      </c>
      <c r="V240" s="1">
        <v>71.23609161041621</v>
      </c>
      <c r="W240" s="1">
        <v>57.729577132416559</v>
      </c>
      <c r="X240" s="1">
        <v>13.506514477999652</v>
      </c>
      <c r="Y240">
        <v>1</v>
      </c>
      <c r="Z240" s="4">
        <v>2</v>
      </c>
      <c r="AA240" s="5" t="s">
        <v>38</v>
      </c>
      <c r="AB240" s="5" t="s">
        <v>209</v>
      </c>
      <c r="AC240">
        <v>76</v>
      </c>
      <c r="AD240" t="s">
        <v>208</v>
      </c>
      <c r="AE240" t="s">
        <v>134</v>
      </c>
      <c r="AF240" t="s">
        <v>92</v>
      </c>
      <c r="AG240">
        <v>1</v>
      </c>
      <c r="AH240" s="5">
        <v>76</v>
      </c>
      <c r="AI240" s="4">
        <v>2</v>
      </c>
      <c r="AJ240" s="5" t="s">
        <v>38</v>
      </c>
      <c r="AK240" s="5" t="s">
        <v>209</v>
      </c>
    </row>
    <row r="241" spans="1:37" x14ac:dyDescent="0.3">
      <c r="A241" t="s">
        <v>262</v>
      </c>
      <c r="B241" t="s">
        <v>134</v>
      </c>
      <c r="C241" t="s">
        <v>92</v>
      </c>
      <c r="D241" s="1">
        <v>18.295123991737192</v>
      </c>
      <c r="E241" s="1">
        <v>15.362936568533989</v>
      </c>
      <c r="F241" s="1">
        <v>37.421631630261643</v>
      </c>
      <c r="G241" s="2">
        <v>2.2794654999999997</v>
      </c>
      <c r="H241" s="2">
        <v>-5.7207999999999704E-2</v>
      </c>
      <c r="I241" s="2">
        <v>-2.4776999999999827E-2</v>
      </c>
      <c r="J241" s="2">
        <v>-1.6114666666666499E-2</v>
      </c>
      <c r="K241" s="2">
        <v>7.7229999999999244E-3</v>
      </c>
      <c r="L241" s="1">
        <v>91.381401999999994</v>
      </c>
      <c r="M241" s="10">
        <v>-0.10156000000000009</v>
      </c>
      <c r="N241" s="1">
        <v>81.45016485873218</v>
      </c>
      <c r="O241" s="2">
        <v>2.3550839999999997</v>
      </c>
      <c r="P241" s="2">
        <v>3.628000000000009E-2</v>
      </c>
      <c r="Q241" s="2">
        <v>-7.3852000000000029E-2</v>
      </c>
      <c r="R241" s="2">
        <v>-1.7422666666666586E-2</v>
      </c>
      <c r="S241" s="2">
        <v>1.3260999999999967E-2</v>
      </c>
      <c r="T241" s="1">
        <v>94.347881000000001</v>
      </c>
      <c r="U241" s="10">
        <v>-0.58868999999999994</v>
      </c>
      <c r="V241" s="1">
        <v>72.043790789681566</v>
      </c>
      <c r="W241" s="1">
        <v>56.672204316463713</v>
      </c>
      <c r="X241" s="1">
        <v>15.371586473217853</v>
      </c>
      <c r="Y241">
        <v>1</v>
      </c>
      <c r="Z241" s="4">
        <v>2</v>
      </c>
      <c r="AA241" s="5" t="s">
        <v>38</v>
      </c>
      <c r="AB241" s="5" t="s">
        <v>209</v>
      </c>
      <c r="AC241">
        <v>103</v>
      </c>
      <c r="AD241" t="s">
        <v>261</v>
      </c>
      <c r="AE241" t="s">
        <v>134</v>
      </c>
      <c r="AF241" t="s">
        <v>92</v>
      </c>
      <c r="AG241">
        <v>1</v>
      </c>
      <c r="AH241" s="5">
        <v>102</v>
      </c>
      <c r="AI241" s="4">
        <v>2</v>
      </c>
      <c r="AJ241" s="5" t="s">
        <v>38</v>
      </c>
      <c r="AK241" s="5" t="s">
        <v>209</v>
      </c>
    </row>
    <row r="242" spans="1:37" x14ac:dyDescent="0.3">
      <c r="A242" t="s">
        <v>502</v>
      </c>
      <c r="B242" t="s">
        <v>134</v>
      </c>
      <c r="C242" s="1" t="s">
        <v>92</v>
      </c>
      <c r="D242" s="1">
        <v>20.086431548653756</v>
      </c>
      <c r="E242" s="1">
        <v>17.129606784699707</v>
      </c>
      <c r="F242" s="2">
        <v>43.350217691591524</v>
      </c>
      <c r="G242" s="2">
        <v>2.2852990000000002</v>
      </c>
      <c r="H242" s="2">
        <v>-3.2704999999999984E-2</v>
      </c>
      <c r="I242" s="2">
        <v>-3.6696000000000062E-2</v>
      </c>
      <c r="J242" s="2">
        <v>-2.5316666666666654E-2</v>
      </c>
      <c r="K242" s="2">
        <v>2.3010000000000197E-2</v>
      </c>
      <c r="L242" s="1">
        <v>93.775338000000005</v>
      </c>
      <c r="M242" s="10">
        <v>-0.11702999999999997</v>
      </c>
      <c r="N242" s="2">
        <v>85.358933356673361</v>
      </c>
      <c r="O242" s="2">
        <v>2.3670530000000003</v>
      </c>
      <c r="P242" s="2">
        <v>3.2894999999999897E-2</v>
      </c>
      <c r="Q242" s="2">
        <v>1.5236999999999945E-2</v>
      </c>
      <c r="R242" s="2">
        <v>-2.9856666666666865E-2</v>
      </c>
      <c r="S242" s="2">
        <v>3.1963000000000186E-2</v>
      </c>
      <c r="T242" s="1">
        <v>98.108575999999999</v>
      </c>
      <c r="U242" s="10">
        <v>-0.63763999999999998</v>
      </c>
      <c r="V242" s="1">
        <v>73.762479408068501</v>
      </c>
      <c r="W242" s="1">
        <v>72.772269417142994</v>
      </c>
      <c r="X242" s="1">
        <v>0.9902099909255071</v>
      </c>
      <c r="Y242">
        <v>1</v>
      </c>
      <c r="Z242" s="4">
        <v>3</v>
      </c>
      <c r="AA242" s="5" t="s">
        <v>34</v>
      </c>
      <c r="AB242" s="5" t="s">
        <v>35</v>
      </c>
      <c r="AC242">
        <v>217</v>
      </c>
      <c r="AD242" t="s">
        <v>501</v>
      </c>
      <c r="AE242" t="s">
        <v>134</v>
      </c>
      <c r="AF242" s="1" t="s">
        <v>92</v>
      </c>
      <c r="AG242">
        <v>1</v>
      </c>
      <c r="AH242" s="5">
        <v>217</v>
      </c>
      <c r="AI242" s="4">
        <v>3</v>
      </c>
      <c r="AJ242" s="5" t="s">
        <v>34</v>
      </c>
      <c r="AK242" s="5" t="s">
        <v>35</v>
      </c>
    </row>
    <row r="243" spans="1:37" x14ac:dyDescent="0.3">
      <c r="A243" t="s">
        <v>151</v>
      </c>
      <c r="B243" t="s">
        <v>134</v>
      </c>
      <c r="C243" t="s">
        <v>92</v>
      </c>
      <c r="D243" s="1">
        <v>25.985055399424063</v>
      </c>
      <c r="E243" s="1">
        <v>19.763298706866443</v>
      </c>
      <c r="F243" s="1">
        <v>42.359848206502456</v>
      </c>
      <c r="G243" s="2">
        <v>2.2869999999999999</v>
      </c>
      <c r="H243" s="2">
        <v>-2.4999999999999911E-2</v>
      </c>
      <c r="I243" s="2">
        <v>-4.1999999999999815E-2</v>
      </c>
      <c r="J243" s="2">
        <v>-1.8000000000000016E-2</v>
      </c>
      <c r="K243" s="2">
        <v>2.4999999999999911E-2</v>
      </c>
      <c r="L243" s="1">
        <v>92.6</v>
      </c>
      <c r="M243" s="10">
        <v>-0.1047</v>
      </c>
      <c r="N243" s="1">
        <v>79.117825457142189</v>
      </c>
      <c r="O243" s="2">
        <v>2.3650000000000002</v>
      </c>
      <c r="P243" s="2">
        <v>4.4000000000000039E-2</v>
      </c>
      <c r="Q243" s="2">
        <v>3.6000000000000032E-2</v>
      </c>
      <c r="R243" s="2">
        <v>-2.0000000000000018E-2</v>
      </c>
      <c r="S243" s="2">
        <v>3.400000000000003E-2</v>
      </c>
      <c r="T243" s="1">
        <v>96.8</v>
      </c>
      <c r="U243" s="10">
        <v>-0.1047</v>
      </c>
      <c r="V243" s="1">
        <v>72.111768592542731</v>
      </c>
      <c r="W243" s="1">
        <v>54.487257916561212</v>
      </c>
      <c r="X243" s="1">
        <v>17.624510675981519</v>
      </c>
      <c r="Y243">
        <v>1</v>
      </c>
      <c r="Z243" s="4">
        <v>3</v>
      </c>
      <c r="AA243" s="5" t="s">
        <v>114</v>
      </c>
      <c r="AB243" s="5" t="s">
        <v>135</v>
      </c>
      <c r="AC243">
        <v>50</v>
      </c>
      <c r="AD243" t="s">
        <v>150</v>
      </c>
      <c r="AE243" t="s">
        <v>134</v>
      </c>
      <c r="AF243" t="s">
        <v>92</v>
      </c>
      <c r="AG243">
        <v>1</v>
      </c>
      <c r="AH243" s="5">
        <v>50</v>
      </c>
      <c r="AI243" s="4">
        <v>3</v>
      </c>
      <c r="AJ243" s="5" t="s">
        <v>114</v>
      </c>
      <c r="AK243" s="5" t="s">
        <v>135</v>
      </c>
    </row>
    <row r="244" spans="1:37" x14ac:dyDescent="0.3">
      <c r="A244" t="s">
        <v>153</v>
      </c>
      <c r="B244" t="s">
        <v>134</v>
      </c>
      <c r="C244" t="s">
        <v>92</v>
      </c>
      <c r="D244" s="1">
        <v>23.493215174866133</v>
      </c>
      <c r="E244" s="1">
        <v>22.178582772332302</v>
      </c>
      <c r="F244" s="1">
        <v>37.512337319042182</v>
      </c>
      <c r="G244" s="2">
        <v>2.2949999999999999</v>
      </c>
      <c r="H244" s="2">
        <v>2.0000000000002238E-3</v>
      </c>
      <c r="I244" s="2">
        <v>-7.6000000000000068E-2</v>
      </c>
      <c r="J244" s="2">
        <v>-1.2999999999999901E-2</v>
      </c>
      <c r="K244" s="2">
        <v>2.0000000000000018E-2</v>
      </c>
      <c r="L244" s="1">
        <v>90.7</v>
      </c>
      <c r="M244" s="10">
        <v>-7.7399999999999997E-2</v>
      </c>
      <c r="N244" s="1">
        <v>72.946269524743187</v>
      </c>
      <c r="O244" s="2">
        <v>2.3479999999999999</v>
      </c>
      <c r="P244" s="2">
        <v>4.9999999999999822E-2</v>
      </c>
      <c r="Q244" s="2">
        <v>-8.9999999999999858E-2</v>
      </c>
      <c r="R244" s="2">
        <v>-1.2000000000000011E-2</v>
      </c>
      <c r="S244" s="2">
        <v>1.9000000000000128E-2</v>
      </c>
      <c r="T244" s="1">
        <v>87</v>
      </c>
      <c r="U244" s="10">
        <v>-7.7399999999999997E-2</v>
      </c>
      <c r="V244" s="1">
        <v>72.432430559263807</v>
      </c>
      <c r="W244" s="1">
        <v>56.66628976339446</v>
      </c>
      <c r="X244" s="1">
        <v>15.766140795869347</v>
      </c>
      <c r="Y244">
        <v>1</v>
      </c>
      <c r="Z244" s="4">
        <v>3</v>
      </c>
      <c r="AA244" s="5" t="s">
        <v>114</v>
      </c>
      <c r="AB244" s="5" t="s">
        <v>148</v>
      </c>
      <c r="AC244">
        <v>51</v>
      </c>
      <c r="AD244" t="s">
        <v>152</v>
      </c>
      <c r="AE244" t="s">
        <v>134</v>
      </c>
      <c r="AF244" t="s">
        <v>92</v>
      </c>
      <c r="AG244">
        <v>1</v>
      </c>
      <c r="AH244" s="5">
        <v>51</v>
      </c>
      <c r="AI244" s="4">
        <v>3</v>
      </c>
      <c r="AJ244" s="5" t="s">
        <v>114</v>
      </c>
      <c r="AK244" s="5" t="s">
        <v>148</v>
      </c>
    </row>
    <row r="245" spans="1:37" x14ac:dyDescent="0.3">
      <c r="A245" t="s">
        <v>260</v>
      </c>
      <c r="B245" t="s">
        <v>134</v>
      </c>
      <c r="C245" t="s">
        <v>92</v>
      </c>
      <c r="D245" s="1">
        <v>16.806371991389234</v>
      </c>
      <c r="E245" s="1">
        <v>10.345877270264978</v>
      </c>
      <c r="F245" s="1">
        <v>41.671394463121032</v>
      </c>
      <c r="G245" s="2">
        <v>2.2799145000000003</v>
      </c>
      <c r="H245" s="2">
        <v>-1.8904999999999728E-2</v>
      </c>
      <c r="I245" s="2">
        <v>-7.8875000000000028E-2</v>
      </c>
      <c r="J245" s="2">
        <v>-1.3676666666666559E-2</v>
      </c>
      <c r="K245" s="2">
        <v>8.5683333333332889E-3</v>
      </c>
      <c r="L245" s="1">
        <v>86.962731000000005</v>
      </c>
      <c r="M245" s="10">
        <v>-0.10472999999999988</v>
      </c>
      <c r="N245" s="1">
        <v>87.974105848243099</v>
      </c>
      <c r="O245" s="2">
        <v>2.3557394999999999</v>
      </c>
      <c r="P245" s="2">
        <v>2.1783000000000108E-2</v>
      </c>
      <c r="Q245" s="2">
        <v>-8.2142999999999855E-2</v>
      </c>
      <c r="R245" s="2">
        <v>-1.3015666666666537E-2</v>
      </c>
      <c r="S245" s="2">
        <v>8.6333333333332707E-3</v>
      </c>
      <c r="T245" s="1">
        <v>90.774039000000002</v>
      </c>
      <c r="U245" s="10">
        <v>-0.64922999999999997</v>
      </c>
      <c r="V245" s="1">
        <v>68.997088141064893</v>
      </c>
      <c r="W245" s="1">
        <v>60.953584177747395</v>
      </c>
      <c r="X245" s="1">
        <v>8.0435039633174981</v>
      </c>
      <c r="Y245">
        <v>1</v>
      </c>
      <c r="Z245" s="4">
        <v>3</v>
      </c>
      <c r="AA245" s="5" t="s">
        <v>114</v>
      </c>
      <c r="AB245" s="5" t="s">
        <v>131</v>
      </c>
      <c r="AC245">
        <v>102</v>
      </c>
      <c r="AD245" t="s">
        <v>259</v>
      </c>
      <c r="AE245" t="s">
        <v>134</v>
      </c>
      <c r="AF245" t="s">
        <v>92</v>
      </c>
      <c r="AG245">
        <v>1</v>
      </c>
      <c r="AH245" s="5">
        <v>101</v>
      </c>
      <c r="AI245" s="4">
        <v>3</v>
      </c>
      <c r="AJ245" s="5" t="s">
        <v>114</v>
      </c>
      <c r="AK245" s="5" t="s">
        <v>131</v>
      </c>
    </row>
    <row r="246" spans="1:37" x14ac:dyDescent="0.3">
      <c r="A246" t="s">
        <v>264</v>
      </c>
      <c r="B246" t="s">
        <v>134</v>
      </c>
      <c r="C246" t="s">
        <v>92</v>
      </c>
      <c r="D246" s="1">
        <v>14.002561428027375</v>
      </c>
      <c r="E246" s="1">
        <v>13.042788666116598</v>
      </c>
      <c r="F246" s="1">
        <v>37.45166783044295</v>
      </c>
      <c r="G246" s="2">
        <v>2.2748150000000003</v>
      </c>
      <c r="H246" s="2">
        <v>1.3345000000000162E-2</v>
      </c>
      <c r="I246" s="2">
        <v>-4.1080000000000005E-2</v>
      </c>
      <c r="J246" s="2">
        <v>-1.551266666666673E-2</v>
      </c>
      <c r="K246" s="2">
        <v>8.9434999999999931E-3</v>
      </c>
      <c r="L246" s="1">
        <v>81.055462000000006</v>
      </c>
      <c r="M246" s="10">
        <v>-8.5879999999999956E-2</v>
      </c>
      <c r="N246" s="1">
        <v>78.315250294762578</v>
      </c>
      <c r="O246" s="2">
        <v>2.3439715000000003</v>
      </c>
      <c r="P246" s="2">
        <v>4.6564999999999745E-2</v>
      </c>
      <c r="Q246" s="2">
        <v>-6.9843000000000099E-2</v>
      </c>
      <c r="R246" s="2">
        <v>-1.9679000000000002E-2</v>
      </c>
      <c r="S246" s="2">
        <v>1.3513000000000108E-2</v>
      </c>
      <c r="T246" s="1">
        <v>85.552835000000002</v>
      </c>
      <c r="U246" s="10">
        <v>-0.56669999999999998</v>
      </c>
      <c r="V246" s="1">
        <v>68.031704741359448</v>
      </c>
      <c r="W246" s="1">
        <v>58.411791147263322</v>
      </c>
      <c r="X246" s="1">
        <v>9.6199135940961256</v>
      </c>
      <c r="Y246">
        <v>1</v>
      </c>
      <c r="Z246" s="4">
        <v>3</v>
      </c>
      <c r="AA246" s="5" t="s">
        <v>38</v>
      </c>
      <c r="AB246" s="5" t="s">
        <v>209</v>
      </c>
      <c r="AC246">
        <v>104</v>
      </c>
      <c r="AD246" t="s">
        <v>263</v>
      </c>
      <c r="AE246" t="s">
        <v>134</v>
      </c>
      <c r="AF246" t="s">
        <v>92</v>
      </c>
      <c r="AG246">
        <v>1</v>
      </c>
      <c r="AH246" s="5">
        <v>103</v>
      </c>
      <c r="AI246" s="4">
        <v>3</v>
      </c>
      <c r="AJ246" s="5" t="s">
        <v>38</v>
      </c>
      <c r="AK246" s="5" t="s">
        <v>209</v>
      </c>
    </row>
    <row r="247" spans="1:37" x14ac:dyDescent="0.3">
      <c r="A247" t="s">
        <v>467</v>
      </c>
      <c r="B247" t="s">
        <v>134</v>
      </c>
      <c r="C247" s="1" t="s">
        <v>92</v>
      </c>
      <c r="D247" s="1">
        <v>31.717988591946689</v>
      </c>
      <c r="E247" s="1">
        <v>27.206822796493299</v>
      </c>
      <c r="F247" s="2">
        <v>39.800433253507641</v>
      </c>
      <c r="G247" s="2">
        <v>2.3011735</v>
      </c>
      <c r="H247" s="2">
        <v>1.3593000000000188E-2</v>
      </c>
      <c r="I247" s="2">
        <v>-2.7104999999999713E-2</v>
      </c>
      <c r="J247" s="2">
        <v>-1.5590666666666531E-2</v>
      </c>
      <c r="K247" s="2">
        <v>2.6372333333333442E-2</v>
      </c>
      <c r="L247" s="1">
        <v>107.87826099999999</v>
      </c>
      <c r="M247" s="10">
        <v>-0.10584000000000005</v>
      </c>
      <c r="N247" s="2">
        <v>76.172697514360706</v>
      </c>
      <c r="O247" s="2">
        <v>2.3619244999999998</v>
      </c>
      <c r="P247" s="2">
        <v>8.2843E-2</v>
      </c>
      <c r="Q247" s="2">
        <v>3.6843000000000181E-2</v>
      </c>
      <c r="R247" s="2">
        <v>-1.311400000000007E-2</v>
      </c>
      <c r="S247" s="2">
        <v>3.1754333333333662E-2</v>
      </c>
      <c r="T247" s="1">
        <v>103.22191100000001</v>
      </c>
      <c r="U247" s="10">
        <v>-0.57745000000000002</v>
      </c>
      <c r="V247" s="1">
        <v>72.276495960771356</v>
      </c>
      <c r="W247" s="1">
        <v>53.343906836345383</v>
      </c>
      <c r="X247" s="1">
        <v>18.932589124425974</v>
      </c>
      <c r="Y247">
        <v>1</v>
      </c>
      <c r="Z247" s="4">
        <v>4</v>
      </c>
      <c r="AA247" s="5" t="s">
        <v>114</v>
      </c>
      <c r="AB247" s="5" t="s">
        <v>39</v>
      </c>
      <c r="AC247">
        <v>199</v>
      </c>
      <c r="AD247" t="s">
        <v>466</v>
      </c>
      <c r="AE247" t="s">
        <v>134</v>
      </c>
      <c r="AF247" s="1" t="s">
        <v>92</v>
      </c>
      <c r="AG247">
        <v>1</v>
      </c>
      <c r="AH247" s="5">
        <v>198</v>
      </c>
      <c r="AI247" s="4">
        <v>4</v>
      </c>
      <c r="AJ247" s="5" t="s">
        <v>114</v>
      </c>
      <c r="AK247" s="5" t="s">
        <v>39</v>
      </c>
    </row>
    <row r="248" spans="1:37" x14ac:dyDescent="0.3">
      <c r="A248" t="s">
        <v>469</v>
      </c>
      <c r="B248" t="s">
        <v>134</v>
      </c>
      <c r="C248" s="1" t="s">
        <v>92</v>
      </c>
      <c r="D248" s="1">
        <v>27.087131421090632</v>
      </c>
      <c r="E248" s="1">
        <v>24.352445020146455</v>
      </c>
      <c r="F248" s="2">
        <v>40.908082890014555</v>
      </c>
      <c r="G248" s="2">
        <v>2.2941824999999998</v>
      </c>
      <c r="H248" s="2">
        <v>5.5657000000000068E-2</v>
      </c>
      <c r="I248" s="2">
        <v>-1.2448000000000015E-2</v>
      </c>
      <c r="J248" s="2">
        <v>-8.0736666666667567E-3</v>
      </c>
      <c r="K248" s="2">
        <v>2.6590000000000114E-2</v>
      </c>
      <c r="L248" s="1">
        <v>108.90678</v>
      </c>
      <c r="M248" s="10">
        <v>-0.11116999999999988</v>
      </c>
      <c r="N248" s="2">
        <v>78.44682075095713</v>
      </c>
      <c r="O248" s="2">
        <v>2.3620925000000002</v>
      </c>
      <c r="P248" s="2">
        <v>8.0672999999999995E-2</v>
      </c>
      <c r="Q248" s="2">
        <v>3.6493000000000109E-2</v>
      </c>
      <c r="R248" s="2">
        <v>-7.8696666666666637E-3</v>
      </c>
      <c r="S248" s="2">
        <v>3.2294333333333425E-2</v>
      </c>
      <c r="T248" s="1">
        <v>103.149261</v>
      </c>
      <c r="U248" s="10">
        <v>-0.56711</v>
      </c>
      <c r="V248" s="1">
        <v>72.3892847317628</v>
      </c>
      <c r="W248" s="1">
        <v>55.625368439140566</v>
      </c>
      <c r="X248" s="1">
        <v>16.763916292622234</v>
      </c>
      <c r="Y248">
        <v>1</v>
      </c>
      <c r="Z248" s="4">
        <v>4</v>
      </c>
      <c r="AA248" s="5" t="s">
        <v>114</v>
      </c>
      <c r="AB248" s="5" t="s">
        <v>39</v>
      </c>
      <c r="AC248">
        <v>200</v>
      </c>
      <c r="AD248" t="s">
        <v>468</v>
      </c>
      <c r="AE248" t="s">
        <v>134</v>
      </c>
      <c r="AF248" s="1" t="s">
        <v>92</v>
      </c>
      <c r="AG248">
        <v>1</v>
      </c>
      <c r="AH248" s="5">
        <v>199</v>
      </c>
      <c r="AI248" s="4">
        <v>4</v>
      </c>
      <c r="AJ248" s="5" t="s">
        <v>114</v>
      </c>
      <c r="AK248" s="5" t="s">
        <v>39</v>
      </c>
    </row>
    <row r="249" spans="1:37" x14ac:dyDescent="0.3">
      <c r="A249" t="s">
        <v>471</v>
      </c>
      <c r="B249" t="s">
        <v>134</v>
      </c>
      <c r="C249" s="1" t="s">
        <v>92</v>
      </c>
      <c r="D249" s="1">
        <v>25.772688049442817</v>
      </c>
      <c r="E249" s="1">
        <v>23.497966112050111</v>
      </c>
      <c r="F249" s="2">
        <v>39.896509764696638</v>
      </c>
      <c r="G249" s="2">
        <v>2.2925364999999998</v>
      </c>
      <c r="H249" s="2">
        <v>1.826400000000028E-2</v>
      </c>
      <c r="I249" s="2">
        <v>-1.4524999999999899E-2</v>
      </c>
      <c r="J249" s="2">
        <v>-1.1446333333333225E-2</v>
      </c>
      <c r="K249" s="2">
        <v>2.8628333333333034E-2</v>
      </c>
      <c r="L249" s="1">
        <v>101.21618599999999</v>
      </c>
      <c r="M249" s="10">
        <v>-0.11022999999999994</v>
      </c>
      <c r="N249" s="2">
        <v>78.723240192093343</v>
      </c>
      <c r="O249" s="2">
        <v>2.3637424999999999</v>
      </c>
      <c r="P249" s="2">
        <v>6.8293999999999855E-2</v>
      </c>
      <c r="Q249" s="2">
        <v>3.4175999999999984E-2</v>
      </c>
      <c r="R249" s="2">
        <v>-9.8606666666665177E-3</v>
      </c>
      <c r="S249" s="2">
        <v>3.4659666666666533E-2</v>
      </c>
      <c r="T249" s="1">
        <v>102.13032699999999</v>
      </c>
      <c r="U249" s="10">
        <v>-0.57279000000000013</v>
      </c>
      <c r="V249" s="1">
        <v>71.008574800795273</v>
      </c>
      <c r="W249" s="1">
        <v>52.365267555780989</v>
      </c>
      <c r="X249" s="1">
        <v>18.643307245014284</v>
      </c>
      <c r="Y249">
        <v>1</v>
      </c>
      <c r="Z249" s="4">
        <v>4</v>
      </c>
      <c r="AA249" s="5" t="s">
        <v>114</v>
      </c>
      <c r="AB249" s="5" t="s">
        <v>39</v>
      </c>
      <c r="AC249">
        <v>201</v>
      </c>
      <c r="AD249" t="s">
        <v>470</v>
      </c>
      <c r="AE249" t="s">
        <v>134</v>
      </c>
      <c r="AF249" s="1" t="s">
        <v>92</v>
      </c>
      <c r="AG249">
        <v>1</v>
      </c>
      <c r="AH249" s="5">
        <v>201</v>
      </c>
      <c r="AI249" s="4">
        <v>4</v>
      </c>
      <c r="AJ249" s="5" t="s">
        <v>114</v>
      </c>
      <c r="AK249" s="5" t="s">
        <v>39</v>
      </c>
    </row>
    <row r="250" spans="1:37" x14ac:dyDescent="0.3">
      <c r="A250" t="s">
        <v>473</v>
      </c>
      <c r="B250" t="s">
        <v>134</v>
      </c>
      <c r="C250" s="1" t="s">
        <v>92</v>
      </c>
      <c r="D250" s="1">
        <v>28.762577707229607</v>
      </c>
      <c r="E250" s="1">
        <v>25.146867968226932</v>
      </c>
      <c r="F250" s="2">
        <v>35.448222661432247</v>
      </c>
      <c r="G250" s="2">
        <v>2.2889815000000002</v>
      </c>
      <c r="H250" s="2">
        <v>-7.9639999999998601E-3</v>
      </c>
      <c r="I250" s="2">
        <v>1.8585999999999991E-2</v>
      </c>
      <c r="J250" s="2">
        <v>-1.8332000000000015E-2</v>
      </c>
      <c r="K250" s="2">
        <v>3.6622333333333534E-2</v>
      </c>
      <c r="L250" s="1">
        <v>97.956844000000004</v>
      </c>
      <c r="M250" s="10">
        <v>-9.7379999999999911E-2</v>
      </c>
      <c r="N250" s="2">
        <v>67.898844006014528</v>
      </c>
      <c r="O250" s="2">
        <v>2.3468770000000001</v>
      </c>
      <c r="P250" s="2">
        <v>0.10020499999999988</v>
      </c>
      <c r="Q250" s="2">
        <v>4.2822000000000138E-2</v>
      </c>
      <c r="R250" s="2">
        <v>-1.2395000000000156E-2</v>
      </c>
      <c r="S250" s="2">
        <v>4.969933333333354E-2</v>
      </c>
      <c r="T250" s="1">
        <v>95.946009000000004</v>
      </c>
      <c r="U250" s="10">
        <v>-0.55838999999999994</v>
      </c>
      <c r="V250" s="1">
        <v>67.415648513390195</v>
      </c>
      <c r="W250" s="1">
        <v>43.178094076088811</v>
      </c>
      <c r="X250" s="1">
        <v>24.237554437301384</v>
      </c>
      <c r="Y250">
        <v>1</v>
      </c>
      <c r="Z250" s="4">
        <v>4</v>
      </c>
      <c r="AA250" s="5" t="s">
        <v>114</v>
      </c>
      <c r="AB250" s="5" t="s">
        <v>39</v>
      </c>
      <c r="AC250">
        <v>202</v>
      </c>
      <c r="AD250" t="s">
        <v>472</v>
      </c>
      <c r="AE250" t="s">
        <v>134</v>
      </c>
      <c r="AF250" s="1" t="s">
        <v>92</v>
      </c>
      <c r="AG250">
        <v>1</v>
      </c>
      <c r="AH250" s="5">
        <v>202</v>
      </c>
      <c r="AI250" s="4">
        <v>4</v>
      </c>
      <c r="AJ250" s="5" t="s">
        <v>114</v>
      </c>
      <c r="AK250" s="5" t="s">
        <v>39</v>
      </c>
    </row>
    <row r="251" spans="1:37" x14ac:dyDescent="0.3">
      <c r="A251" s="30" t="s">
        <v>521</v>
      </c>
      <c r="B251" s="31">
        <v>30</v>
      </c>
      <c r="C251" s="32" t="s">
        <v>523</v>
      </c>
      <c r="D251" s="32">
        <f>AVERAGE(D221:D250)</f>
        <v>16.32364388868476</v>
      </c>
      <c r="E251" s="32">
        <f t="shared" ref="E251:X251" si="53">AVERAGE(E221:E250)</f>
        <v>14.010279173628151</v>
      </c>
      <c r="F251" s="32">
        <f t="shared" si="53"/>
        <v>37.518654026045986</v>
      </c>
      <c r="G251" s="33">
        <f t="shared" si="53"/>
        <v>2.2735220833333334</v>
      </c>
      <c r="H251" s="33">
        <f t="shared" si="53"/>
        <v>2.5959366666666858E-2</v>
      </c>
      <c r="I251" s="33">
        <f t="shared" si="53"/>
        <v>-2.2515366666666575E-2</v>
      </c>
      <c r="J251" s="33">
        <f t="shared" si="53"/>
        <v>-1.5790366666666653E-2</v>
      </c>
      <c r="K251" s="33">
        <f t="shared" si="53"/>
        <v>1.7349644444444437E-2</v>
      </c>
      <c r="L251" s="32">
        <f t="shared" si="53"/>
        <v>82.660434899999984</v>
      </c>
      <c r="M251" s="34">
        <f t="shared" si="53"/>
        <v>-0.10035033333333331</v>
      </c>
      <c r="N251" s="32">
        <f t="shared" si="53"/>
        <v>78.965601364396449</v>
      </c>
      <c r="O251" s="33">
        <f t="shared" si="53"/>
        <v>2.3503364833333333</v>
      </c>
      <c r="P251" s="33">
        <f t="shared" si="53"/>
        <v>2.9349566666666563E-2</v>
      </c>
      <c r="Q251" s="33">
        <f t="shared" si="53"/>
        <v>-3.8138933333333264E-2</v>
      </c>
      <c r="R251" s="33">
        <f t="shared" si="53"/>
        <v>-1.9026111111111108E-2</v>
      </c>
      <c r="S251" s="33">
        <f t="shared" si="53"/>
        <v>2.5182988888888917E-2</v>
      </c>
      <c r="T251" s="32">
        <f t="shared" si="53"/>
        <v>86.82238559999999</v>
      </c>
      <c r="U251" s="34">
        <f t="shared" si="53"/>
        <v>-0.4385376666666666</v>
      </c>
      <c r="V251" s="32">
        <f t="shared" si="53"/>
        <v>71.316656190491202</v>
      </c>
      <c r="W251" s="32">
        <f t="shared" si="53"/>
        <v>55.227609165644203</v>
      </c>
      <c r="X251" s="32">
        <f t="shared" si="53"/>
        <v>16.089047024847009</v>
      </c>
      <c r="Y251" s="35"/>
      <c r="Z251" s="36"/>
      <c r="AA251" s="37"/>
      <c r="AB251" s="38"/>
      <c r="AF251" s="1"/>
      <c r="AH251" s="5"/>
      <c r="AI251" s="4"/>
      <c r="AJ251" s="5"/>
      <c r="AK251" s="5"/>
    </row>
    <row r="252" spans="1:37" x14ac:dyDescent="0.3">
      <c r="A252" s="39" t="s">
        <v>522</v>
      </c>
      <c r="B252" s="29" t="s">
        <v>498</v>
      </c>
      <c r="C252" s="24" t="s">
        <v>524</v>
      </c>
      <c r="D252" s="24">
        <f>STDEV(D221:D250)</f>
        <v>6.9509105245312934</v>
      </c>
      <c r="E252" s="24">
        <f t="shared" ref="E252:X252" si="54">STDEV(E221:E250)</f>
        <v>5.7139503022177047</v>
      </c>
      <c r="F252" s="24">
        <f t="shared" si="54"/>
        <v>3.78899602105355</v>
      </c>
      <c r="G252" s="25">
        <f t="shared" si="54"/>
        <v>1.3149144173726113E-2</v>
      </c>
      <c r="H252" s="25">
        <f t="shared" si="54"/>
        <v>5.7035259361014251E-2</v>
      </c>
      <c r="I252" s="25">
        <f t="shared" si="54"/>
        <v>3.7546849963362647E-2</v>
      </c>
      <c r="J252" s="25">
        <f t="shared" si="54"/>
        <v>5.0986083634714449E-3</v>
      </c>
      <c r="K252" s="25">
        <f t="shared" si="54"/>
        <v>1.2446815444608033E-2</v>
      </c>
      <c r="L252" s="24">
        <f t="shared" si="54"/>
        <v>11.44119576582036</v>
      </c>
      <c r="M252" s="26">
        <f t="shared" si="54"/>
        <v>9.2173608622190609E-3</v>
      </c>
      <c r="N252" s="24">
        <f t="shared" si="54"/>
        <v>6.6177791248027145</v>
      </c>
      <c r="O252" s="25">
        <f t="shared" si="54"/>
        <v>1.0433699276600815E-2</v>
      </c>
      <c r="P252" s="25">
        <f t="shared" si="54"/>
        <v>2.9649329668160536E-2</v>
      </c>
      <c r="Q252" s="25">
        <f t="shared" si="54"/>
        <v>5.3794725788733781E-2</v>
      </c>
      <c r="R252" s="25">
        <f t="shared" si="54"/>
        <v>6.7612226491490911E-3</v>
      </c>
      <c r="S252" s="25">
        <f t="shared" si="54"/>
        <v>1.5240511113158049E-2</v>
      </c>
      <c r="T252" s="24">
        <f t="shared" si="54"/>
        <v>8.7571958856769569</v>
      </c>
      <c r="U252" s="26">
        <f t="shared" si="54"/>
        <v>0.24967107865160823</v>
      </c>
      <c r="V252" s="24">
        <f t="shared" si="54"/>
        <v>1.681938319734011</v>
      </c>
      <c r="W252" s="24">
        <f t="shared" si="54"/>
        <v>5.934370420588496</v>
      </c>
      <c r="X252" s="24">
        <f t="shared" si="54"/>
        <v>5.9760659746944143</v>
      </c>
      <c r="Y252" s="23"/>
      <c r="Z252" s="28"/>
      <c r="AA252" s="27"/>
      <c r="AB252" s="40"/>
      <c r="AF252" s="1"/>
      <c r="AH252" s="5"/>
      <c r="AI252" s="4"/>
      <c r="AJ252" s="5"/>
      <c r="AK252" s="5"/>
    </row>
    <row r="253" spans="1:37" x14ac:dyDescent="0.3">
      <c r="A253" s="39"/>
      <c r="B253" s="23"/>
      <c r="C253" s="24" t="s">
        <v>525</v>
      </c>
      <c r="D253" s="24">
        <f>MIN(D221:D250)</f>
        <v>8.6042972683610834</v>
      </c>
      <c r="E253" s="24">
        <f t="shared" ref="E253:X253" si="55">MIN(E221:E250)</f>
        <v>8.0906105995959816</v>
      </c>
      <c r="F253" s="24">
        <f t="shared" si="55"/>
        <v>28.613255245382881</v>
      </c>
      <c r="G253" s="25">
        <f t="shared" si="55"/>
        <v>2.2455410000000002</v>
      </c>
      <c r="H253" s="25">
        <f t="shared" si="55"/>
        <v>-5.7207999999999704E-2</v>
      </c>
      <c r="I253" s="25">
        <f t="shared" si="55"/>
        <v>-9.2000000000000082E-2</v>
      </c>
      <c r="J253" s="25">
        <f t="shared" si="55"/>
        <v>-2.5316666666666654E-2</v>
      </c>
      <c r="K253" s="25">
        <f t="shared" si="55"/>
        <v>2.2035000000002469E-3</v>
      </c>
      <c r="L253" s="24">
        <f t="shared" si="55"/>
        <v>62.896383999999998</v>
      </c>
      <c r="M253" s="26">
        <f t="shared" si="55"/>
        <v>-0.11702999999999997</v>
      </c>
      <c r="N253" s="24">
        <f t="shared" si="55"/>
        <v>62.520661104392964</v>
      </c>
      <c r="O253" s="25">
        <f t="shared" si="55"/>
        <v>2.3196775000000001</v>
      </c>
      <c r="P253" s="25">
        <f t="shared" si="55"/>
        <v>-1.8437000000000037E-2</v>
      </c>
      <c r="Q253" s="25">
        <f t="shared" si="55"/>
        <v>-0.12699999999999978</v>
      </c>
      <c r="R253" s="25">
        <f t="shared" si="55"/>
        <v>-3.4360999999999864E-2</v>
      </c>
      <c r="S253" s="25">
        <f t="shared" si="55"/>
        <v>6.7085000000000061E-3</v>
      </c>
      <c r="T253" s="24">
        <f t="shared" si="55"/>
        <v>69.285685000000001</v>
      </c>
      <c r="U253" s="26">
        <f t="shared" si="55"/>
        <v>-0.66203000000000001</v>
      </c>
      <c r="V253" s="24">
        <f t="shared" si="55"/>
        <v>67.415648513390195</v>
      </c>
      <c r="W253" s="24">
        <f t="shared" si="55"/>
        <v>43.178094076088811</v>
      </c>
      <c r="X253" s="24">
        <f t="shared" si="55"/>
        <v>0.9902099909255071</v>
      </c>
      <c r="Y253" s="23"/>
      <c r="Z253" s="28"/>
      <c r="AA253" s="27"/>
      <c r="AB253" s="40"/>
      <c r="AF253" s="1"/>
      <c r="AH253" s="5"/>
      <c r="AI253" s="4"/>
      <c r="AJ253" s="5"/>
      <c r="AK253" s="5"/>
    </row>
    <row r="254" spans="1:37" x14ac:dyDescent="0.3">
      <c r="A254" s="41"/>
      <c r="B254" s="42"/>
      <c r="C254" s="43" t="s">
        <v>526</v>
      </c>
      <c r="D254" s="43">
        <f>MAX(D221:D250)</f>
        <v>31.717988591946689</v>
      </c>
      <c r="E254" s="43">
        <f t="shared" ref="E254:X254" si="56">MAX(E221:E250)</f>
        <v>27.206822796493299</v>
      </c>
      <c r="F254" s="43">
        <f t="shared" si="56"/>
        <v>43.350217691591524</v>
      </c>
      <c r="G254" s="44">
        <f t="shared" si="56"/>
        <v>2.3011735</v>
      </c>
      <c r="H254" s="44">
        <f t="shared" si="56"/>
        <v>0.20160900000000037</v>
      </c>
      <c r="I254" s="44">
        <f t="shared" si="56"/>
        <v>4.2000000000000259E-2</v>
      </c>
      <c r="J254" s="44">
        <f t="shared" si="56"/>
        <v>-5.7900000000010721E-4</v>
      </c>
      <c r="K254" s="44">
        <f t="shared" si="56"/>
        <v>4.5231666666666559E-2</v>
      </c>
      <c r="L254" s="43">
        <f t="shared" si="56"/>
        <v>108.90678</v>
      </c>
      <c r="M254" s="45">
        <f t="shared" si="56"/>
        <v>-7.7399999999999997E-2</v>
      </c>
      <c r="N254" s="43">
        <f t="shared" si="56"/>
        <v>88.413751190071608</v>
      </c>
      <c r="O254" s="44">
        <f t="shared" si="56"/>
        <v>2.3670530000000003</v>
      </c>
      <c r="P254" s="44">
        <f t="shared" si="56"/>
        <v>0.10020499999999988</v>
      </c>
      <c r="Q254" s="44">
        <f t="shared" si="56"/>
        <v>4.2822000000000138E-2</v>
      </c>
      <c r="R254" s="44">
        <f t="shared" si="56"/>
        <v>-7.8696666666666637E-3</v>
      </c>
      <c r="S254" s="44">
        <f t="shared" si="56"/>
        <v>5.8000000000000052E-2</v>
      </c>
      <c r="T254" s="43">
        <f t="shared" si="56"/>
        <v>103.22191100000001</v>
      </c>
      <c r="U254" s="45">
        <f t="shared" si="56"/>
        <v>-7.7399999999999997E-2</v>
      </c>
      <c r="V254" s="43">
        <f t="shared" si="56"/>
        <v>74.292467838758725</v>
      </c>
      <c r="W254" s="43">
        <f t="shared" si="56"/>
        <v>72.772269417142994</v>
      </c>
      <c r="X254" s="43">
        <f t="shared" si="56"/>
        <v>28.432142035409868</v>
      </c>
      <c r="Y254" s="42"/>
      <c r="Z254" s="46"/>
      <c r="AA254" s="47"/>
      <c r="AB254" s="48"/>
      <c r="AF254" s="1"/>
      <c r="AH254" s="5"/>
      <c r="AI254" s="4"/>
      <c r="AJ254" s="5"/>
      <c r="AK254" s="5"/>
    </row>
    <row r="255" spans="1:37" x14ac:dyDescent="0.3">
      <c r="C255" s="1"/>
      <c r="F255" s="2"/>
      <c r="N255" s="2"/>
      <c r="AF255" s="1"/>
      <c r="AH255" s="5"/>
      <c r="AI255" s="4"/>
      <c r="AJ255" s="5"/>
      <c r="AK255" s="5"/>
    </row>
    <row r="256" spans="1:37" x14ac:dyDescent="0.3">
      <c r="A256" t="s">
        <v>528</v>
      </c>
      <c r="B256" t="s">
        <v>157</v>
      </c>
      <c r="C256" s="1" t="s">
        <v>92</v>
      </c>
      <c r="D256" s="1">
        <v>10.207899690657422</v>
      </c>
      <c r="E256" s="1">
        <v>4.6268301976943729</v>
      </c>
      <c r="F256" s="2">
        <v>88.380079049247385</v>
      </c>
      <c r="G256" s="2">
        <v>2.3329955</v>
      </c>
      <c r="H256" s="12">
        <v>0</v>
      </c>
      <c r="I256" s="12">
        <v>0</v>
      </c>
      <c r="J256" s="2">
        <v>-2.9381666666666639E-2</v>
      </c>
      <c r="K256" s="2">
        <v>3.6588999999999983E-2</v>
      </c>
      <c r="L256" s="1">
        <v>83.147293000000005</v>
      </c>
      <c r="M256" s="10">
        <v>-0.18603999999999998</v>
      </c>
      <c r="N256" s="2">
        <v>128.20155441578524</v>
      </c>
      <c r="O256" s="2">
        <v>2.4028765000000001</v>
      </c>
      <c r="P256" s="12">
        <v>0</v>
      </c>
      <c r="Q256" s="12">
        <v>0</v>
      </c>
      <c r="R256" s="2">
        <v>-3.8433999999999857E-2</v>
      </c>
      <c r="S256" s="2">
        <v>4.9671999999999938E-2</v>
      </c>
      <c r="T256" s="1">
        <v>84.556020000000004</v>
      </c>
      <c r="U256" s="10">
        <v>-0.80021000000000009</v>
      </c>
      <c r="V256" s="1">
        <v>102.36965980307768</v>
      </c>
      <c r="W256" s="1">
        <v>100.25056022157742</v>
      </c>
      <c r="X256" s="1">
        <v>2.1190995815002651</v>
      </c>
      <c r="Y256">
        <v>1</v>
      </c>
      <c r="Z256" s="4">
        <v>2</v>
      </c>
      <c r="AA256" s="5" t="s">
        <v>34</v>
      </c>
      <c r="AB256" s="5" t="s">
        <v>35</v>
      </c>
      <c r="AC256">
        <v>222</v>
      </c>
      <c r="AD256" t="s">
        <v>511</v>
      </c>
      <c r="AE256" t="s">
        <v>157</v>
      </c>
      <c r="AF256" s="1" t="s">
        <v>92</v>
      </c>
      <c r="AG256">
        <v>1</v>
      </c>
      <c r="AH256" s="5">
        <v>222</v>
      </c>
      <c r="AI256" s="4">
        <v>2</v>
      </c>
      <c r="AJ256" s="5" t="s">
        <v>34</v>
      </c>
      <c r="AK256" s="5" t="s">
        <v>35</v>
      </c>
    </row>
    <row r="257" spans="1:37" x14ac:dyDescent="0.3">
      <c r="A257" s="30" t="s">
        <v>521</v>
      </c>
      <c r="B257" s="31">
        <v>1</v>
      </c>
      <c r="C257" s="32" t="s">
        <v>523</v>
      </c>
      <c r="D257" s="32"/>
      <c r="E257" s="32"/>
      <c r="F257" s="33"/>
      <c r="G257" s="33"/>
      <c r="H257" s="33"/>
      <c r="I257" s="33"/>
      <c r="J257" s="33"/>
      <c r="K257" s="33"/>
      <c r="L257" s="32"/>
      <c r="M257" s="34"/>
      <c r="N257" s="33"/>
      <c r="O257" s="33"/>
      <c r="P257" s="33"/>
      <c r="Q257" s="33"/>
      <c r="R257" s="33"/>
      <c r="S257" s="33"/>
      <c r="T257" s="32"/>
      <c r="U257" s="34"/>
      <c r="V257" s="32"/>
      <c r="W257" s="32"/>
      <c r="X257" s="32"/>
      <c r="Y257" s="35"/>
      <c r="Z257" s="36"/>
      <c r="AA257" s="37"/>
      <c r="AB257" s="38"/>
      <c r="AF257" s="1"/>
      <c r="AH257" s="5"/>
      <c r="AI257" s="4"/>
      <c r="AJ257" s="5"/>
      <c r="AK257" s="5"/>
    </row>
    <row r="258" spans="1:37" x14ac:dyDescent="0.3">
      <c r="A258" s="39" t="s">
        <v>522</v>
      </c>
      <c r="B258" s="29" t="s">
        <v>528</v>
      </c>
      <c r="C258" s="24" t="s">
        <v>524</v>
      </c>
      <c r="D258" s="24"/>
      <c r="E258" s="24"/>
      <c r="F258" s="25"/>
      <c r="G258" s="25"/>
      <c r="H258" s="25"/>
      <c r="I258" s="25"/>
      <c r="J258" s="25"/>
      <c r="K258" s="25"/>
      <c r="L258" s="24"/>
      <c r="M258" s="26"/>
      <c r="N258" s="25"/>
      <c r="O258" s="25"/>
      <c r="P258" s="25"/>
      <c r="Q258" s="25"/>
      <c r="R258" s="25"/>
      <c r="S258" s="25"/>
      <c r="T258" s="24"/>
      <c r="U258" s="26"/>
      <c r="V258" s="24"/>
      <c r="W258" s="24"/>
      <c r="X258" s="24"/>
      <c r="Y258" s="23"/>
      <c r="Z258" s="28"/>
      <c r="AA258" s="27"/>
      <c r="AB258" s="40"/>
      <c r="AF258" s="1"/>
      <c r="AH258" s="5"/>
      <c r="AI258" s="4"/>
      <c r="AJ258" s="5"/>
      <c r="AK258" s="5"/>
    </row>
    <row r="259" spans="1:37" x14ac:dyDescent="0.3">
      <c r="A259" s="39"/>
      <c r="B259" s="23"/>
      <c r="C259" s="24" t="s">
        <v>525</v>
      </c>
      <c r="D259" s="24"/>
      <c r="E259" s="24"/>
      <c r="F259" s="25"/>
      <c r="G259" s="25"/>
      <c r="H259" s="25"/>
      <c r="I259" s="25"/>
      <c r="J259" s="25"/>
      <c r="K259" s="25"/>
      <c r="L259" s="24"/>
      <c r="M259" s="26"/>
      <c r="N259" s="25"/>
      <c r="O259" s="25"/>
      <c r="P259" s="25"/>
      <c r="Q259" s="25"/>
      <c r="R259" s="25"/>
      <c r="S259" s="25"/>
      <c r="T259" s="24"/>
      <c r="U259" s="26"/>
      <c r="V259" s="24"/>
      <c r="W259" s="24"/>
      <c r="X259" s="24"/>
      <c r="Y259" s="23"/>
      <c r="Z259" s="28"/>
      <c r="AA259" s="27"/>
      <c r="AB259" s="40"/>
      <c r="AF259" s="1"/>
      <c r="AH259" s="5"/>
      <c r="AI259" s="4"/>
      <c r="AJ259" s="5"/>
      <c r="AK259" s="5"/>
    </row>
    <row r="260" spans="1:37" x14ac:dyDescent="0.3">
      <c r="A260" s="41"/>
      <c r="B260" s="42"/>
      <c r="C260" s="43" t="s">
        <v>526</v>
      </c>
      <c r="D260" s="43"/>
      <c r="E260" s="43"/>
      <c r="F260" s="44"/>
      <c r="G260" s="44"/>
      <c r="H260" s="44"/>
      <c r="I260" s="44"/>
      <c r="J260" s="44"/>
      <c r="K260" s="44"/>
      <c r="L260" s="43"/>
      <c r="M260" s="45"/>
      <c r="N260" s="44"/>
      <c r="O260" s="44"/>
      <c r="P260" s="44"/>
      <c r="Q260" s="44"/>
      <c r="R260" s="44"/>
      <c r="S260" s="44"/>
      <c r="T260" s="43"/>
      <c r="U260" s="45"/>
      <c r="V260" s="43"/>
      <c r="W260" s="43"/>
      <c r="X260" s="43"/>
      <c r="Y260" s="42"/>
      <c r="Z260" s="46"/>
      <c r="AA260" s="47"/>
      <c r="AB260" s="48"/>
      <c r="AF260" s="1"/>
      <c r="AH260" s="5"/>
      <c r="AI260" s="4"/>
      <c r="AJ260" s="5"/>
      <c r="AK260" s="5"/>
    </row>
    <row r="261" spans="1:37" x14ac:dyDescent="0.3">
      <c r="C261" s="1"/>
      <c r="F261" s="2"/>
      <c r="N261" s="2"/>
      <c r="AF261" s="1"/>
      <c r="AH261" s="5"/>
      <c r="AI261" s="4"/>
      <c r="AJ261" s="5"/>
      <c r="AK261" s="5"/>
    </row>
    <row r="262" spans="1:37" x14ac:dyDescent="0.3">
      <c r="A262" t="s">
        <v>508</v>
      </c>
      <c r="B262" t="s">
        <v>157</v>
      </c>
      <c r="C262" s="1" t="s">
        <v>92</v>
      </c>
      <c r="D262" s="1">
        <v>5.9821588189176698</v>
      </c>
      <c r="E262" s="1">
        <v>5.0804276674827955</v>
      </c>
      <c r="F262" s="2">
        <v>28.078853383733527</v>
      </c>
      <c r="G262" s="2">
        <v>2.2481615000000001</v>
      </c>
      <c r="H262" s="2">
        <v>7.6513999999999971E-2</v>
      </c>
      <c r="I262" s="2">
        <v>9.120000000000239E-3</v>
      </c>
      <c r="J262" s="2">
        <v>-1.7699666666666447E-2</v>
      </c>
      <c r="K262" s="2">
        <v>2.4737499999999635E-2</v>
      </c>
      <c r="L262" s="1">
        <v>63.751801</v>
      </c>
      <c r="M262" s="10">
        <v>-0.10050000000000003</v>
      </c>
      <c r="N262" s="2">
        <v>56.531644943239421</v>
      </c>
      <c r="O262" s="2">
        <v>2.3089409999999999</v>
      </c>
      <c r="P262" s="2">
        <v>1.2027000000000232E-2</v>
      </c>
      <c r="Q262" s="2">
        <v>2.8717000000000326E-2</v>
      </c>
      <c r="R262" s="2">
        <v>-2.0547999999999789E-2</v>
      </c>
      <c r="S262" s="2">
        <v>2.9968999999999912E-2</v>
      </c>
      <c r="T262" s="1">
        <v>69.302141000000006</v>
      </c>
      <c r="U262" s="10">
        <v>-0.50740000000000007</v>
      </c>
      <c r="V262" s="1">
        <v>71.241515444688929</v>
      </c>
      <c r="W262" s="1">
        <v>37.000204558247709</v>
      </c>
      <c r="X262" s="1">
        <v>34.241310886441219</v>
      </c>
      <c r="Y262">
        <v>1</v>
      </c>
      <c r="Z262" s="4">
        <v>1</v>
      </c>
      <c r="AA262" s="5" t="s">
        <v>34</v>
      </c>
      <c r="AB262" s="5" t="s">
        <v>35</v>
      </c>
      <c r="AC262">
        <v>220</v>
      </c>
      <c r="AD262" t="s">
        <v>507</v>
      </c>
      <c r="AE262" t="s">
        <v>157</v>
      </c>
      <c r="AF262" s="1" t="s">
        <v>92</v>
      </c>
      <c r="AG262">
        <v>1</v>
      </c>
      <c r="AH262" s="5">
        <v>220</v>
      </c>
      <c r="AI262" s="4">
        <v>1</v>
      </c>
      <c r="AJ262" s="5" t="s">
        <v>34</v>
      </c>
      <c r="AK262" s="5" t="s">
        <v>35</v>
      </c>
    </row>
    <row r="263" spans="1:37" x14ac:dyDescent="0.3">
      <c r="A263" t="s">
        <v>158</v>
      </c>
      <c r="B263" t="s">
        <v>157</v>
      </c>
      <c r="C263" t="s">
        <v>92</v>
      </c>
      <c r="D263" s="1">
        <v>7.3026470019861538</v>
      </c>
      <c r="E263" s="1">
        <v>6.3281577303740439</v>
      </c>
      <c r="F263" s="1">
        <v>28.600156430145823</v>
      </c>
      <c r="G263" s="2">
        <v>2.254</v>
      </c>
      <c r="H263" s="2">
        <v>5.400000000000027E-2</v>
      </c>
      <c r="I263" s="2">
        <v>-1.9999999999997797E-3</v>
      </c>
      <c r="J263" s="2">
        <v>-2.4621666666666542E-2</v>
      </c>
      <c r="K263" s="2">
        <v>2.3296499999999831E-2</v>
      </c>
      <c r="L263" s="1">
        <v>64.2</v>
      </c>
      <c r="M263" s="10">
        <v>-9.4530000000000003E-2</v>
      </c>
      <c r="N263" s="1">
        <v>57.041122767667474</v>
      </c>
      <c r="O263" s="2">
        <v>2.3109999999999999</v>
      </c>
      <c r="P263" s="2">
        <v>2.2000000000000242E-2</v>
      </c>
      <c r="Q263" s="2">
        <v>4.0000000000000036E-3</v>
      </c>
      <c r="R263" s="2">
        <v>-2.5621666666666432E-2</v>
      </c>
      <c r="S263" s="2">
        <v>3.0296499999999948E-2</v>
      </c>
      <c r="T263" s="1">
        <v>69.599999999999994</v>
      </c>
      <c r="U263" s="10">
        <v>-9.4530000000000003E-2</v>
      </c>
      <c r="V263" s="1">
        <v>71.81883497804985</v>
      </c>
      <c r="W263" s="1">
        <v>36.575520774906295</v>
      </c>
      <c r="X263" s="1">
        <v>35.243314203143555</v>
      </c>
      <c r="Y263">
        <v>1</v>
      </c>
      <c r="Z263" s="4">
        <v>1</v>
      </c>
      <c r="AA263" s="5" t="s">
        <v>114</v>
      </c>
      <c r="AB263" s="5" t="s">
        <v>135</v>
      </c>
      <c r="AC263">
        <v>53</v>
      </c>
      <c r="AD263" t="s">
        <v>156</v>
      </c>
      <c r="AE263" t="s">
        <v>157</v>
      </c>
      <c r="AF263" t="s">
        <v>92</v>
      </c>
      <c r="AG263">
        <v>1</v>
      </c>
      <c r="AH263" s="5">
        <v>53</v>
      </c>
      <c r="AI263" s="4">
        <v>1</v>
      </c>
      <c r="AJ263" s="5" t="s">
        <v>114</v>
      </c>
      <c r="AK263" s="5" t="s">
        <v>135</v>
      </c>
    </row>
    <row r="264" spans="1:37" x14ac:dyDescent="0.3">
      <c r="A264" t="s">
        <v>510</v>
      </c>
      <c r="B264" t="s">
        <v>157</v>
      </c>
      <c r="C264" s="1" t="s">
        <v>92</v>
      </c>
      <c r="D264" s="1">
        <v>7.9950135558831263</v>
      </c>
      <c r="E264" s="1">
        <v>6.9200897823861443</v>
      </c>
      <c r="F264" s="2">
        <v>33.985855383434888</v>
      </c>
      <c r="G264" s="2">
        <v>2.2561485000000001</v>
      </c>
      <c r="H264" s="2">
        <v>1.2200000000017752E-4</v>
      </c>
      <c r="I264" s="2">
        <v>1.6000000000016001E-5</v>
      </c>
      <c r="J264" s="2">
        <v>-2.4320666666666435E-2</v>
      </c>
      <c r="K264" s="2">
        <v>2.1262000000000114E-2</v>
      </c>
      <c r="L264" s="1">
        <v>79.408167000000006</v>
      </c>
      <c r="M264" s="10">
        <v>-0.11602000000000012</v>
      </c>
      <c r="N264" s="2">
        <v>70.709882537874861</v>
      </c>
      <c r="O264" s="2">
        <v>2.3309664999999997</v>
      </c>
      <c r="P264" s="2">
        <v>2.3100000000031429E-4</v>
      </c>
      <c r="Q264" s="2">
        <v>2.6300000000034629E-4</v>
      </c>
      <c r="R264" s="2">
        <v>-2.8701333333333245E-2</v>
      </c>
      <c r="S264" s="2">
        <v>2.9832500000000151E-2</v>
      </c>
      <c r="T264" s="1">
        <v>83.667754000000002</v>
      </c>
      <c r="U264" s="10">
        <v>-0.56542999999999999</v>
      </c>
      <c r="V264" s="1">
        <v>72.386288511883933</v>
      </c>
      <c r="W264" s="1">
        <v>72.510535392855601</v>
      </c>
      <c r="X264" s="1">
        <v>-0.12424688097166836</v>
      </c>
      <c r="Y264">
        <v>1</v>
      </c>
      <c r="Z264" s="4">
        <v>2</v>
      </c>
      <c r="AA264" s="5" t="s">
        <v>34</v>
      </c>
      <c r="AB264" s="5" t="s">
        <v>35</v>
      </c>
      <c r="AC264">
        <v>221</v>
      </c>
      <c r="AD264" t="s">
        <v>509</v>
      </c>
      <c r="AE264" t="s">
        <v>157</v>
      </c>
      <c r="AF264" s="1" t="s">
        <v>92</v>
      </c>
      <c r="AG264">
        <v>1</v>
      </c>
      <c r="AH264" s="5">
        <v>221</v>
      </c>
      <c r="AI264" s="4">
        <v>2</v>
      </c>
      <c r="AJ264" s="5" t="s">
        <v>34</v>
      </c>
      <c r="AK264" s="5" t="s">
        <v>35</v>
      </c>
    </row>
    <row r="265" spans="1:37" x14ac:dyDescent="0.3">
      <c r="A265" t="s">
        <v>160</v>
      </c>
      <c r="B265" t="s">
        <v>157</v>
      </c>
      <c r="C265" t="s">
        <v>92</v>
      </c>
      <c r="D265" s="1">
        <v>8.7423204113396693</v>
      </c>
      <c r="E265" s="1">
        <v>7.9100850459122691</v>
      </c>
      <c r="F265" s="1">
        <v>33.352487749707997</v>
      </c>
      <c r="G265" s="2">
        <v>2.266</v>
      </c>
      <c r="H265" s="2">
        <v>5.0000000000003375E-3</v>
      </c>
      <c r="I265" s="2">
        <v>-3.6000000000000032E-2</v>
      </c>
      <c r="J265" s="2">
        <v>-1.1184999999999778E-2</v>
      </c>
      <c r="K265" s="2">
        <v>2.4739000000000066E-2</v>
      </c>
      <c r="L265" s="1">
        <v>78.900000000000006</v>
      </c>
      <c r="M265" s="10">
        <v>-9.8669999999999994E-2</v>
      </c>
      <c r="N265" s="1">
        <v>68.470155167351422</v>
      </c>
      <c r="O265" s="2">
        <v>2.327</v>
      </c>
      <c r="P265" s="2">
        <v>3.0000000000000249E-2</v>
      </c>
      <c r="Q265" s="2">
        <v>3.0000000000001137E-3</v>
      </c>
      <c r="R265" s="2">
        <v>-1.6184999999999894E-2</v>
      </c>
      <c r="S265" s="2">
        <v>2.7738999999999958E-2</v>
      </c>
      <c r="T265" s="1">
        <v>83.5</v>
      </c>
      <c r="U265" s="10">
        <v>-9.8669999999999994E-2</v>
      </c>
      <c r="V265" s="1">
        <v>71.367323475311039</v>
      </c>
      <c r="W265" s="1">
        <v>37.755233878286838</v>
      </c>
      <c r="X265" s="1">
        <v>33.612089597024202</v>
      </c>
      <c r="Y265">
        <v>1</v>
      </c>
      <c r="Z265" s="4">
        <v>2</v>
      </c>
      <c r="AA265" s="5" t="s">
        <v>114</v>
      </c>
      <c r="AB265" s="5" t="s">
        <v>135</v>
      </c>
      <c r="AC265">
        <v>54</v>
      </c>
      <c r="AD265" t="s">
        <v>159</v>
      </c>
      <c r="AE265" t="s">
        <v>157</v>
      </c>
      <c r="AF265" t="s">
        <v>92</v>
      </c>
      <c r="AG265">
        <v>1</v>
      </c>
      <c r="AH265" s="5">
        <v>54</v>
      </c>
      <c r="AI265" s="4">
        <v>2</v>
      </c>
      <c r="AJ265" s="5" t="s">
        <v>114</v>
      </c>
      <c r="AK265" s="5" t="s">
        <v>135</v>
      </c>
    </row>
    <row r="266" spans="1:37" x14ac:dyDescent="0.3">
      <c r="A266" t="s">
        <v>515</v>
      </c>
      <c r="B266" t="s">
        <v>157</v>
      </c>
      <c r="C266" s="1" t="s">
        <v>92</v>
      </c>
      <c r="D266" s="1">
        <v>7.7713195340868833</v>
      </c>
      <c r="E266" s="1">
        <v>6.3418528930576219</v>
      </c>
      <c r="F266" s="2">
        <v>29.637023867172211</v>
      </c>
      <c r="G266" s="2">
        <v>2.2537830000000003</v>
      </c>
      <c r="H266" s="2">
        <v>6.6232000000000291E-2</v>
      </c>
      <c r="I266" s="2">
        <v>-1.1340000000000128E-2</v>
      </c>
      <c r="J266" s="2">
        <v>-1.5985333333333518E-2</v>
      </c>
      <c r="K266" s="2">
        <v>1.3448000000000127E-2</v>
      </c>
      <c r="L266" s="1">
        <v>76.988100000000003</v>
      </c>
      <c r="M266" s="10">
        <v>-8.6909999999999821E-2</v>
      </c>
      <c r="N266" s="2">
        <v>63.698925840562516</v>
      </c>
      <c r="O266" s="2">
        <v>2.3197025</v>
      </c>
      <c r="P266" s="2">
        <v>9.2129999999999157E-3</v>
      </c>
      <c r="Q266" s="2">
        <v>-9.6875999999999962E-2</v>
      </c>
      <c r="R266" s="2">
        <v>-1.9424666666666646E-2</v>
      </c>
      <c r="S266" s="2">
        <v>2.0997000000000154E-2</v>
      </c>
      <c r="T266" s="1">
        <v>84.318517999999997</v>
      </c>
      <c r="U266" s="10">
        <v>-0.49632000000000004</v>
      </c>
      <c r="V266" s="1">
        <v>70.07672668222682</v>
      </c>
      <c r="W266" s="1">
        <v>42.075370263725929</v>
      </c>
      <c r="X266" s="1">
        <v>28.00135641850089</v>
      </c>
      <c r="Y266">
        <v>1</v>
      </c>
      <c r="Z266" s="4">
        <v>2</v>
      </c>
      <c r="AA266" s="5" t="s">
        <v>34</v>
      </c>
      <c r="AB266" s="5" t="s">
        <v>35</v>
      </c>
      <c r="AC266">
        <v>224</v>
      </c>
      <c r="AD266" t="s">
        <v>514</v>
      </c>
      <c r="AE266" t="s">
        <v>157</v>
      </c>
      <c r="AF266" s="1" t="s">
        <v>92</v>
      </c>
      <c r="AG266">
        <v>1</v>
      </c>
      <c r="AH266" s="5">
        <v>224</v>
      </c>
      <c r="AI266" s="4">
        <v>2</v>
      </c>
      <c r="AJ266" s="5" t="s">
        <v>34</v>
      </c>
      <c r="AK266" s="5" t="s">
        <v>35</v>
      </c>
    </row>
    <row r="267" spans="1:37" x14ac:dyDescent="0.3">
      <c r="A267" t="s">
        <v>162</v>
      </c>
      <c r="B267" t="s">
        <v>157</v>
      </c>
      <c r="C267" t="s">
        <v>92</v>
      </c>
      <c r="D267" s="1">
        <v>9.1499924938792514</v>
      </c>
      <c r="E267" s="1">
        <v>8.0562881705484131</v>
      </c>
      <c r="F267" s="1">
        <v>29.278029045740663</v>
      </c>
      <c r="G267" s="2">
        <v>2.25</v>
      </c>
      <c r="H267" s="2">
        <v>5.1000000000000156E-2</v>
      </c>
      <c r="I267" s="2">
        <v>-1.5000000000000124E-2</v>
      </c>
      <c r="J267" s="2">
        <v>-1.6488666666666596E-2</v>
      </c>
      <c r="K267" s="2">
        <v>1.3562999999999992E-2</v>
      </c>
      <c r="L267" s="1">
        <v>76.7</v>
      </c>
      <c r="M267" s="10">
        <v>-8.4099999999999994E-2</v>
      </c>
      <c r="N267" s="1">
        <v>63.40485896274614</v>
      </c>
      <c r="O267" s="2">
        <v>2.3180000000000001</v>
      </c>
      <c r="P267" s="2">
        <v>3.8000000000000256E-2</v>
      </c>
      <c r="Q267" s="2">
        <v>-0.10799999999999965</v>
      </c>
      <c r="R267" s="2">
        <v>-1.2488666666666592E-2</v>
      </c>
      <c r="S267" s="2">
        <v>2.2562999999999889E-2</v>
      </c>
      <c r="T267" s="1">
        <v>84.5</v>
      </c>
      <c r="U267" s="10">
        <v>-8.4099999999999994E-2</v>
      </c>
      <c r="V267" s="1">
        <v>69.543569033769529</v>
      </c>
      <c r="W267" s="1">
        <v>40.973076307946279</v>
      </c>
      <c r="X267" s="1">
        <v>28.57049272582325</v>
      </c>
      <c r="Y267">
        <v>1</v>
      </c>
      <c r="Z267" s="4">
        <v>2</v>
      </c>
      <c r="AA267" s="5" t="s">
        <v>38</v>
      </c>
      <c r="AB267" s="5" t="s">
        <v>39</v>
      </c>
      <c r="AC267">
        <v>55</v>
      </c>
      <c r="AD267" t="s">
        <v>161</v>
      </c>
      <c r="AE267" t="s">
        <v>157</v>
      </c>
      <c r="AF267" t="s">
        <v>92</v>
      </c>
      <c r="AG267">
        <v>1</v>
      </c>
      <c r="AH267" s="5">
        <v>55</v>
      </c>
      <c r="AI267" s="4">
        <v>2</v>
      </c>
      <c r="AJ267" s="5" t="s">
        <v>38</v>
      </c>
      <c r="AK267" s="5" t="s">
        <v>39</v>
      </c>
    </row>
    <row r="268" spans="1:37" x14ac:dyDescent="0.3">
      <c r="A268" t="s">
        <v>477</v>
      </c>
      <c r="B268" t="s">
        <v>157</v>
      </c>
      <c r="C268" s="1" t="s">
        <v>92</v>
      </c>
      <c r="D268" s="1">
        <v>7.9395233865335113</v>
      </c>
      <c r="E268" s="1">
        <v>7.1036807325036238</v>
      </c>
      <c r="F268" s="2">
        <v>30.916281833605385</v>
      </c>
      <c r="G268" s="2">
        <v>2.2559174999999998</v>
      </c>
      <c r="H268" s="2">
        <v>-9.7469999999999501E-3</v>
      </c>
      <c r="I268" s="2">
        <v>8.7000000000000188E-2</v>
      </c>
      <c r="J268" s="2">
        <v>-2.1256666666666924E-2</v>
      </c>
      <c r="K268" s="2">
        <v>1.7712999999999868E-2</v>
      </c>
      <c r="L268" s="1">
        <v>76.3</v>
      </c>
      <c r="M268" s="10">
        <v>-0.10948999999999998</v>
      </c>
      <c r="N268" s="2">
        <v>66.195303868773735</v>
      </c>
      <c r="O268" s="2">
        <v>2.3262960000000001</v>
      </c>
      <c r="P268" s="2">
        <v>2.6667000000000218E-2</v>
      </c>
      <c r="Q268" s="2">
        <v>-5.0229999999999997E-3</v>
      </c>
      <c r="R268" s="2">
        <v>-2.2808666666666921E-2</v>
      </c>
      <c r="S268" s="2">
        <v>2.2626999999999953E-2</v>
      </c>
      <c r="T268" s="1">
        <v>82.853437</v>
      </c>
      <c r="U268" s="10">
        <v>-0.5290999999999999</v>
      </c>
      <c r="V268" s="1">
        <v>71.602170970141827</v>
      </c>
      <c r="W268" s="1">
        <v>30.861744192272543</v>
      </c>
      <c r="X268" s="1">
        <v>40.740426777869288</v>
      </c>
      <c r="Y268">
        <v>1</v>
      </c>
      <c r="Z268" s="4">
        <v>2</v>
      </c>
      <c r="AA268" s="5" t="s">
        <v>114</v>
      </c>
      <c r="AB268" s="5" t="s">
        <v>35</v>
      </c>
      <c r="AC268">
        <v>204</v>
      </c>
      <c r="AD268" t="s">
        <v>476</v>
      </c>
      <c r="AE268" t="s">
        <v>157</v>
      </c>
      <c r="AF268" s="1" t="s">
        <v>92</v>
      </c>
      <c r="AG268">
        <v>1</v>
      </c>
      <c r="AH268" s="5">
        <v>204</v>
      </c>
      <c r="AI268" s="4">
        <v>2</v>
      </c>
      <c r="AJ268" s="5" t="s">
        <v>114</v>
      </c>
      <c r="AK268" s="5" t="s">
        <v>35</v>
      </c>
    </row>
    <row r="269" spans="1:37" x14ac:dyDescent="0.3">
      <c r="A269" t="s">
        <v>513</v>
      </c>
      <c r="B269" t="s">
        <v>157</v>
      </c>
      <c r="C269" s="1" t="s">
        <v>92</v>
      </c>
      <c r="D269" s="1">
        <v>8.1353537086705341</v>
      </c>
      <c r="E269" s="1">
        <v>6.8646469711684794</v>
      </c>
      <c r="F269" s="2">
        <v>30.023641832514709</v>
      </c>
      <c r="G269" s="2">
        <v>2.2511625</v>
      </c>
      <c r="H269" s="2">
        <v>-1.2068999999999885E-2</v>
      </c>
      <c r="I269" s="2">
        <v>6.4321000000000073E-2</v>
      </c>
      <c r="J269" s="2">
        <v>-2.2130333333333363E-2</v>
      </c>
      <c r="K269" s="2">
        <v>1.1978999999999962E-2</v>
      </c>
      <c r="L269" s="1">
        <v>73.903499999999994</v>
      </c>
      <c r="M269" s="10">
        <v>-0.11507000000000001</v>
      </c>
      <c r="N269" s="2">
        <v>67.112948755222419</v>
      </c>
      <c r="O269" s="2">
        <v>2.3256505000000001</v>
      </c>
      <c r="P269" s="2">
        <v>3.649999999999487E-4</v>
      </c>
      <c r="Q269" s="2">
        <v>1.4979999999999993E-2</v>
      </c>
      <c r="R269" s="2">
        <v>-2.8178333333333194E-2</v>
      </c>
      <c r="S269" s="2">
        <v>1.9667000000000101E-2</v>
      </c>
      <c r="T269" s="1">
        <v>82.214639000000005</v>
      </c>
      <c r="U269" s="10">
        <v>-0.54071000000000002</v>
      </c>
      <c r="V269" s="1">
        <v>72.081540870154925</v>
      </c>
      <c r="W269" s="1">
        <v>72.081540870154925</v>
      </c>
      <c r="X269" s="1">
        <v>0</v>
      </c>
      <c r="Y269">
        <v>1</v>
      </c>
      <c r="Z269" s="4">
        <v>2</v>
      </c>
      <c r="AA269" s="5" t="s">
        <v>34</v>
      </c>
      <c r="AB269" s="5" t="s">
        <v>35</v>
      </c>
      <c r="AC269">
        <v>223</v>
      </c>
      <c r="AD269" t="s">
        <v>512</v>
      </c>
      <c r="AE269" t="s">
        <v>157</v>
      </c>
      <c r="AF269" s="1" t="s">
        <v>92</v>
      </c>
      <c r="AG269">
        <v>1</v>
      </c>
      <c r="AH269" s="5">
        <v>223</v>
      </c>
      <c r="AI269" s="4">
        <v>2</v>
      </c>
      <c r="AJ269" s="5" t="s">
        <v>34</v>
      </c>
      <c r="AK269" s="5" t="s">
        <v>35</v>
      </c>
    </row>
    <row r="270" spans="1:37" x14ac:dyDescent="0.3">
      <c r="A270" t="s">
        <v>166</v>
      </c>
      <c r="B270" t="s">
        <v>157</v>
      </c>
      <c r="C270" t="s">
        <v>92</v>
      </c>
      <c r="D270" s="1">
        <v>6.2122876242619611</v>
      </c>
      <c r="E270" s="1">
        <v>4.8206530603385138</v>
      </c>
      <c r="F270" s="1">
        <v>32.070456542786168</v>
      </c>
      <c r="G270" s="2">
        <v>2.2559999999999998</v>
      </c>
      <c r="H270" s="2">
        <v>-3.3999999999999808E-2</v>
      </c>
      <c r="I270" s="2">
        <v>8.4000000000000075E-2</v>
      </c>
      <c r="J270" s="2">
        <v>-1.8472666666666804E-2</v>
      </c>
      <c r="K270" s="2">
        <v>1.6802500000000054E-2</v>
      </c>
      <c r="L270" s="1">
        <v>73.2</v>
      </c>
      <c r="M270" s="10">
        <v>-0.10409</v>
      </c>
      <c r="N270" s="1">
        <v>66.325298398039166</v>
      </c>
      <c r="O270" s="2">
        <v>2.3239999999999998</v>
      </c>
      <c r="P270" s="2">
        <v>1.6999999999999904E-2</v>
      </c>
      <c r="Q270" s="2">
        <v>4.2000000000000259E-2</v>
      </c>
      <c r="R270" s="2">
        <v>-1.7472666666666692E-2</v>
      </c>
      <c r="S270" s="2">
        <v>2.1802499999999947E-2</v>
      </c>
      <c r="T270" s="1">
        <v>80.900000000000006</v>
      </c>
      <c r="U270" s="10">
        <v>-0.10409</v>
      </c>
      <c r="V270" s="1">
        <v>70.729548321536484</v>
      </c>
      <c r="W270" s="1">
        <v>72.660133626373607</v>
      </c>
      <c r="X270" s="1">
        <v>-1.9305853048371233</v>
      </c>
      <c r="Y270">
        <v>1</v>
      </c>
      <c r="Z270" s="4">
        <v>2</v>
      </c>
      <c r="AA270" s="5" t="s">
        <v>114</v>
      </c>
      <c r="AB270" s="5" t="s">
        <v>135</v>
      </c>
      <c r="AC270">
        <v>57</v>
      </c>
      <c r="AD270" t="s">
        <v>165</v>
      </c>
      <c r="AE270" t="s">
        <v>157</v>
      </c>
      <c r="AF270" t="s">
        <v>92</v>
      </c>
      <c r="AG270">
        <v>1</v>
      </c>
      <c r="AH270" s="5">
        <v>57</v>
      </c>
      <c r="AI270" s="4">
        <v>2</v>
      </c>
      <c r="AJ270" s="5" t="s">
        <v>114</v>
      </c>
      <c r="AK270" s="5" t="s">
        <v>135</v>
      </c>
    </row>
    <row r="271" spans="1:37" x14ac:dyDescent="0.3">
      <c r="A271" t="s">
        <v>168</v>
      </c>
      <c r="B271" t="s">
        <v>157</v>
      </c>
      <c r="C271" t="s">
        <v>92</v>
      </c>
      <c r="D271" s="1">
        <v>8.1668713585046238</v>
      </c>
      <c r="E271" s="1">
        <v>10.504266422257301</v>
      </c>
      <c r="F271" s="1">
        <v>37.792038007039061</v>
      </c>
      <c r="G271" s="2">
        <v>2.2799999999999998</v>
      </c>
      <c r="H271" s="2">
        <v>0.10200000000000031</v>
      </c>
      <c r="I271" s="2">
        <v>-0.17899999999999983</v>
      </c>
      <c r="J271" s="2">
        <v>0.10978399999999988</v>
      </c>
      <c r="K271" s="2">
        <v>2.9145999999999894E-2</v>
      </c>
      <c r="L271" s="1">
        <v>80.5</v>
      </c>
      <c r="M271" s="10">
        <v>-7.8710000000000002E-2</v>
      </c>
      <c r="N271" s="1">
        <v>67.262119924673357</v>
      </c>
      <c r="O271" s="2">
        <v>2.3260000000000001</v>
      </c>
      <c r="P271" s="2">
        <v>2.0999999999999908E-2</v>
      </c>
      <c r="Q271" s="2">
        <v>-5.600000000000005E-2</v>
      </c>
      <c r="R271" s="2">
        <v>0.10778399999999988</v>
      </c>
      <c r="S271" s="2">
        <v>3.414600000000001E-2</v>
      </c>
      <c r="T271" s="1">
        <v>84.5</v>
      </c>
      <c r="U271" s="10">
        <v>-7.8710000000000002E-2</v>
      </c>
      <c r="V271" s="1">
        <v>72.201258858071043</v>
      </c>
      <c r="W271" s="1">
        <v>46.868210785292987</v>
      </c>
      <c r="X271" s="1">
        <v>25.333048072778055</v>
      </c>
      <c r="Y271">
        <v>1</v>
      </c>
      <c r="Z271" s="4">
        <v>2</v>
      </c>
      <c r="AA271" s="5" t="s">
        <v>34</v>
      </c>
      <c r="AB271" s="5" t="s">
        <v>35</v>
      </c>
      <c r="AC271">
        <v>58</v>
      </c>
      <c r="AD271" t="s">
        <v>167</v>
      </c>
      <c r="AE271" t="s">
        <v>157</v>
      </c>
      <c r="AF271" t="s">
        <v>92</v>
      </c>
      <c r="AG271">
        <v>1</v>
      </c>
      <c r="AH271" s="5" t="s">
        <v>129</v>
      </c>
      <c r="AI271" s="4">
        <v>2</v>
      </c>
      <c r="AJ271" s="5" t="s">
        <v>34</v>
      </c>
      <c r="AK271" s="5" t="s">
        <v>35</v>
      </c>
    </row>
    <row r="272" spans="1:37" x14ac:dyDescent="0.3">
      <c r="A272" t="s">
        <v>517</v>
      </c>
      <c r="B272" t="s">
        <v>157</v>
      </c>
      <c r="C272" s="1" t="s">
        <v>92</v>
      </c>
      <c r="D272" s="1">
        <v>12.757951994877052</v>
      </c>
      <c r="E272" s="1">
        <v>11.178510583369743</v>
      </c>
      <c r="F272" s="2">
        <v>36.947571803730945</v>
      </c>
      <c r="G272" s="2">
        <v>2.2711930000000002</v>
      </c>
      <c r="H272" s="2">
        <v>-3.1917999999999669E-2</v>
      </c>
      <c r="I272" s="2">
        <v>-5.0158999999999843E-2</v>
      </c>
      <c r="J272" s="2">
        <v>-2.6292666666666742E-2</v>
      </c>
      <c r="K272" s="2">
        <v>2.7801000000000187E-2</v>
      </c>
      <c r="L272" s="1">
        <v>87.306492000000006</v>
      </c>
      <c r="M272" s="10">
        <v>-0.11948999999999999</v>
      </c>
      <c r="N272" s="2">
        <v>69.461285545320209</v>
      </c>
      <c r="O272" s="2">
        <v>2.3258665000000001</v>
      </c>
      <c r="P272" s="2">
        <v>2.8389999999999915E-2</v>
      </c>
      <c r="Q272" s="2">
        <v>-8.3880000000000621E-3</v>
      </c>
      <c r="R272" s="2">
        <v>-3.042766666666652E-2</v>
      </c>
      <c r="S272" s="2">
        <v>3.1877000000000155E-2</v>
      </c>
      <c r="T272" s="1">
        <v>85.782447000000005</v>
      </c>
      <c r="U272" s="10">
        <v>-0.56872</v>
      </c>
      <c r="V272" s="1">
        <v>74.328916589867561</v>
      </c>
      <c r="W272" s="1">
        <v>39.103670807342311</v>
      </c>
      <c r="X272" s="1">
        <v>35.225245782525249</v>
      </c>
      <c r="Y272">
        <v>1</v>
      </c>
      <c r="Z272" s="4">
        <v>3</v>
      </c>
      <c r="AA272" s="5" t="s">
        <v>34</v>
      </c>
      <c r="AB272" s="5" t="s">
        <v>35</v>
      </c>
      <c r="AC272">
        <v>225</v>
      </c>
      <c r="AD272" t="s">
        <v>516</v>
      </c>
      <c r="AE272" t="s">
        <v>157</v>
      </c>
      <c r="AF272" s="1" t="s">
        <v>92</v>
      </c>
      <c r="AG272">
        <v>1</v>
      </c>
      <c r="AH272" s="5">
        <v>225</v>
      </c>
      <c r="AI272" s="4">
        <v>3</v>
      </c>
      <c r="AJ272" s="5" t="s">
        <v>34</v>
      </c>
      <c r="AK272" s="5" t="s">
        <v>35</v>
      </c>
    </row>
    <row r="273" spans="1:37" x14ac:dyDescent="0.3">
      <c r="A273" t="s">
        <v>164</v>
      </c>
      <c r="B273" t="s">
        <v>157</v>
      </c>
      <c r="C273" t="s">
        <v>92</v>
      </c>
      <c r="D273" s="1">
        <v>12.228128304377066</v>
      </c>
      <c r="E273" s="1">
        <v>10.705463450366871</v>
      </c>
      <c r="F273" s="1">
        <v>35.862555769768029</v>
      </c>
      <c r="G273" s="2">
        <v>2.2690000000000001</v>
      </c>
      <c r="H273" s="2">
        <v>-2.8000000000000025E-2</v>
      </c>
      <c r="I273" s="2">
        <v>-5.0999999999999712E-2</v>
      </c>
      <c r="J273" s="2">
        <v>-2.21326666666668E-2</v>
      </c>
      <c r="K273" s="2">
        <v>3.0307000000000084E-2</v>
      </c>
      <c r="L273" s="1">
        <v>87</v>
      </c>
      <c r="M273" s="10">
        <v>-0.1075</v>
      </c>
      <c r="N273" s="1">
        <v>65.653922551447224</v>
      </c>
      <c r="O273" s="2">
        <v>2.323</v>
      </c>
      <c r="P273" s="2">
        <v>4.2000000000000259E-2</v>
      </c>
      <c r="Q273" s="2">
        <v>-1.9999999999997797E-3</v>
      </c>
      <c r="R273" s="2">
        <v>-2.313266666666669E-2</v>
      </c>
      <c r="S273" s="2">
        <v>3.3306999999999976E-2</v>
      </c>
      <c r="T273" s="1">
        <v>86</v>
      </c>
      <c r="U273" s="10">
        <v>-0.1075</v>
      </c>
      <c r="V273" s="1">
        <v>70.874550010256016</v>
      </c>
      <c r="W273" s="1">
        <v>39.121012308553929</v>
      </c>
      <c r="X273" s="1">
        <v>31.753537701702086</v>
      </c>
      <c r="Y273">
        <v>1</v>
      </c>
      <c r="Z273" s="4">
        <v>3</v>
      </c>
      <c r="AA273" s="5" t="s">
        <v>114</v>
      </c>
      <c r="AB273" s="5" t="s">
        <v>135</v>
      </c>
      <c r="AC273">
        <v>56</v>
      </c>
      <c r="AD273" t="s">
        <v>163</v>
      </c>
      <c r="AE273" t="s">
        <v>157</v>
      </c>
      <c r="AF273" t="s">
        <v>92</v>
      </c>
      <c r="AG273">
        <v>1</v>
      </c>
      <c r="AH273" s="5">
        <v>56</v>
      </c>
      <c r="AI273" s="4">
        <v>3</v>
      </c>
      <c r="AJ273" s="5" t="s">
        <v>114</v>
      </c>
      <c r="AK273" s="5" t="s">
        <v>135</v>
      </c>
    </row>
    <row r="274" spans="1:37" x14ac:dyDescent="0.3">
      <c r="A274" t="s">
        <v>475</v>
      </c>
      <c r="B274" t="s">
        <v>157</v>
      </c>
      <c r="C274" s="1" t="s">
        <v>92</v>
      </c>
      <c r="D274" s="1">
        <v>19.4791549504565</v>
      </c>
      <c r="E274" s="1">
        <v>16.945899099003135</v>
      </c>
      <c r="F274" s="2">
        <v>35.251290903122452</v>
      </c>
      <c r="G274" s="2">
        <v>2.2789064999999997</v>
      </c>
      <c r="H274" s="2">
        <v>1.5740000000001864E-3</v>
      </c>
      <c r="I274" s="2">
        <v>-5.3817000000000004E-2</v>
      </c>
      <c r="J274" s="2">
        <v>-1.7201666666666782E-2</v>
      </c>
      <c r="K274" s="2">
        <v>2.3951499999999903E-2</v>
      </c>
      <c r="L274" s="1">
        <v>89.822693999999998</v>
      </c>
      <c r="M274" s="10">
        <v>-9.8269999999999968E-2</v>
      </c>
      <c r="N274" s="2">
        <v>67.300404705787315</v>
      </c>
      <c r="O274" s="2">
        <v>2.3292780000000004</v>
      </c>
      <c r="P274" s="2">
        <v>5.2916000000000185E-2</v>
      </c>
      <c r="Q274" s="2">
        <v>-3.5772999999999833E-2</v>
      </c>
      <c r="R274" s="2">
        <v>-1.5152333333333212E-2</v>
      </c>
      <c r="S274" s="2">
        <v>2.9265000000000096E-2</v>
      </c>
      <c r="T274" s="1">
        <v>84.367097999999999</v>
      </c>
      <c r="U274" s="10">
        <v>-0.56434000000000006</v>
      </c>
      <c r="V274" s="1">
        <v>72.335370207336979</v>
      </c>
      <c r="W274" s="1">
        <v>37.554401150831474</v>
      </c>
      <c r="X274" s="1">
        <v>34.780969056505505</v>
      </c>
      <c r="Y274">
        <v>1</v>
      </c>
      <c r="Z274" s="4">
        <v>4</v>
      </c>
      <c r="AA274" s="5" t="s">
        <v>114</v>
      </c>
      <c r="AB274" s="5" t="s">
        <v>35</v>
      </c>
      <c r="AC274">
        <v>203</v>
      </c>
      <c r="AD274" t="s">
        <v>474</v>
      </c>
      <c r="AE274" t="s">
        <v>157</v>
      </c>
      <c r="AF274" s="1" t="s">
        <v>92</v>
      </c>
      <c r="AG274">
        <v>1</v>
      </c>
      <c r="AH274" s="5">
        <v>203</v>
      </c>
      <c r="AI274" s="4">
        <v>4</v>
      </c>
      <c r="AJ274" s="5" t="s">
        <v>114</v>
      </c>
      <c r="AK274" s="5" t="s">
        <v>35</v>
      </c>
    </row>
    <row r="275" spans="1:37" x14ac:dyDescent="0.3">
      <c r="A275" t="s">
        <v>479</v>
      </c>
      <c r="B275" t="s">
        <v>157</v>
      </c>
      <c r="C275" s="1" t="s">
        <v>92</v>
      </c>
      <c r="D275" s="1">
        <v>15.546453290541555</v>
      </c>
      <c r="E275" s="1">
        <v>12.13844919601385</v>
      </c>
      <c r="F275" s="2">
        <v>35.281530535794268</v>
      </c>
      <c r="G275" s="2">
        <v>2.2785519999999999</v>
      </c>
      <c r="H275" s="2">
        <v>6.3076000000000132E-2</v>
      </c>
      <c r="I275" s="2">
        <v>-7.7792999999999779E-2</v>
      </c>
      <c r="J275" s="2">
        <v>-1.1400333333333457E-2</v>
      </c>
      <c r="K275" s="2">
        <v>2.837849999999964E-2</v>
      </c>
      <c r="L275" s="1">
        <v>96.857392000000004</v>
      </c>
      <c r="M275" s="10">
        <v>-9.5709999999999851E-2</v>
      </c>
      <c r="N275" s="2">
        <v>65.818148721524423</v>
      </c>
      <c r="O275" s="2">
        <v>2.3309604999999998</v>
      </c>
      <c r="P275" s="2">
        <v>6.0813000000000006E-2</v>
      </c>
      <c r="Q275" s="2">
        <v>-6.3679999999997072E-3</v>
      </c>
      <c r="R275" s="2">
        <v>-1.3560666666666554E-2</v>
      </c>
      <c r="S275" s="2">
        <v>2.8487499999999777E-2</v>
      </c>
      <c r="T275" s="1">
        <v>97.965912000000003</v>
      </c>
      <c r="U275" s="10">
        <v>-0.49561000000000005</v>
      </c>
      <c r="V275" s="1">
        <v>70.84074220182876</v>
      </c>
      <c r="W275" s="1">
        <v>38.021995351791546</v>
      </c>
      <c r="X275" s="1">
        <v>32.818746850037215</v>
      </c>
      <c r="Y275">
        <v>1</v>
      </c>
      <c r="Z275" s="4">
        <v>4</v>
      </c>
      <c r="AA275" s="5" t="s">
        <v>114</v>
      </c>
      <c r="AB275" s="5" t="s">
        <v>35</v>
      </c>
      <c r="AC275">
        <v>205</v>
      </c>
      <c r="AD275" t="s">
        <v>478</v>
      </c>
      <c r="AE275" t="s">
        <v>157</v>
      </c>
      <c r="AF275" s="1" t="s">
        <v>92</v>
      </c>
      <c r="AG275">
        <v>1</v>
      </c>
      <c r="AH275" s="5">
        <v>205</v>
      </c>
      <c r="AI275" s="4">
        <v>4</v>
      </c>
      <c r="AJ275" s="5" t="s">
        <v>114</v>
      </c>
      <c r="AK275" s="5" t="s">
        <v>35</v>
      </c>
    </row>
    <row r="276" spans="1:37" x14ac:dyDescent="0.3">
      <c r="A276" t="s">
        <v>481</v>
      </c>
      <c r="B276" t="s">
        <v>157</v>
      </c>
      <c r="C276" s="1" t="s">
        <v>92</v>
      </c>
      <c r="D276" s="1">
        <v>12.613015335029802</v>
      </c>
      <c r="E276" s="1">
        <v>11.161585861413313</v>
      </c>
      <c r="F276" s="2">
        <v>35.483062503045574</v>
      </c>
      <c r="G276" s="2">
        <v>2.2725114999999998</v>
      </c>
      <c r="H276" s="2">
        <v>3.7082000000000281E-2</v>
      </c>
      <c r="I276" s="2">
        <v>-6.5396999999999927E-2</v>
      </c>
      <c r="J276" s="2">
        <v>-1.3452000000000242E-2</v>
      </c>
      <c r="K276" s="2">
        <v>2.2172999999999998E-2</v>
      </c>
      <c r="L276" s="1">
        <v>87.067203000000006</v>
      </c>
      <c r="M276" s="10">
        <v>-9.3399999999999928E-2</v>
      </c>
      <c r="N276" s="2">
        <v>70.278219022772149</v>
      </c>
      <c r="O276" s="2">
        <v>2.3329005</v>
      </c>
      <c r="P276" s="2">
        <v>3.9805000000000312E-2</v>
      </c>
      <c r="Q276" s="2">
        <v>-4.9749999999999961E-2</v>
      </c>
      <c r="R276" s="2">
        <v>-1.7157000000000089E-2</v>
      </c>
      <c r="S276" s="2">
        <v>2.533199999999991E-2</v>
      </c>
      <c r="T276" s="1">
        <v>85.274131999999994</v>
      </c>
      <c r="U276" s="10">
        <v>-0.56244999999999989</v>
      </c>
      <c r="V276" s="1">
        <v>71.855883615761314</v>
      </c>
      <c r="W276" s="1">
        <v>40.257642743352896</v>
      </c>
      <c r="X276" s="1">
        <v>31.598240872408418</v>
      </c>
      <c r="Y276">
        <v>1</v>
      </c>
      <c r="Z276" s="4">
        <v>4</v>
      </c>
      <c r="AA276" s="5" t="s">
        <v>114</v>
      </c>
      <c r="AB276" s="5" t="s">
        <v>35</v>
      </c>
      <c r="AC276">
        <v>206</v>
      </c>
      <c r="AD276" t="s">
        <v>480</v>
      </c>
      <c r="AE276" t="s">
        <v>157</v>
      </c>
      <c r="AF276" s="1" t="s">
        <v>92</v>
      </c>
      <c r="AG276">
        <v>1</v>
      </c>
      <c r="AH276" s="5">
        <v>206</v>
      </c>
      <c r="AI276" s="4">
        <v>4</v>
      </c>
      <c r="AJ276" s="5" t="s">
        <v>114</v>
      </c>
      <c r="AK276" s="5" t="s">
        <v>35</v>
      </c>
    </row>
    <row r="277" spans="1:37" x14ac:dyDescent="0.3">
      <c r="A277" t="s">
        <v>483</v>
      </c>
      <c r="B277" t="s">
        <v>157</v>
      </c>
      <c r="C277" s="1" t="s">
        <v>92</v>
      </c>
      <c r="D277" s="1">
        <v>16.449836680701647</v>
      </c>
      <c r="E277" s="1">
        <v>15.079355932737478</v>
      </c>
      <c r="F277" s="2">
        <v>30.507732869175591</v>
      </c>
      <c r="G277" s="2">
        <v>2.2703329999999999</v>
      </c>
      <c r="H277" s="2">
        <v>4.1352999999999973E-2</v>
      </c>
      <c r="I277" s="2">
        <v>-8.8883999999999741E-2</v>
      </c>
      <c r="J277" s="2">
        <v>-1.198699999999997E-2</v>
      </c>
      <c r="K277" s="2">
        <v>2.8027999999999942E-2</v>
      </c>
      <c r="L277" s="1">
        <v>85.582975000000005</v>
      </c>
      <c r="M277" s="10">
        <v>-8.9260000000000006E-2</v>
      </c>
      <c r="N277" s="2">
        <v>63.061058367961678</v>
      </c>
      <c r="O277" s="2">
        <v>2.3323580000000002</v>
      </c>
      <c r="P277" s="2">
        <v>6.7954999999999988E-2</v>
      </c>
      <c r="Q277" s="2">
        <v>-3.8755999999999791E-2</v>
      </c>
      <c r="R277" s="2">
        <v>-1.1461333333333545E-2</v>
      </c>
      <c r="S277" s="2">
        <v>3.5206499999999918E-2</v>
      </c>
      <c r="T277" s="1">
        <v>89.007845000000003</v>
      </c>
      <c r="U277" s="10">
        <v>-0.52427999999999997</v>
      </c>
      <c r="V277" s="1">
        <v>68.571270629979381</v>
      </c>
      <c r="W277" s="1">
        <v>31.784153702116487</v>
      </c>
      <c r="X277" s="1">
        <v>36.787116927862897</v>
      </c>
      <c r="Y277">
        <v>1</v>
      </c>
      <c r="Z277" s="4">
        <v>4</v>
      </c>
      <c r="AA277" s="5" t="s">
        <v>114</v>
      </c>
      <c r="AB277" s="5" t="s">
        <v>35</v>
      </c>
      <c r="AC277">
        <v>207</v>
      </c>
      <c r="AD277" t="s">
        <v>482</v>
      </c>
      <c r="AE277" t="s">
        <v>157</v>
      </c>
      <c r="AF277" s="1" t="s">
        <v>92</v>
      </c>
      <c r="AG277">
        <v>1</v>
      </c>
      <c r="AH277" s="5">
        <v>207</v>
      </c>
      <c r="AI277" s="4">
        <v>4</v>
      </c>
      <c r="AJ277" s="5" t="s">
        <v>114</v>
      </c>
      <c r="AK277" s="5" t="s">
        <v>35</v>
      </c>
    </row>
    <row r="278" spans="1:37" x14ac:dyDescent="0.3">
      <c r="A278" s="30" t="s">
        <v>521</v>
      </c>
      <c r="B278" s="31">
        <v>16</v>
      </c>
      <c r="C278" s="32" t="s">
        <v>523</v>
      </c>
      <c r="D278" s="32">
        <f>AVERAGE(D262:D277)</f>
        <v>10.404501778127939</v>
      </c>
      <c r="E278" s="32">
        <f t="shared" ref="E278:X278" si="57">AVERAGE(E262:E277)</f>
        <v>9.1962132874333484</v>
      </c>
      <c r="F278" s="32">
        <f t="shared" si="57"/>
        <v>32.691785528782333</v>
      </c>
      <c r="G278" s="33">
        <f t="shared" si="57"/>
        <v>2.2632293125</v>
      </c>
      <c r="H278" s="33">
        <f t="shared" si="57"/>
        <v>2.3888687500000172E-2</v>
      </c>
      <c r="I278" s="33">
        <f t="shared" si="57"/>
        <v>-2.4120812499999894E-2</v>
      </c>
      <c r="J278" s="33">
        <f t="shared" si="57"/>
        <v>-1.0302687500000032E-2</v>
      </c>
      <c r="K278" s="33">
        <f t="shared" si="57"/>
        <v>2.2332843749999956E-2</v>
      </c>
      <c r="L278" s="32">
        <f t="shared" si="57"/>
        <v>79.843020250000009</v>
      </c>
      <c r="M278" s="34">
        <f t="shared" si="57"/>
        <v>-9.9482499999999974E-2</v>
      </c>
      <c r="N278" s="32">
        <f t="shared" si="57"/>
        <v>65.520331255060228</v>
      </c>
      <c r="O278" s="33">
        <f t="shared" si="57"/>
        <v>2.3244950000000002</v>
      </c>
      <c r="P278" s="33">
        <f t="shared" si="57"/>
        <v>2.9273875000000116E-2</v>
      </c>
      <c r="Q278" s="33">
        <f t="shared" si="57"/>
        <v>-1.962337499999986E-2</v>
      </c>
      <c r="R278" s="33">
        <f t="shared" si="57"/>
        <v>-1.2158541666666633E-2</v>
      </c>
      <c r="S278" s="33">
        <f t="shared" si="57"/>
        <v>2.7694656249999991E-2</v>
      </c>
      <c r="T278" s="32">
        <f t="shared" si="57"/>
        <v>83.359620187500013</v>
      </c>
      <c r="U278" s="34">
        <f t="shared" si="57"/>
        <v>-0.37012250000000002</v>
      </c>
      <c r="V278" s="32">
        <f t="shared" si="57"/>
        <v>71.365969400054027</v>
      </c>
      <c r="W278" s="32">
        <f t="shared" si="57"/>
        <v>44.700277919628206</v>
      </c>
      <c r="X278" s="32">
        <f t="shared" si="57"/>
        <v>26.665691480425814</v>
      </c>
      <c r="Y278" s="35"/>
      <c r="Z278" s="36"/>
      <c r="AA278" s="37"/>
      <c r="AB278" s="38"/>
      <c r="AF278" s="1"/>
      <c r="AH278" s="5"/>
      <c r="AI278" s="4"/>
      <c r="AJ278" s="5"/>
      <c r="AK278" s="5"/>
    </row>
    <row r="279" spans="1:37" x14ac:dyDescent="0.3">
      <c r="A279" s="39" t="s">
        <v>522</v>
      </c>
      <c r="B279" s="29" t="s">
        <v>510</v>
      </c>
      <c r="C279" s="24" t="s">
        <v>524</v>
      </c>
      <c r="D279" s="24">
        <f>STDEV(D262:D277)</f>
        <v>3.992812602691227</v>
      </c>
      <c r="E279" s="24">
        <f t="shared" ref="E279:X279" si="58">STDEV(E262:E277)</f>
        <v>3.5167627397261145</v>
      </c>
      <c r="F279" s="24">
        <f t="shared" si="58"/>
        <v>3.1808982806636341</v>
      </c>
      <c r="G279" s="25">
        <f t="shared" si="58"/>
        <v>1.1197536350874919E-2</v>
      </c>
      <c r="H279" s="25">
        <f t="shared" si="58"/>
        <v>4.2678646288620357E-2</v>
      </c>
      <c r="I279" s="25">
        <f t="shared" si="58"/>
        <v>6.8055380610420241E-2</v>
      </c>
      <c r="J279" s="25">
        <f t="shared" si="58"/>
        <v>3.2385405232162635E-2</v>
      </c>
      <c r="K279" s="25">
        <f t="shared" si="58"/>
        <v>6.0009166347560015E-3</v>
      </c>
      <c r="L279" s="24">
        <f t="shared" si="58"/>
        <v>8.9303810464879909</v>
      </c>
      <c r="M279" s="26">
        <f t="shared" si="58"/>
        <v>1.1865988651042426E-2</v>
      </c>
      <c r="N279" s="24">
        <f t="shared" si="58"/>
        <v>4.0848073324617973</v>
      </c>
      <c r="O279" s="25">
        <f t="shared" si="58"/>
        <v>7.0508354422248194E-3</v>
      </c>
      <c r="P279" s="25">
        <f t="shared" si="58"/>
        <v>2.0096639234376153E-2</v>
      </c>
      <c r="Q279" s="25">
        <f t="shared" si="58"/>
        <v>4.1840015578191829E-2</v>
      </c>
      <c r="R279" s="25">
        <f t="shared" si="58"/>
        <v>3.2526424655763102E-2</v>
      </c>
      <c r="S279" s="25">
        <f t="shared" si="58"/>
        <v>4.9548880738073441E-3</v>
      </c>
      <c r="T279" s="24">
        <f t="shared" si="58"/>
        <v>6.6380727132127566</v>
      </c>
      <c r="U279" s="26">
        <f t="shared" si="58"/>
        <v>0.22167009575793786</v>
      </c>
      <c r="V279" s="24">
        <f t="shared" si="58"/>
        <v>1.3216656298408136</v>
      </c>
      <c r="W279" s="24">
        <f t="shared" si="58"/>
        <v>14.236332812871295</v>
      </c>
      <c r="X279" s="24">
        <f t="shared" si="58"/>
        <v>14.049091691060616</v>
      </c>
      <c r="Y279" s="23"/>
      <c r="Z279" s="28"/>
      <c r="AA279" s="27"/>
      <c r="AB279" s="40"/>
      <c r="AF279" s="1"/>
      <c r="AH279" s="5"/>
      <c r="AI279" s="4"/>
      <c r="AJ279" s="5"/>
      <c r="AK279" s="5"/>
    </row>
    <row r="280" spans="1:37" x14ac:dyDescent="0.3">
      <c r="A280" s="39"/>
      <c r="B280" s="23"/>
      <c r="C280" s="24" t="s">
        <v>525</v>
      </c>
      <c r="D280" s="24">
        <f>MIN(D262:D277)</f>
        <v>5.9821588189176698</v>
      </c>
      <c r="E280" s="24">
        <f t="shared" ref="E280:X280" si="59">MIN(E262:E277)</f>
        <v>4.8206530603385138</v>
      </c>
      <c r="F280" s="24">
        <f t="shared" si="59"/>
        <v>28.078853383733527</v>
      </c>
      <c r="G280" s="25">
        <f t="shared" si="59"/>
        <v>2.2481615000000001</v>
      </c>
      <c r="H280" s="25">
        <f t="shared" si="59"/>
        <v>-3.3999999999999808E-2</v>
      </c>
      <c r="I280" s="25">
        <f t="shared" si="59"/>
        <v>-0.17899999999999983</v>
      </c>
      <c r="J280" s="25">
        <f t="shared" si="59"/>
        <v>-2.6292666666666742E-2</v>
      </c>
      <c r="K280" s="25">
        <f t="shared" si="59"/>
        <v>1.1978999999999962E-2</v>
      </c>
      <c r="L280" s="24">
        <f t="shared" si="59"/>
        <v>63.751801</v>
      </c>
      <c r="M280" s="26">
        <f t="shared" si="59"/>
        <v>-0.11948999999999999</v>
      </c>
      <c r="N280" s="24">
        <f t="shared" si="59"/>
        <v>56.531644943239421</v>
      </c>
      <c r="O280" s="25">
        <f t="shared" si="59"/>
        <v>2.3089409999999999</v>
      </c>
      <c r="P280" s="25">
        <f t="shared" si="59"/>
        <v>2.3100000000031429E-4</v>
      </c>
      <c r="Q280" s="25">
        <f t="shared" si="59"/>
        <v>-0.10799999999999965</v>
      </c>
      <c r="R280" s="25">
        <f t="shared" si="59"/>
        <v>-3.042766666666652E-2</v>
      </c>
      <c r="S280" s="25">
        <f t="shared" si="59"/>
        <v>1.9667000000000101E-2</v>
      </c>
      <c r="T280" s="24">
        <f t="shared" si="59"/>
        <v>69.302141000000006</v>
      </c>
      <c r="U280" s="26">
        <f t="shared" si="59"/>
        <v>-0.56872</v>
      </c>
      <c r="V280" s="24">
        <f t="shared" si="59"/>
        <v>68.571270629979381</v>
      </c>
      <c r="W280" s="24">
        <f t="shared" si="59"/>
        <v>30.861744192272543</v>
      </c>
      <c r="X280" s="24">
        <f t="shared" si="59"/>
        <v>-1.9305853048371233</v>
      </c>
      <c r="Y280" s="23"/>
      <c r="Z280" s="28"/>
      <c r="AA280" s="27"/>
      <c r="AB280" s="40"/>
      <c r="AF280" s="1"/>
      <c r="AH280" s="5"/>
      <c r="AI280" s="4"/>
      <c r="AJ280" s="5"/>
      <c r="AK280" s="5"/>
    </row>
    <row r="281" spans="1:37" x14ac:dyDescent="0.3">
      <c r="A281" s="41"/>
      <c r="B281" s="42"/>
      <c r="C281" s="43" t="s">
        <v>526</v>
      </c>
      <c r="D281" s="43">
        <f>MAX(D262:D277)</f>
        <v>19.4791549504565</v>
      </c>
      <c r="E281" s="43">
        <f t="shared" ref="E281:X281" si="60">MAX(E262:E277)</f>
        <v>16.945899099003135</v>
      </c>
      <c r="F281" s="43">
        <f t="shared" si="60"/>
        <v>37.792038007039061</v>
      </c>
      <c r="G281" s="44">
        <f t="shared" si="60"/>
        <v>2.2799999999999998</v>
      </c>
      <c r="H281" s="44">
        <f t="shared" si="60"/>
        <v>0.10200000000000031</v>
      </c>
      <c r="I281" s="44">
        <f t="shared" si="60"/>
        <v>8.7000000000000188E-2</v>
      </c>
      <c r="J281" s="44">
        <f t="shared" si="60"/>
        <v>0.10978399999999988</v>
      </c>
      <c r="K281" s="44">
        <f t="shared" si="60"/>
        <v>3.0307000000000084E-2</v>
      </c>
      <c r="L281" s="43">
        <f t="shared" si="60"/>
        <v>96.857392000000004</v>
      </c>
      <c r="M281" s="45">
        <f t="shared" si="60"/>
        <v>-7.8710000000000002E-2</v>
      </c>
      <c r="N281" s="43">
        <f t="shared" si="60"/>
        <v>70.709882537874861</v>
      </c>
      <c r="O281" s="44">
        <f t="shared" si="60"/>
        <v>2.3329005</v>
      </c>
      <c r="P281" s="44">
        <f t="shared" si="60"/>
        <v>6.7954999999999988E-2</v>
      </c>
      <c r="Q281" s="44">
        <f t="shared" si="60"/>
        <v>4.2000000000000259E-2</v>
      </c>
      <c r="R281" s="44">
        <f t="shared" si="60"/>
        <v>0.10778399999999988</v>
      </c>
      <c r="S281" s="44">
        <f t="shared" si="60"/>
        <v>3.5206499999999918E-2</v>
      </c>
      <c r="T281" s="43">
        <f t="shared" si="60"/>
        <v>97.965912000000003</v>
      </c>
      <c r="U281" s="45">
        <f t="shared" si="60"/>
        <v>-7.8710000000000002E-2</v>
      </c>
      <c r="V281" s="43">
        <f t="shared" si="60"/>
        <v>74.328916589867561</v>
      </c>
      <c r="W281" s="43">
        <f t="shared" si="60"/>
        <v>72.660133626373607</v>
      </c>
      <c r="X281" s="43">
        <f t="shared" si="60"/>
        <v>40.740426777869288</v>
      </c>
      <c r="Y281" s="42"/>
      <c r="Z281" s="46"/>
      <c r="AA281" s="47"/>
      <c r="AB281" s="48"/>
      <c r="AF281" s="1"/>
      <c r="AH281" s="5"/>
      <c r="AI281" s="4"/>
      <c r="AJ281" s="5"/>
      <c r="AK281" s="5"/>
    </row>
    <row r="282" spans="1:37" x14ac:dyDescent="0.3">
      <c r="C282" s="1"/>
      <c r="F282" s="2"/>
      <c r="N282" s="2"/>
      <c r="AF282" s="1"/>
      <c r="AH282" s="5"/>
      <c r="AI282" s="4"/>
      <c r="AJ282" s="5"/>
      <c r="AK282" s="5"/>
    </row>
    <row r="283" spans="1:37" x14ac:dyDescent="0.3">
      <c r="A283" t="s">
        <v>36</v>
      </c>
      <c r="B283" t="s">
        <v>32</v>
      </c>
      <c r="C283" t="s">
        <v>33</v>
      </c>
      <c r="D283" s="1">
        <v>12.720132078813837</v>
      </c>
      <c r="E283" s="1">
        <v>12.401984762332345</v>
      </c>
      <c r="F283" s="1">
        <v>27.783430031064498</v>
      </c>
      <c r="G283" s="2">
        <v>2.258</v>
      </c>
      <c r="H283" s="2">
        <v>4.7000000000000153E-2</v>
      </c>
      <c r="I283" s="2">
        <v>4.9999999999999822E-2</v>
      </c>
      <c r="J283" s="2">
        <v>-1.4000000000000012E-2</v>
      </c>
      <c r="K283" s="2">
        <v>-1.4000000000000012E-2</v>
      </c>
      <c r="L283" s="1">
        <v>68.3</v>
      </c>
      <c r="M283" s="10">
        <v>-0.1205</v>
      </c>
      <c r="N283" s="1">
        <v>82.094730525188226</v>
      </c>
      <c r="O283" s="2">
        <v>2.37</v>
      </c>
      <c r="P283" s="2">
        <v>6.0000000000002274E-3</v>
      </c>
      <c r="Q283" s="2">
        <v>5.9999999999997833E-3</v>
      </c>
      <c r="R283" s="2">
        <v>-1.6999999999999904E-2</v>
      </c>
      <c r="S283" s="2">
        <v>-1.6999999999999904E-2</v>
      </c>
      <c r="T283" s="1">
        <v>75.400000000000006</v>
      </c>
      <c r="U283" s="10">
        <v>-0.1205</v>
      </c>
      <c r="V283" s="1">
        <v>72.769724828396491</v>
      </c>
      <c r="W283" s="1">
        <v>72.769724828396491</v>
      </c>
      <c r="X283" s="1">
        <v>0</v>
      </c>
      <c r="Y283">
        <v>1</v>
      </c>
      <c r="Z283" s="4">
        <v>1</v>
      </c>
      <c r="AA283" s="5" t="s">
        <v>34</v>
      </c>
      <c r="AB283" s="5" t="s">
        <v>35</v>
      </c>
      <c r="AC283">
        <v>1</v>
      </c>
      <c r="AD283" t="s">
        <v>31</v>
      </c>
      <c r="AE283" t="s">
        <v>32</v>
      </c>
      <c r="AF283" t="s">
        <v>33</v>
      </c>
      <c r="AG283">
        <v>1</v>
      </c>
      <c r="AH283" s="5">
        <v>1</v>
      </c>
      <c r="AI283" s="4">
        <v>1</v>
      </c>
      <c r="AJ283" s="5" t="s">
        <v>34</v>
      </c>
      <c r="AK283" s="5" t="s">
        <v>35</v>
      </c>
    </row>
    <row r="284" spans="1:37" x14ac:dyDescent="0.3">
      <c r="A284" t="s">
        <v>40</v>
      </c>
      <c r="B284" t="s">
        <v>32</v>
      </c>
      <c r="C284" t="s">
        <v>33</v>
      </c>
      <c r="D284" s="1">
        <v>11.190263917824046</v>
      </c>
      <c r="E284" s="1">
        <v>11.103040097330245</v>
      </c>
      <c r="F284" s="1">
        <v>29.849818814412476</v>
      </c>
      <c r="G284" s="2">
        <v>2.2690000000000001</v>
      </c>
      <c r="H284" s="2">
        <v>4.6000000000000263E-2</v>
      </c>
      <c r="I284" s="2">
        <v>2.4000000000000021E-2</v>
      </c>
      <c r="J284" s="2">
        <v>-8.0000000000000071E-3</v>
      </c>
      <c r="K284" s="2">
        <v>-8.999999999999897E-3</v>
      </c>
      <c r="L284" s="1">
        <v>69.5</v>
      </c>
      <c r="M284" s="10">
        <v>-0.11070000000000001</v>
      </c>
      <c r="N284" s="1">
        <v>86.133381667407193</v>
      </c>
      <c r="O284" s="2">
        <v>2.379</v>
      </c>
      <c r="P284" s="2">
        <v>2.3000000000000131E-2</v>
      </c>
      <c r="Q284" s="2">
        <v>2.4999999999999911E-2</v>
      </c>
      <c r="R284" s="2">
        <v>-1.4999999999999902E-2</v>
      </c>
      <c r="S284" s="2">
        <v>-1.4000000000000012E-2</v>
      </c>
      <c r="T284" s="1">
        <v>74.400000000000006</v>
      </c>
      <c r="U284" s="10">
        <v>-0.11070000000000001</v>
      </c>
      <c r="V284" s="1">
        <v>69.803487422037549</v>
      </c>
      <c r="W284" s="1">
        <v>69.803487422037549</v>
      </c>
      <c r="X284" s="1">
        <v>0</v>
      </c>
      <c r="Y284">
        <v>1</v>
      </c>
      <c r="Z284" s="4">
        <v>1</v>
      </c>
      <c r="AA284" s="5" t="s">
        <v>38</v>
      </c>
      <c r="AB284" s="5" t="s">
        <v>39</v>
      </c>
      <c r="AC284">
        <v>2</v>
      </c>
      <c r="AD284" t="s">
        <v>37</v>
      </c>
      <c r="AE284" t="s">
        <v>32</v>
      </c>
      <c r="AF284" t="s">
        <v>33</v>
      </c>
      <c r="AG284">
        <v>1</v>
      </c>
      <c r="AH284" s="5">
        <v>2</v>
      </c>
      <c r="AI284" s="4">
        <v>1</v>
      </c>
      <c r="AJ284" s="5" t="s">
        <v>38</v>
      </c>
      <c r="AK284" s="5" t="s">
        <v>39</v>
      </c>
    </row>
    <row r="285" spans="1:37" x14ac:dyDescent="0.3">
      <c r="A285" t="s">
        <v>42</v>
      </c>
      <c r="B285" t="s">
        <v>32</v>
      </c>
      <c r="C285" t="s">
        <v>33</v>
      </c>
      <c r="D285" s="1">
        <v>8.8182882048130882</v>
      </c>
      <c r="E285" s="1">
        <v>8.7128564118010168</v>
      </c>
      <c r="F285" s="1">
        <v>30.513723865305749</v>
      </c>
      <c r="G285" s="2">
        <v>2.262</v>
      </c>
      <c r="H285" s="2">
        <v>6.2000000000000277E-2</v>
      </c>
      <c r="I285" s="2">
        <v>3.6999999999999922E-2</v>
      </c>
      <c r="J285" s="2">
        <v>-1.6000000000000014E-2</v>
      </c>
      <c r="K285" s="2">
        <v>-1.8000000000000016E-2</v>
      </c>
      <c r="L285" s="1">
        <v>66.3</v>
      </c>
      <c r="M285" s="10">
        <v>-0.1084</v>
      </c>
      <c r="N285" s="1">
        <v>83.027837151829246</v>
      </c>
      <c r="O285" s="2">
        <v>2.3679999999999999</v>
      </c>
      <c r="P285" s="2">
        <v>2.0000000000000018E-2</v>
      </c>
      <c r="Q285" s="2">
        <v>1.7999999999999794E-2</v>
      </c>
      <c r="R285" s="2">
        <v>-2.3000000000000131E-2</v>
      </c>
      <c r="S285" s="2">
        <v>-2.0999999999999908E-2</v>
      </c>
      <c r="T285" s="1">
        <v>73.099999999999994</v>
      </c>
      <c r="U285" s="10">
        <v>-0.1084</v>
      </c>
      <c r="V285" s="1">
        <v>69.384938585381505</v>
      </c>
      <c r="W285" s="1">
        <v>69.384938585381505</v>
      </c>
      <c r="X285" s="1">
        <v>0</v>
      </c>
      <c r="Y285">
        <v>1</v>
      </c>
      <c r="Z285" s="4">
        <v>1</v>
      </c>
      <c r="AA285" s="5" t="s">
        <v>38</v>
      </c>
      <c r="AB285" s="5" t="s">
        <v>39</v>
      </c>
      <c r="AC285">
        <v>3</v>
      </c>
      <c r="AD285" t="s">
        <v>41</v>
      </c>
      <c r="AE285" t="s">
        <v>32</v>
      </c>
      <c r="AF285" t="s">
        <v>33</v>
      </c>
      <c r="AG285">
        <v>1</v>
      </c>
      <c r="AH285" s="5">
        <v>3</v>
      </c>
      <c r="AI285" s="4">
        <v>1</v>
      </c>
      <c r="AJ285" s="5" t="s">
        <v>38</v>
      </c>
      <c r="AK285" s="5" t="s">
        <v>39</v>
      </c>
    </row>
    <row r="286" spans="1:37" x14ac:dyDescent="0.3">
      <c r="A286" t="s">
        <v>44</v>
      </c>
      <c r="B286" t="s">
        <v>32</v>
      </c>
      <c r="C286" t="s">
        <v>33</v>
      </c>
      <c r="D286" s="1">
        <v>15.986319026414238</v>
      </c>
      <c r="E286" s="1">
        <v>14.784010824382172</v>
      </c>
      <c r="F286" s="1">
        <v>34.766355746983841</v>
      </c>
      <c r="G286" s="2">
        <v>2.2679999999999998</v>
      </c>
      <c r="H286" s="2">
        <v>0</v>
      </c>
      <c r="I286" s="2">
        <v>0</v>
      </c>
      <c r="J286" s="2">
        <v>-1.8000000000000016E-2</v>
      </c>
      <c r="K286" s="2">
        <v>-1.8000000000000016E-2</v>
      </c>
      <c r="L286" s="1">
        <v>82</v>
      </c>
      <c r="M286" s="10">
        <v>-0.13200000000000001</v>
      </c>
      <c r="N286" s="1">
        <v>99.986281389103013</v>
      </c>
      <c r="O286" s="2">
        <v>2.3879999999999999</v>
      </c>
      <c r="P286" s="2">
        <v>0</v>
      </c>
      <c r="Q286" s="2">
        <v>0</v>
      </c>
      <c r="R286" s="2">
        <v>-2.200000000000002E-2</v>
      </c>
      <c r="S286" s="2">
        <v>-2.2999999999999909E-2</v>
      </c>
      <c r="T286" s="1">
        <v>88.3</v>
      </c>
      <c r="U286" s="10">
        <v>-0.13200000000000001</v>
      </c>
      <c r="V286" s="1">
        <v>72.86134121530786</v>
      </c>
      <c r="W286" s="1">
        <v>72.86134121530786</v>
      </c>
      <c r="X286" s="1">
        <v>0</v>
      </c>
      <c r="Y286">
        <v>1</v>
      </c>
      <c r="Z286" s="4">
        <v>2</v>
      </c>
      <c r="AA286" s="5" t="s">
        <v>34</v>
      </c>
      <c r="AB286" s="5" t="s">
        <v>35</v>
      </c>
      <c r="AC286">
        <v>4</v>
      </c>
      <c r="AD286" t="s">
        <v>43</v>
      </c>
      <c r="AE286" t="s">
        <v>32</v>
      </c>
      <c r="AF286" t="s">
        <v>33</v>
      </c>
      <c r="AG286">
        <v>1</v>
      </c>
      <c r="AH286" s="5">
        <v>4</v>
      </c>
      <c r="AI286" s="4">
        <v>2</v>
      </c>
      <c r="AJ286" s="5" t="s">
        <v>34</v>
      </c>
      <c r="AK286" s="5" t="s">
        <v>35</v>
      </c>
    </row>
    <row r="287" spans="1:37" x14ac:dyDescent="0.3">
      <c r="A287" t="s">
        <v>46</v>
      </c>
      <c r="B287" t="s">
        <v>32</v>
      </c>
      <c r="C287" t="s">
        <v>33</v>
      </c>
      <c r="D287" s="1">
        <v>17.240083007387728</v>
      </c>
      <c r="E287" s="1">
        <v>15.954943551350773</v>
      </c>
      <c r="F287" s="1">
        <v>34.782670993942645</v>
      </c>
      <c r="G287" s="2">
        <v>2.2759999999999998</v>
      </c>
      <c r="H287" s="2">
        <v>1.1000000000000121E-2</v>
      </c>
      <c r="I287" s="2">
        <v>0</v>
      </c>
      <c r="J287" s="2">
        <v>-1.4000000000000012E-2</v>
      </c>
      <c r="K287" s="2">
        <v>-1.4000000000000012E-2</v>
      </c>
      <c r="L287" s="1">
        <v>82.5</v>
      </c>
      <c r="M287" s="10">
        <v>-0.1067</v>
      </c>
      <c r="N287" s="1">
        <v>94.415252048185948</v>
      </c>
      <c r="O287" s="2">
        <v>2.383</v>
      </c>
      <c r="P287" s="2">
        <v>3.1000000000000139E-2</v>
      </c>
      <c r="Q287" s="2">
        <v>3.3999999999999808E-2</v>
      </c>
      <c r="R287" s="2">
        <v>-1.4999999999999902E-2</v>
      </c>
      <c r="S287" s="2">
        <v>-1.4999999999999902E-2</v>
      </c>
      <c r="T287" s="1">
        <v>87.4</v>
      </c>
      <c r="U287" s="10">
        <v>-0.1067</v>
      </c>
      <c r="V287" s="1">
        <v>71.718018906626241</v>
      </c>
      <c r="W287" s="1">
        <v>71.718018906626241</v>
      </c>
      <c r="X287" s="1">
        <v>0</v>
      </c>
      <c r="Y287">
        <v>1</v>
      </c>
      <c r="Z287" s="4">
        <v>2</v>
      </c>
      <c r="AA287" s="5" t="s">
        <v>38</v>
      </c>
      <c r="AB287" s="5" t="s">
        <v>39</v>
      </c>
      <c r="AC287">
        <v>5</v>
      </c>
      <c r="AD287" t="s">
        <v>45</v>
      </c>
      <c r="AE287" t="s">
        <v>32</v>
      </c>
      <c r="AF287" t="s">
        <v>33</v>
      </c>
      <c r="AG287">
        <v>1</v>
      </c>
      <c r="AH287" s="5">
        <v>5</v>
      </c>
      <c r="AI287" s="4">
        <v>2</v>
      </c>
      <c r="AJ287" s="5" t="s">
        <v>38</v>
      </c>
      <c r="AK287" s="5" t="s">
        <v>39</v>
      </c>
    </row>
    <row r="288" spans="1:37" x14ac:dyDescent="0.3">
      <c r="A288" t="s">
        <v>48</v>
      </c>
      <c r="B288" t="s">
        <v>32</v>
      </c>
      <c r="C288" t="s">
        <v>33</v>
      </c>
      <c r="D288" s="1">
        <v>16.350274536494091</v>
      </c>
      <c r="E288" s="1">
        <v>14.809738713817215</v>
      </c>
      <c r="F288" s="1">
        <v>27.375548856095545</v>
      </c>
      <c r="G288" s="2">
        <v>2.2610000000000001</v>
      </c>
      <c r="H288" s="2">
        <v>-1.9999999999997797E-3</v>
      </c>
      <c r="I288" s="2">
        <v>1.6000000000000014E-2</v>
      </c>
      <c r="J288" s="2">
        <v>-1.7000000000000126E-2</v>
      </c>
      <c r="K288" s="2">
        <v>-2.0000000000000018E-2</v>
      </c>
      <c r="L288" s="1">
        <v>78.900000000000006</v>
      </c>
      <c r="M288" s="10">
        <v>-6.7500000000000004E-2</v>
      </c>
      <c r="N288" s="1">
        <v>81.337954068101396</v>
      </c>
      <c r="O288" s="2">
        <v>2.3650000000000002</v>
      </c>
      <c r="P288" s="2">
        <v>6.0000000000002274E-3</v>
      </c>
      <c r="Q288" s="2">
        <v>8.999999999999897E-3</v>
      </c>
      <c r="R288" s="2">
        <v>-1.7000000000000126E-2</v>
      </c>
      <c r="S288" s="2">
        <v>-1.8999999999999906E-2</v>
      </c>
      <c r="T288" s="1">
        <v>88</v>
      </c>
      <c r="U288" s="10">
        <v>-6.7500000000000004E-2</v>
      </c>
      <c r="V288" s="1">
        <v>66.607467137125383</v>
      </c>
      <c r="W288" s="1">
        <v>66.607467137125383</v>
      </c>
      <c r="X288" s="1">
        <v>0</v>
      </c>
      <c r="Y288">
        <v>1</v>
      </c>
      <c r="Z288" s="4">
        <v>2</v>
      </c>
      <c r="AA288" s="5" t="s">
        <v>34</v>
      </c>
      <c r="AB288" s="5" t="s">
        <v>34</v>
      </c>
      <c r="AC288">
        <v>6</v>
      </c>
      <c r="AD288" t="s">
        <v>47</v>
      </c>
      <c r="AE288" t="s">
        <v>32</v>
      </c>
      <c r="AF288" t="s">
        <v>33</v>
      </c>
      <c r="AG288">
        <v>1</v>
      </c>
      <c r="AH288" s="5">
        <v>6</v>
      </c>
      <c r="AI288" s="4">
        <v>2</v>
      </c>
      <c r="AJ288" s="5" t="s">
        <v>34</v>
      </c>
      <c r="AK288" s="5" t="s">
        <v>34</v>
      </c>
    </row>
    <row r="289" spans="1:37" x14ac:dyDescent="0.3">
      <c r="A289" t="s">
        <v>52</v>
      </c>
      <c r="B289" t="s">
        <v>32</v>
      </c>
      <c r="C289" t="s">
        <v>33</v>
      </c>
      <c r="D289" s="1">
        <v>12.145960886550707</v>
      </c>
      <c r="E289" s="1">
        <v>12.609690407092675</v>
      </c>
      <c r="F289" s="1">
        <v>24.979090075582157</v>
      </c>
      <c r="G289" s="2">
        <v>2.2549999999999999</v>
      </c>
      <c r="H289" s="2">
        <v>1.5000000000000124E-2</v>
      </c>
      <c r="I289" s="2">
        <v>0.11399999999999988</v>
      </c>
      <c r="J289" s="2">
        <v>-3.499999999999992E-2</v>
      </c>
      <c r="K289" s="2">
        <v>-2.1999999999999797E-2</v>
      </c>
      <c r="L289" s="1">
        <v>77.599999999999994</v>
      </c>
      <c r="M289" s="10">
        <v>-0.1178</v>
      </c>
      <c r="N289" s="1">
        <v>82.082180335077226</v>
      </c>
      <c r="O289" s="2">
        <v>2.371</v>
      </c>
      <c r="P289" s="2">
        <v>8.0000000000000071E-3</v>
      </c>
      <c r="Q289" s="2">
        <v>1.6000000000000014E-2</v>
      </c>
      <c r="R289" s="2">
        <v>-4.6999999999999931E-2</v>
      </c>
      <c r="S289" s="2">
        <v>-3.599999999999981E-2</v>
      </c>
      <c r="T289" s="1">
        <v>86.4</v>
      </c>
      <c r="U289" s="10">
        <v>-0.1178</v>
      </c>
      <c r="V289" s="1">
        <v>66.440680251135646</v>
      </c>
      <c r="W289" s="1">
        <v>66.440680251135646</v>
      </c>
      <c r="X289" s="1">
        <v>0</v>
      </c>
      <c r="Y289">
        <v>1</v>
      </c>
      <c r="Z289" s="4">
        <v>2</v>
      </c>
      <c r="AA289" s="5" t="s">
        <v>50</v>
      </c>
      <c r="AB289" s="5" t="s">
        <v>51</v>
      </c>
      <c r="AC289">
        <v>7</v>
      </c>
      <c r="AD289" t="s">
        <v>49</v>
      </c>
      <c r="AE289" t="s">
        <v>32</v>
      </c>
      <c r="AF289" t="s">
        <v>33</v>
      </c>
      <c r="AG289">
        <v>1</v>
      </c>
      <c r="AH289" s="5">
        <v>7</v>
      </c>
      <c r="AI289" s="4">
        <v>2</v>
      </c>
      <c r="AJ289" s="5" t="s">
        <v>50</v>
      </c>
      <c r="AK289" s="5" t="s">
        <v>51</v>
      </c>
    </row>
    <row r="290" spans="1:37" x14ac:dyDescent="0.3">
      <c r="A290" t="s">
        <v>54</v>
      </c>
      <c r="B290" t="s">
        <v>32</v>
      </c>
      <c r="C290" t="s">
        <v>33</v>
      </c>
      <c r="D290" s="1">
        <v>12.96799833133009</v>
      </c>
      <c r="E290" s="1">
        <v>12.182983946885892</v>
      </c>
      <c r="F290" s="1">
        <v>35.087013101458993</v>
      </c>
      <c r="G290" s="2">
        <v>2.274</v>
      </c>
      <c r="H290" s="2">
        <v>2.0000000000002238E-3</v>
      </c>
      <c r="I290" s="2">
        <v>-3.0000000000001137E-3</v>
      </c>
      <c r="J290" s="2">
        <v>-1.8000000000000016E-2</v>
      </c>
      <c r="K290" s="2">
        <v>-1.9000000000000128E-2</v>
      </c>
      <c r="L290" s="1">
        <v>79.8</v>
      </c>
      <c r="M290" s="10">
        <v>-0.10059999999999999</v>
      </c>
      <c r="N290" s="1">
        <v>95.712314184621462</v>
      </c>
      <c r="O290" s="2">
        <v>2.3809999999999998</v>
      </c>
      <c r="P290" s="2">
        <v>1.0000000000000231E-2</v>
      </c>
      <c r="Q290" s="2">
        <v>1.1000000000000121E-2</v>
      </c>
      <c r="R290" s="2">
        <v>-1.8000000000000016E-2</v>
      </c>
      <c r="S290" s="2">
        <v>-1.8000000000000016E-2</v>
      </c>
      <c r="T290" s="1">
        <v>87.9</v>
      </c>
      <c r="U290" s="10">
        <v>-0.10059999999999999</v>
      </c>
      <c r="V290" s="1">
        <v>68.751781500124622</v>
      </c>
      <c r="W290" s="1">
        <v>68.751781500124622</v>
      </c>
      <c r="X290" s="1">
        <v>0</v>
      </c>
      <c r="Y290">
        <v>1</v>
      </c>
      <c r="Z290" s="4">
        <v>2</v>
      </c>
      <c r="AA290" s="5" t="s">
        <v>38</v>
      </c>
      <c r="AB290" s="5" t="s">
        <v>39</v>
      </c>
      <c r="AC290">
        <v>8</v>
      </c>
      <c r="AD290" t="s">
        <v>53</v>
      </c>
      <c r="AE290" t="s">
        <v>32</v>
      </c>
      <c r="AF290" t="s">
        <v>33</v>
      </c>
      <c r="AG290">
        <v>1</v>
      </c>
      <c r="AH290" s="5">
        <v>8</v>
      </c>
      <c r="AI290" s="4">
        <v>2</v>
      </c>
      <c r="AJ290" s="5" t="s">
        <v>38</v>
      </c>
      <c r="AK290" s="5" t="s">
        <v>39</v>
      </c>
    </row>
    <row r="291" spans="1:37" x14ac:dyDescent="0.3">
      <c r="A291" t="s">
        <v>56</v>
      </c>
      <c r="B291" t="s">
        <v>32</v>
      </c>
      <c r="C291" t="s">
        <v>33</v>
      </c>
      <c r="D291" s="1">
        <v>14.354794326253067</v>
      </c>
      <c r="E291" s="1">
        <v>13.645708591331186</v>
      </c>
      <c r="F291" s="1">
        <v>36.16946698929366</v>
      </c>
      <c r="G291" s="2">
        <v>2.2770000000000001</v>
      </c>
      <c r="H291" s="2">
        <v>-9.9999999999997868E-3</v>
      </c>
      <c r="I291" s="2">
        <v>-1.0000000000000231E-2</v>
      </c>
      <c r="J291" s="2">
        <v>-1.6000000000000014E-2</v>
      </c>
      <c r="K291" s="2">
        <v>-1.6999999999999904E-2</v>
      </c>
      <c r="L291" s="1">
        <v>77.5</v>
      </c>
      <c r="M291" s="10">
        <v>-9.5600000000000004E-2</v>
      </c>
      <c r="N291" s="1">
        <v>95.663368443602366</v>
      </c>
      <c r="O291" s="2">
        <v>2.3759999999999999</v>
      </c>
      <c r="P291" s="2">
        <v>1.5000000000000124E-2</v>
      </c>
      <c r="Q291" s="2">
        <v>1.7999999999999794E-2</v>
      </c>
      <c r="R291" s="2">
        <v>-1.7000000000000126E-2</v>
      </c>
      <c r="S291" s="2">
        <v>-1.8000000000000016E-2</v>
      </c>
      <c r="T291" s="1">
        <v>86.3</v>
      </c>
      <c r="U291" s="10">
        <v>-9.5600000000000004E-2</v>
      </c>
      <c r="V291" s="1">
        <v>68.539055779519643</v>
      </c>
      <c r="W291" s="1">
        <v>68.539055779519643</v>
      </c>
      <c r="X291" s="1">
        <v>0</v>
      </c>
      <c r="Y291">
        <v>1</v>
      </c>
      <c r="Z291" s="4">
        <v>2</v>
      </c>
      <c r="AA291" s="5" t="s">
        <v>38</v>
      </c>
      <c r="AB291" s="5" t="s">
        <v>39</v>
      </c>
      <c r="AC291">
        <v>9</v>
      </c>
      <c r="AD291" t="s">
        <v>55</v>
      </c>
      <c r="AE291" t="s">
        <v>32</v>
      </c>
      <c r="AF291" t="s">
        <v>33</v>
      </c>
      <c r="AG291">
        <v>1</v>
      </c>
      <c r="AH291" s="5">
        <v>9</v>
      </c>
      <c r="AI291" s="4">
        <v>2</v>
      </c>
      <c r="AJ291" s="5" t="s">
        <v>38</v>
      </c>
      <c r="AK291" s="5" t="s">
        <v>39</v>
      </c>
    </row>
    <row r="292" spans="1:37" x14ac:dyDescent="0.3">
      <c r="A292" t="s">
        <v>58</v>
      </c>
      <c r="B292" t="s">
        <v>32</v>
      </c>
      <c r="C292" t="s">
        <v>33</v>
      </c>
      <c r="D292" s="1">
        <v>14.866842078387062</v>
      </c>
      <c r="E292" s="1">
        <v>12.900227305501197</v>
      </c>
      <c r="F292" s="1">
        <v>38.514469990508921</v>
      </c>
      <c r="G292" s="2">
        <v>2.2749999999999999</v>
      </c>
      <c r="H292" s="2">
        <v>-3.2000000000000028E-2</v>
      </c>
      <c r="I292" s="2">
        <v>-1.9000000000000128E-2</v>
      </c>
      <c r="J292" s="2">
        <v>-2.200000000000002E-2</v>
      </c>
      <c r="K292" s="2">
        <v>-1.9000000000000128E-2</v>
      </c>
      <c r="L292" s="1">
        <v>81.099999999999994</v>
      </c>
      <c r="M292" s="10">
        <v>-0.1079</v>
      </c>
      <c r="N292" s="1">
        <v>107.45238942008655</v>
      </c>
      <c r="O292" s="2">
        <v>2.3919999999999999</v>
      </c>
      <c r="P292" s="2">
        <v>2.0000000000002238E-3</v>
      </c>
      <c r="Q292" s="2">
        <v>3.0000000000001137E-3</v>
      </c>
      <c r="R292" s="2">
        <v>-2.8999999999999915E-2</v>
      </c>
      <c r="S292" s="2">
        <v>-2.8000000000000025E-2</v>
      </c>
      <c r="T292" s="1">
        <v>88.4</v>
      </c>
      <c r="U292" s="10">
        <v>-0.1079</v>
      </c>
      <c r="V292" s="1">
        <v>71.472327827725792</v>
      </c>
      <c r="W292" s="1">
        <v>71.472327827725792</v>
      </c>
      <c r="X292" s="1">
        <v>0</v>
      </c>
      <c r="Y292">
        <v>1</v>
      </c>
      <c r="Z292" s="4">
        <v>2</v>
      </c>
      <c r="AA292" s="5" t="s">
        <v>34</v>
      </c>
      <c r="AB292" s="5" t="s">
        <v>34</v>
      </c>
      <c r="AC292">
        <v>10</v>
      </c>
      <c r="AD292" t="s">
        <v>57</v>
      </c>
      <c r="AE292" t="s">
        <v>32</v>
      </c>
      <c r="AF292" t="s">
        <v>33</v>
      </c>
      <c r="AG292">
        <v>1</v>
      </c>
      <c r="AH292" s="5">
        <v>10</v>
      </c>
      <c r="AI292" s="4">
        <v>2</v>
      </c>
      <c r="AJ292" s="5" t="s">
        <v>34</v>
      </c>
      <c r="AK292" s="5" t="s">
        <v>34</v>
      </c>
    </row>
    <row r="293" spans="1:37" x14ac:dyDescent="0.3">
      <c r="A293" t="s">
        <v>60</v>
      </c>
      <c r="B293" t="s">
        <v>32</v>
      </c>
      <c r="C293" t="s">
        <v>33</v>
      </c>
      <c r="D293" s="1">
        <v>15.988829064265222</v>
      </c>
      <c r="E293" s="1">
        <v>13.754895244340876</v>
      </c>
      <c r="F293" s="1">
        <v>30.06756461100478</v>
      </c>
      <c r="G293" s="2">
        <v>2.2730000000000001</v>
      </c>
      <c r="H293" s="2">
        <v>1.9000000000000128E-2</v>
      </c>
      <c r="I293" s="2">
        <v>1.399999999999979E-2</v>
      </c>
      <c r="J293" s="2">
        <v>-6.0000000000000053E-3</v>
      </c>
      <c r="K293" s="2">
        <v>-6.0000000000000053E-3</v>
      </c>
      <c r="L293" s="1">
        <v>84.1</v>
      </c>
      <c r="M293" s="10">
        <v>-9.1499999999999998E-2</v>
      </c>
      <c r="N293" s="1">
        <v>89.754111482254501</v>
      </c>
      <c r="O293" s="2">
        <v>2.3719999999999999</v>
      </c>
      <c r="P293" s="2">
        <v>2.6000000000000245E-2</v>
      </c>
      <c r="Q293" s="2">
        <v>2.7000000000000135E-2</v>
      </c>
      <c r="R293" s="2">
        <v>-8.0000000000000071E-3</v>
      </c>
      <c r="S293" s="2">
        <v>-8.0000000000000071E-3</v>
      </c>
      <c r="T293" s="1">
        <v>90.7</v>
      </c>
      <c r="U293" s="10">
        <v>-9.1499999999999998E-2</v>
      </c>
      <c r="V293" s="1">
        <v>68.337010942107071</v>
      </c>
      <c r="W293" s="1">
        <v>68.337010942107071</v>
      </c>
      <c r="X293" s="1">
        <v>0</v>
      </c>
      <c r="Y293">
        <v>1</v>
      </c>
      <c r="Z293" s="4">
        <v>2</v>
      </c>
      <c r="AA293" s="5" t="s">
        <v>38</v>
      </c>
      <c r="AB293" s="5" t="s">
        <v>39</v>
      </c>
      <c r="AC293">
        <v>11</v>
      </c>
      <c r="AD293" t="s">
        <v>59</v>
      </c>
      <c r="AE293" t="s">
        <v>32</v>
      </c>
      <c r="AF293" t="s">
        <v>33</v>
      </c>
      <c r="AG293">
        <v>1</v>
      </c>
      <c r="AH293" s="5">
        <v>11</v>
      </c>
      <c r="AI293" s="4">
        <v>2</v>
      </c>
      <c r="AJ293" s="5" t="s">
        <v>38</v>
      </c>
      <c r="AK293" s="5" t="s">
        <v>39</v>
      </c>
    </row>
    <row r="294" spans="1:37" x14ac:dyDescent="0.3">
      <c r="A294" t="s">
        <v>62</v>
      </c>
      <c r="B294" t="s">
        <v>32</v>
      </c>
      <c r="C294" t="s">
        <v>33</v>
      </c>
      <c r="D294" s="1">
        <v>21.187117762338623</v>
      </c>
      <c r="E294" s="1">
        <v>15.820029008834702</v>
      </c>
      <c r="F294" s="1">
        <v>37.768361194966502</v>
      </c>
      <c r="G294" s="2">
        <v>2.282</v>
      </c>
      <c r="H294" s="2">
        <v>-6.800000000000006E-2</v>
      </c>
      <c r="I294" s="2">
        <v>-6.6000000000000281E-2</v>
      </c>
      <c r="J294" s="2">
        <v>-2.0999999999999908E-2</v>
      </c>
      <c r="K294" s="2">
        <v>-2.0000000000000018E-2</v>
      </c>
      <c r="L294" s="1">
        <v>92.6</v>
      </c>
      <c r="M294" s="10">
        <v>-0.14069999999999999</v>
      </c>
      <c r="N294" s="1">
        <v>102.13550142666989</v>
      </c>
      <c r="O294" s="2">
        <v>2.3889999999999998</v>
      </c>
      <c r="P294" s="2">
        <v>1.6000000000000014E-2</v>
      </c>
      <c r="Q294" s="2">
        <v>1.6999999999999904E-2</v>
      </c>
      <c r="R294" s="2">
        <v>-2.5999999999999801E-2</v>
      </c>
      <c r="S294" s="2">
        <v>-2.4999999999999911E-2</v>
      </c>
      <c r="T294" s="1">
        <v>97.6</v>
      </c>
      <c r="U294" s="10">
        <v>-0.14069999999999999</v>
      </c>
      <c r="V294" s="1">
        <v>72.989353153412694</v>
      </c>
      <c r="W294" s="1">
        <v>72.989353153412694</v>
      </c>
      <c r="X294" s="1">
        <v>0</v>
      </c>
      <c r="Y294">
        <v>1</v>
      </c>
      <c r="Z294" s="4">
        <v>3</v>
      </c>
      <c r="AA294" s="5" t="s">
        <v>34</v>
      </c>
      <c r="AB294" s="5" t="s">
        <v>35</v>
      </c>
      <c r="AC294">
        <v>12</v>
      </c>
      <c r="AD294" t="s">
        <v>61</v>
      </c>
      <c r="AE294" t="s">
        <v>32</v>
      </c>
      <c r="AF294" t="s">
        <v>33</v>
      </c>
      <c r="AG294">
        <v>1</v>
      </c>
      <c r="AH294" s="5">
        <v>12</v>
      </c>
      <c r="AI294" s="4">
        <v>3</v>
      </c>
      <c r="AJ294" s="5" t="s">
        <v>34</v>
      </c>
      <c r="AK294" s="5" t="s">
        <v>35</v>
      </c>
    </row>
    <row r="295" spans="1:37" x14ac:dyDescent="0.3">
      <c r="A295" t="s">
        <v>64</v>
      </c>
      <c r="B295" t="s">
        <v>32</v>
      </c>
      <c r="C295" t="s">
        <v>33</v>
      </c>
      <c r="D295" s="1">
        <v>22.984304970438235</v>
      </c>
      <c r="E295" s="1">
        <v>17.608431083885154</v>
      </c>
      <c r="F295" s="1">
        <v>38.610478943980546</v>
      </c>
      <c r="G295" s="2">
        <v>2.2949999999999999</v>
      </c>
      <c r="H295" s="2">
        <v>-3.4999999999999698E-2</v>
      </c>
      <c r="I295" s="2">
        <v>-4.4999999999999929E-2</v>
      </c>
      <c r="J295" s="2">
        <v>-1.4999999999999902E-2</v>
      </c>
      <c r="K295" s="2">
        <v>-1.4000000000000012E-2</v>
      </c>
      <c r="L295" s="1">
        <v>90.9</v>
      </c>
      <c r="M295" s="10">
        <v>-0.11409999999999999</v>
      </c>
      <c r="N295" s="1">
        <v>94.061336689938059</v>
      </c>
      <c r="O295" s="2">
        <v>2.379</v>
      </c>
      <c r="P295" s="2">
        <v>3.8000000000000256E-2</v>
      </c>
      <c r="Q295" s="2">
        <v>3.9000000000000146E-2</v>
      </c>
      <c r="R295" s="2">
        <v>-1.6999999999999904E-2</v>
      </c>
      <c r="S295" s="2">
        <v>-1.6000000000000014E-2</v>
      </c>
      <c r="T295" s="1">
        <v>94.9</v>
      </c>
      <c r="U295" s="10">
        <v>-0.11409999999999999</v>
      </c>
      <c r="V295" s="1">
        <v>71.638325199970751</v>
      </c>
      <c r="W295" s="1">
        <v>71.638325199970751</v>
      </c>
      <c r="X295" s="1">
        <v>0</v>
      </c>
      <c r="Y295">
        <v>1</v>
      </c>
      <c r="Z295" s="4">
        <v>3</v>
      </c>
      <c r="AA295" s="5" t="s">
        <v>38</v>
      </c>
      <c r="AB295" s="5" t="s">
        <v>39</v>
      </c>
      <c r="AC295">
        <v>13</v>
      </c>
      <c r="AD295" t="s">
        <v>63</v>
      </c>
      <c r="AE295" t="s">
        <v>32</v>
      </c>
      <c r="AF295" t="s">
        <v>33</v>
      </c>
      <c r="AG295">
        <v>1</v>
      </c>
      <c r="AH295" s="5">
        <v>13</v>
      </c>
      <c r="AI295" s="4">
        <v>3</v>
      </c>
      <c r="AJ295" s="5" t="s">
        <v>38</v>
      </c>
      <c r="AK295" s="5" t="s">
        <v>39</v>
      </c>
    </row>
    <row r="296" spans="1:37" x14ac:dyDescent="0.3">
      <c r="A296" t="s">
        <v>66</v>
      </c>
      <c r="B296" t="s">
        <v>32</v>
      </c>
      <c r="C296" t="s">
        <v>33</v>
      </c>
      <c r="D296" s="1">
        <v>17.656121805907425</v>
      </c>
      <c r="E296" s="1">
        <v>14.871862154374387</v>
      </c>
      <c r="F296" s="1">
        <v>35.05563762639553</v>
      </c>
      <c r="G296" s="2">
        <v>2.278</v>
      </c>
      <c r="H296" s="2">
        <v>-6.1999999999999833E-2</v>
      </c>
      <c r="I296" s="2">
        <v>-6.2000000000000277E-2</v>
      </c>
      <c r="J296" s="2">
        <v>-1.9000000000000128E-2</v>
      </c>
      <c r="K296" s="2">
        <v>-2.0000000000000018E-3</v>
      </c>
      <c r="L296" s="1">
        <v>81</v>
      </c>
      <c r="M296" s="10">
        <v>-7.7899999999999997E-2</v>
      </c>
      <c r="N296" s="1">
        <v>94.434077332995741</v>
      </c>
      <c r="O296" s="2">
        <v>2.3769999999999998</v>
      </c>
      <c r="P296" s="2">
        <v>1.2000000000000011E-2</v>
      </c>
      <c r="Q296" s="2">
        <v>1.2999999999999901E-2</v>
      </c>
      <c r="R296" s="2">
        <v>-2.100000000000013E-2</v>
      </c>
      <c r="S296" s="2">
        <v>-5.0000000000001155E-3</v>
      </c>
      <c r="T296" s="1">
        <v>90.8</v>
      </c>
      <c r="U296" s="10">
        <v>-7.7899999999999997E-2</v>
      </c>
      <c r="V296" s="1">
        <v>68.138663830114055</v>
      </c>
      <c r="W296" s="1">
        <v>68.138663830114055</v>
      </c>
      <c r="X296" s="1">
        <v>0</v>
      </c>
      <c r="Y296">
        <v>1</v>
      </c>
      <c r="Z296" s="4">
        <v>3</v>
      </c>
      <c r="AA296" s="5" t="s">
        <v>38</v>
      </c>
      <c r="AB296" s="5" t="s">
        <v>39</v>
      </c>
      <c r="AC296">
        <v>14</v>
      </c>
      <c r="AD296" t="s">
        <v>65</v>
      </c>
      <c r="AE296" t="s">
        <v>32</v>
      </c>
      <c r="AF296" t="s">
        <v>33</v>
      </c>
      <c r="AG296">
        <v>1</v>
      </c>
      <c r="AH296" s="5">
        <v>14</v>
      </c>
      <c r="AI296" s="4">
        <v>3</v>
      </c>
      <c r="AJ296" s="5" t="s">
        <v>38</v>
      </c>
      <c r="AK296" s="5" t="s">
        <v>39</v>
      </c>
    </row>
    <row r="297" spans="1:37" x14ac:dyDescent="0.3">
      <c r="A297" t="s">
        <v>93</v>
      </c>
      <c r="B297" t="s">
        <v>32</v>
      </c>
      <c r="C297" t="s">
        <v>92</v>
      </c>
      <c r="D297" s="1">
        <v>24.334581155046184</v>
      </c>
      <c r="E297" s="1">
        <v>23.22922885589076</v>
      </c>
      <c r="F297" s="1">
        <v>39.934523989204628</v>
      </c>
      <c r="G297" s="2">
        <v>2.2999999999999998</v>
      </c>
      <c r="H297" s="2">
        <v>-4.0999999999999925E-2</v>
      </c>
      <c r="I297" s="2">
        <v>-8.7000000000000188E-2</v>
      </c>
      <c r="J297" s="2">
        <v>-1.6000000000000014E-2</v>
      </c>
      <c r="K297" s="2">
        <v>-1.6999999999999904E-2</v>
      </c>
      <c r="L297" s="1">
        <v>89.1</v>
      </c>
      <c r="M297" s="10">
        <v>-0.1172</v>
      </c>
      <c r="N297" s="1">
        <v>95.826520913761158</v>
      </c>
      <c r="O297" s="2">
        <v>2.3849999999999998</v>
      </c>
      <c r="P297" s="2">
        <v>3.6000000000000032E-2</v>
      </c>
      <c r="Q297" s="2">
        <v>6.7000000000000171E-2</v>
      </c>
      <c r="R297" s="2">
        <v>-1.6000000000000014E-2</v>
      </c>
      <c r="S297" s="2">
        <v>-2.0000000000000018E-2</v>
      </c>
      <c r="T297" s="1">
        <v>93.3</v>
      </c>
      <c r="U297" s="10">
        <v>-0.1172</v>
      </c>
      <c r="V297" s="1">
        <v>73.735297083207243</v>
      </c>
      <c r="W297" s="1">
        <v>65.510314523474264</v>
      </c>
      <c r="X297" s="1">
        <v>8.2249825597329789</v>
      </c>
      <c r="Y297">
        <v>1</v>
      </c>
      <c r="Z297" s="4">
        <v>3</v>
      </c>
      <c r="AA297" s="5" t="s">
        <v>38</v>
      </c>
      <c r="AB297" s="5" t="s">
        <v>39</v>
      </c>
      <c r="AC297">
        <v>27</v>
      </c>
      <c r="AD297" t="s">
        <v>91</v>
      </c>
      <c r="AE297" t="s">
        <v>32</v>
      </c>
      <c r="AF297" t="s">
        <v>92</v>
      </c>
      <c r="AG297">
        <v>1</v>
      </c>
      <c r="AH297" s="5">
        <v>27</v>
      </c>
      <c r="AI297" s="4">
        <v>3</v>
      </c>
      <c r="AJ297" s="5" t="s">
        <v>38</v>
      </c>
      <c r="AK297" s="5" t="s">
        <v>39</v>
      </c>
    </row>
    <row r="298" spans="1:37" x14ac:dyDescent="0.3">
      <c r="A298" t="s">
        <v>90</v>
      </c>
      <c r="B298" t="s">
        <v>32</v>
      </c>
      <c r="C298" t="s">
        <v>33</v>
      </c>
      <c r="D298" s="1">
        <v>29.051694326100236</v>
      </c>
      <c r="E298" s="1">
        <v>23.343240404530764</v>
      </c>
      <c r="F298" s="1">
        <v>36.23849303397671</v>
      </c>
      <c r="G298" s="2">
        <v>2.294</v>
      </c>
      <c r="H298" s="2">
        <v>1.4000000000000234E-2</v>
      </c>
      <c r="I298" s="2">
        <v>-5.2000000000000046E-2</v>
      </c>
      <c r="J298" s="2">
        <v>-1.1000000000000121E-2</v>
      </c>
      <c r="K298" s="2">
        <v>-2.0000000000000018E-2</v>
      </c>
      <c r="L298" s="1">
        <v>98.7</v>
      </c>
      <c r="M298" s="10">
        <v>-0.1152</v>
      </c>
      <c r="N298" s="1">
        <v>87.018170062028133</v>
      </c>
      <c r="O298" s="2">
        <v>2.37</v>
      </c>
      <c r="P298" s="2">
        <v>8.0999999999999961E-2</v>
      </c>
      <c r="Q298" s="2">
        <v>6.3000000000000167E-2</v>
      </c>
      <c r="R298" s="2">
        <v>-7.0000000000001172E-3</v>
      </c>
      <c r="S298" s="2">
        <v>-1.3000000000000123E-2</v>
      </c>
      <c r="T298" s="1">
        <v>100.8</v>
      </c>
      <c r="U298" s="10">
        <v>-0.1152</v>
      </c>
      <c r="V298" s="1">
        <v>69.819802668853669</v>
      </c>
      <c r="W298" s="1">
        <v>69.819802668853669</v>
      </c>
      <c r="X298" s="1">
        <v>0</v>
      </c>
      <c r="Y298">
        <v>1</v>
      </c>
      <c r="Z298" s="4">
        <v>3</v>
      </c>
      <c r="AA298" s="5" t="s">
        <v>38</v>
      </c>
      <c r="AB298" s="5" t="s">
        <v>39</v>
      </c>
      <c r="AC298">
        <v>26</v>
      </c>
      <c r="AD298" t="s">
        <v>89</v>
      </c>
      <c r="AE298" t="s">
        <v>32</v>
      </c>
      <c r="AF298" t="s">
        <v>33</v>
      </c>
      <c r="AG298">
        <v>1</v>
      </c>
      <c r="AH298" s="5">
        <v>26</v>
      </c>
      <c r="AI298" s="4">
        <v>3</v>
      </c>
      <c r="AJ298" s="5" t="s">
        <v>38</v>
      </c>
      <c r="AK298" s="5" t="s">
        <v>39</v>
      </c>
    </row>
    <row r="299" spans="1:37" x14ac:dyDescent="0.3">
      <c r="A299" t="s">
        <v>519</v>
      </c>
      <c r="B299" t="s">
        <v>32</v>
      </c>
      <c r="C299" s="1" t="s">
        <v>33</v>
      </c>
      <c r="D299" s="1">
        <v>27.336169491045904</v>
      </c>
      <c r="E299" s="1">
        <v>16.760124378066852</v>
      </c>
      <c r="F299" s="2">
        <v>39.774431161229828</v>
      </c>
      <c r="G299" s="2">
        <v>2.289323</v>
      </c>
      <c r="H299" s="2">
        <v>-2.5659000000000098E-2</v>
      </c>
      <c r="I299" s="2">
        <v>-4.254200000000008E-2</v>
      </c>
      <c r="J299" s="2">
        <v>-1.9440666666666884E-2</v>
      </c>
      <c r="K299" s="2">
        <v>-2.4167999999999967E-2</v>
      </c>
      <c r="L299" s="1">
        <v>102.52713199999999</v>
      </c>
      <c r="M299" s="10">
        <v>-0.1579600000000001</v>
      </c>
      <c r="N299" s="2">
        <v>101.74784554790588</v>
      </c>
      <c r="O299" s="2">
        <v>2.3870560000000003</v>
      </c>
      <c r="P299" s="2">
        <v>3.8356000000000279E-2</v>
      </c>
      <c r="Q299" s="2">
        <v>3.3129000000000186E-2</v>
      </c>
      <c r="R299" s="2">
        <v>-2.2007666666666648E-2</v>
      </c>
      <c r="S299" s="2">
        <v>-2.5930666666666768E-2</v>
      </c>
      <c r="T299" s="1">
        <v>102.149281</v>
      </c>
      <c r="U299" s="10">
        <v>-0.81292000000000009</v>
      </c>
      <c r="V299" s="1">
        <v>73.207012811753756</v>
      </c>
      <c r="W299" s="1">
        <v>73.207012811753756</v>
      </c>
      <c r="X299" s="1">
        <v>0</v>
      </c>
      <c r="Y299">
        <v>1</v>
      </c>
      <c r="Z299" s="4">
        <v>4</v>
      </c>
      <c r="AA299" s="5" t="s">
        <v>34</v>
      </c>
      <c r="AB299" s="5" t="s">
        <v>35</v>
      </c>
      <c r="AC299">
        <v>226</v>
      </c>
      <c r="AD299" t="s">
        <v>518</v>
      </c>
      <c r="AE299" t="s">
        <v>32</v>
      </c>
      <c r="AF299" s="1" t="s">
        <v>33</v>
      </c>
      <c r="AG299">
        <v>1</v>
      </c>
      <c r="AH299" s="5">
        <v>226</v>
      </c>
      <c r="AI299" s="4">
        <v>4</v>
      </c>
      <c r="AJ299" s="5" t="s">
        <v>34</v>
      </c>
      <c r="AK299" s="5" t="s">
        <v>35</v>
      </c>
    </row>
    <row r="300" spans="1:37" x14ac:dyDescent="0.3">
      <c r="A300" t="s">
        <v>68</v>
      </c>
      <c r="B300" t="s">
        <v>32</v>
      </c>
      <c r="C300" t="s">
        <v>33</v>
      </c>
      <c r="D300" s="1">
        <v>26.168288173389481</v>
      </c>
      <c r="E300" s="1">
        <v>22.563873605358289</v>
      </c>
      <c r="F300" s="1">
        <v>33.829484063495009</v>
      </c>
      <c r="G300" s="2">
        <v>2.2879999999999998</v>
      </c>
      <c r="H300" s="2">
        <v>-2.9999999999999805E-2</v>
      </c>
      <c r="I300" s="2">
        <v>-2.8000000000000025E-2</v>
      </c>
      <c r="J300" s="2">
        <v>-1.8000000000000016E-2</v>
      </c>
      <c r="K300" s="2">
        <v>-1.1000000000000121E-2</v>
      </c>
      <c r="L300" s="1">
        <v>93.4</v>
      </c>
      <c r="M300" s="10">
        <v>-0.1147</v>
      </c>
      <c r="N300" s="1">
        <v>86.680569950881747</v>
      </c>
      <c r="O300" s="2">
        <v>2.375</v>
      </c>
      <c r="P300" s="2">
        <v>6.7000000000000171E-2</v>
      </c>
      <c r="Q300" s="2">
        <v>5.3999999999999826E-2</v>
      </c>
      <c r="R300" s="2">
        <v>-1.4000000000000012E-2</v>
      </c>
      <c r="S300" s="2">
        <v>-8.0000000000000071E-3</v>
      </c>
      <c r="T300" s="1">
        <v>94.4</v>
      </c>
      <c r="U300" s="10">
        <v>-0.1147</v>
      </c>
      <c r="V300" s="1">
        <v>71.458857482995839</v>
      </c>
      <c r="W300" s="1">
        <v>71.458857482995839</v>
      </c>
      <c r="X300" s="1">
        <v>0</v>
      </c>
      <c r="Y300">
        <v>1</v>
      </c>
      <c r="Z300" s="4">
        <v>4</v>
      </c>
      <c r="AA300" s="5" t="s">
        <v>38</v>
      </c>
      <c r="AB300" s="5" t="s">
        <v>39</v>
      </c>
      <c r="AC300">
        <v>15</v>
      </c>
      <c r="AD300" t="s">
        <v>67</v>
      </c>
      <c r="AE300" t="s">
        <v>32</v>
      </c>
      <c r="AF300" t="s">
        <v>33</v>
      </c>
      <c r="AG300">
        <v>1</v>
      </c>
      <c r="AH300" s="5">
        <v>15</v>
      </c>
      <c r="AI300" s="4">
        <v>4</v>
      </c>
      <c r="AJ300" s="5" t="s">
        <v>38</v>
      </c>
      <c r="AK300" s="5" t="s">
        <v>39</v>
      </c>
    </row>
    <row r="301" spans="1:37" x14ac:dyDescent="0.3">
      <c r="A301" t="s">
        <v>70</v>
      </c>
      <c r="B301" t="s">
        <v>32</v>
      </c>
      <c r="C301" t="s">
        <v>33</v>
      </c>
      <c r="D301" s="1">
        <v>29.401844626929588</v>
      </c>
      <c r="E301" s="1">
        <v>19.477154374875493</v>
      </c>
      <c r="F301" s="1">
        <v>38.815047040892097</v>
      </c>
      <c r="G301" s="2">
        <v>2.3029999999999999</v>
      </c>
      <c r="H301" s="2">
        <v>-2.0999999999999908E-2</v>
      </c>
      <c r="I301" s="2">
        <v>-4.2000000000000259E-2</v>
      </c>
      <c r="J301" s="2">
        <v>-1.0000000000000009E-2</v>
      </c>
      <c r="K301" s="2">
        <v>-1.4000000000000012E-2</v>
      </c>
      <c r="L301" s="1">
        <v>103.9</v>
      </c>
      <c r="M301" s="10">
        <v>-0.1186</v>
      </c>
      <c r="N301" s="1">
        <v>90.290004595185621</v>
      </c>
      <c r="O301" s="2">
        <v>2.3780000000000001</v>
      </c>
      <c r="P301" s="2">
        <v>5.8000000000000274E-2</v>
      </c>
      <c r="Q301" s="2">
        <v>5.699999999999994E-2</v>
      </c>
      <c r="R301" s="2">
        <v>-1.2000000000000011E-2</v>
      </c>
      <c r="S301" s="2">
        <v>-1.4000000000000012E-2</v>
      </c>
      <c r="T301" s="1">
        <v>103.5</v>
      </c>
      <c r="U301" s="10">
        <v>-0.1186</v>
      </c>
      <c r="V301" s="1">
        <v>71.443169745321427</v>
      </c>
      <c r="W301" s="1">
        <v>71.443169745321427</v>
      </c>
      <c r="X301" s="1">
        <v>0</v>
      </c>
      <c r="Y301">
        <v>1</v>
      </c>
      <c r="Z301" s="4">
        <v>4</v>
      </c>
      <c r="AA301" s="5" t="s">
        <v>38</v>
      </c>
      <c r="AB301" s="5" t="s">
        <v>39</v>
      </c>
      <c r="AC301">
        <v>16</v>
      </c>
      <c r="AD301" t="s">
        <v>69</v>
      </c>
      <c r="AE301" t="s">
        <v>32</v>
      </c>
      <c r="AF301" t="s">
        <v>33</v>
      </c>
      <c r="AG301">
        <v>1</v>
      </c>
      <c r="AH301" s="5">
        <v>16</v>
      </c>
      <c r="AI301" s="4">
        <v>4</v>
      </c>
      <c r="AJ301" s="5" t="s">
        <v>38</v>
      </c>
      <c r="AK301" s="5" t="s">
        <v>39</v>
      </c>
    </row>
    <row r="302" spans="1:37" x14ac:dyDescent="0.3">
      <c r="A302" t="s">
        <v>72</v>
      </c>
      <c r="B302" t="s">
        <v>32</v>
      </c>
      <c r="C302" t="s">
        <v>33</v>
      </c>
      <c r="D302" s="1">
        <v>23.750494069787283</v>
      </c>
      <c r="E302" s="1">
        <v>19.029740101292333</v>
      </c>
      <c r="F302" s="1">
        <v>36.586133296812399</v>
      </c>
      <c r="G302" s="2">
        <v>2.2930000000000001</v>
      </c>
      <c r="H302" s="2">
        <v>-1.6000000000000014E-2</v>
      </c>
      <c r="I302" s="2">
        <v>-2.0000000000002238E-3</v>
      </c>
      <c r="J302" s="2">
        <v>-1.0999999999999899E-2</v>
      </c>
      <c r="K302" s="2">
        <v>-8.0000000000000071E-3</v>
      </c>
      <c r="L302" s="1">
        <v>96.5</v>
      </c>
      <c r="M302" s="10">
        <v>-0.1118</v>
      </c>
      <c r="N302" s="1">
        <v>92.613672273882784</v>
      </c>
      <c r="O302" s="2">
        <v>2.379</v>
      </c>
      <c r="P302" s="2">
        <v>4.8999999999999932E-2</v>
      </c>
      <c r="Q302" s="2">
        <v>5.2000000000000046E-2</v>
      </c>
      <c r="R302" s="2">
        <v>-1.0999999999999899E-2</v>
      </c>
      <c r="S302" s="2">
        <v>-1.0000000000000009E-2</v>
      </c>
      <c r="T302" s="1">
        <v>100.9</v>
      </c>
      <c r="U302" s="10">
        <v>-0.1118</v>
      </c>
      <c r="V302" s="1">
        <v>70.938024598026701</v>
      </c>
      <c r="W302" s="1">
        <v>70.938024598026701</v>
      </c>
      <c r="X302" s="1">
        <v>0</v>
      </c>
      <c r="Y302">
        <v>1</v>
      </c>
      <c r="Z302" s="4">
        <v>4</v>
      </c>
      <c r="AA302" s="5" t="s">
        <v>38</v>
      </c>
      <c r="AB302" s="5" t="s">
        <v>39</v>
      </c>
      <c r="AC302">
        <v>17</v>
      </c>
      <c r="AD302" t="s">
        <v>71</v>
      </c>
      <c r="AE302" t="s">
        <v>32</v>
      </c>
      <c r="AF302" t="s">
        <v>33</v>
      </c>
      <c r="AG302">
        <v>1</v>
      </c>
      <c r="AH302" s="5">
        <v>17</v>
      </c>
      <c r="AI302" s="4">
        <v>4</v>
      </c>
      <c r="AJ302" s="5" t="s">
        <v>38</v>
      </c>
      <c r="AK302" s="5" t="s">
        <v>39</v>
      </c>
    </row>
    <row r="303" spans="1:37" x14ac:dyDescent="0.3">
      <c r="A303" t="s">
        <v>74</v>
      </c>
      <c r="B303" t="s">
        <v>32</v>
      </c>
      <c r="C303" t="s">
        <v>33</v>
      </c>
      <c r="D303" s="1">
        <v>26.633272713070962</v>
      </c>
      <c r="E303" s="1">
        <v>23.018190483352683</v>
      </c>
      <c r="F303" s="1">
        <v>34.125041038176214</v>
      </c>
      <c r="G303" s="2">
        <v>2.2949999999999999</v>
      </c>
      <c r="H303" s="2">
        <v>-2.5999999999999801E-2</v>
      </c>
      <c r="I303" s="2">
        <v>-2.0999999999999908E-2</v>
      </c>
      <c r="J303" s="2">
        <v>-1.1000000000000121E-2</v>
      </c>
      <c r="K303" s="2">
        <v>-8.999999999999897E-3</v>
      </c>
      <c r="L303" s="1">
        <v>94.5</v>
      </c>
      <c r="M303" s="10">
        <v>-0.1055</v>
      </c>
      <c r="N303" s="1">
        <v>86.402583242726891</v>
      </c>
      <c r="O303" s="2">
        <v>2.3769999999999998</v>
      </c>
      <c r="P303" s="2">
        <v>4.2000000000000259E-2</v>
      </c>
      <c r="Q303" s="2">
        <v>4.5999999999999819E-2</v>
      </c>
      <c r="R303" s="2">
        <v>-9.000000000000119E-3</v>
      </c>
      <c r="S303" s="2">
        <v>-1.0000000000000009E-2</v>
      </c>
      <c r="T303" s="1">
        <v>95.2</v>
      </c>
      <c r="U303" s="10">
        <v>-0.1055</v>
      </c>
      <c r="V303" s="1">
        <v>68.394101084743568</v>
      </c>
      <c r="W303" s="1">
        <v>68.394101084743568</v>
      </c>
      <c r="X303" s="1">
        <v>0</v>
      </c>
      <c r="Y303">
        <v>1</v>
      </c>
      <c r="Z303" s="4">
        <v>4</v>
      </c>
      <c r="AA303" s="5" t="s">
        <v>38</v>
      </c>
      <c r="AB303" s="5" t="s">
        <v>39</v>
      </c>
      <c r="AC303">
        <v>18</v>
      </c>
      <c r="AD303" t="s">
        <v>73</v>
      </c>
      <c r="AE303" t="s">
        <v>32</v>
      </c>
      <c r="AF303" t="s">
        <v>33</v>
      </c>
      <c r="AG303">
        <v>1</v>
      </c>
      <c r="AH303" s="5">
        <v>18</v>
      </c>
      <c r="AI303" s="4">
        <v>4</v>
      </c>
      <c r="AJ303" s="5" t="s">
        <v>38</v>
      </c>
      <c r="AK303" s="5" t="s">
        <v>39</v>
      </c>
    </row>
    <row r="304" spans="1:37" x14ac:dyDescent="0.3">
      <c r="A304" t="s">
        <v>76</v>
      </c>
      <c r="B304" t="s">
        <v>32</v>
      </c>
      <c r="C304" t="s">
        <v>33</v>
      </c>
      <c r="D304" s="1">
        <v>29.625238008936289</v>
      </c>
      <c r="E304" s="1">
        <v>26.542911345013742</v>
      </c>
      <c r="F304" s="1">
        <v>31.187041559031954</v>
      </c>
      <c r="G304" s="2">
        <v>2.2949999999999999</v>
      </c>
      <c r="H304" s="2">
        <v>-3.2000000000000028E-2</v>
      </c>
      <c r="I304" s="2">
        <v>-1.2000000000000011E-2</v>
      </c>
      <c r="J304" s="2">
        <v>-1.0000000000000009E-2</v>
      </c>
      <c r="K304" s="2">
        <v>-6.9999999999998952E-3</v>
      </c>
      <c r="L304" s="1">
        <v>93.6</v>
      </c>
      <c r="M304" s="10">
        <v>-0.1016</v>
      </c>
      <c r="N304" s="1">
        <v>83.363554734123696</v>
      </c>
      <c r="O304" s="2">
        <v>2.379</v>
      </c>
      <c r="P304" s="2">
        <v>4.3000000000000149E-2</v>
      </c>
      <c r="Q304" s="2">
        <v>4.4999999999999929E-2</v>
      </c>
      <c r="R304" s="2">
        <v>-8.0000000000000071E-3</v>
      </c>
      <c r="S304" s="2">
        <v>-8.0000000000000071E-3</v>
      </c>
      <c r="T304" s="1">
        <v>95</v>
      </c>
      <c r="U304" s="10">
        <v>-0.1016</v>
      </c>
      <c r="V304" s="1">
        <v>66.468901939038489</v>
      </c>
      <c r="W304" s="1">
        <v>66.468901939038489</v>
      </c>
      <c r="X304" s="1">
        <v>0</v>
      </c>
      <c r="Y304">
        <v>1</v>
      </c>
      <c r="Z304" s="4">
        <v>4</v>
      </c>
      <c r="AA304" s="5" t="s">
        <v>38</v>
      </c>
      <c r="AB304" s="5" t="s">
        <v>39</v>
      </c>
      <c r="AC304">
        <v>19</v>
      </c>
      <c r="AD304" t="s">
        <v>75</v>
      </c>
      <c r="AE304" t="s">
        <v>32</v>
      </c>
      <c r="AF304" t="s">
        <v>33</v>
      </c>
      <c r="AG304">
        <v>1</v>
      </c>
      <c r="AH304" s="5">
        <v>19</v>
      </c>
      <c r="AI304" s="4">
        <v>4</v>
      </c>
      <c r="AJ304" s="5" t="s">
        <v>38</v>
      </c>
      <c r="AK304" s="5" t="s">
        <v>39</v>
      </c>
    </row>
    <row r="305" spans="1:37" x14ac:dyDescent="0.3">
      <c r="A305" t="s">
        <v>78</v>
      </c>
      <c r="B305" t="s">
        <v>32</v>
      </c>
      <c r="C305" t="s">
        <v>33</v>
      </c>
      <c r="D305" s="1">
        <v>16.104290812259066</v>
      </c>
      <c r="E305" s="1">
        <v>19.027857572868424</v>
      </c>
      <c r="F305" s="1">
        <v>32.665453941008977</v>
      </c>
      <c r="G305" s="2">
        <v>2.2839999999999998</v>
      </c>
      <c r="H305" s="2">
        <v>-1.6000000000000014E-2</v>
      </c>
      <c r="I305" s="2">
        <v>-1.8000000000000238E-2</v>
      </c>
      <c r="J305" s="2">
        <v>-2.0000000000000018E-2</v>
      </c>
      <c r="K305" s="2">
        <v>-1.8999999999999906E-2</v>
      </c>
      <c r="L305" s="1">
        <v>92</v>
      </c>
      <c r="M305" s="10">
        <v>-0.1419</v>
      </c>
      <c r="N305" s="1">
        <v>95.642033120798899</v>
      </c>
      <c r="O305" s="2">
        <v>2.3839999999999999</v>
      </c>
      <c r="P305" s="2">
        <v>1.9000000000000128E-2</v>
      </c>
      <c r="Q305" s="2">
        <v>2.0000000000000018E-2</v>
      </c>
      <c r="R305" s="2">
        <v>-2.100000000000013E-2</v>
      </c>
      <c r="S305" s="2">
        <v>-2.0000000000000018E-2</v>
      </c>
      <c r="T305" s="1">
        <v>98.6</v>
      </c>
      <c r="U305" s="10">
        <v>-0.1419</v>
      </c>
      <c r="V305" s="1">
        <v>69.868704057490959</v>
      </c>
      <c r="W305" s="1">
        <v>69.868704057490959</v>
      </c>
      <c r="X305" s="1">
        <v>0</v>
      </c>
      <c r="Y305">
        <v>1</v>
      </c>
      <c r="Z305" s="4">
        <v>4</v>
      </c>
      <c r="AA305" s="5" t="s">
        <v>38</v>
      </c>
      <c r="AB305" s="5" t="s">
        <v>39</v>
      </c>
      <c r="AC305">
        <v>20</v>
      </c>
      <c r="AD305" t="s">
        <v>77</v>
      </c>
      <c r="AE305" t="s">
        <v>32</v>
      </c>
      <c r="AF305" t="s">
        <v>33</v>
      </c>
      <c r="AG305">
        <v>1</v>
      </c>
      <c r="AH305" s="5">
        <v>20</v>
      </c>
      <c r="AI305" s="4">
        <v>4</v>
      </c>
      <c r="AJ305" s="5" t="s">
        <v>38</v>
      </c>
      <c r="AK305" s="5" t="s">
        <v>39</v>
      </c>
    </row>
    <row r="306" spans="1:37" x14ac:dyDescent="0.3">
      <c r="A306" t="s">
        <v>80</v>
      </c>
      <c r="B306" t="s">
        <v>32</v>
      </c>
      <c r="C306" t="s">
        <v>33</v>
      </c>
      <c r="D306" s="1">
        <v>37.663311216758594</v>
      </c>
      <c r="E306" s="1">
        <v>27.016681017530363</v>
      </c>
      <c r="F306" s="1">
        <v>35.033047284452564</v>
      </c>
      <c r="G306" s="2">
        <v>2.2890000000000001</v>
      </c>
      <c r="H306" s="2">
        <v>-2.9999999999999805E-2</v>
      </c>
      <c r="I306" s="2">
        <v>-1.2999999999999901E-2</v>
      </c>
      <c r="J306" s="2">
        <v>-2.0999999999999908E-2</v>
      </c>
      <c r="K306" s="2">
        <v>-1.0000000000000009E-2</v>
      </c>
      <c r="L306" s="1">
        <v>106.7</v>
      </c>
      <c r="M306" s="10">
        <v>-0.1241</v>
      </c>
      <c r="N306" s="1">
        <v>74.513788255352566</v>
      </c>
      <c r="O306" s="2">
        <v>2.375</v>
      </c>
      <c r="P306" s="2">
        <v>7.2999999999999954E-2</v>
      </c>
      <c r="Q306" s="2">
        <v>0.12199999999999989</v>
      </c>
      <c r="R306" s="2">
        <v>-1.2999999999999901E-2</v>
      </c>
      <c r="S306" s="2">
        <v>4.0000000000000036E-3</v>
      </c>
      <c r="T306" s="1">
        <v>106.8</v>
      </c>
      <c r="U306" s="10">
        <v>-0.1241</v>
      </c>
      <c r="V306" s="1">
        <v>70.051353674553795</v>
      </c>
      <c r="W306" s="1">
        <v>70.051353674553795</v>
      </c>
      <c r="X306" s="1">
        <v>0</v>
      </c>
      <c r="Y306">
        <v>1</v>
      </c>
      <c r="Z306" s="4">
        <v>5</v>
      </c>
      <c r="AA306" s="5" t="s">
        <v>38</v>
      </c>
      <c r="AB306" s="5" t="s">
        <v>39</v>
      </c>
      <c r="AC306">
        <v>21</v>
      </c>
      <c r="AD306" t="s">
        <v>79</v>
      </c>
      <c r="AE306" t="s">
        <v>32</v>
      </c>
      <c r="AF306" t="s">
        <v>33</v>
      </c>
      <c r="AG306">
        <v>1</v>
      </c>
      <c r="AH306" s="5">
        <v>21</v>
      </c>
      <c r="AI306" s="4">
        <v>5</v>
      </c>
      <c r="AJ306" s="5" t="s">
        <v>38</v>
      </c>
      <c r="AK306" s="5" t="s">
        <v>39</v>
      </c>
    </row>
    <row r="307" spans="1:37" x14ac:dyDescent="0.3">
      <c r="A307" t="s">
        <v>82</v>
      </c>
      <c r="B307" t="s">
        <v>32</v>
      </c>
      <c r="C307" t="s">
        <v>33</v>
      </c>
      <c r="D307" s="1">
        <v>36.837204692704773</v>
      </c>
      <c r="E307" s="1">
        <v>25.449789796062706</v>
      </c>
      <c r="F307" s="1">
        <v>39.767606461912663</v>
      </c>
      <c r="G307" s="2">
        <v>2.2970000000000002</v>
      </c>
      <c r="H307" s="2">
        <v>-2.9999999999999805E-2</v>
      </c>
      <c r="I307" s="2">
        <v>-4.3000000000000149E-2</v>
      </c>
      <c r="J307" s="2">
        <v>-1.6000000000000014E-2</v>
      </c>
      <c r="K307" s="2">
        <v>-1.6999999999999904E-2</v>
      </c>
      <c r="L307" s="1">
        <v>107.8</v>
      </c>
      <c r="M307" s="10">
        <v>-0.1245</v>
      </c>
      <c r="N307" s="1">
        <v>76.654850669654067</v>
      </c>
      <c r="O307" s="2">
        <v>2.3730000000000002</v>
      </c>
      <c r="P307" s="2">
        <v>0.121</v>
      </c>
      <c r="Q307" s="2">
        <v>0.12199999999999989</v>
      </c>
      <c r="R307" s="2">
        <v>-5.0000000000001155E-3</v>
      </c>
      <c r="S307" s="2">
        <v>-4.9999999999998934E-3</v>
      </c>
      <c r="T307" s="1">
        <v>108.8</v>
      </c>
      <c r="U307" s="10">
        <v>-0.1245</v>
      </c>
      <c r="V307" s="1">
        <v>67.060643397257266</v>
      </c>
      <c r="W307" s="1">
        <v>67.060643397257266</v>
      </c>
      <c r="X307" s="1">
        <v>0</v>
      </c>
      <c r="Y307">
        <v>1</v>
      </c>
      <c r="Z307" s="4">
        <v>5</v>
      </c>
      <c r="AA307" s="5" t="s">
        <v>38</v>
      </c>
      <c r="AB307" s="5" t="s">
        <v>39</v>
      </c>
      <c r="AC307">
        <v>22</v>
      </c>
      <c r="AD307" t="s">
        <v>81</v>
      </c>
      <c r="AE307" t="s">
        <v>32</v>
      </c>
      <c r="AF307" t="s">
        <v>33</v>
      </c>
      <c r="AG307">
        <v>1</v>
      </c>
      <c r="AH307" s="5">
        <v>22</v>
      </c>
      <c r="AI307" s="4">
        <v>5</v>
      </c>
      <c r="AJ307" s="5" t="s">
        <v>38</v>
      </c>
      <c r="AK307" s="5" t="s">
        <v>39</v>
      </c>
    </row>
    <row r="308" spans="1:37" x14ac:dyDescent="0.3">
      <c r="A308" t="s">
        <v>84</v>
      </c>
      <c r="B308" t="s">
        <v>32</v>
      </c>
      <c r="C308" t="s">
        <v>33</v>
      </c>
      <c r="D308" s="1">
        <v>47.760890068519515</v>
      </c>
      <c r="E308" s="1">
        <v>27.818010648933367</v>
      </c>
      <c r="F308" s="1">
        <v>36.030787389644416</v>
      </c>
      <c r="G308" s="2">
        <v>2.2999999999999998</v>
      </c>
      <c r="H308" s="2">
        <v>-3.2999999999999918E-2</v>
      </c>
      <c r="I308" s="2">
        <v>-2.2000000000000242E-2</v>
      </c>
      <c r="J308" s="2">
        <v>-1.0999999999999899E-2</v>
      </c>
      <c r="K308" s="2">
        <v>-1.4000000000000012E-2</v>
      </c>
      <c r="L308" s="1">
        <v>113.8</v>
      </c>
      <c r="M308" s="10">
        <v>-0.13239999999999999</v>
      </c>
      <c r="N308" s="1">
        <v>79.33180619660132</v>
      </c>
      <c r="O308" s="2">
        <v>2.371</v>
      </c>
      <c r="P308" s="2">
        <v>4.0000000000000036E-2</v>
      </c>
      <c r="Q308" s="2">
        <v>8.9999999999999858E-2</v>
      </c>
      <c r="R308" s="2">
        <v>-8.999999999999897E-3</v>
      </c>
      <c r="S308" s="2">
        <v>-4.0000000000000036E-3</v>
      </c>
      <c r="T308" s="1">
        <v>94.2</v>
      </c>
      <c r="U308" s="10">
        <v>-0.13239999999999999</v>
      </c>
      <c r="V308" s="1">
        <v>64.702462696361252</v>
      </c>
      <c r="W308" s="1">
        <v>64.702462696361252</v>
      </c>
      <c r="X308" s="1">
        <v>0</v>
      </c>
      <c r="Y308">
        <v>1</v>
      </c>
      <c r="Z308" s="4">
        <v>6</v>
      </c>
      <c r="AA308" s="5" t="s">
        <v>38</v>
      </c>
      <c r="AB308" s="5" t="s">
        <v>39</v>
      </c>
      <c r="AC308">
        <v>23</v>
      </c>
      <c r="AD308" t="s">
        <v>83</v>
      </c>
      <c r="AE308" t="s">
        <v>32</v>
      </c>
      <c r="AF308" t="s">
        <v>33</v>
      </c>
      <c r="AG308">
        <v>1</v>
      </c>
      <c r="AH308" s="5">
        <v>23</v>
      </c>
      <c r="AI308" s="4">
        <v>6</v>
      </c>
      <c r="AJ308" s="5" t="s">
        <v>38</v>
      </c>
      <c r="AK308" s="5" t="s">
        <v>39</v>
      </c>
    </row>
    <row r="309" spans="1:37" x14ac:dyDescent="0.3">
      <c r="A309" t="s">
        <v>86</v>
      </c>
      <c r="B309" t="s">
        <v>32</v>
      </c>
      <c r="C309" t="s">
        <v>33</v>
      </c>
      <c r="D309" s="1">
        <v>31.516551642154951</v>
      </c>
      <c r="E309" s="1">
        <v>24.517310678991443</v>
      </c>
      <c r="F309" s="1">
        <v>19.635846682804015</v>
      </c>
      <c r="G309" s="2">
        <v>2.2679999999999998</v>
      </c>
      <c r="H309" s="2">
        <v>-4.0999999999999925E-2</v>
      </c>
      <c r="I309" s="2">
        <v>1.9999999999997797E-3</v>
      </c>
      <c r="J309" s="2">
        <v>-1.7000000000000126E-2</v>
      </c>
      <c r="K309" s="2">
        <v>-1.7000000000000126E-2</v>
      </c>
      <c r="L309" s="1">
        <v>94.5</v>
      </c>
      <c r="M309" s="10">
        <v>-0.13639999999999999</v>
      </c>
      <c r="N309" s="1">
        <v>81.62535341908918</v>
      </c>
      <c r="O309" s="2">
        <v>2.3780000000000001</v>
      </c>
      <c r="P309" s="2">
        <v>2.0999999999999908E-2</v>
      </c>
      <c r="Q309" s="2">
        <v>2.7000000000000135E-2</v>
      </c>
      <c r="R309" s="2">
        <v>-1.8000000000000016E-2</v>
      </c>
      <c r="S309" s="2">
        <v>-1.6000000000000014E-2</v>
      </c>
      <c r="T309" s="1">
        <v>98.2</v>
      </c>
      <c r="U309" s="10">
        <v>-0.13639999999999999</v>
      </c>
      <c r="V309" s="1">
        <v>69.233708795763945</v>
      </c>
      <c r="W309" s="1">
        <v>69.233708795763945</v>
      </c>
      <c r="X309" s="1">
        <v>0</v>
      </c>
      <c r="Y309">
        <v>1</v>
      </c>
      <c r="Z309" s="4">
        <v>6</v>
      </c>
      <c r="AA309" s="5" t="s">
        <v>38</v>
      </c>
      <c r="AB309" s="5" t="s">
        <v>39</v>
      </c>
      <c r="AC309">
        <v>24</v>
      </c>
      <c r="AD309" t="s">
        <v>85</v>
      </c>
      <c r="AE309" t="s">
        <v>32</v>
      </c>
      <c r="AF309" t="s">
        <v>33</v>
      </c>
      <c r="AG309">
        <v>1</v>
      </c>
      <c r="AH309" s="5">
        <v>24</v>
      </c>
      <c r="AI309" s="4">
        <v>6</v>
      </c>
      <c r="AJ309" s="5" t="s">
        <v>38</v>
      </c>
      <c r="AK309" s="5" t="s">
        <v>39</v>
      </c>
    </row>
    <row r="310" spans="1:37" x14ac:dyDescent="0.3">
      <c r="A310" t="s">
        <v>88</v>
      </c>
      <c r="B310" t="s">
        <v>32</v>
      </c>
      <c r="C310" t="s">
        <v>33</v>
      </c>
      <c r="D310" s="1">
        <v>28.453677772754631</v>
      </c>
      <c r="E310" s="1">
        <v>24.620222237016975</v>
      </c>
      <c r="F310" s="1">
        <v>28.260964760428934</v>
      </c>
      <c r="G310" s="2">
        <v>2.2749999999999999</v>
      </c>
      <c r="H310" s="2">
        <v>3.0000000000001137E-3</v>
      </c>
      <c r="I310" s="2">
        <v>6.5999999999999837E-2</v>
      </c>
      <c r="J310" s="2">
        <v>-2.100000000000013E-2</v>
      </c>
      <c r="K310" s="2">
        <v>-1.4000000000000012E-2</v>
      </c>
      <c r="L310" s="1">
        <v>90.8</v>
      </c>
      <c r="M310" s="10">
        <v>-0.1273</v>
      </c>
      <c r="N310" s="1">
        <v>85.25110330992382</v>
      </c>
      <c r="O310" s="2">
        <v>2.375</v>
      </c>
      <c r="P310" s="2">
        <v>2.4000000000000021E-2</v>
      </c>
      <c r="Q310" s="2">
        <v>4.0999999999999925E-2</v>
      </c>
      <c r="R310" s="2">
        <v>-2.5000000000000133E-2</v>
      </c>
      <c r="S310" s="2">
        <v>-1.8000000000000016E-2</v>
      </c>
      <c r="T310" s="1">
        <v>94</v>
      </c>
      <c r="U310" s="10">
        <v>-0.1273</v>
      </c>
      <c r="V310" s="1">
        <v>71.089254387358892</v>
      </c>
      <c r="W310" s="1">
        <v>71.089254387358892</v>
      </c>
      <c r="X310" s="1">
        <v>0</v>
      </c>
      <c r="Y310">
        <v>1</v>
      </c>
      <c r="Z310" s="4">
        <v>6</v>
      </c>
      <c r="AA310" s="5" t="s">
        <v>38</v>
      </c>
      <c r="AB310" s="5" t="s">
        <v>39</v>
      </c>
      <c r="AC310">
        <v>25</v>
      </c>
      <c r="AD310" t="s">
        <v>87</v>
      </c>
      <c r="AE310" t="s">
        <v>32</v>
      </c>
      <c r="AF310" t="s">
        <v>33</v>
      </c>
      <c r="AG310">
        <v>1</v>
      </c>
      <c r="AH310" s="5">
        <v>25</v>
      </c>
      <c r="AI310" s="4">
        <v>6</v>
      </c>
      <c r="AJ310" s="5" t="s">
        <v>38</v>
      </c>
      <c r="AK310" s="5" t="s">
        <v>39</v>
      </c>
    </row>
    <row r="311" spans="1:37" x14ac:dyDescent="0.3">
      <c r="A311" s="30" t="s">
        <v>521</v>
      </c>
      <c r="B311" s="31">
        <v>25</v>
      </c>
      <c r="C311" s="32" t="s">
        <v>523</v>
      </c>
      <c r="D311" s="32">
        <f>AVERAGE(D283:D310)</f>
        <v>22.467672813095533</v>
      </c>
      <c r="E311" s="32">
        <f t="shared" ref="E311:X311" si="61">AVERAGE(E283:E310)</f>
        <v>18.341954914394428</v>
      </c>
      <c r="F311" s="32">
        <f t="shared" si="61"/>
        <v>33.685983305145221</v>
      </c>
      <c r="G311" s="33">
        <f t="shared" si="61"/>
        <v>2.2811901071428564</v>
      </c>
      <c r="H311" s="33">
        <f t="shared" si="61"/>
        <v>-1.1844964285714164E-2</v>
      </c>
      <c r="I311" s="33">
        <f t="shared" si="61"/>
        <v>-9.4479285714286852E-3</v>
      </c>
      <c r="J311" s="33">
        <f t="shared" si="61"/>
        <v>-1.6122880952380975E-2</v>
      </c>
      <c r="K311" s="33">
        <f t="shared" si="61"/>
        <v>-1.4755999999999991E-2</v>
      </c>
      <c r="L311" s="32">
        <f t="shared" si="61"/>
        <v>88.925969000000023</v>
      </c>
      <c r="M311" s="34">
        <f t="shared" si="61"/>
        <v>-0.11503785714285716</v>
      </c>
      <c r="N311" s="32">
        <f t="shared" si="61"/>
        <v>89.473306159177739</v>
      </c>
      <c r="O311" s="33">
        <f t="shared" si="61"/>
        <v>2.3777162857142855</v>
      </c>
      <c r="P311" s="33">
        <f t="shared" si="61"/>
        <v>3.304842857142868E-2</v>
      </c>
      <c r="Q311" s="33">
        <f t="shared" si="61"/>
        <v>3.8397464285714257E-2</v>
      </c>
      <c r="R311" s="33">
        <f t="shared" si="61"/>
        <v>-1.7214559523809531E-2</v>
      </c>
      <c r="S311" s="33">
        <f t="shared" si="61"/>
        <v>-1.5390380952380942E-2</v>
      </c>
      <c r="T311" s="32">
        <f t="shared" si="61"/>
        <v>92.694617178571434</v>
      </c>
      <c r="U311" s="34">
        <f t="shared" si="61"/>
        <v>-0.13842928571428573</v>
      </c>
      <c r="V311" s="32">
        <f t="shared" si="61"/>
        <v>69.89012396434687</v>
      </c>
      <c r="W311" s="32">
        <f t="shared" si="61"/>
        <v>69.596374587213546</v>
      </c>
      <c r="X311" s="32">
        <f t="shared" si="61"/>
        <v>0.29374937713332067</v>
      </c>
      <c r="Y311" s="35"/>
      <c r="Z311" s="36"/>
      <c r="AA311" s="37"/>
      <c r="AB311" s="38"/>
      <c r="AF311" s="1"/>
      <c r="AH311" s="5"/>
      <c r="AI311" s="4"/>
      <c r="AJ311" s="5"/>
      <c r="AK311" s="5"/>
    </row>
    <row r="312" spans="1:37" x14ac:dyDescent="0.3">
      <c r="A312" s="39" t="s">
        <v>522</v>
      </c>
      <c r="B312" s="29" t="s">
        <v>44</v>
      </c>
      <c r="C312" s="24" t="s">
        <v>524</v>
      </c>
      <c r="D312" s="24">
        <f>STDEV(D283:D310)</f>
        <v>9.3105917181931765</v>
      </c>
      <c r="E312" s="24">
        <f t="shared" ref="E312:X312" si="62">STDEV(E283:E310)</f>
        <v>5.5356667505616439</v>
      </c>
      <c r="F312" s="24">
        <f t="shared" si="62"/>
        <v>4.9476284364699925</v>
      </c>
      <c r="G312" s="25">
        <f t="shared" si="62"/>
        <v>1.3927404890649767E-2</v>
      </c>
      <c r="H312" s="25">
        <f t="shared" si="62"/>
        <v>3.1293056424805926E-2</v>
      </c>
      <c r="I312" s="25">
        <f t="shared" si="62"/>
        <v>4.2380309825243129E-2</v>
      </c>
      <c r="J312" s="25">
        <f t="shared" si="62"/>
        <v>5.6680240031715713E-3</v>
      </c>
      <c r="K312" s="25">
        <f t="shared" si="62"/>
        <v>5.3416089128443169E-3</v>
      </c>
      <c r="L312" s="24">
        <f t="shared" si="62"/>
        <v>12.14320392716966</v>
      </c>
      <c r="M312" s="26">
        <f t="shared" si="62"/>
        <v>1.9139402319926703E-2</v>
      </c>
      <c r="N312" s="24">
        <f t="shared" si="62"/>
        <v>8.2552388086579729</v>
      </c>
      <c r="O312" s="25">
        <f t="shared" si="62"/>
        <v>6.6909483071293172E-3</v>
      </c>
      <c r="P312" s="25">
        <f t="shared" si="62"/>
        <v>2.7512031756398474E-2</v>
      </c>
      <c r="Q312" s="25">
        <f t="shared" si="62"/>
        <v>3.1972965003997128E-2</v>
      </c>
      <c r="R312" s="25">
        <f t="shared" si="62"/>
        <v>8.4695264709673101E-3</v>
      </c>
      <c r="S312" s="25">
        <f t="shared" si="62"/>
        <v>8.409017095233914E-3</v>
      </c>
      <c r="T312" s="24">
        <f t="shared" si="62"/>
        <v>8.8759101778947418</v>
      </c>
      <c r="U312" s="26">
        <f t="shared" si="62"/>
        <v>0.13330100669033257</v>
      </c>
      <c r="V312" s="24">
        <f t="shared" si="62"/>
        <v>2.3545333437553984</v>
      </c>
      <c r="W312" s="24">
        <f t="shared" si="62"/>
        <v>2.3700650649422141</v>
      </c>
      <c r="X312" s="24">
        <f t="shared" si="62"/>
        <v>1.5543755993497801</v>
      </c>
      <c r="Y312" s="23"/>
      <c r="Z312" s="28"/>
      <c r="AA312" s="27"/>
      <c r="AB312" s="40"/>
      <c r="AF312" s="1"/>
      <c r="AH312" s="5"/>
      <c r="AI312" s="4"/>
      <c r="AJ312" s="5"/>
      <c r="AK312" s="5"/>
    </row>
    <row r="313" spans="1:37" x14ac:dyDescent="0.3">
      <c r="A313" s="39"/>
      <c r="B313" s="23"/>
      <c r="C313" s="24" t="s">
        <v>525</v>
      </c>
      <c r="D313" s="24">
        <f>MIN(D283:D310)</f>
        <v>8.8182882048130882</v>
      </c>
      <c r="E313" s="24">
        <f t="shared" ref="E313:X313" si="63">MIN(E283:E310)</f>
        <v>8.7128564118010168</v>
      </c>
      <c r="F313" s="24">
        <f t="shared" si="63"/>
        <v>19.635846682804015</v>
      </c>
      <c r="G313" s="25">
        <f t="shared" si="63"/>
        <v>2.2549999999999999</v>
      </c>
      <c r="H313" s="25">
        <f t="shared" si="63"/>
        <v>-6.800000000000006E-2</v>
      </c>
      <c r="I313" s="25">
        <f t="shared" si="63"/>
        <v>-8.7000000000000188E-2</v>
      </c>
      <c r="J313" s="25">
        <f t="shared" si="63"/>
        <v>-3.499999999999992E-2</v>
      </c>
      <c r="K313" s="25">
        <f t="shared" si="63"/>
        <v>-2.4167999999999967E-2</v>
      </c>
      <c r="L313" s="24">
        <f t="shared" si="63"/>
        <v>66.3</v>
      </c>
      <c r="M313" s="26">
        <f t="shared" si="63"/>
        <v>-0.1579600000000001</v>
      </c>
      <c r="N313" s="24">
        <f t="shared" si="63"/>
        <v>74.513788255352566</v>
      </c>
      <c r="O313" s="25">
        <f t="shared" si="63"/>
        <v>2.3650000000000002</v>
      </c>
      <c r="P313" s="25">
        <f t="shared" si="63"/>
        <v>0</v>
      </c>
      <c r="Q313" s="25">
        <f t="shared" si="63"/>
        <v>0</v>
      </c>
      <c r="R313" s="25">
        <f t="shared" si="63"/>
        <v>-4.6999999999999931E-2</v>
      </c>
      <c r="S313" s="25">
        <f t="shared" si="63"/>
        <v>-3.599999999999981E-2</v>
      </c>
      <c r="T313" s="24">
        <f t="shared" si="63"/>
        <v>73.099999999999994</v>
      </c>
      <c r="U313" s="26">
        <f t="shared" si="63"/>
        <v>-0.81292000000000009</v>
      </c>
      <c r="V313" s="24">
        <f t="shared" si="63"/>
        <v>64.702462696361252</v>
      </c>
      <c r="W313" s="24">
        <f t="shared" si="63"/>
        <v>64.702462696361252</v>
      </c>
      <c r="X313" s="24">
        <f t="shared" si="63"/>
        <v>0</v>
      </c>
      <c r="Y313" s="23"/>
      <c r="Z313" s="28"/>
      <c r="AA313" s="27"/>
      <c r="AB313" s="40"/>
      <c r="AF313" s="1"/>
      <c r="AH313" s="5"/>
      <c r="AI313" s="4"/>
      <c r="AJ313" s="5"/>
      <c r="AK313" s="5"/>
    </row>
    <row r="314" spans="1:37" x14ac:dyDescent="0.3">
      <c r="A314" s="41"/>
      <c r="B314" s="42"/>
      <c r="C314" s="43" t="s">
        <v>526</v>
      </c>
      <c r="D314" s="43">
        <f>MAX(D283:D310)</f>
        <v>47.760890068519515</v>
      </c>
      <c r="E314" s="43">
        <f t="shared" ref="E314:X314" si="64">MAX(E283:E310)</f>
        <v>27.818010648933367</v>
      </c>
      <c r="F314" s="43">
        <f t="shared" si="64"/>
        <v>39.934523989204628</v>
      </c>
      <c r="G314" s="44">
        <f t="shared" si="64"/>
        <v>2.3029999999999999</v>
      </c>
      <c r="H314" s="44">
        <f t="shared" si="64"/>
        <v>6.2000000000000277E-2</v>
      </c>
      <c r="I314" s="44">
        <f t="shared" si="64"/>
        <v>0.11399999999999988</v>
      </c>
      <c r="J314" s="44">
        <f t="shared" si="64"/>
        <v>-6.0000000000000053E-3</v>
      </c>
      <c r="K314" s="44">
        <f t="shared" si="64"/>
        <v>-2.0000000000000018E-3</v>
      </c>
      <c r="L314" s="43">
        <f t="shared" si="64"/>
        <v>113.8</v>
      </c>
      <c r="M314" s="45">
        <f t="shared" si="64"/>
        <v>-6.7500000000000004E-2</v>
      </c>
      <c r="N314" s="43">
        <f t="shared" si="64"/>
        <v>107.45238942008655</v>
      </c>
      <c r="O314" s="44">
        <f t="shared" si="64"/>
        <v>2.3919999999999999</v>
      </c>
      <c r="P314" s="44">
        <f t="shared" si="64"/>
        <v>0.121</v>
      </c>
      <c r="Q314" s="44">
        <f t="shared" si="64"/>
        <v>0.12199999999999989</v>
      </c>
      <c r="R314" s="44">
        <f t="shared" si="64"/>
        <v>-5.0000000000001155E-3</v>
      </c>
      <c r="S314" s="44">
        <f t="shared" si="64"/>
        <v>4.0000000000000036E-3</v>
      </c>
      <c r="T314" s="43">
        <f t="shared" si="64"/>
        <v>108.8</v>
      </c>
      <c r="U314" s="45">
        <f t="shared" si="64"/>
        <v>-6.7500000000000004E-2</v>
      </c>
      <c r="V314" s="43">
        <f t="shared" si="64"/>
        <v>73.735297083207243</v>
      </c>
      <c r="W314" s="43">
        <f t="shared" si="64"/>
        <v>73.207012811753756</v>
      </c>
      <c r="X314" s="43">
        <f t="shared" si="64"/>
        <v>8.2249825597329789</v>
      </c>
      <c r="Y314" s="42"/>
      <c r="Z314" s="46"/>
      <c r="AA314" s="47"/>
      <c r="AB314" s="48"/>
      <c r="AF314" s="1"/>
      <c r="AH314" s="5"/>
      <c r="AI314" s="4"/>
      <c r="AJ314" s="5"/>
      <c r="AK314" s="5"/>
    </row>
    <row r="315" spans="1:37" x14ac:dyDescent="0.3">
      <c r="C315" s="1"/>
      <c r="F315" s="2"/>
      <c r="N315" s="2"/>
      <c r="AF315" s="1"/>
      <c r="AH315" s="5"/>
      <c r="AI315" s="4"/>
      <c r="AJ315" s="5"/>
      <c r="AK315" s="5"/>
    </row>
    <row r="316" spans="1:37" x14ac:dyDescent="0.3">
      <c r="C316" s="1"/>
      <c r="F316" s="2"/>
      <c r="N316" s="2"/>
      <c r="X316"/>
      <c r="Y316" s="5"/>
      <c r="AB316"/>
    </row>
    <row r="317" spans="1:37" x14ac:dyDescent="0.3">
      <c r="C317" s="1"/>
      <c r="F317" s="2"/>
      <c r="N317" s="2"/>
      <c r="X317"/>
      <c r="Y317" s="5"/>
      <c r="AB317"/>
    </row>
    <row r="318" spans="1:37" x14ac:dyDescent="0.3">
      <c r="C318" s="1"/>
      <c r="F318" s="2"/>
      <c r="N318" s="2"/>
      <c r="X318"/>
      <c r="Y318" s="5"/>
      <c r="AB318"/>
    </row>
    <row r="319" spans="1:37" x14ac:dyDescent="0.3">
      <c r="C319" s="1"/>
      <c r="F319" s="2"/>
      <c r="N319" s="2"/>
      <c r="X319"/>
      <c r="Y319" s="5"/>
      <c r="AB319"/>
    </row>
    <row r="320" spans="1:37" x14ac:dyDescent="0.3">
      <c r="C320" s="1"/>
      <c r="F320" s="2"/>
      <c r="N320" s="2"/>
      <c r="X320"/>
      <c r="Y320" s="5"/>
      <c r="AB320"/>
    </row>
    <row r="321" spans="3:28" x14ac:dyDescent="0.3">
      <c r="C321" s="1"/>
      <c r="F321" s="2"/>
      <c r="N321" s="2"/>
      <c r="X321"/>
      <c r="Y321" s="5"/>
      <c r="AB321"/>
    </row>
    <row r="322" spans="3:28" x14ac:dyDescent="0.3">
      <c r="C322" s="1"/>
      <c r="F322" s="2"/>
      <c r="N322" s="2"/>
      <c r="X322"/>
      <c r="Y322" s="5"/>
      <c r="AB322"/>
    </row>
    <row r="323" spans="3:28" x14ac:dyDescent="0.3">
      <c r="C323" s="1"/>
      <c r="F323" s="2"/>
      <c r="N323" s="2"/>
      <c r="X323"/>
      <c r="Y323" s="5"/>
      <c r="AB323"/>
    </row>
    <row r="324" spans="3:28" x14ac:dyDescent="0.3">
      <c r="C324" s="1"/>
      <c r="F324" s="2"/>
      <c r="N324" s="2"/>
      <c r="X324"/>
      <c r="Y324" s="5"/>
      <c r="AB324"/>
    </row>
    <row r="325" spans="3:28" x14ac:dyDescent="0.3">
      <c r="C325" s="1"/>
      <c r="F325" s="2"/>
      <c r="N325" s="2"/>
      <c r="X325"/>
      <c r="Y325" s="5"/>
      <c r="AB325"/>
    </row>
    <row r="326" spans="3:28" x14ac:dyDescent="0.3">
      <c r="C326" s="1"/>
      <c r="F326" s="2"/>
      <c r="N326" s="2"/>
      <c r="X326"/>
      <c r="Y326" s="5"/>
      <c r="AB326"/>
    </row>
    <row r="327" spans="3:28" x14ac:dyDescent="0.3">
      <c r="C327" s="1"/>
      <c r="F327" s="2"/>
      <c r="N327" s="2"/>
      <c r="X327"/>
      <c r="Y327" s="5"/>
      <c r="AB327"/>
    </row>
    <row r="328" spans="3:28" x14ac:dyDescent="0.3">
      <c r="C328" s="1"/>
      <c r="F328" s="2"/>
      <c r="N328" s="2"/>
      <c r="X328"/>
      <c r="Y328" s="5"/>
      <c r="AB328"/>
    </row>
    <row r="329" spans="3:28" x14ac:dyDescent="0.3">
      <c r="C329" s="1"/>
      <c r="F329" s="2"/>
      <c r="N329" s="2"/>
      <c r="X329"/>
      <c r="Y329" s="5"/>
      <c r="AB329"/>
    </row>
    <row r="330" spans="3:28" x14ac:dyDescent="0.3">
      <c r="C330" s="1"/>
      <c r="F330" s="2"/>
      <c r="N330" s="2"/>
      <c r="X330"/>
      <c r="Y330" s="5"/>
      <c r="AB330"/>
    </row>
    <row r="331" spans="3:28" x14ac:dyDescent="0.3">
      <c r="C331" s="1"/>
      <c r="F331" s="2"/>
      <c r="N331" s="2"/>
      <c r="X331"/>
      <c r="Y331" s="5"/>
      <c r="AB331"/>
    </row>
    <row r="332" spans="3:28" x14ac:dyDescent="0.3">
      <c r="C332" s="1"/>
      <c r="F332" s="2"/>
      <c r="N332" s="2"/>
      <c r="X332"/>
      <c r="Y332" s="5"/>
      <c r="AB332"/>
    </row>
    <row r="333" spans="3:28" x14ac:dyDescent="0.3">
      <c r="C333" s="1"/>
      <c r="F333" s="2"/>
      <c r="N333" s="2"/>
      <c r="X333"/>
      <c r="Y333" s="5"/>
      <c r="AB333"/>
    </row>
  </sheetData>
  <printOptions headings="1"/>
  <pageMargins left="0.70866141732283472" right="0.70866141732283472" top="0.74803149606299213" bottom="0.74803149606299213" header="0.31496062992125984" footer="0.31496062992125984"/>
  <pageSetup paperSize="9" scale="2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21BFE-9630-4DB5-8F88-155508ED6D17}">
  <dimension ref="A1:U21"/>
  <sheetViews>
    <sheetView workbookViewId="0">
      <selection activeCell="L13" sqref="L13"/>
    </sheetView>
  </sheetViews>
  <sheetFormatPr defaultRowHeight="14.4" x14ac:dyDescent="0.3"/>
  <cols>
    <col min="1" max="1" width="10.21875" bestFit="1" customWidth="1"/>
  </cols>
  <sheetData>
    <row r="1" spans="1:21" x14ac:dyDescent="0.3">
      <c r="A1" s="15"/>
      <c r="B1" s="16" t="s">
        <v>3</v>
      </c>
      <c r="C1" s="16" t="s">
        <v>4</v>
      </c>
      <c r="D1" s="16" t="s">
        <v>5</v>
      </c>
      <c r="E1" s="16" t="s">
        <v>6</v>
      </c>
      <c r="F1" s="16" t="s">
        <v>7</v>
      </c>
      <c r="G1" s="16" t="s">
        <v>8</v>
      </c>
      <c r="H1" s="16" t="s">
        <v>9</v>
      </c>
      <c r="I1" s="16" t="s">
        <v>10</v>
      </c>
      <c r="J1" s="16" t="s">
        <v>11</v>
      </c>
      <c r="K1" s="16" t="s">
        <v>12</v>
      </c>
      <c r="L1" s="16" t="s">
        <v>13</v>
      </c>
      <c r="M1" s="16" t="s">
        <v>14</v>
      </c>
      <c r="N1" s="16" t="s">
        <v>15</v>
      </c>
      <c r="O1" s="16" t="s">
        <v>16</v>
      </c>
      <c r="P1" s="16" t="s">
        <v>17</v>
      </c>
      <c r="Q1" s="16" t="s">
        <v>18</v>
      </c>
      <c r="R1" s="16" t="s">
        <v>19</v>
      </c>
      <c r="S1" s="16" t="s">
        <v>20</v>
      </c>
      <c r="T1" s="16" t="s">
        <v>21</v>
      </c>
      <c r="U1" s="16" t="s">
        <v>22</v>
      </c>
    </row>
    <row r="2" spans="1:21" x14ac:dyDescent="0.3">
      <c r="A2" s="13" t="s">
        <v>3</v>
      </c>
      <c r="B2" s="17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spans="1:21" x14ac:dyDescent="0.3">
      <c r="A3" s="13" t="s">
        <v>4</v>
      </c>
      <c r="B3" s="17">
        <v>0.93101125741948132</v>
      </c>
      <c r="C3" s="17">
        <v>1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1" x14ac:dyDescent="0.3">
      <c r="A4" s="13" t="s">
        <v>5</v>
      </c>
      <c r="B4" s="17">
        <v>9.0788529332639992E-2</v>
      </c>
      <c r="C4" s="17">
        <v>0.13065519497329106</v>
      </c>
      <c r="D4" s="17">
        <v>1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x14ac:dyDescent="0.3">
      <c r="A5" s="13" t="s">
        <v>6</v>
      </c>
      <c r="B5" s="17">
        <v>0.53948876664566381</v>
      </c>
      <c r="C5" s="17">
        <v>0.54375989893602406</v>
      </c>
      <c r="D5" s="17">
        <v>0.83029139992724743</v>
      </c>
      <c r="E5" s="17">
        <v>1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</row>
    <row r="6" spans="1:21" x14ac:dyDescent="0.3">
      <c r="A6" s="13" t="s">
        <v>7</v>
      </c>
      <c r="B6" s="17">
        <v>-1.1607937899841264E-2</v>
      </c>
      <c r="C6" s="17">
        <v>-4.8007762497609483E-4</v>
      </c>
      <c r="D6" s="17">
        <v>-0.19067154863340557</v>
      </c>
      <c r="E6" s="17">
        <v>-0.12729513712888404</v>
      </c>
      <c r="F6" s="17">
        <v>1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x14ac:dyDescent="0.3">
      <c r="A7" s="13" t="s">
        <v>8</v>
      </c>
      <c r="B7" s="17">
        <v>-6.3924270793529719E-2</v>
      </c>
      <c r="C7" s="17">
        <v>-0.10919566437296474</v>
      </c>
      <c r="D7" s="17">
        <v>-1.9976095347128173E-2</v>
      </c>
      <c r="E7" s="17">
        <v>-1.3301291862234612E-2</v>
      </c>
      <c r="F7" s="17">
        <v>2.6589437698534078E-2</v>
      </c>
      <c r="G7" s="17">
        <v>1</v>
      </c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</row>
    <row r="8" spans="1:21" x14ac:dyDescent="0.3">
      <c r="A8" s="13" t="s">
        <v>9</v>
      </c>
      <c r="B8" s="17">
        <v>-0.30560347113004699</v>
      </c>
      <c r="C8" s="17">
        <v>-0.25013677053351402</v>
      </c>
      <c r="D8" s="17">
        <v>-5.5283388036465562E-2</v>
      </c>
      <c r="E8" s="17">
        <v>-0.25476511538754859</v>
      </c>
      <c r="F8" s="17">
        <v>-8.2799388084417558E-2</v>
      </c>
      <c r="G8" s="17">
        <v>-0.12276786941905127</v>
      </c>
      <c r="H8" s="17">
        <v>1</v>
      </c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</row>
    <row r="9" spans="1:21" x14ac:dyDescent="0.3">
      <c r="A9" s="13" t="s">
        <v>10</v>
      </c>
      <c r="B9" s="17">
        <v>-0.27218808796858163</v>
      </c>
      <c r="C9" s="17">
        <v>-0.22815885570097039</v>
      </c>
      <c r="D9" s="17">
        <v>0.19035673321450625</v>
      </c>
      <c r="E9" s="17">
        <v>-6.8871206395580151E-3</v>
      </c>
      <c r="F9" s="17">
        <v>-3.2128706248041233E-2</v>
      </c>
      <c r="G9" s="17">
        <v>-5.838933535917197E-2</v>
      </c>
      <c r="H9" s="17">
        <v>0.36345817689557258</v>
      </c>
      <c r="I9" s="17">
        <v>1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</row>
    <row r="10" spans="1:21" x14ac:dyDescent="0.3">
      <c r="A10" s="13" t="s">
        <v>11</v>
      </c>
      <c r="B10" s="17">
        <v>0.76506565912850699</v>
      </c>
      <c r="C10" s="17">
        <v>0.73889459696514992</v>
      </c>
      <c r="D10" s="17">
        <v>0.43002018846477991</v>
      </c>
      <c r="E10" s="17">
        <v>0.72862044922483638</v>
      </c>
      <c r="F10" s="17">
        <v>-0.18802558390015883</v>
      </c>
      <c r="G10" s="17">
        <v>-0.18171412218656613</v>
      </c>
      <c r="H10" s="17">
        <v>-0.16427064483080983</v>
      </c>
      <c r="I10" s="17">
        <v>-8.7072201394579427E-2</v>
      </c>
      <c r="J10" s="17">
        <v>1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1" x14ac:dyDescent="0.3">
      <c r="A11" s="13" t="s">
        <v>12</v>
      </c>
      <c r="B11" s="17">
        <v>-0.17525661648011115</v>
      </c>
      <c r="C11" s="17">
        <v>-0.18337864833940767</v>
      </c>
      <c r="D11" s="17">
        <v>-0.74761607333566149</v>
      </c>
      <c r="E11" s="17">
        <v>-0.69563772442781313</v>
      </c>
      <c r="F11" s="17">
        <v>0.11895739618099582</v>
      </c>
      <c r="G11" s="17">
        <v>1.7192910159400953E-3</v>
      </c>
      <c r="H11" s="17">
        <v>0.27017467600818545</v>
      </c>
      <c r="I11" s="17">
        <v>-1.345284214103231E-2</v>
      </c>
      <c r="J11" s="17">
        <v>-0.38928670311577701</v>
      </c>
      <c r="K11" s="17">
        <v>1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</row>
    <row r="12" spans="1:21" x14ac:dyDescent="0.3">
      <c r="A12" s="13" t="s">
        <v>13</v>
      </c>
      <c r="B12" s="17">
        <v>0.32906059516676522</v>
      </c>
      <c r="C12" s="17">
        <v>0.32529590970490396</v>
      </c>
      <c r="D12" s="17">
        <v>0.72474952704444662</v>
      </c>
      <c r="E12" s="17">
        <v>0.79393764137679756</v>
      </c>
      <c r="F12" s="17">
        <v>-5.8566062402509833E-2</v>
      </c>
      <c r="G12" s="17">
        <v>-6.2955364268466225E-4</v>
      </c>
      <c r="H12" s="17">
        <v>-0.54062975840919203</v>
      </c>
      <c r="I12" s="17">
        <v>-0.29153121253496023</v>
      </c>
      <c r="J12" s="17">
        <v>0.43963448240070779</v>
      </c>
      <c r="K12" s="17">
        <v>-0.71736484639526088</v>
      </c>
      <c r="L12" s="17">
        <v>1</v>
      </c>
      <c r="M12" s="17"/>
      <c r="N12" s="17"/>
      <c r="O12" s="17"/>
      <c r="P12" s="17"/>
      <c r="Q12" s="17"/>
      <c r="R12" s="17"/>
      <c r="S12" s="17"/>
      <c r="T12" s="17"/>
      <c r="U12" s="17"/>
    </row>
    <row r="13" spans="1:21" x14ac:dyDescent="0.3">
      <c r="A13" s="13" t="s">
        <v>14</v>
      </c>
      <c r="B13" s="17">
        <v>0.5759652325991248</v>
      </c>
      <c r="C13" s="17">
        <v>0.53629127003450516</v>
      </c>
      <c r="D13" s="17">
        <v>0.37701447127906429</v>
      </c>
      <c r="E13" s="17">
        <v>0.68209769174872648</v>
      </c>
      <c r="F13" s="17">
        <v>-7.4196084366088509E-3</v>
      </c>
      <c r="G13" s="17">
        <v>-5.6187530202387497E-3</v>
      </c>
      <c r="H13" s="17">
        <v>-0.59609489256533366</v>
      </c>
      <c r="I13" s="17">
        <v>-0.3530477092086553</v>
      </c>
      <c r="J13" s="17">
        <v>0.50239652112526456</v>
      </c>
      <c r="K13" s="17">
        <v>-0.62069780741859382</v>
      </c>
      <c r="L13" s="17">
        <v>0.82077109948758731</v>
      </c>
      <c r="M13" s="17">
        <v>1</v>
      </c>
      <c r="N13" s="17"/>
      <c r="O13" s="17"/>
      <c r="P13" s="17"/>
      <c r="Q13" s="17"/>
      <c r="R13" s="17"/>
      <c r="S13" s="17"/>
      <c r="T13" s="17"/>
      <c r="U13" s="17"/>
    </row>
    <row r="14" spans="1:21" x14ac:dyDescent="0.3">
      <c r="A14" s="13" t="s">
        <v>15</v>
      </c>
      <c r="B14" s="17">
        <v>0.49756246345739091</v>
      </c>
      <c r="C14" s="17">
        <v>0.4451442310200926</v>
      </c>
      <c r="D14" s="17">
        <v>-0.15914930634974997</v>
      </c>
      <c r="E14" s="17">
        <v>0.13264155150819387</v>
      </c>
      <c r="F14" s="17">
        <v>0.45526069364586136</v>
      </c>
      <c r="G14" s="17">
        <v>-1.923505381960346E-2</v>
      </c>
      <c r="H14" s="17">
        <v>-0.2842098577877849</v>
      </c>
      <c r="I14" s="17">
        <v>-0.11533767406640599</v>
      </c>
      <c r="J14" s="17">
        <v>0.35568884327769013</v>
      </c>
      <c r="K14" s="17">
        <v>-5.1416017121385243E-2</v>
      </c>
      <c r="L14" s="17">
        <v>6.2514378216177363E-2</v>
      </c>
      <c r="M14" s="17">
        <v>0.36013449176139778</v>
      </c>
      <c r="N14" s="17">
        <v>1</v>
      </c>
      <c r="O14" s="17"/>
      <c r="P14" s="17"/>
      <c r="Q14" s="17"/>
      <c r="R14" s="17"/>
      <c r="S14" s="17"/>
      <c r="T14" s="17"/>
      <c r="U14" s="17"/>
    </row>
    <row r="15" spans="1:21" x14ac:dyDescent="0.3">
      <c r="A15" s="13" t="s">
        <v>16</v>
      </c>
      <c r="B15" s="17">
        <v>0.50564067288593395</v>
      </c>
      <c r="C15" s="17">
        <v>0.46806169392538255</v>
      </c>
      <c r="D15" s="17">
        <v>0.12939663634191612</v>
      </c>
      <c r="E15" s="17">
        <v>0.3196368647495888</v>
      </c>
      <c r="F15" s="17">
        <v>-5.59561608553968E-2</v>
      </c>
      <c r="G15" s="17">
        <v>0.25391790527766395</v>
      </c>
      <c r="H15" s="17">
        <v>-0.17874603373659656</v>
      </c>
      <c r="I15" s="17">
        <v>-0.1204271624340934</v>
      </c>
      <c r="J15" s="17">
        <v>0.43406531322165237</v>
      </c>
      <c r="K15" s="17">
        <v>-0.21961865273210954</v>
      </c>
      <c r="L15" s="17">
        <v>0.2229071923281081</v>
      </c>
      <c r="M15" s="17">
        <v>0.36471034804805891</v>
      </c>
      <c r="N15" s="17">
        <v>0.4308988713100923</v>
      </c>
      <c r="O15" s="17">
        <v>1</v>
      </c>
      <c r="P15" s="17"/>
      <c r="Q15" s="17"/>
      <c r="R15" s="17"/>
      <c r="S15" s="17"/>
      <c r="T15" s="17"/>
      <c r="U15" s="17"/>
    </row>
    <row r="16" spans="1:21" x14ac:dyDescent="0.3">
      <c r="A16" s="13" t="s">
        <v>17</v>
      </c>
      <c r="B16" s="17">
        <v>-0.27319132133737567</v>
      </c>
      <c r="C16" s="17">
        <v>-0.22069144914406691</v>
      </c>
      <c r="D16" s="17">
        <v>9.9550580532636237E-3</v>
      </c>
      <c r="E16" s="17">
        <v>-0.20109231657926149</v>
      </c>
      <c r="F16" s="17">
        <v>-0.10821447544642729</v>
      </c>
      <c r="G16" s="17">
        <v>-8.4335155519773053E-2</v>
      </c>
      <c r="H16" s="17">
        <v>0.96394162411768747</v>
      </c>
      <c r="I16" s="17">
        <v>0.34720118489982305</v>
      </c>
      <c r="J16" s="17">
        <v>-0.12835139291614464</v>
      </c>
      <c r="K16" s="17">
        <v>0.26618017951394768</v>
      </c>
      <c r="L16" s="17">
        <v>-0.49660709620543586</v>
      </c>
      <c r="M16" s="17">
        <v>-0.6133934190872613</v>
      </c>
      <c r="N16" s="17">
        <v>-0.34034270802531158</v>
      </c>
      <c r="O16" s="17">
        <v>-0.16634490276802405</v>
      </c>
      <c r="P16" s="17">
        <v>1</v>
      </c>
      <c r="Q16" s="17"/>
      <c r="R16" s="17"/>
      <c r="S16" s="17"/>
      <c r="T16" s="17"/>
      <c r="U16" s="17"/>
    </row>
    <row r="17" spans="1:21" x14ac:dyDescent="0.3">
      <c r="A17" s="13" t="s">
        <v>18</v>
      </c>
      <c r="B17" s="17">
        <v>-0.23983627274684127</v>
      </c>
      <c r="C17" s="17">
        <v>-0.20421259311138035</v>
      </c>
      <c r="D17" s="17">
        <v>0.10504594271737021</v>
      </c>
      <c r="E17" s="17">
        <v>-3.987384502309721E-2</v>
      </c>
      <c r="F17" s="17">
        <v>-0.16144586666572616</v>
      </c>
      <c r="G17" s="17">
        <v>8.9901224698355944E-2</v>
      </c>
      <c r="H17" s="17">
        <v>0.28588162703624498</v>
      </c>
      <c r="I17" s="17">
        <v>0.68962900125053017</v>
      </c>
      <c r="J17" s="17">
        <v>-8.3380938524877213E-2</v>
      </c>
      <c r="K17" s="17">
        <v>0.12457305139573535</v>
      </c>
      <c r="L17" s="17">
        <v>-0.30021403996044882</v>
      </c>
      <c r="M17" s="17">
        <v>-0.36554067227226578</v>
      </c>
      <c r="N17" s="17">
        <v>-0.13375837603892432</v>
      </c>
      <c r="O17" s="17">
        <v>-0.11433205452496986</v>
      </c>
      <c r="P17" s="17">
        <v>0.27411461316123797</v>
      </c>
      <c r="Q17" s="17">
        <v>1</v>
      </c>
      <c r="R17" s="17"/>
      <c r="S17" s="17"/>
      <c r="T17" s="17"/>
      <c r="U17" s="17"/>
    </row>
    <row r="18" spans="1:21" x14ac:dyDescent="0.3">
      <c r="A18" s="13" t="s">
        <v>19</v>
      </c>
      <c r="B18" s="17">
        <v>0.66496528279897271</v>
      </c>
      <c r="C18" s="17">
        <v>0.63734372373973591</v>
      </c>
      <c r="D18" s="17">
        <v>0.27907014021549187</v>
      </c>
      <c r="E18" s="17">
        <v>0.56927868819546978</v>
      </c>
      <c r="F18" s="17">
        <v>-0.24930025373138495</v>
      </c>
      <c r="G18" s="17">
        <v>-0.10590893959719183</v>
      </c>
      <c r="H18" s="17">
        <v>-0.20006066983286652</v>
      </c>
      <c r="I18" s="17">
        <v>-0.16313701643318271</v>
      </c>
      <c r="J18" s="17">
        <v>0.82203425037092726</v>
      </c>
      <c r="K18" s="17">
        <v>-0.3519894450822913</v>
      </c>
      <c r="L18" s="17">
        <v>0.41024870321796419</v>
      </c>
      <c r="M18" s="17">
        <v>0.57581839079119035</v>
      </c>
      <c r="N18" s="17">
        <v>0.38439272508329098</v>
      </c>
      <c r="O18" s="17">
        <v>0.39057563117290395</v>
      </c>
      <c r="P18" s="17">
        <v>-0.17919108407098655</v>
      </c>
      <c r="Q18" s="17">
        <v>-0.13187687782653668</v>
      </c>
      <c r="R18" s="17">
        <v>1</v>
      </c>
      <c r="S18" s="17"/>
      <c r="T18" s="17"/>
      <c r="U18" s="17"/>
    </row>
    <row r="19" spans="1:21" x14ac:dyDescent="0.3">
      <c r="A19" s="13" t="s">
        <v>20</v>
      </c>
      <c r="B19" s="17">
        <v>-0.14813392256115068</v>
      </c>
      <c r="C19" s="17">
        <v>-0.1918958497452678</v>
      </c>
      <c r="D19" s="17">
        <v>-0.54507661462333701</v>
      </c>
      <c r="E19" s="17">
        <v>-0.50955143712948547</v>
      </c>
      <c r="F19" s="17">
        <v>-5.9034291672332923E-3</v>
      </c>
      <c r="G19" s="17">
        <v>2.9131872240585093E-2</v>
      </c>
      <c r="H19" s="17">
        <v>0.21860564916113065</v>
      </c>
      <c r="I19" s="17">
        <v>-0.18393336221925913</v>
      </c>
      <c r="J19" s="17">
        <v>-0.35272617889077074</v>
      </c>
      <c r="K19" s="17">
        <v>0.40188367396242541</v>
      </c>
      <c r="L19" s="17">
        <v>-0.44260253374843822</v>
      </c>
      <c r="M19" s="17">
        <v>-0.24659746292560453</v>
      </c>
      <c r="N19" s="17">
        <v>-2.3591530498646017E-3</v>
      </c>
      <c r="O19" s="17">
        <v>-3.862056317352644E-2</v>
      </c>
      <c r="P19" s="17">
        <v>0.1842180790203648</v>
      </c>
      <c r="Q19" s="17">
        <v>-0.14599264584931052</v>
      </c>
      <c r="R19" s="17">
        <v>-0.21418148010793639</v>
      </c>
      <c r="S19" s="17">
        <v>1</v>
      </c>
      <c r="T19" s="17"/>
      <c r="U19" s="17"/>
    </row>
    <row r="20" spans="1:21" x14ac:dyDescent="0.3">
      <c r="A20" s="13" t="s">
        <v>21</v>
      </c>
      <c r="B20" s="17">
        <v>0.34655268841255554</v>
      </c>
      <c r="C20" s="17">
        <v>0.36108411647531319</v>
      </c>
      <c r="D20" s="17">
        <v>0.68051818882217385</v>
      </c>
      <c r="E20" s="17">
        <v>0.77330119310819823</v>
      </c>
      <c r="F20" s="17">
        <v>0.10116015362225247</v>
      </c>
      <c r="G20" s="17">
        <v>5.354996176483573E-2</v>
      </c>
      <c r="H20" s="17">
        <v>-0.61450831128899053</v>
      </c>
      <c r="I20" s="17">
        <v>-0.11426573110563332</v>
      </c>
      <c r="J20" s="17">
        <v>0.42327148515346819</v>
      </c>
      <c r="K20" s="17">
        <v>-0.64296309995167999</v>
      </c>
      <c r="L20" s="17">
        <v>0.85845232147201112</v>
      </c>
      <c r="M20" s="17">
        <v>0.68729593939420708</v>
      </c>
      <c r="N20" s="17">
        <v>0.19422820825132606</v>
      </c>
      <c r="O20" s="17">
        <v>0.26142528846163177</v>
      </c>
      <c r="P20" s="17">
        <v>-0.5660740358264863</v>
      </c>
      <c r="Q20" s="17">
        <v>-0.12687166586221973</v>
      </c>
      <c r="R20" s="17">
        <v>0.31991997457436311</v>
      </c>
      <c r="S20" s="17">
        <v>-0.52802784894539856</v>
      </c>
      <c r="T20" s="17">
        <v>1</v>
      </c>
      <c r="U20" s="17"/>
    </row>
    <row r="21" spans="1:21" ht="15" thickBot="1" x14ac:dyDescent="0.35">
      <c r="A21" s="14" t="s">
        <v>22</v>
      </c>
      <c r="B21" s="18">
        <v>0.23641027709282555</v>
      </c>
      <c r="C21" s="18">
        <v>0.23485472959755158</v>
      </c>
      <c r="D21" s="18">
        <v>0.64171351345619609</v>
      </c>
      <c r="E21" s="18">
        <v>0.67832336389217873</v>
      </c>
      <c r="F21" s="18">
        <v>-5.5464142768345104E-2</v>
      </c>
      <c r="G21" s="18">
        <v>-7.1937694291802391E-3</v>
      </c>
      <c r="H21" s="18">
        <v>-0.28811352191984235</v>
      </c>
      <c r="I21" s="18">
        <v>-0.25703561912520223</v>
      </c>
      <c r="J21" s="18">
        <v>0.38014314248500897</v>
      </c>
      <c r="K21" s="18">
        <v>-0.72232304697294569</v>
      </c>
      <c r="L21" s="18">
        <v>0.77042768832147845</v>
      </c>
      <c r="M21" s="18">
        <v>0.68225287057214634</v>
      </c>
      <c r="N21" s="18">
        <v>3.2751352778175799E-2</v>
      </c>
      <c r="O21" s="18">
        <v>0.17341171911807399</v>
      </c>
      <c r="P21" s="18">
        <v>-0.27183744629573037</v>
      </c>
      <c r="Q21" s="18">
        <v>-0.26262112123783482</v>
      </c>
      <c r="R21" s="18">
        <v>0.36342953143987994</v>
      </c>
      <c r="S21" s="18">
        <v>-0.24783793928769404</v>
      </c>
      <c r="T21" s="18">
        <v>0.57980879087004278</v>
      </c>
      <c r="U21" s="18">
        <v>1</v>
      </c>
    </row>
  </sheetData>
  <conditionalFormatting sqref="B2:U21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2711F-DA25-43AA-BD42-F3B344CC9CC8}">
  <dimension ref="A1:D20"/>
  <sheetViews>
    <sheetView workbookViewId="0">
      <selection activeCell="A2" sqref="A2:XFD2"/>
    </sheetView>
  </sheetViews>
  <sheetFormatPr defaultRowHeight="14.4" x14ac:dyDescent="0.3"/>
  <cols>
    <col min="1" max="1" width="12.88671875" customWidth="1"/>
    <col min="2" max="2" width="10.21875" bestFit="1" customWidth="1"/>
    <col min="3" max="3" width="10.5546875" bestFit="1" customWidth="1"/>
    <col min="4" max="4" width="10.21875" bestFit="1" customWidth="1"/>
  </cols>
  <sheetData>
    <row r="1" spans="1:4" ht="28.8" x14ac:dyDescent="0.3">
      <c r="A1" s="56" t="s">
        <v>530</v>
      </c>
      <c r="B1" s="57" t="s">
        <v>531</v>
      </c>
      <c r="C1" s="57" t="s">
        <v>532</v>
      </c>
      <c r="D1" s="57" t="s">
        <v>533</v>
      </c>
    </row>
    <row r="2" spans="1:4" ht="28.8" x14ac:dyDescent="0.3">
      <c r="A2" s="56" t="s">
        <v>534</v>
      </c>
      <c r="B2" s="57">
        <v>35.9</v>
      </c>
      <c r="C2" s="57">
        <v>15.6</v>
      </c>
      <c r="D2" s="57">
        <v>12.6</v>
      </c>
    </row>
    <row r="3" spans="1:4" x14ac:dyDescent="0.3">
      <c r="A3" s="56" t="s">
        <v>3</v>
      </c>
      <c r="B3" s="64">
        <v>0.29567399999999999</v>
      </c>
      <c r="C3" s="64">
        <v>0.18387700000000001</v>
      </c>
      <c r="D3" s="64">
        <v>-0.30684099999999997</v>
      </c>
    </row>
    <row r="4" spans="1:4" x14ac:dyDescent="0.3">
      <c r="A4" s="56" t="s">
        <v>4</v>
      </c>
      <c r="B4" s="64">
        <v>0.28629700000000002</v>
      </c>
      <c r="C4" s="64">
        <v>0.14524000000000001</v>
      </c>
      <c r="D4" s="64">
        <v>-0.31784800000000002</v>
      </c>
    </row>
    <row r="5" spans="1:4" x14ac:dyDescent="0.3">
      <c r="A5" s="56" t="s">
        <v>5</v>
      </c>
      <c r="B5" s="64">
        <v>0.21206800000000001</v>
      </c>
      <c r="C5" s="64">
        <v>-0.45131199999999999</v>
      </c>
      <c r="D5" s="64">
        <v>0.10592500000000001</v>
      </c>
    </row>
    <row r="6" spans="1:4" ht="18" customHeight="1" x14ac:dyDescent="0.3">
      <c r="A6" s="56" t="s">
        <v>6</v>
      </c>
      <c r="B6" s="64">
        <v>0.33191100000000001</v>
      </c>
      <c r="C6" s="64">
        <v>-0.261297</v>
      </c>
      <c r="D6" s="64">
        <v>-2.1605200000000001E-2</v>
      </c>
    </row>
    <row r="7" spans="1:4" x14ac:dyDescent="0.3">
      <c r="A7" s="56" t="s">
        <v>7</v>
      </c>
      <c r="B7" s="64">
        <v>-1.96765E-2</v>
      </c>
      <c r="C7" s="64">
        <v>0.19031000000000001</v>
      </c>
      <c r="D7" s="64">
        <v>0.12841</v>
      </c>
    </row>
    <row r="8" spans="1:4" x14ac:dyDescent="0.3">
      <c r="A8" s="56" t="s">
        <v>8</v>
      </c>
      <c r="B8" s="64">
        <v>-2.3747999999999998E-2</v>
      </c>
      <c r="C8" s="64">
        <v>9.18432E-2</v>
      </c>
      <c r="D8" s="64">
        <v>2.8960099999999999E-2</v>
      </c>
    </row>
    <row r="9" spans="1:4" ht="15" customHeight="1" x14ac:dyDescent="0.3">
      <c r="A9" s="56" t="s">
        <v>9</v>
      </c>
      <c r="B9" s="64">
        <v>-0.218527</v>
      </c>
      <c r="C9" s="64">
        <v>-0.21989</v>
      </c>
      <c r="D9" s="64">
        <v>-0.37390800000000002</v>
      </c>
    </row>
    <row r="10" spans="1:4" ht="16.8" customHeight="1" x14ac:dyDescent="0.3">
      <c r="A10" s="56" t="s">
        <v>10</v>
      </c>
      <c r="B10" s="64">
        <v>-0.116534</v>
      </c>
      <c r="C10" s="64">
        <v>-0.35483900000000002</v>
      </c>
      <c r="D10" s="64">
        <v>-0.18343000000000001</v>
      </c>
    </row>
    <row r="11" spans="1:4" x14ac:dyDescent="0.3">
      <c r="A11" s="56" t="s">
        <v>11</v>
      </c>
      <c r="B11" s="64">
        <v>0.31279699999999999</v>
      </c>
      <c r="C11" s="64">
        <v>-6.7629499999999995E-2</v>
      </c>
      <c r="D11" s="64">
        <v>-0.31267299999999998</v>
      </c>
    </row>
    <row r="12" spans="1:4" x14ac:dyDescent="0.3">
      <c r="A12" s="56" t="s">
        <v>12</v>
      </c>
      <c r="B12" s="64">
        <v>-0.25551200000000002</v>
      </c>
      <c r="C12" s="64">
        <v>0.27098</v>
      </c>
      <c r="D12" s="64">
        <v>-0.19611999999999999</v>
      </c>
    </row>
    <row r="13" spans="1:4" x14ac:dyDescent="0.3">
      <c r="A13" s="56" t="s">
        <v>13</v>
      </c>
      <c r="B13" s="64">
        <v>0.316274</v>
      </c>
      <c r="C13" s="64">
        <v>-0.14432200000000001</v>
      </c>
      <c r="D13" s="64">
        <v>0.297296</v>
      </c>
    </row>
    <row r="14" spans="1:4" ht="16.2" customHeight="1" x14ac:dyDescent="0.3">
      <c r="A14" s="56" t="s">
        <v>14</v>
      </c>
      <c r="B14" s="64">
        <v>0.34322900000000001</v>
      </c>
      <c r="C14" s="64">
        <v>6.5504999999999994E-2</v>
      </c>
      <c r="D14" s="64">
        <v>0.16300300000000001</v>
      </c>
    </row>
    <row r="15" spans="1:4" x14ac:dyDescent="0.3">
      <c r="A15" s="56" t="s">
        <v>15</v>
      </c>
      <c r="B15" s="64">
        <v>0.16277</v>
      </c>
      <c r="C15" s="64">
        <v>0.30573699999999998</v>
      </c>
      <c r="D15" s="64">
        <v>-0.16966400000000001</v>
      </c>
    </row>
    <row r="16" spans="1:4" x14ac:dyDescent="0.3">
      <c r="A16" s="56" t="s">
        <v>16</v>
      </c>
      <c r="B16" s="64">
        <v>0.185391</v>
      </c>
      <c r="C16" s="64">
        <v>0.147671</v>
      </c>
      <c r="D16" s="64">
        <v>-0.24776699999999999</v>
      </c>
    </row>
    <row r="17" spans="1:4" ht="15" customHeight="1" x14ac:dyDescent="0.3">
      <c r="A17" s="56" t="s">
        <v>17</v>
      </c>
      <c r="B17" s="64">
        <v>-0.20646999999999999</v>
      </c>
      <c r="C17" s="64">
        <v>-0.24249799999999999</v>
      </c>
      <c r="D17" s="64">
        <v>-0.376301</v>
      </c>
    </row>
    <row r="18" spans="1:4" ht="17.399999999999999" customHeight="1" x14ac:dyDescent="0.3">
      <c r="A18" s="56" t="s">
        <v>18</v>
      </c>
      <c r="B18" s="64">
        <v>-0.120089</v>
      </c>
      <c r="C18" s="64">
        <v>-0.30544700000000002</v>
      </c>
      <c r="D18" s="64">
        <v>-0.19578200000000001</v>
      </c>
    </row>
    <row r="19" spans="1:4" ht="18" customHeight="1" x14ac:dyDescent="0.3">
      <c r="A19" s="56" t="s">
        <v>19</v>
      </c>
      <c r="B19" s="64">
        <v>0.29197600000000001</v>
      </c>
      <c r="C19" s="64">
        <v>6.78533E-3</v>
      </c>
      <c r="D19" s="64">
        <v>-0.26993200000000001</v>
      </c>
    </row>
    <row r="20" spans="1:4" x14ac:dyDescent="0.3">
      <c r="A20" s="56" t="s">
        <v>20</v>
      </c>
      <c r="B20" s="64">
        <v>-0.17046800000000001</v>
      </c>
      <c r="C20" s="64">
        <v>0.28925200000000001</v>
      </c>
      <c r="D20" s="64">
        <v>-9.0553999999999996E-2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58B1F-B1CD-4749-BAEE-CA5598BEC738}">
  <dimension ref="A1:J225"/>
  <sheetViews>
    <sheetView workbookViewId="0">
      <selection activeCell="A2" sqref="A2:XFD2"/>
    </sheetView>
  </sheetViews>
  <sheetFormatPr defaultRowHeight="14.4" x14ac:dyDescent="0.3"/>
  <cols>
    <col min="1" max="1" width="11.88671875" customWidth="1"/>
  </cols>
  <sheetData>
    <row r="1" spans="1:10" ht="28.8" x14ac:dyDescent="0.3">
      <c r="A1" s="59" t="s">
        <v>530</v>
      </c>
      <c r="B1" s="61" t="s">
        <v>1</v>
      </c>
      <c r="C1" s="61" t="s">
        <v>2</v>
      </c>
      <c r="D1" s="63" t="s">
        <v>24</v>
      </c>
      <c r="E1" s="63" t="s">
        <v>26</v>
      </c>
      <c r="F1" s="61" t="s">
        <v>27</v>
      </c>
      <c r="G1" s="61" t="s">
        <v>28</v>
      </c>
      <c r="H1" s="57" t="s">
        <v>531</v>
      </c>
      <c r="I1" s="57" t="s">
        <v>532</v>
      </c>
      <c r="J1" s="57" t="s">
        <v>533</v>
      </c>
    </row>
    <row r="2" spans="1:10" x14ac:dyDescent="0.3">
      <c r="A2" s="59" t="s">
        <v>268</v>
      </c>
      <c r="B2" s="60" t="s">
        <v>266</v>
      </c>
      <c r="C2" s="60" t="s">
        <v>33</v>
      </c>
      <c r="D2" s="62">
        <v>1</v>
      </c>
      <c r="E2" s="62">
        <v>3</v>
      </c>
      <c r="F2" s="60" t="s">
        <v>267</v>
      </c>
      <c r="G2" s="60" t="s">
        <v>38</v>
      </c>
      <c r="H2" s="58">
        <v>3.1244299999999998</v>
      </c>
      <c r="I2" s="58">
        <v>0.12551799999999999</v>
      </c>
      <c r="J2" s="58">
        <v>1.3935500000000001</v>
      </c>
    </row>
    <row r="3" spans="1:10" x14ac:dyDescent="0.3">
      <c r="A3" s="59" t="s">
        <v>271</v>
      </c>
      <c r="B3" s="60" t="s">
        <v>266</v>
      </c>
      <c r="C3" s="60" t="s">
        <v>33</v>
      </c>
      <c r="D3" s="62">
        <v>1</v>
      </c>
      <c r="E3" s="62">
        <v>6</v>
      </c>
      <c r="F3" s="60" t="s">
        <v>270</v>
      </c>
      <c r="G3" s="60" t="s">
        <v>34</v>
      </c>
      <c r="H3" s="58">
        <v>5.4818600000000002</v>
      </c>
      <c r="I3" s="58">
        <v>-0.75840799999999997</v>
      </c>
      <c r="J3" s="58">
        <v>0.415848</v>
      </c>
    </row>
    <row r="4" spans="1:10" x14ac:dyDescent="0.3">
      <c r="A4" s="59" t="s">
        <v>276</v>
      </c>
      <c r="B4" s="60" t="s">
        <v>273</v>
      </c>
      <c r="C4" s="60" t="s">
        <v>92</v>
      </c>
      <c r="D4" s="62">
        <v>1</v>
      </c>
      <c r="E4" s="62">
        <v>2</v>
      </c>
      <c r="F4" s="60" t="s">
        <v>274</v>
      </c>
      <c r="G4" s="60" t="s">
        <v>275</v>
      </c>
      <c r="H4" s="58">
        <v>-0.50127600000000005</v>
      </c>
      <c r="I4" s="58">
        <v>-0.36676799999999998</v>
      </c>
      <c r="J4" s="58">
        <v>2.44415</v>
      </c>
    </row>
    <row r="5" spans="1:10" x14ac:dyDescent="0.3">
      <c r="A5" s="59" t="s">
        <v>278</v>
      </c>
      <c r="B5" s="60" t="s">
        <v>273</v>
      </c>
      <c r="C5" s="60" t="s">
        <v>92</v>
      </c>
      <c r="D5" s="62">
        <v>1</v>
      </c>
      <c r="E5" s="62">
        <v>2</v>
      </c>
      <c r="F5" s="60" t="s">
        <v>274</v>
      </c>
      <c r="G5" s="60" t="s">
        <v>275</v>
      </c>
      <c r="H5" s="58">
        <v>-0.55125299999999999</v>
      </c>
      <c r="I5" s="58">
        <v>-0.112229</v>
      </c>
      <c r="J5" s="58">
        <v>2.4410599999999998</v>
      </c>
    </row>
    <row r="6" spans="1:10" x14ac:dyDescent="0.3">
      <c r="A6" s="59" t="s">
        <v>303</v>
      </c>
      <c r="B6" s="60" t="s">
        <v>273</v>
      </c>
      <c r="C6" s="60" t="s">
        <v>92</v>
      </c>
      <c r="D6" s="62">
        <v>1</v>
      </c>
      <c r="E6" s="62">
        <v>2</v>
      </c>
      <c r="F6" s="60" t="s">
        <v>274</v>
      </c>
      <c r="G6" s="60" t="s">
        <v>275</v>
      </c>
      <c r="H6" s="58">
        <v>-1.0276000000000001</v>
      </c>
      <c r="I6" s="58">
        <v>-1.3387800000000001</v>
      </c>
      <c r="J6" s="58">
        <v>3.1728399999999999</v>
      </c>
    </row>
    <row r="7" spans="1:10" x14ac:dyDescent="0.3">
      <c r="A7" s="59" t="s">
        <v>280</v>
      </c>
      <c r="B7" s="60" t="s">
        <v>273</v>
      </c>
      <c r="C7" s="60" t="s">
        <v>92</v>
      </c>
      <c r="D7" s="62">
        <v>1</v>
      </c>
      <c r="E7" s="62">
        <v>3</v>
      </c>
      <c r="F7" s="60" t="s">
        <v>274</v>
      </c>
      <c r="G7" s="60" t="s">
        <v>275</v>
      </c>
      <c r="H7" s="58">
        <v>1.2717700000000001</v>
      </c>
      <c r="I7" s="58">
        <v>-0.100811</v>
      </c>
      <c r="J7" s="58">
        <v>1.0048999999999999</v>
      </c>
    </row>
    <row r="8" spans="1:10" x14ac:dyDescent="0.3">
      <c r="A8" s="59" t="s">
        <v>287</v>
      </c>
      <c r="B8" s="60" t="s">
        <v>273</v>
      </c>
      <c r="C8" s="60" t="s">
        <v>92</v>
      </c>
      <c r="D8" s="62">
        <v>1</v>
      </c>
      <c r="E8" s="62">
        <v>3</v>
      </c>
      <c r="F8" s="60" t="s">
        <v>274</v>
      </c>
      <c r="G8" s="60" t="s">
        <v>286</v>
      </c>
      <c r="H8" s="58">
        <v>1.6542600000000001</v>
      </c>
      <c r="I8" s="58">
        <v>-0.34096599999999999</v>
      </c>
      <c r="J8" s="58">
        <v>0.80196400000000001</v>
      </c>
    </row>
    <row r="9" spans="1:10" x14ac:dyDescent="0.3">
      <c r="A9" s="59" t="s">
        <v>292</v>
      </c>
      <c r="B9" s="60" t="s">
        <v>273</v>
      </c>
      <c r="C9" s="60" t="s">
        <v>92</v>
      </c>
      <c r="D9" s="62">
        <v>1</v>
      </c>
      <c r="E9" s="62">
        <v>3</v>
      </c>
      <c r="F9" s="60" t="s">
        <v>291</v>
      </c>
      <c r="G9" s="60" t="s">
        <v>35</v>
      </c>
      <c r="H9" s="58">
        <v>2.3690899999999999</v>
      </c>
      <c r="I9" s="58">
        <v>-2.5906499999999999E-2</v>
      </c>
      <c r="J9" s="58">
        <v>-0.63329199999999997</v>
      </c>
    </row>
    <row r="10" spans="1:10" x14ac:dyDescent="0.3">
      <c r="A10" s="59" t="s">
        <v>295</v>
      </c>
      <c r="B10" s="60" t="s">
        <v>273</v>
      </c>
      <c r="C10" s="60" t="s">
        <v>92</v>
      </c>
      <c r="D10" s="62">
        <v>1</v>
      </c>
      <c r="E10" s="62">
        <v>3</v>
      </c>
      <c r="F10" s="60" t="s">
        <v>291</v>
      </c>
      <c r="G10" s="60" t="s">
        <v>294</v>
      </c>
      <c r="H10" s="58">
        <v>2.4215800000000001</v>
      </c>
      <c r="I10" s="58">
        <v>-0.377998</v>
      </c>
      <c r="J10" s="58">
        <v>-0.894567</v>
      </c>
    </row>
    <row r="11" spans="1:10" x14ac:dyDescent="0.3">
      <c r="A11" s="59" t="s">
        <v>297</v>
      </c>
      <c r="B11" s="60" t="s">
        <v>273</v>
      </c>
      <c r="C11" s="60" t="s">
        <v>92</v>
      </c>
      <c r="D11" s="62">
        <v>1</v>
      </c>
      <c r="E11" s="62">
        <v>3</v>
      </c>
      <c r="F11" s="60" t="s">
        <v>274</v>
      </c>
      <c r="G11" s="60" t="s">
        <v>286</v>
      </c>
      <c r="H11" s="58">
        <v>0.77987300000000004</v>
      </c>
      <c r="I11" s="58">
        <v>-0.25867099999999998</v>
      </c>
      <c r="J11" s="58">
        <v>1.1793</v>
      </c>
    </row>
    <row r="12" spans="1:10" x14ac:dyDescent="0.3">
      <c r="A12" s="59" t="s">
        <v>299</v>
      </c>
      <c r="B12" s="60" t="s">
        <v>273</v>
      </c>
      <c r="C12" s="60" t="s">
        <v>92</v>
      </c>
      <c r="D12" s="62">
        <v>1</v>
      </c>
      <c r="E12" s="62">
        <v>3</v>
      </c>
      <c r="F12" s="60" t="s">
        <v>274</v>
      </c>
      <c r="G12" s="60" t="s">
        <v>286</v>
      </c>
      <c r="H12" s="58">
        <v>1.96994</v>
      </c>
      <c r="I12" s="58">
        <v>-0.72560000000000002</v>
      </c>
      <c r="J12" s="58">
        <v>1.13567</v>
      </c>
    </row>
    <row r="13" spans="1:10" x14ac:dyDescent="0.3">
      <c r="A13" s="59" t="s">
        <v>302</v>
      </c>
      <c r="B13" s="60" t="s">
        <v>273</v>
      </c>
      <c r="C13" s="60" t="s">
        <v>92</v>
      </c>
      <c r="D13" s="62">
        <v>1</v>
      </c>
      <c r="E13" s="62">
        <v>3</v>
      </c>
      <c r="F13" s="60" t="s">
        <v>301</v>
      </c>
      <c r="G13" s="60" t="s">
        <v>286</v>
      </c>
      <c r="H13" s="58">
        <v>2.3643999999999998</v>
      </c>
      <c r="I13" s="58">
        <v>0.170291</v>
      </c>
      <c r="J13" s="58">
        <v>1.19835</v>
      </c>
    </row>
    <row r="14" spans="1:10" x14ac:dyDescent="0.3">
      <c r="A14" s="59" t="s">
        <v>306</v>
      </c>
      <c r="B14" s="60" t="s">
        <v>273</v>
      </c>
      <c r="C14" s="60" t="s">
        <v>92</v>
      </c>
      <c r="D14" s="62">
        <v>1</v>
      </c>
      <c r="E14" s="62">
        <v>3</v>
      </c>
      <c r="F14" s="60" t="s">
        <v>305</v>
      </c>
      <c r="G14" s="60" t="s">
        <v>38</v>
      </c>
      <c r="H14" s="58">
        <v>1.30522</v>
      </c>
      <c r="I14" s="58">
        <v>-4.3869600000000002E-2</v>
      </c>
      <c r="J14" s="58">
        <v>0.75162399999999996</v>
      </c>
    </row>
    <row r="15" spans="1:10" x14ac:dyDescent="0.3">
      <c r="A15" s="59" t="s">
        <v>345</v>
      </c>
      <c r="B15" s="60" t="s">
        <v>273</v>
      </c>
      <c r="C15" s="60" t="s">
        <v>92</v>
      </c>
      <c r="D15" s="62">
        <v>1</v>
      </c>
      <c r="E15" s="62">
        <v>3</v>
      </c>
      <c r="F15" s="60" t="s">
        <v>305</v>
      </c>
      <c r="G15" s="60" t="s">
        <v>38</v>
      </c>
      <c r="H15" s="58">
        <v>0.14241100000000001</v>
      </c>
      <c r="I15" s="58">
        <v>0.34762599999999999</v>
      </c>
      <c r="J15" s="58">
        <v>0.52705800000000003</v>
      </c>
    </row>
    <row r="16" spans="1:10" x14ac:dyDescent="0.3">
      <c r="A16" s="59" t="s">
        <v>365</v>
      </c>
      <c r="B16" s="60" t="s">
        <v>273</v>
      </c>
      <c r="C16" s="60" t="s">
        <v>92</v>
      </c>
      <c r="D16" s="62">
        <v>1</v>
      </c>
      <c r="E16" s="62">
        <v>3</v>
      </c>
      <c r="F16" s="60" t="s">
        <v>305</v>
      </c>
      <c r="G16" s="60" t="s">
        <v>38</v>
      </c>
      <c r="H16" s="58">
        <v>-4.9136199999999998E-2</v>
      </c>
      <c r="I16" s="58">
        <v>1.5031600000000001</v>
      </c>
      <c r="J16" s="58">
        <v>-0.173509</v>
      </c>
    </row>
    <row r="17" spans="1:10" x14ac:dyDescent="0.3">
      <c r="A17" s="59" t="s">
        <v>367</v>
      </c>
      <c r="B17" s="60" t="s">
        <v>273</v>
      </c>
      <c r="C17" s="60" t="s">
        <v>92</v>
      </c>
      <c r="D17" s="62">
        <v>1</v>
      </c>
      <c r="E17" s="62">
        <v>3</v>
      </c>
      <c r="F17" s="60" t="s">
        <v>305</v>
      </c>
      <c r="G17" s="60" t="s">
        <v>38</v>
      </c>
      <c r="H17" s="58">
        <v>3.7884300000000002E-3</v>
      </c>
      <c r="I17" s="58">
        <v>0.88171299999999997</v>
      </c>
      <c r="J17" s="58">
        <v>0.43</v>
      </c>
    </row>
    <row r="18" spans="1:10" x14ac:dyDescent="0.3">
      <c r="A18" s="59" t="s">
        <v>369</v>
      </c>
      <c r="B18" s="60" t="s">
        <v>273</v>
      </c>
      <c r="C18" s="60" t="s">
        <v>92</v>
      </c>
      <c r="D18" s="62">
        <v>1</v>
      </c>
      <c r="E18" s="62">
        <v>3</v>
      </c>
      <c r="F18" s="60" t="s">
        <v>305</v>
      </c>
      <c r="G18" s="60" t="s">
        <v>38</v>
      </c>
      <c r="H18" s="58">
        <v>0.78438699999999995</v>
      </c>
      <c r="I18" s="58">
        <v>0.47463699999999998</v>
      </c>
      <c r="J18" s="58">
        <v>-7.4490100000000004E-2</v>
      </c>
    </row>
    <row r="19" spans="1:10" x14ac:dyDescent="0.3">
      <c r="A19" s="59" t="s">
        <v>371</v>
      </c>
      <c r="B19" s="60" t="s">
        <v>273</v>
      </c>
      <c r="C19" s="60" t="s">
        <v>92</v>
      </c>
      <c r="D19" s="62">
        <v>1</v>
      </c>
      <c r="E19" s="62">
        <v>3</v>
      </c>
      <c r="F19" s="60" t="s">
        <v>305</v>
      </c>
      <c r="G19" s="60" t="s">
        <v>38</v>
      </c>
      <c r="H19" s="58">
        <v>0.30821500000000002</v>
      </c>
      <c r="I19" s="58">
        <v>0.28512199999999999</v>
      </c>
      <c r="J19" s="58">
        <v>0.67300499999999996</v>
      </c>
    </row>
    <row r="20" spans="1:10" x14ac:dyDescent="0.3">
      <c r="A20" s="59" t="s">
        <v>282</v>
      </c>
      <c r="B20" s="60" t="s">
        <v>273</v>
      </c>
      <c r="C20" s="60" t="s">
        <v>92</v>
      </c>
      <c r="D20" s="62">
        <v>1</v>
      </c>
      <c r="E20" s="62">
        <v>4</v>
      </c>
      <c r="F20" s="60" t="s">
        <v>274</v>
      </c>
      <c r="G20" s="60" t="s">
        <v>275</v>
      </c>
      <c r="H20" s="58">
        <v>2.04576</v>
      </c>
      <c r="I20" s="58">
        <v>-0.20639399999999999</v>
      </c>
      <c r="J20" s="58">
        <v>0.12088699999999999</v>
      </c>
    </row>
    <row r="21" spans="1:10" x14ac:dyDescent="0.3">
      <c r="A21" s="59" t="s">
        <v>289</v>
      </c>
      <c r="B21" s="60" t="s">
        <v>273</v>
      </c>
      <c r="C21" s="60" t="s">
        <v>92</v>
      </c>
      <c r="D21" s="62">
        <v>1</v>
      </c>
      <c r="E21" s="62">
        <v>4</v>
      </c>
      <c r="F21" s="60" t="s">
        <v>274</v>
      </c>
      <c r="G21" s="60" t="s">
        <v>286</v>
      </c>
      <c r="H21" s="58">
        <v>3.0039199999999999</v>
      </c>
      <c r="I21" s="58">
        <v>-0.48405500000000001</v>
      </c>
      <c r="J21" s="58">
        <v>0.27967199999999998</v>
      </c>
    </row>
    <row r="22" spans="1:10" x14ac:dyDescent="0.3">
      <c r="A22" s="59" t="s">
        <v>308</v>
      </c>
      <c r="B22" s="60" t="s">
        <v>273</v>
      </c>
      <c r="C22" s="60" t="s">
        <v>92</v>
      </c>
      <c r="D22" s="62">
        <v>1</v>
      </c>
      <c r="E22" s="62">
        <v>4</v>
      </c>
      <c r="F22" s="60" t="s">
        <v>305</v>
      </c>
      <c r="G22" s="60" t="s">
        <v>38</v>
      </c>
      <c r="H22" s="58">
        <v>2.4431799999999999</v>
      </c>
      <c r="I22" s="58">
        <v>-0.23785500000000001</v>
      </c>
      <c r="J22" s="58">
        <v>-0.106936</v>
      </c>
    </row>
    <row r="23" spans="1:10" x14ac:dyDescent="0.3">
      <c r="A23" s="59" t="s">
        <v>321</v>
      </c>
      <c r="B23" s="60" t="s">
        <v>273</v>
      </c>
      <c r="C23" s="60" t="s">
        <v>92</v>
      </c>
      <c r="D23" s="62">
        <v>1</v>
      </c>
      <c r="E23" s="62">
        <v>4</v>
      </c>
      <c r="F23" s="60" t="s">
        <v>305</v>
      </c>
      <c r="G23" s="60" t="s">
        <v>38</v>
      </c>
      <c r="H23" s="58">
        <v>2.30931</v>
      </c>
      <c r="I23" s="58">
        <v>-8.1524299999999994E-2</v>
      </c>
      <c r="J23" s="58">
        <v>-0.44200800000000001</v>
      </c>
    </row>
    <row r="24" spans="1:10" x14ac:dyDescent="0.3">
      <c r="A24" s="59" t="s">
        <v>347</v>
      </c>
      <c r="B24" s="60" t="s">
        <v>273</v>
      </c>
      <c r="C24" s="60" t="s">
        <v>92</v>
      </c>
      <c r="D24" s="62">
        <v>1</v>
      </c>
      <c r="E24" s="62">
        <v>4</v>
      </c>
      <c r="F24" s="60" t="s">
        <v>305</v>
      </c>
      <c r="G24" s="60" t="s">
        <v>38</v>
      </c>
      <c r="H24" s="58">
        <v>1.2907900000000001</v>
      </c>
      <c r="I24" s="58">
        <v>0.58323999999999998</v>
      </c>
      <c r="J24" s="58">
        <v>-0.59952300000000003</v>
      </c>
    </row>
    <row r="25" spans="1:10" x14ac:dyDescent="0.3">
      <c r="A25" s="59" t="s">
        <v>373</v>
      </c>
      <c r="B25" s="60" t="s">
        <v>273</v>
      </c>
      <c r="C25" s="60" t="s">
        <v>92</v>
      </c>
      <c r="D25" s="62">
        <v>1</v>
      </c>
      <c r="E25" s="62">
        <v>4</v>
      </c>
      <c r="F25" s="60" t="s">
        <v>305</v>
      </c>
      <c r="G25" s="60" t="s">
        <v>38</v>
      </c>
      <c r="H25" s="58">
        <v>1.7813300000000001</v>
      </c>
      <c r="I25" s="58">
        <v>1.2800400000000001</v>
      </c>
      <c r="J25" s="58">
        <v>-1.7303900000000001</v>
      </c>
    </row>
    <row r="26" spans="1:10" x14ac:dyDescent="0.3">
      <c r="A26" s="59" t="s">
        <v>375</v>
      </c>
      <c r="B26" s="60" t="s">
        <v>273</v>
      </c>
      <c r="C26" s="60" t="s">
        <v>92</v>
      </c>
      <c r="D26" s="62">
        <v>1</v>
      </c>
      <c r="E26" s="62">
        <v>4</v>
      </c>
      <c r="F26" s="60" t="s">
        <v>305</v>
      </c>
      <c r="G26" s="60" t="s">
        <v>38</v>
      </c>
      <c r="H26" s="58">
        <v>0.62228499999999998</v>
      </c>
      <c r="I26" s="58">
        <v>1.23689</v>
      </c>
      <c r="J26" s="58">
        <v>-0.293962</v>
      </c>
    </row>
    <row r="27" spans="1:10" x14ac:dyDescent="0.3">
      <c r="A27" s="59" t="s">
        <v>377</v>
      </c>
      <c r="B27" s="60" t="s">
        <v>273</v>
      </c>
      <c r="C27" s="60" t="s">
        <v>92</v>
      </c>
      <c r="D27" s="62">
        <v>1</v>
      </c>
      <c r="E27" s="62">
        <v>4</v>
      </c>
      <c r="F27" s="60" t="s">
        <v>305</v>
      </c>
      <c r="G27" s="60" t="s">
        <v>38</v>
      </c>
      <c r="H27" s="58">
        <v>2.3124500000000001</v>
      </c>
      <c r="I27" s="58">
        <v>0.32112800000000002</v>
      </c>
      <c r="J27" s="58">
        <v>-1.2254400000000001</v>
      </c>
    </row>
    <row r="28" spans="1:10" x14ac:dyDescent="0.3">
      <c r="A28" s="59" t="s">
        <v>379</v>
      </c>
      <c r="B28" s="60" t="s">
        <v>273</v>
      </c>
      <c r="C28" s="60" t="s">
        <v>92</v>
      </c>
      <c r="D28" s="62">
        <v>1</v>
      </c>
      <c r="E28" s="62">
        <v>4</v>
      </c>
      <c r="F28" s="60" t="s">
        <v>305</v>
      </c>
      <c r="G28" s="60" t="s">
        <v>38</v>
      </c>
      <c r="H28" s="58">
        <v>1.6914499999999999</v>
      </c>
      <c r="I28" s="58">
        <v>0.32052399999999998</v>
      </c>
      <c r="J28" s="58">
        <v>-0.71632200000000001</v>
      </c>
    </row>
    <row r="29" spans="1:10" x14ac:dyDescent="0.3">
      <c r="A29" s="59" t="s">
        <v>337</v>
      </c>
      <c r="B29" s="60" t="s">
        <v>273</v>
      </c>
      <c r="C29" s="60" t="s">
        <v>92</v>
      </c>
      <c r="D29" s="62">
        <v>1</v>
      </c>
      <c r="E29" s="62">
        <v>4</v>
      </c>
      <c r="F29" s="60" t="s">
        <v>274</v>
      </c>
      <c r="G29" s="60" t="s">
        <v>286</v>
      </c>
      <c r="H29" s="58">
        <v>2.4152200000000001</v>
      </c>
      <c r="I29" s="58">
        <v>0.215202</v>
      </c>
      <c r="J29" s="58">
        <v>-0.22156600000000001</v>
      </c>
    </row>
    <row r="30" spans="1:10" x14ac:dyDescent="0.3">
      <c r="A30" s="59" t="s">
        <v>339</v>
      </c>
      <c r="B30" s="60" t="s">
        <v>273</v>
      </c>
      <c r="C30" s="60" t="s">
        <v>92</v>
      </c>
      <c r="D30" s="62">
        <v>1</v>
      </c>
      <c r="E30" s="62">
        <v>4</v>
      </c>
      <c r="F30" s="60" t="s">
        <v>274</v>
      </c>
      <c r="G30" s="60" t="s">
        <v>286</v>
      </c>
      <c r="H30" s="58">
        <v>2.2518600000000002</v>
      </c>
      <c r="I30" s="58">
        <v>0.141178</v>
      </c>
      <c r="J30" s="58">
        <v>-0.18101300000000001</v>
      </c>
    </row>
    <row r="31" spans="1:10" x14ac:dyDescent="0.3">
      <c r="A31" s="59" t="s">
        <v>341</v>
      </c>
      <c r="B31" s="60" t="s">
        <v>273</v>
      </c>
      <c r="C31" s="60" t="s">
        <v>92</v>
      </c>
      <c r="D31" s="62">
        <v>1</v>
      </c>
      <c r="E31" s="62">
        <v>4</v>
      </c>
      <c r="F31" s="60" t="s">
        <v>305</v>
      </c>
      <c r="G31" s="60" t="s">
        <v>38</v>
      </c>
      <c r="H31" s="58">
        <v>2.2447300000000001</v>
      </c>
      <c r="I31" s="58">
        <v>0.29555999999999999</v>
      </c>
      <c r="J31" s="58">
        <v>-0.66364699999999999</v>
      </c>
    </row>
    <row r="32" spans="1:10" x14ac:dyDescent="0.3">
      <c r="A32" s="59" t="s">
        <v>284</v>
      </c>
      <c r="B32" s="60" t="s">
        <v>273</v>
      </c>
      <c r="C32" s="60" t="s">
        <v>92</v>
      </c>
      <c r="D32" s="62">
        <v>1</v>
      </c>
      <c r="E32" s="62">
        <v>5</v>
      </c>
      <c r="F32" s="60" t="s">
        <v>274</v>
      </c>
      <c r="G32" s="60" t="s">
        <v>275</v>
      </c>
      <c r="H32" s="58">
        <v>3.2880400000000001</v>
      </c>
      <c r="I32" s="58">
        <v>-0.28730299999999998</v>
      </c>
      <c r="J32" s="58">
        <v>6.1191500000000003E-2</v>
      </c>
    </row>
    <row r="33" spans="1:10" x14ac:dyDescent="0.3">
      <c r="A33" s="59" t="s">
        <v>310</v>
      </c>
      <c r="B33" s="60" t="s">
        <v>273</v>
      </c>
      <c r="C33" s="60" t="s">
        <v>92</v>
      </c>
      <c r="D33" s="62">
        <v>1</v>
      </c>
      <c r="E33" s="62">
        <v>5</v>
      </c>
      <c r="F33" s="60" t="s">
        <v>305</v>
      </c>
      <c r="G33" s="60" t="s">
        <v>38</v>
      </c>
      <c r="H33" s="58">
        <v>4.1982600000000003</v>
      </c>
      <c r="I33" s="58">
        <v>0.478601</v>
      </c>
      <c r="J33" s="58">
        <v>-1.9115200000000001</v>
      </c>
    </row>
    <row r="34" spans="1:10" x14ac:dyDescent="0.3">
      <c r="A34" s="59" t="s">
        <v>349</v>
      </c>
      <c r="B34" s="60" t="s">
        <v>273</v>
      </c>
      <c r="C34" s="60" t="s">
        <v>92</v>
      </c>
      <c r="D34" s="62">
        <v>1</v>
      </c>
      <c r="E34" s="62">
        <v>3</v>
      </c>
      <c r="F34" s="60" t="s">
        <v>305</v>
      </c>
      <c r="G34" s="60" t="s">
        <v>38</v>
      </c>
      <c r="H34" s="58">
        <v>1.64733</v>
      </c>
      <c r="I34" s="58">
        <v>0.122694</v>
      </c>
      <c r="J34" s="58">
        <v>0.34050599999999998</v>
      </c>
    </row>
    <row r="35" spans="1:10" x14ac:dyDescent="0.3">
      <c r="A35" s="59" t="s">
        <v>351</v>
      </c>
      <c r="B35" s="60" t="s">
        <v>273</v>
      </c>
      <c r="C35" s="60" t="s">
        <v>92</v>
      </c>
      <c r="D35" s="62">
        <v>1</v>
      </c>
      <c r="E35" s="62">
        <v>3</v>
      </c>
      <c r="F35" s="60" t="s">
        <v>305</v>
      </c>
      <c r="G35" s="60" t="s">
        <v>38</v>
      </c>
      <c r="H35" s="58">
        <v>1.3723099999999999</v>
      </c>
      <c r="I35" s="58">
        <v>-0.107971</v>
      </c>
      <c r="J35" s="58">
        <v>0.75042200000000003</v>
      </c>
    </row>
    <row r="36" spans="1:10" x14ac:dyDescent="0.3">
      <c r="A36" s="59" t="s">
        <v>353</v>
      </c>
      <c r="B36" s="60" t="s">
        <v>273</v>
      </c>
      <c r="C36" s="60" t="s">
        <v>92</v>
      </c>
      <c r="D36" s="62">
        <v>1</v>
      </c>
      <c r="E36" s="62">
        <v>3</v>
      </c>
      <c r="F36" s="60" t="s">
        <v>305</v>
      </c>
      <c r="G36" s="60" t="s">
        <v>38</v>
      </c>
      <c r="H36" s="58">
        <v>0.61774099999999998</v>
      </c>
      <c r="I36" s="58">
        <v>1.1776199999999999</v>
      </c>
      <c r="J36" s="58">
        <v>6.1568100000000001E-2</v>
      </c>
    </row>
    <row r="37" spans="1:10" x14ac:dyDescent="0.3">
      <c r="A37" s="59" t="s">
        <v>355</v>
      </c>
      <c r="B37" s="60" t="s">
        <v>273</v>
      </c>
      <c r="C37" s="60" t="s">
        <v>92</v>
      </c>
      <c r="D37" s="62">
        <v>1</v>
      </c>
      <c r="E37" s="62">
        <v>3</v>
      </c>
      <c r="F37" s="60" t="s">
        <v>305</v>
      </c>
      <c r="G37" s="60" t="s">
        <v>38</v>
      </c>
      <c r="H37" s="58">
        <v>0.91713999999999996</v>
      </c>
      <c r="I37" s="58">
        <v>0.27264899999999997</v>
      </c>
      <c r="J37" s="58">
        <v>0.58237899999999998</v>
      </c>
    </row>
    <row r="38" spans="1:10" x14ac:dyDescent="0.3">
      <c r="A38" s="59" t="s">
        <v>357</v>
      </c>
      <c r="B38" s="60" t="s">
        <v>273</v>
      </c>
      <c r="C38" s="60" t="s">
        <v>92</v>
      </c>
      <c r="D38" s="62">
        <v>1</v>
      </c>
      <c r="E38" s="62">
        <v>4</v>
      </c>
      <c r="F38" s="60" t="s">
        <v>305</v>
      </c>
      <c r="G38" s="60" t="s">
        <v>38</v>
      </c>
      <c r="H38" s="58">
        <v>3.1987399999999999</v>
      </c>
      <c r="I38" s="58">
        <v>-0.24986900000000001</v>
      </c>
      <c r="J38" s="58">
        <v>-0.66400599999999999</v>
      </c>
    </row>
    <row r="39" spans="1:10" x14ac:dyDescent="0.3">
      <c r="A39" s="59" t="s">
        <v>359</v>
      </c>
      <c r="B39" s="60" t="s">
        <v>273</v>
      </c>
      <c r="C39" s="60" t="s">
        <v>92</v>
      </c>
      <c r="D39" s="62">
        <v>1</v>
      </c>
      <c r="E39" s="62">
        <v>4</v>
      </c>
      <c r="F39" s="60" t="s">
        <v>305</v>
      </c>
      <c r="G39" s="60" t="s">
        <v>38</v>
      </c>
      <c r="H39" s="58">
        <v>2.5249199999999998</v>
      </c>
      <c r="I39" s="58">
        <v>-0.29471900000000001</v>
      </c>
      <c r="J39" s="58">
        <v>-8.7832400000000005E-2</v>
      </c>
    </row>
    <row r="40" spans="1:10" x14ac:dyDescent="0.3">
      <c r="A40" s="59" t="s">
        <v>361</v>
      </c>
      <c r="B40" s="60" t="s">
        <v>273</v>
      </c>
      <c r="C40" s="60" t="s">
        <v>92</v>
      </c>
      <c r="D40" s="62">
        <v>1</v>
      </c>
      <c r="E40" s="62">
        <v>4</v>
      </c>
      <c r="F40" s="60" t="s">
        <v>305</v>
      </c>
      <c r="G40" s="60" t="s">
        <v>38</v>
      </c>
      <c r="H40" s="58">
        <v>2.6406700000000001</v>
      </c>
      <c r="I40" s="58">
        <v>0.78879600000000005</v>
      </c>
      <c r="J40" s="58">
        <v>-1.12049</v>
      </c>
    </row>
    <row r="41" spans="1:10" x14ac:dyDescent="0.3">
      <c r="A41" s="59" t="s">
        <v>363</v>
      </c>
      <c r="B41" s="60" t="s">
        <v>273</v>
      </c>
      <c r="C41" s="60" t="s">
        <v>92</v>
      </c>
      <c r="D41" s="62">
        <v>1</v>
      </c>
      <c r="E41" s="62">
        <v>4</v>
      </c>
      <c r="F41" s="60" t="s">
        <v>305</v>
      </c>
      <c r="G41" s="60" t="s">
        <v>38</v>
      </c>
      <c r="H41" s="58">
        <v>2.3657599999999999</v>
      </c>
      <c r="I41" s="58">
        <v>3.41493E-3</v>
      </c>
      <c r="J41" s="58">
        <v>-0.19444400000000001</v>
      </c>
    </row>
    <row r="42" spans="1:10" x14ac:dyDescent="0.3">
      <c r="A42" s="59" t="s">
        <v>313</v>
      </c>
      <c r="B42" s="60" t="s">
        <v>312</v>
      </c>
      <c r="C42" s="60" t="s">
        <v>92</v>
      </c>
      <c r="D42" s="62">
        <v>1</v>
      </c>
      <c r="E42" s="62">
        <v>4</v>
      </c>
      <c r="F42" s="60" t="s">
        <v>270</v>
      </c>
      <c r="G42" s="60" t="s">
        <v>35</v>
      </c>
      <c r="H42" s="58">
        <v>3.93005</v>
      </c>
      <c r="I42" s="58">
        <v>-2.6264599999999998</v>
      </c>
      <c r="J42" s="58">
        <v>1.08064</v>
      </c>
    </row>
    <row r="43" spans="1:10" x14ac:dyDescent="0.3">
      <c r="A43" s="59" t="s">
        <v>323</v>
      </c>
      <c r="B43" s="60" t="s">
        <v>312</v>
      </c>
      <c r="C43" s="60" t="s">
        <v>92</v>
      </c>
      <c r="D43" s="62">
        <v>1</v>
      </c>
      <c r="E43" s="62">
        <v>4</v>
      </c>
      <c r="F43" s="60" t="s">
        <v>270</v>
      </c>
      <c r="G43" s="60" t="s">
        <v>35</v>
      </c>
      <c r="H43" s="58">
        <v>4.1184799999999999</v>
      </c>
      <c r="I43" s="58">
        <v>-2.7742900000000001</v>
      </c>
      <c r="J43" s="58">
        <v>1.25963</v>
      </c>
    </row>
    <row r="44" spans="1:10" x14ac:dyDescent="0.3">
      <c r="A44" s="59" t="s">
        <v>325</v>
      </c>
      <c r="B44" s="60" t="s">
        <v>312</v>
      </c>
      <c r="C44" s="60" t="s">
        <v>92</v>
      </c>
      <c r="D44" s="62">
        <v>1</v>
      </c>
      <c r="E44" s="62">
        <v>4</v>
      </c>
      <c r="F44" s="60" t="s">
        <v>270</v>
      </c>
      <c r="G44" s="60" t="s">
        <v>34</v>
      </c>
      <c r="H44" s="58">
        <v>3.7741699999999998</v>
      </c>
      <c r="I44" s="58">
        <v>-3.2670599999999999</v>
      </c>
      <c r="J44" s="58">
        <v>0.60758599999999996</v>
      </c>
    </row>
    <row r="45" spans="1:10" x14ac:dyDescent="0.3">
      <c r="A45" s="59" t="s">
        <v>327</v>
      </c>
      <c r="B45" s="60" t="s">
        <v>312</v>
      </c>
      <c r="C45" s="60" t="s">
        <v>92</v>
      </c>
      <c r="D45" s="62">
        <v>1</v>
      </c>
      <c r="E45" s="62">
        <v>4</v>
      </c>
      <c r="F45" s="60" t="s">
        <v>270</v>
      </c>
      <c r="G45" s="60" t="s">
        <v>34</v>
      </c>
      <c r="H45" s="58">
        <v>3.8918499999999998</v>
      </c>
      <c r="I45" s="58">
        <v>-2.0649000000000002</v>
      </c>
      <c r="J45" s="58">
        <v>0.211955</v>
      </c>
    </row>
    <row r="46" spans="1:10" x14ac:dyDescent="0.3">
      <c r="A46" s="59" t="s">
        <v>329</v>
      </c>
      <c r="B46" s="60" t="s">
        <v>312</v>
      </c>
      <c r="C46" s="60" t="s">
        <v>92</v>
      </c>
      <c r="D46" s="62">
        <v>1</v>
      </c>
      <c r="E46" s="62">
        <v>4</v>
      </c>
      <c r="F46" s="60" t="s">
        <v>267</v>
      </c>
      <c r="G46" s="60" t="s">
        <v>38</v>
      </c>
      <c r="H46" s="58">
        <v>3.5092500000000002</v>
      </c>
      <c r="I46" s="58">
        <v>-2.1167799999999999</v>
      </c>
      <c r="J46" s="58">
        <v>0.89349599999999996</v>
      </c>
    </row>
    <row r="47" spans="1:10" x14ac:dyDescent="0.3">
      <c r="A47" s="59" t="s">
        <v>331</v>
      </c>
      <c r="B47" s="60" t="s">
        <v>312</v>
      </c>
      <c r="C47" s="60" t="s">
        <v>92</v>
      </c>
      <c r="D47" s="62">
        <v>1</v>
      </c>
      <c r="E47" s="62">
        <v>4</v>
      </c>
      <c r="F47" s="60" t="s">
        <v>270</v>
      </c>
      <c r="G47" s="60" t="s">
        <v>35</v>
      </c>
      <c r="H47" s="58">
        <v>3.8860600000000001</v>
      </c>
      <c r="I47" s="58">
        <v>-2.6131600000000001</v>
      </c>
      <c r="J47" s="58">
        <v>1.07622</v>
      </c>
    </row>
    <row r="48" spans="1:10" x14ac:dyDescent="0.3">
      <c r="A48" s="59" t="s">
        <v>333</v>
      </c>
      <c r="B48" s="60" t="s">
        <v>312</v>
      </c>
      <c r="C48" s="60" t="s">
        <v>92</v>
      </c>
      <c r="D48" s="62">
        <v>1</v>
      </c>
      <c r="E48" s="62">
        <v>4</v>
      </c>
      <c r="F48" s="60" t="s">
        <v>270</v>
      </c>
      <c r="G48" s="60" t="s">
        <v>35</v>
      </c>
      <c r="H48" s="58">
        <v>3.4970500000000002</v>
      </c>
      <c r="I48" s="58">
        <v>-2.3073700000000001</v>
      </c>
      <c r="J48" s="58">
        <v>1.1718200000000001</v>
      </c>
    </row>
    <row r="49" spans="1:10" x14ac:dyDescent="0.3">
      <c r="A49" s="59" t="s">
        <v>335</v>
      </c>
      <c r="B49" s="60" t="s">
        <v>312</v>
      </c>
      <c r="C49" s="60" t="s">
        <v>92</v>
      </c>
      <c r="D49" s="62">
        <v>1</v>
      </c>
      <c r="E49" s="62">
        <v>3</v>
      </c>
      <c r="F49" s="60" t="s">
        <v>270</v>
      </c>
      <c r="G49" s="60" t="s">
        <v>35</v>
      </c>
      <c r="H49" s="58">
        <v>-0.13641600000000001</v>
      </c>
      <c r="I49" s="58">
        <v>-0.24298900000000001</v>
      </c>
      <c r="J49" s="58">
        <v>1.1824300000000001</v>
      </c>
    </row>
    <row r="50" spans="1:10" x14ac:dyDescent="0.3">
      <c r="A50" s="59" t="s">
        <v>343</v>
      </c>
      <c r="B50" s="60" t="s">
        <v>312</v>
      </c>
      <c r="C50" s="60" t="s">
        <v>92</v>
      </c>
      <c r="D50" s="62">
        <v>1</v>
      </c>
      <c r="E50" s="62">
        <v>3</v>
      </c>
      <c r="F50" s="60" t="s">
        <v>291</v>
      </c>
      <c r="G50" s="60" t="s">
        <v>194</v>
      </c>
      <c r="H50" s="58">
        <v>0.14386599999999999</v>
      </c>
      <c r="I50" s="58">
        <v>-0.74466100000000002</v>
      </c>
      <c r="J50" s="58">
        <v>0.48904199999999998</v>
      </c>
    </row>
    <row r="51" spans="1:10" x14ac:dyDescent="0.3">
      <c r="A51" s="59" t="s">
        <v>485</v>
      </c>
      <c r="B51" s="60" t="s">
        <v>315</v>
      </c>
      <c r="C51" s="60" t="s">
        <v>92</v>
      </c>
      <c r="D51" s="62">
        <v>1</v>
      </c>
      <c r="E51" s="62">
        <v>3</v>
      </c>
      <c r="F51" s="60" t="s">
        <v>291</v>
      </c>
      <c r="G51" s="60" t="s">
        <v>35</v>
      </c>
      <c r="H51" s="58">
        <v>2.7360099999999998</v>
      </c>
      <c r="I51" s="58">
        <v>0.12325999999999999</v>
      </c>
      <c r="J51" s="58">
        <v>1.70777</v>
      </c>
    </row>
    <row r="52" spans="1:10" x14ac:dyDescent="0.3">
      <c r="A52" s="59" t="s">
        <v>317</v>
      </c>
      <c r="B52" s="60" t="s">
        <v>315</v>
      </c>
      <c r="C52" s="60" t="s">
        <v>92</v>
      </c>
      <c r="D52" s="62">
        <v>1</v>
      </c>
      <c r="E52" s="62">
        <v>3</v>
      </c>
      <c r="F52" s="60" t="s">
        <v>274</v>
      </c>
      <c r="G52" s="60" t="s">
        <v>316</v>
      </c>
      <c r="H52" s="58">
        <v>2.3277000000000001</v>
      </c>
      <c r="I52" s="58">
        <v>0.15523999999999999</v>
      </c>
      <c r="J52" s="58">
        <v>1.25604</v>
      </c>
    </row>
    <row r="53" spans="1:10" x14ac:dyDescent="0.3">
      <c r="A53" s="59" t="s">
        <v>319</v>
      </c>
      <c r="B53" s="60" t="s">
        <v>315</v>
      </c>
      <c r="C53" s="60" t="s">
        <v>92</v>
      </c>
      <c r="D53" s="62">
        <v>1</v>
      </c>
      <c r="E53" s="62">
        <v>3</v>
      </c>
      <c r="F53" s="60" t="s">
        <v>291</v>
      </c>
      <c r="G53" s="60" t="s">
        <v>294</v>
      </c>
      <c r="H53" s="58">
        <v>2.81637</v>
      </c>
      <c r="I53" s="58">
        <v>0.18459200000000001</v>
      </c>
      <c r="J53" s="58">
        <v>1.7405999999999999</v>
      </c>
    </row>
    <row r="54" spans="1:10" x14ac:dyDescent="0.3">
      <c r="A54" s="59" t="s">
        <v>413</v>
      </c>
      <c r="B54" s="60" t="s">
        <v>266</v>
      </c>
      <c r="C54" s="60" t="s">
        <v>33</v>
      </c>
      <c r="D54" s="62">
        <v>0</v>
      </c>
      <c r="E54" s="62">
        <v>0</v>
      </c>
      <c r="F54" s="60" t="s">
        <v>270</v>
      </c>
      <c r="G54" s="60" t="s">
        <v>35</v>
      </c>
      <c r="H54" s="58">
        <v>5.4518000000000004</v>
      </c>
      <c r="I54" s="58">
        <v>-0.65880099999999997</v>
      </c>
      <c r="J54" s="58">
        <v>0.60345300000000002</v>
      </c>
    </row>
    <row r="55" spans="1:10" x14ac:dyDescent="0.3">
      <c r="A55" s="59" t="s">
        <v>415</v>
      </c>
      <c r="B55" s="60" t="s">
        <v>266</v>
      </c>
      <c r="C55" s="60" t="s">
        <v>33</v>
      </c>
      <c r="D55" s="62">
        <v>0</v>
      </c>
      <c r="E55" s="62">
        <v>0</v>
      </c>
      <c r="F55" s="60" t="s">
        <v>270</v>
      </c>
      <c r="G55" s="60" t="s">
        <v>34</v>
      </c>
      <c r="H55" s="58">
        <v>6.4620300000000004</v>
      </c>
      <c r="I55" s="58">
        <v>-0.54369599999999996</v>
      </c>
      <c r="J55" s="58">
        <v>-0.75694700000000004</v>
      </c>
    </row>
    <row r="56" spans="1:10" x14ac:dyDescent="0.3">
      <c r="A56" s="59" t="s">
        <v>417</v>
      </c>
      <c r="B56" s="60" t="s">
        <v>266</v>
      </c>
      <c r="C56" s="60" t="s">
        <v>33</v>
      </c>
      <c r="D56" s="62">
        <v>0</v>
      </c>
      <c r="E56" s="62">
        <v>0</v>
      </c>
      <c r="F56" s="60" t="s">
        <v>267</v>
      </c>
      <c r="G56" s="60" t="s">
        <v>38</v>
      </c>
      <c r="H56" s="58">
        <v>7.56074</v>
      </c>
      <c r="I56" s="58">
        <v>0.61367700000000003</v>
      </c>
      <c r="J56" s="58">
        <v>-3.2705500000000001</v>
      </c>
    </row>
    <row r="57" spans="1:10" x14ac:dyDescent="0.3">
      <c r="A57" s="59" t="s">
        <v>421</v>
      </c>
      <c r="B57" s="60" t="s">
        <v>273</v>
      </c>
      <c r="C57" s="60" t="s">
        <v>92</v>
      </c>
      <c r="D57" s="62">
        <v>0</v>
      </c>
      <c r="E57" s="62">
        <v>0</v>
      </c>
      <c r="F57" s="60" t="s">
        <v>274</v>
      </c>
      <c r="G57" s="60" t="s">
        <v>286</v>
      </c>
      <c r="H57" s="58">
        <v>2.9520300000000002</v>
      </c>
      <c r="I57" s="58">
        <v>-0.47788000000000003</v>
      </c>
      <c r="J57" s="58">
        <v>-0.26424500000000001</v>
      </c>
    </row>
    <row r="58" spans="1:10" x14ac:dyDescent="0.3">
      <c r="A58" s="59" t="s">
        <v>423</v>
      </c>
      <c r="B58" s="60" t="s">
        <v>273</v>
      </c>
      <c r="C58" s="60" t="s">
        <v>92</v>
      </c>
      <c r="D58" s="62">
        <v>0</v>
      </c>
      <c r="E58" s="62">
        <v>0</v>
      </c>
      <c r="F58" s="60" t="s">
        <v>305</v>
      </c>
      <c r="G58" s="60" t="s">
        <v>38</v>
      </c>
      <c r="H58" s="58">
        <v>3.5374099999999999</v>
      </c>
      <c r="I58" s="58">
        <v>-0.55294299999999996</v>
      </c>
      <c r="J58" s="58">
        <v>-0.83711500000000005</v>
      </c>
    </row>
    <row r="59" spans="1:10" x14ac:dyDescent="0.3">
      <c r="A59" s="59" t="s">
        <v>425</v>
      </c>
      <c r="B59" s="60" t="s">
        <v>95</v>
      </c>
      <c r="C59" s="60" t="s">
        <v>33</v>
      </c>
      <c r="D59" s="62">
        <v>0</v>
      </c>
      <c r="E59" s="62">
        <v>0</v>
      </c>
      <c r="F59" s="60" t="s">
        <v>38</v>
      </c>
      <c r="G59" s="60" t="s">
        <v>38</v>
      </c>
      <c r="H59" s="58">
        <v>-0.119967</v>
      </c>
      <c r="I59" s="58">
        <v>-0.27165499999999998</v>
      </c>
      <c r="J59" s="58">
        <v>-0.928091</v>
      </c>
    </row>
    <row r="60" spans="1:10" x14ac:dyDescent="0.3">
      <c r="A60" s="59" t="s">
        <v>419</v>
      </c>
      <c r="B60" s="60" t="s">
        <v>95</v>
      </c>
      <c r="C60" s="60" t="s">
        <v>92</v>
      </c>
      <c r="D60" s="62">
        <v>0</v>
      </c>
      <c r="E60" s="62">
        <v>0</v>
      </c>
      <c r="F60" s="60" t="s">
        <v>274</v>
      </c>
      <c r="G60" s="60" t="s">
        <v>275</v>
      </c>
      <c r="H60" s="58">
        <v>2.6167699999999998</v>
      </c>
      <c r="I60" s="58">
        <v>-0.65965600000000002</v>
      </c>
      <c r="J60" s="58">
        <v>0.197246</v>
      </c>
    </row>
    <row r="61" spans="1:10" x14ac:dyDescent="0.3">
      <c r="A61" s="59" t="s">
        <v>439</v>
      </c>
      <c r="B61" s="60" t="s">
        <v>95</v>
      </c>
      <c r="C61" s="60" t="s">
        <v>33</v>
      </c>
      <c r="D61" s="62">
        <v>1</v>
      </c>
      <c r="E61" s="62">
        <v>3</v>
      </c>
      <c r="F61" s="60" t="s">
        <v>34</v>
      </c>
      <c r="G61" s="60" t="s">
        <v>35</v>
      </c>
      <c r="H61" s="58">
        <v>3.25299</v>
      </c>
      <c r="I61" s="58">
        <v>-3.7417600000000002</v>
      </c>
      <c r="J61" s="58">
        <v>1.2389600000000001</v>
      </c>
    </row>
    <row r="62" spans="1:10" x14ac:dyDescent="0.3">
      <c r="A62" s="59" t="s">
        <v>242</v>
      </c>
      <c r="B62" s="60" t="s">
        <v>95</v>
      </c>
      <c r="C62" s="60" t="s">
        <v>33</v>
      </c>
      <c r="D62" s="62">
        <v>1</v>
      </c>
      <c r="E62" s="62">
        <v>3</v>
      </c>
      <c r="F62" s="60" t="s">
        <v>34</v>
      </c>
      <c r="G62" s="60" t="s">
        <v>35</v>
      </c>
      <c r="H62" s="58">
        <v>3.2099600000000001</v>
      </c>
      <c r="I62" s="58">
        <v>-4.2319199999999997</v>
      </c>
      <c r="J62" s="58">
        <v>1.55482E-2</v>
      </c>
    </row>
    <row r="63" spans="1:10" x14ac:dyDescent="0.3">
      <c r="A63" s="59" t="s">
        <v>244</v>
      </c>
      <c r="B63" s="60" t="s">
        <v>95</v>
      </c>
      <c r="C63" s="60" t="s">
        <v>33</v>
      </c>
      <c r="D63" s="62">
        <v>1</v>
      </c>
      <c r="E63" s="62">
        <v>3</v>
      </c>
      <c r="F63" s="60" t="s">
        <v>38</v>
      </c>
      <c r="G63" s="60" t="s">
        <v>39</v>
      </c>
      <c r="H63" s="58">
        <v>1.4221699999999999</v>
      </c>
      <c r="I63" s="58">
        <v>-2.2368399999999999</v>
      </c>
      <c r="J63" s="58">
        <v>-0.23306399999999999</v>
      </c>
    </row>
    <row r="64" spans="1:10" x14ac:dyDescent="0.3">
      <c r="A64" s="59" t="s">
        <v>101</v>
      </c>
      <c r="B64" s="60" t="s">
        <v>95</v>
      </c>
      <c r="C64" s="60" t="s">
        <v>33</v>
      </c>
      <c r="D64" s="62">
        <v>1</v>
      </c>
      <c r="E64" s="62">
        <v>1</v>
      </c>
      <c r="F64" s="60" t="s">
        <v>34</v>
      </c>
      <c r="G64" s="60" t="s">
        <v>100</v>
      </c>
      <c r="H64" s="58">
        <v>-3.84233</v>
      </c>
      <c r="I64" s="58">
        <v>0.136708</v>
      </c>
      <c r="J64" s="58">
        <v>0.74477099999999996</v>
      </c>
    </row>
    <row r="65" spans="1:10" x14ac:dyDescent="0.3">
      <c r="A65" s="59" t="s">
        <v>103</v>
      </c>
      <c r="B65" s="60" t="s">
        <v>95</v>
      </c>
      <c r="C65" s="60" t="s">
        <v>33</v>
      </c>
      <c r="D65" s="62">
        <v>1</v>
      </c>
      <c r="E65" s="62">
        <v>1</v>
      </c>
      <c r="F65" s="60" t="s">
        <v>34</v>
      </c>
      <c r="G65" s="60" t="s">
        <v>35</v>
      </c>
      <c r="H65" s="58">
        <v>-3.5568599999999999</v>
      </c>
      <c r="I65" s="58">
        <v>0.15174099999999999</v>
      </c>
      <c r="J65" s="58">
        <v>-0.43053200000000003</v>
      </c>
    </row>
    <row r="66" spans="1:10" x14ac:dyDescent="0.3">
      <c r="A66" s="59" t="s">
        <v>106</v>
      </c>
      <c r="B66" s="60" t="s">
        <v>95</v>
      </c>
      <c r="C66" s="60" t="s">
        <v>33</v>
      </c>
      <c r="D66" s="62">
        <v>1</v>
      </c>
      <c r="E66" s="62">
        <v>2</v>
      </c>
      <c r="F66" s="60" t="s">
        <v>34</v>
      </c>
      <c r="G66" s="60" t="s">
        <v>105</v>
      </c>
      <c r="H66" s="58">
        <v>-1.73342</v>
      </c>
      <c r="I66" s="58">
        <v>-0.136517</v>
      </c>
      <c r="J66" s="58">
        <v>0.67761000000000005</v>
      </c>
    </row>
    <row r="67" spans="1:10" x14ac:dyDescent="0.3">
      <c r="A67" s="59" t="s">
        <v>108</v>
      </c>
      <c r="B67" s="60" t="s">
        <v>95</v>
      </c>
      <c r="C67" s="60" t="s">
        <v>33</v>
      </c>
      <c r="D67" s="62">
        <v>1</v>
      </c>
      <c r="E67" s="62">
        <v>2</v>
      </c>
      <c r="F67" s="60" t="s">
        <v>34</v>
      </c>
      <c r="G67" s="60" t="s">
        <v>100</v>
      </c>
      <c r="H67" s="58">
        <v>-1.77162</v>
      </c>
      <c r="I67" s="58">
        <v>-0.34168700000000002</v>
      </c>
      <c r="J67" s="58">
        <v>-0.22481400000000001</v>
      </c>
    </row>
    <row r="68" spans="1:10" x14ac:dyDescent="0.3">
      <c r="A68" s="59" t="s">
        <v>110</v>
      </c>
      <c r="B68" s="60" t="s">
        <v>95</v>
      </c>
      <c r="C68" s="60" t="s">
        <v>33</v>
      </c>
      <c r="D68" s="62">
        <v>1</v>
      </c>
      <c r="E68" s="62">
        <v>2</v>
      </c>
      <c r="F68" s="60" t="s">
        <v>34</v>
      </c>
      <c r="G68" s="60" t="s">
        <v>35</v>
      </c>
      <c r="H68" s="58">
        <v>-1.76227</v>
      </c>
      <c r="I68" s="58">
        <v>-0.44644299999999998</v>
      </c>
      <c r="J68" s="58">
        <v>-1.1984399999999999</v>
      </c>
    </row>
    <row r="69" spans="1:10" x14ac:dyDescent="0.3">
      <c r="A69" s="59" t="s">
        <v>429</v>
      </c>
      <c r="B69" s="60" t="s">
        <v>95</v>
      </c>
      <c r="C69" s="60" t="s">
        <v>33</v>
      </c>
      <c r="D69" s="62">
        <v>1</v>
      </c>
      <c r="E69" s="62">
        <v>2</v>
      </c>
      <c r="F69" s="60" t="s">
        <v>34</v>
      </c>
      <c r="G69" s="60" t="s">
        <v>35</v>
      </c>
      <c r="H69" s="58">
        <v>-1.73584</v>
      </c>
      <c r="I69" s="58">
        <v>-0.84969799999999995</v>
      </c>
      <c r="J69" s="58">
        <v>-1.77667</v>
      </c>
    </row>
    <row r="70" spans="1:10" x14ac:dyDescent="0.3">
      <c r="A70" s="59" t="s">
        <v>96</v>
      </c>
      <c r="B70" s="60" t="s">
        <v>95</v>
      </c>
      <c r="C70" s="60" t="s">
        <v>33</v>
      </c>
      <c r="D70" s="62">
        <v>1</v>
      </c>
      <c r="E70" s="62">
        <v>2</v>
      </c>
      <c r="F70" s="60" t="s">
        <v>38</v>
      </c>
      <c r="G70" s="60" t="s">
        <v>38</v>
      </c>
      <c r="H70" s="58">
        <v>-3.0807699999999998</v>
      </c>
      <c r="I70" s="58">
        <v>-0.56633199999999995</v>
      </c>
      <c r="J70" s="58">
        <v>1.4367000000000001</v>
      </c>
    </row>
    <row r="71" spans="1:10" x14ac:dyDescent="0.3">
      <c r="A71" s="59" t="s">
        <v>98</v>
      </c>
      <c r="B71" s="60" t="s">
        <v>95</v>
      </c>
      <c r="C71" s="60" t="s">
        <v>33</v>
      </c>
      <c r="D71" s="62">
        <v>1</v>
      </c>
      <c r="E71" s="62">
        <v>2</v>
      </c>
      <c r="F71" s="60" t="s">
        <v>38</v>
      </c>
      <c r="G71" s="60" t="s">
        <v>38</v>
      </c>
      <c r="H71" s="58">
        <v>-3.0003199999999999</v>
      </c>
      <c r="I71" s="58">
        <v>-0.44070599999999999</v>
      </c>
      <c r="J71" s="58">
        <v>1.4877199999999999</v>
      </c>
    </row>
    <row r="72" spans="1:10" x14ac:dyDescent="0.3">
      <c r="A72" s="59" t="s">
        <v>433</v>
      </c>
      <c r="B72" s="60" t="s">
        <v>95</v>
      </c>
      <c r="C72" s="60" t="s">
        <v>92</v>
      </c>
      <c r="D72" s="62">
        <v>1</v>
      </c>
      <c r="E72" s="62">
        <v>2</v>
      </c>
      <c r="F72" s="60" t="s">
        <v>286</v>
      </c>
      <c r="G72" s="60" t="s">
        <v>35</v>
      </c>
      <c r="H72" s="58">
        <v>-2.1521699999999999</v>
      </c>
      <c r="I72" s="58">
        <v>-0.15614400000000001</v>
      </c>
      <c r="J72" s="58">
        <v>0.20249300000000001</v>
      </c>
    </row>
    <row r="73" spans="1:10" x14ac:dyDescent="0.3">
      <c r="A73" s="59" t="s">
        <v>116</v>
      </c>
      <c r="B73" s="60" t="s">
        <v>95</v>
      </c>
      <c r="C73" s="60" t="s">
        <v>92</v>
      </c>
      <c r="D73" s="62">
        <v>1</v>
      </c>
      <c r="E73" s="62">
        <v>2</v>
      </c>
      <c r="F73" s="60" t="s">
        <v>114</v>
      </c>
      <c r="G73" s="60" t="s">
        <v>115</v>
      </c>
      <c r="H73" s="58">
        <v>-2.9491700000000001</v>
      </c>
      <c r="I73" s="58">
        <v>3.1936300000000001E-2</v>
      </c>
      <c r="J73" s="58">
        <v>1.11232</v>
      </c>
    </row>
    <row r="74" spans="1:10" x14ac:dyDescent="0.3">
      <c r="A74" s="59" t="s">
        <v>118</v>
      </c>
      <c r="B74" s="60" t="s">
        <v>95</v>
      </c>
      <c r="C74" s="60" t="s">
        <v>92</v>
      </c>
      <c r="D74" s="62">
        <v>1</v>
      </c>
      <c r="E74" s="62">
        <v>2</v>
      </c>
      <c r="F74" s="60" t="s">
        <v>38</v>
      </c>
      <c r="G74" s="60" t="s">
        <v>38</v>
      </c>
      <c r="H74" s="58">
        <v>-2.97756</v>
      </c>
      <c r="I74" s="58">
        <v>-1.28313E-2</v>
      </c>
      <c r="J74" s="58">
        <v>0.75158999999999998</v>
      </c>
    </row>
    <row r="75" spans="1:10" x14ac:dyDescent="0.3">
      <c r="A75" s="59" t="s">
        <v>120</v>
      </c>
      <c r="B75" s="60" t="s">
        <v>95</v>
      </c>
      <c r="C75" s="60" t="s">
        <v>33</v>
      </c>
      <c r="D75" s="62">
        <v>1</v>
      </c>
      <c r="E75" s="62">
        <v>2</v>
      </c>
      <c r="F75" s="60" t="s">
        <v>38</v>
      </c>
      <c r="G75" s="60" t="s">
        <v>38</v>
      </c>
      <c r="H75" s="58">
        <v>-1.6900999999999999</v>
      </c>
      <c r="I75" s="58">
        <v>-0.86394400000000005</v>
      </c>
      <c r="J75" s="58">
        <v>-1.7174499999999999</v>
      </c>
    </row>
    <row r="76" spans="1:10" x14ac:dyDescent="0.3">
      <c r="A76" s="59" t="s">
        <v>431</v>
      </c>
      <c r="B76" s="60" t="s">
        <v>95</v>
      </c>
      <c r="C76" s="60" t="s">
        <v>92</v>
      </c>
      <c r="D76" s="62">
        <v>1</v>
      </c>
      <c r="E76" s="62">
        <v>2</v>
      </c>
      <c r="F76" s="60" t="s">
        <v>34</v>
      </c>
      <c r="G76" s="60" t="s">
        <v>35</v>
      </c>
      <c r="H76" s="58">
        <v>-2.3279200000000002</v>
      </c>
      <c r="I76" s="58">
        <v>-0.188501</v>
      </c>
      <c r="J76" s="58">
        <v>0.30403000000000002</v>
      </c>
    </row>
    <row r="77" spans="1:10" x14ac:dyDescent="0.3">
      <c r="A77" s="59" t="s">
        <v>122</v>
      </c>
      <c r="B77" s="60" t="s">
        <v>95</v>
      </c>
      <c r="C77" s="60" t="s">
        <v>33</v>
      </c>
      <c r="D77" s="62">
        <v>1</v>
      </c>
      <c r="E77" s="62">
        <v>2</v>
      </c>
      <c r="F77" s="60" t="s">
        <v>34</v>
      </c>
      <c r="G77" s="60" t="s">
        <v>35</v>
      </c>
      <c r="H77" s="58">
        <v>-3.4030300000000002</v>
      </c>
      <c r="I77" s="58">
        <v>-0.25689299999999998</v>
      </c>
      <c r="J77" s="58">
        <v>1.95133</v>
      </c>
    </row>
    <row r="78" spans="1:10" x14ac:dyDescent="0.3">
      <c r="A78" s="59" t="s">
        <v>124</v>
      </c>
      <c r="B78" s="60" t="s">
        <v>95</v>
      </c>
      <c r="C78" s="60" t="s">
        <v>33</v>
      </c>
      <c r="D78" s="62">
        <v>1</v>
      </c>
      <c r="E78" s="62">
        <v>2</v>
      </c>
      <c r="F78" s="60" t="s">
        <v>34</v>
      </c>
      <c r="G78" s="60" t="s">
        <v>35</v>
      </c>
      <c r="H78" s="58">
        <v>-2.1115599999999999</v>
      </c>
      <c r="I78" s="58">
        <v>-0.32968199999999998</v>
      </c>
      <c r="J78" s="58">
        <v>-2.3502100000000001</v>
      </c>
    </row>
    <row r="79" spans="1:10" x14ac:dyDescent="0.3">
      <c r="A79" s="59" t="s">
        <v>212</v>
      </c>
      <c r="B79" s="60" t="s">
        <v>95</v>
      </c>
      <c r="C79" s="60" t="s">
        <v>33</v>
      </c>
      <c r="D79" s="62">
        <v>1</v>
      </c>
      <c r="E79" s="62">
        <v>2</v>
      </c>
      <c r="F79" s="60" t="s">
        <v>38</v>
      </c>
      <c r="G79" s="60" t="s">
        <v>39</v>
      </c>
      <c r="H79" s="58">
        <v>-3.0086200000000001</v>
      </c>
      <c r="I79" s="58">
        <v>0.12537799999999999</v>
      </c>
      <c r="J79" s="58">
        <v>0.135271</v>
      </c>
    </row>
    <row r="80" spans="1:10" x14ac:dyDescent="0.3">
      <c r="A80" s="59" t="s">
        <v>214</v>
      </c>
      <c r="B80" s="60" t="s">
        <v>95</v>
      </c>
      <c r="C80" s="60" t="s">
        <v>33</v>
      </c>
      <c r="D80" s="62">
        <v>1</v>
      </c>
      <c r="E80" s="62">
        <v>2</v>
      </c>
      <c r="F80" s="60" t="s">
        <v>38</v>
      </c>
      <c r="G80" s="60" t="s">
        <v>38</v>
      </c>
      <c r="H80" s="58">
        <v>-2.6743800000000002</v>
      </c>
      <c r="I80" s="58">
        <v>-1.0785899999999999</v>
      </c>
      <c r="J80" s="58">
        <v>1.62669</v>
      </c>
    </row>
    <row r="81" spans="1:10" x14ac:dyDescent="0.3">
      <c r="A81" s="59" t="s">
        <v>216</v>
      </c>
      <c r="B81" s="60" t="s">
        <v>95</v>
      </c>
      <c r="C81" s="60" t="s">
        <v>33</v>
      </c>
      <c r="D81" s="62">
        <v>1</v>
      </c>
      <c r="E81" s="62">
        <v>2</v>
      </c>
      <c r="F81" s="60" t="s">
        <v>38</v>
      </c>
      <c r="G81" s="60" t="s">
        <v>38</v>
      </c>
      <c r="H81" s="58">
        <v>-2.4645700000000001</v>
      </c>
      <c r="I81" s="58">
        <v>-1.2350399999999999</v>
      </c>
      <c r="J81" s="58">
        <v>1.7642599999999999</v>
      </c>
    </row>
    <row r="82" spans="1:10" x14ac:dyDescent="0.3">
      <c r="A82" s="59" t="s">
        <v>218</v>
      </c>
      <c r="B82" s="60" t="s">
        <v>95</v>
      </c>
      <c r="C82" s="60" t="s">
        <v>33</v>
      </c>
      <c r="D82" s="62">
        <v>1</v>
      </c>
      <c r="E82" s="62">
        <v>2</v>
      </c>
      <c r="F82" s="60" t="s">
        <v>38</v>
      </c>
      <c r="G82" s="60" t="s">
        <v>38</v>
      </c>
      <c r="H82" s="58">
        <v>-2.0817199999999998</v>
      </c>
      <c r="I82" s="58">
        <v>-0.59864099999999998</v>
      </c>
      <c r="J82" s="58">
        <v>0.40228999999999998</v>
      </c>
    </row>
    <row r="83" spans="1:10" x14ac:dyDescent="0.3">
      <c r="A83" s="59" t="s">
        <v>220</v>
      </c>
      <c r="B83" s="60" t="s">
        <v>95</v>
      </c>
      <c r="C83" s="60" t="s">
        <v>33</v>
      </c>
      <c r="D83" s="62">
        <v>1</v>
      </c>
      <c r="E83" s="62">
        <v>2</v>
      </c>
      <c r="F83" s="60" t="s">
        <v>38</v>
      </c>
      <c r="G83" s="60" t="s">
        <v>38</v>
      </c>
      <c r="H83" s="58">
        <v>-1.85636</v>
      </c>
      <c r="I83" s="58">
        <v>-0.173786</v>
      </c>
      <c r="J83" s="58">
        <v>-0.166321</v>
      </c>
    </row>
    <row r="84" spans="1:10" x14ac:dyDescent="0.3">
      <c r="A84" s="59" t="s">
        <v>222</v>
      </c>
      <c r="B84" s="60" t="s">
        <v>95</v>
      </c>
      <c r="C84" s="60" t="s">
        <v>33</v>
      </c>
      <c r="D84" s="62">
        <v>1</v>
      </c>
      <c r="E84" s="62">
        <v>2</v>
      </c>
      <c r="F84" s="60" t="s">
        <v>38</v>
      </c>
      <c r="G84" s="60" t="s">
        <v>38</v>
      </c>
      <c r="H84" s="58">
        <v>-2.3020900000000002</v>
      </c>
      <c r="I84" s="58">
        <v>-0.57156899999999999</v>
      </c>
      <c r="J84" s="58">
        <v>0.937886</v>
      </c>
    </row>
    <row r="85" spans="1:10" x14ac:dyDescent="0.3">
      <c r="A85" s="59" t="s">
        <v>226</v>
      </c>
      <c r="B85" s="60" t="s">
        <v>95</v>
      </c>
      <c r="C85" s="60" t="s">
        <v>33</v>
      </c>
      <c r="D85" s="62">
        <v>1</v>
      </c>
      <c r="E85" s="62">
        <v>2</v>
      </c>
      <c r="F85" s="60" t="s">
        <v>34</v>
      </c>
      <c r="G85" s="60" t="s">
        <v>34</v>
      </c>
      <c r="H85" s="58">
        <v>-2.11937</v>
      </c>
      <c r="I85" s="58">
        <v>0.80685200000000001</v>
      </c>
      <c r="J85" s="58">
        <v>0.39414399999999999</v>
      </c>
    </row>
    <row r="86" spans="1:10" x14ac:dyDescent="0.3">
      <c r="A86" s="59" t="s">
        <v>246</v>
      </c>
      <c r="B86" s="60" t="s">
        <v>95</v>
      </c>
      <c r="C86" s="60" t="s">
        <v>33</v>
      </c>
      <c r="D86" s="62">
        <v>1</v>
      </c>
      <c r="E86" s="62">
        <v>2</v>
      </c>
      <c r="F86" s="60" t="s">
        <v>34</v>
      </c>
      <c r="G86" s="60" t="s">
        <v>199</v>
      </c>
      <c r="H86" s="58">
        <v>-0.94368799999999997</v>
      </c>
      <c r="I86" s="58">
        <v>-0.93440500000000004</v>
      </c>
      <c r="J86" s="58">
        <v>-0.336009</v>
      </c>
    </row>
    <row r="87" spans="1:10" x14ac:dyDescent="0.3">
      <c r="A87" s="59" t="s">
        <v>248</v>
      </c>
      <c r="B87" s="60" t="s">
        <v>95</v>
      </c>
      <c r="C87" s="60" t="s">
        <v>33</v>
      </c>
      <c r="D87" s="62">
        <v>1</v>
      </c>
      <c r="E87" s="62">
        <v>2</v>
      </c>
      <c r="F87" s="60" t="s">
        <v>34</v>
      </c>
      <c r="G87" s="60" t="s">
        <v>199</v>
      </c>
      <c r="H87" s="58">
        <v>-1.0343500000000001</v>
      </c>
      <c r="I87" s="58">
        <v>-0.98235799999999995</v>
      </c>
      <c r="J87" s="58">
        <v>-0.44534200000000002</v>
      </c>
    </row>
    <row r="88" spans="1:10" x14ac:dyDescent="0.3">
      <c r="A88" s="59" t="s">
        <v>250</v>
      </c>
      <c r="B88" s="60" t="s">
        <v>95</v>
      </c>
      <c r="C88" s="60" t="s">
        <v>33</v>
      </c>
      <c r="D88" s="62">
        <v>1</v>
      </c>
      <c r="E88" s="62">
        <v>2</v>
      </c>
      <c r="F88" s="60" t="s">
        <v>38</v>
      </c>
      <c r="G88" s="60" t="s">
        <v>38</v>
      </c>
      <c r="H88" s="58">
        <v>-2.6207500000000001</v>
      </c>
      <c r="I88" s="58">
        <v>0.134238</v>
      </c>
      <c r="J88" s="58">
        <v>-0.88909700000000003</v>
      </c>
    </row>
    <row r="89" spans="1:10" x14ac:dyDescent="0.3">
      <c r="A89" s="59" t="s">
        <v>386</v>
      </c>
      <c r="B89" s="60" t="s">
        <v>95</v>
      </c>
      <c r="C89" s="60" t="s">
        <v>92</v>
      </c>
      <c r="D89" s="62">
        <v>1</v>
      </c>
      <c r="E89" s="62">
        <v>2</v>
      </c>
      <c r="F89" s="60" t="s">
        <v>34</v>
      </c>
      <c r="G89" s="60" t="s">
        <v>191</v>
      </c>
      <c r="H89" s="58">
        <v>-2.6862300000000001</v>
      </c>
      <c r="I89" s="58">
        <v>-0.32636700000000002</v>
      </c>
      <c r="J89" s="58">
        <v>-1.3619600000000001</v>
      </c>
    </row>
    <row r="90" spans="1:10" x14ac:dyDescent="0.3">
      <c r="A90" s="59" t="s">
        <v>393</v>
      </c>
      <c r="B90" s="60" t="s">
        <v>95</v>
      </c>
      <c r="C90" s="60" t="s">
        <v>33</v>
      </c>
      <c r="D90" s="62">
        <v>1</v>
      </c>
      <c r="E90" s="62">
        <v>2</v>
      </c>
      <c r="F90" s="60" t="s">
        <v>34</v>
      </c>
      <c r="G90" s="60" t="s">
        <v>199</v>
      </c>
      <c r="H90" s="58">
        <v>-1.5430699999999999</v>
      </c>
      <c r="I90" s="58">
        <v>-1.2260899999999999</v>
      </c>
      <c r="J90" s="58">
        <v>-0.111735</v>
      </c>
    </row>
    <row r="91" spans="1:10" x14ac:dyDescent="0.3">
      <c r="A91" s="59" t="s">
        <v>395</v>
      </c>
      <c r="B91" s="60" t="s">
        <v>95</v>
      </c>
      <c r="C91" s="60" t="s">
        <v>33</v>
      </c>
      <c r="D91" s="62">
        <v>1</v>
      </c>
      <c r="E91" s="62">
        <v>2</v>
      </c>
      <c r="F91" s="60" t="s">
        <v>34</v>
      </c>
      <c r="G91" s="60" t="s">
        <v>199</v>
      </c>
      <c r="H91" s="58">
        <v>-1.4396599999999999</v>
      </c>
      <c r="I91" s="58">
        <v>-1.04494</v>
      </c>
      <c r="J91" s="58">
        <v>-0.27660699999999999</v>
      </c>
    </row>
    <row r="92" spans="1:10" x14ac:dyDescent="0.3">
      <c r="A92" s="59" t="s">
        <v>397</v>
      </c>
      <c r="B92" s="60" t="s">
        <v>95</v>
      </c>
      <c r="C92" s="60" t="s">
        <v>92</v>
      </c>
      <c r="D92" s="62">
        <v>1</v>
      </c>
      <c r="E92" s="62">
        <v>2</v>
      </c>
      <c r="F92" s="60" t="s">
        <v>34</v>
      </c>
      <c r="G92" s="60" t="s">
        <v>191</v>
      </c>
      <c r="H92" s="58">
        <v>-2.5158700000000001</v>
      </c>
      <c r="I92" s="58">
        <v>0.92883800000000005</v>
      </c>
      <c r="J92" s="58">
        <v>-1.3994800000000001</v>
      </c>
    </row>
    <row r="93" spans="1:10" x14ac:dyDescent="0.3">
      <c r="A93" s="59" t="s">
        <v>399</v>
      </c>
      <c r="B93" s="60" t="s">
        <v>95</v>
      </c>
      <c r="C93" s="60" t="s">
        <v>33</v>
      </c>
      <c r="D93" s="62">
        <v>1</v>
      </c>
      <c r="E93" s="62">
        <v>2</v>
      </c>
      <c r="F93" s="60" t="s">
        <v>34</v>
      </c>
      <c r="G93" s="60" t="s">
        <v>199</v>
      </c>
      <c r="H93" s="58">
        <v>-1.4587399999999999</v>
      </c>
      <c r="I93" s="58">
        <v>-1.23071</v>
      </c>
      <c r="J93" s="58">
        <v>0.12839600000000001</v>
      </c>
    </row>
    <row r="94" spans="1:10" x14ac:dyDescent="0.3">
      <c r="A94" s="59" t="s">
        <v>112</v>
      </c>
      <c r="B94" s="60" t="s">
        <v>95</v>
      </c>
      <c r="C94" s="60" t="s">
        <v>33</v>
      </c>
      <c r="D94" s="62">
        <v>1</v>
      </c>
      <c r="E94" s="62">
        <v>3</v>
      </c>
      <c r="F94" s="60" t="s">
        <v>34</v>
      </c>
      <c r="G94" s="60" t="s">
        <v>35</v>
      </c>
      <c r="H94" s="58">
        <v>0.20841899999999999</v>
      </c>
      <c r="I94" s="58">
        <v>0.205125</v>
      </c>
      <c r="J94" s="58">
        <v>-3.2952499999999998</v>
      </c>
    </row>
    <row r="95" spans="1:10" x14ac:dyDescent="0.3">
      <c r="A95" s="59" t="s">
        <v>228</v>
      </c>
      <c r="B95" s="60" t="s">
        <v>95</v>
      </c>
      <c r="C95" s="60" t="s">
        <v>33</v>
      </c>
      <c r="D95" s="62">
        <v>1</v>
      </c>
      <c r="E95" s="62">
        <v>3</v>
      </c>
      <c r="F95" s="60" t="s">
        <v>34</v>
      </c>
      <c r="G95" s="60" t="s">
        <v>34</v>
      </c>
      <c r="H95" s="58">
        <v>-1.8105500000000001</v>
      </c>
      <c r="I95" s="58">
        <v>-1.62459</v>
      </c>
      <c r="J95" s="58">
        <v>-0.60042600000000002</v>
      </c>
    </row>
    <row r="96" spans="1:10" x14ac:dyDescent="0.3">
      <c r="A96" s="59" t="s">
        <v>230</v>
      </c>
      <c r="B96" s="60" t="s">
        <v>95</v>
      </c>
      <c r="C96" s="60" t="s">
        <v>33</v>
      </c>
      <c r="D96" s="62">
        <v>1</v>
      </c>
      <c r="E96" s="62">
        <v>3</v>
      </c>
      <c r="F96" s="60" t="s">
        <v>34</v>
      </c>
      <c r="G96" s="60" t="s">
        <v>34</v>
      </c>
      <c r="H96" s="58">
        <v>-1.9249400000000001</v>
      </c>
      <c r="I96" s="58">
        <v>-1.35606</v>
      </c>
      <c r="J96" s="58">
        <v>-1.2193700000000001</v>
      </c>
    </row>
    <row r="97" spans="1:10" x14ac:dyDescent="0.3">
      <c r="A97" s="59" t="s">
        <v>232</v>
      </c>
      <c r="B97" s="60" t="s">
        <v>95</v>
      </c>
      <c r="C97" s="60" t="s">
        <v>33</v>
      </c>
      <c r="D97" s="62">
        <v>1</v>
      </c>
      <c r="E97" s="62">
        <v>3</v>
      </c>
      <c r="F97" s="60" t="s">
        <v>34</v>
      </c>
      <c r="G97" s="60" t="s">
        <v>34</v>
      </c>
      <c r="H97" s="58">
        <v>-1.3984700000000001</v>
      </c>
      <c r="I97" s="58">
        <v>-0.96570999999999996</v>
      </c>
      <c r="J97" s="58">
        <v>-1.2770999999999999</v>
      </c>
    </row>
    <row r="98" spans="1:10" x14ac:dyDescent="0.3">
      <c r="A98" s="59" t="s">
        <v>234</v>
      </c>
      <c r="B98" s="60" t="s">
        <v>95</v>
      </c>
      <c r="C98" s="60" t="s">
        <v>33</v>
      </c>
      <c r="D98" s="62">
        <v>1</v>
      </c>
      <c r="E98" s="62">
        <v>3</v>
      </c>
      <c r="F98" s="60" t="s">
        <v>34</v>
      </c>
      <c r="G98" s="60" t="s">
        <v>34</v>
      </c>
      <c r="H98" s="58">
        <v>-1.69686</v>
      </c>
      <c r="I98" s="58">
        <v>-1.37401</v>
      </c>
      <c r="J98" s="58">
        <v>-0.97906000000000004</v>
      </c>
    </row>
    <row r="99" spans="1:10" x14ac:dyDescent="0.3">
      <c r="A99" s="59" t="s">
        <v>236</v>
      </c>
      <c r="B99" s="60" t="s">
        <v>95</v>
      </c>
      <c r="C99" s="60" t="s">
        <v>33</v>
      </c>
      <c r="D99" s="62">
        <v>1</v>
      </c>
      <c r="E99" s="62">
        <v>3</v>
      </c>
      <c r="F99" s="60" t="s">
        <v>34</v>
      </c>
      <c r="G99" s="60" t="s">
        <v>34</v>
      </c>
      <c r="H99" s="58">
        <v>-1.6778999999999999</v>
      </c>
      <c r="I99" s="58">
        <v>-1.0852200000000001</v>
      </c>
      <c r="J99" s="58">
        <v>-1.81379</v>
      </c>
    </row>
    <row r="100" spans="1:10" x14ac:dyDescent="0.3">
      <c r="A100" s="59" t="s">
        <v>238</v>
      </c>
      <c r="B100" s="60" t="s">
        <v>95</v>
      </c>
      <c r="C100" s="60" t="s">
        <v>33</v>
      </c>
      <c r="D100" s="62">
        <v>1</v>
      </c>
      <c r="E100" s="62">
        <v>3</v>
      </c>
      <c r="F100" s="60" t="s">
        <v>34</v>
      </c>
      <c r="G100" s="60" t="s">
        <v>34</v>
      </c>
      <c r="H100" s="58">
        <v>-1.2062999999999999</v>
      </c>
      <c r="I100" s="58">
        <v>-0.77982499999999999</v>
      </c>
      <c r="J100" s="58">
        <v>-1.82959</v>
      </c>
    </row>
    <row r="101" spans="1:10" x14ac:dyDescent="0.3">
      <c r="A101" s="59" t="s">
        <v>427</v>
      </c>
      <c r="B101" s="60" t="s">
        <v>95</v>
      </c>
      <c r="C101" s="60" t="s">
        <v>33</v>
      </c>
      <c r="D101" s="62">
        <v>1</v>
      </c>
      <c r="E101" s="62">
        <v>4</v>
      </c>
      <c r="F101" s="60" t="s">
        <v>34</v>
      </c>
      <c r="G101" s="60" t="s">
        <v>35</v>
      </c>
      <c r="H101" s="58">
        <v>1.98342</v>
      </c>
      <c r="I101" s="58">
        <v>0.74154500000000001</v>
      </c>
      <c r="J101" s="58">
        <v>-5.2495500000000002</v>
      </c>
    </row>
    <row r="102" spans="1:10" x14ac:dyDescent="0.3">
      <c r="A102" s="59" t="s">
        <v>435</v>
      </c>
      <c r="B102" s="60" t="s">
        <v>95</v>
      </c>
      <c r="C102" s="60" t="s">
        <v>33</v>
      </c>
      <c r="D102" s="62">
        <v>1</v>
      </c>
      <c r="E102" s="62">
        <v>4</v>
      </c>
      <c r="F102" s="60" t="s">
        <v>34</v>
      </c>
      <c r="G102" s="60" t="s">
        <v>35</v>
      </c>
      <c r="H102" s="58">
        <v>2.1725599999999998</v>
      </c>
      <c r="I102" s="58">
        <v>0.49114799999999997</v>
      </c>
      <c r="J102" s="58">
        <v>-5.0038999999999998</v>
      </c>
    </row>
    <row r="103" spans="1:10" x14ac:dyDescent="0.3">
      <c r="A103" s="59" t="s">
        <v>437</v>
      </c>
      <c r="B103" s="60" t="s">
        <v>95</v>
      </c>
      <c r="C103" s="60" t="s">
        <v>33</v>
      </c>
      <c r="D103" s="62">
        <v>1</v>
      </c>
      <c r="E103" s="62">
        <v>4</v>
      </c>
      <c r="F103" s="60" t="s">
        <v>34</v>
      </c>
      <c r="G103" s="60" t="s">
        <v>35</v>
      </c>
      <c r="H103" s="58">
        <v>1.89296</v>
      </c>
      <c r="I103" s="58">
        <v>0.44128800000000001</v>
      </c>
      <c r="J103" s="58">
        <v>-4.9690099999999999</v>
      </c>
    </row>
    <row r="104" spans="1:10" x14ac:dyDescent="0.3">
      <c r="A104" s="59" t="s">
        <v>224</v>
      </c>
      <c r="B104" s="60" t="s">
        <v>95</v>
      </c>
      <c r="C104" s="60" t="s">
        <v>33</v>
      </c>
      <c r="D104" s="62">
        <v>1</v>
      </c>
      <c r="E104" s="62">
        <v>4</v>
      </c>
      <c r="F104" s="60" t="s">
        <v>34</v>
      </c>
      <c r="G104" s="60" t="s">
        <v>105</v>
      </c>
      <c r="H104" s="58">
        <v>-1.8514299999999999</v>
      </c>
      <c r="I104" s="58">
        <v>-0.77537999999999996</v>
      </c>
      <c r="J104" s="58">
        <v>-0.61487899999999995</v>
      </c>
    </row>
    <row r="105" spans="1:10" x14ac:dyDescent="0.3">
      <c r="A105" s="59" t="s">
        <v>487</v>
      </c>
      <c r="B105" s="60" t="s">
        <v>170</v>
      </c>
      <c r="C105" s="60" t="s">
        <v>92</v>
      </c>
      <c r="D105" s="62">
        <v>1</v>
      </c>
      <c r="E105" s="62">
        <v>2</v>
      </c>
      <c r="F105" s="60" t="s">
        <v>34</v>
      </c>
      <c r="G105" s="60" t="s">
        <v>35</v>
      </c>
      <c r="H105" s="58">
        <v>2.03715</v>
      </c>
      <c r="I105" s="58">
        <v>-5.9034000000000004</v>
      </c>
      <c r="J105" s="58">
        <v>0.80848100000000001</v>
      </c>
    </row>
    <row r="106" spans="1:10" x14ac:dyDescent="0.3">
      <c r="A106" s="59" t="s">
        <v>455</v>
      </c>
      <c r="B106" s="60" t="s">
        <v>170</v>
      </c>
      <c r="C106" s="60" t="s">
        <v>92</v>
      </c>
      <c r="D106" s="62">
        <v>1</v>
      </c>
      <c r="E106" s="62">
        <v>3</v>
      </c>
      <c r="F106" s="60" t="s">
        <v>34</v>
      </c>
      <c r="G106" s="60" t="s">
        <v>35</v>
      </c>
      <c r="H106" s="58">
        <v>1.7271700000000001</v>
      </c>
      <c r="I106" s="58">
        <v>-4.1632499999999997</v>
      </c>
      <c r="J106" s="58">
        <v>1.31911</v>
      </c>
    </row>
    <row r="107" spans="1:10" x14ac:dyDescent="0.3">
      <c r="A107" s="59" t="s">
        <v>252</v>
      </c>
      <c r="B107" s="60" t="s">
        <v>170</v>
      </c>
      <c r="C107" s="60" t="s">
        <v>92</v>
      </c>
      <c r="D107" s="62">
        <v>1</v>
      </c>
      <c r="E107" s="62">
        <v>3</v>
      </c>
      <c r="F107" s="60" t="s">
        <v>34</v>
      </c>
      <c r="G107" s="60" t="s">
        <v>35</v>
      </c>
      <c r="H107" s="58">
        <v>2.3479800000000002</v>
      </c>
      <c r="I107" s="58">
        <v>-3.50901</v>
      </c>
      <c r="J107" s="58">
        <v>0.433114</v>
      </c>
    </row>
    <row r="108" spans="1:10" x14ac:dyDescent="0.3">
      <c r="A108" s="59" t="s">
        <v>254</v>
      </c>
      <c r="B108" s="60" t="s">
        <v>170</v>
      </c>
      <c r="C108" s="60" t="s">
        <v>92</v>
      </c>
      <c r="D108" s="62">
        <v>1</v>
      </c>
      <c r="E108" s="62">
        <v>3</v>
      </c>
      <c r="F108" s="60" t="s">
        <v>38</v>
      </c>
      <c r="G108" s="60" t="s">
        <v>39</v>
      </c>
      <c r="H108" s="58">
        <v>1.2360899999999999</v>
      </c>
      <c r="I108" s="58">
        <v>-3.1982300000000001</v>
      </c>
      <c r="J108" s="58">
        <v>-0.71675699999999998</v>
      </c>
    </row>
    <row r="109" spans="1:10" x14ac:dyDescent="0.3">
      <c r="A109" s="59" t="s">
        <v>489</v>
      </c>
      <c r="B109" s="60" t="s">
        <v>170</v>
      </c>
      <c r="C109" s="60" t="s">
        <v>92</v>
      </c>
      <c r="D109" s="62">
        <v>1</v>
      </c>
      <c r="E109" s="62">
        <v>3</v>
      </c>
      <c r="F109" s="60" t="s">
        <v>34</v>
      </c>
      <c r="G109" s="60" t="s">
        <v>35</v>
      </c>
      <c r="H109" s="58">
        <v>0.84889300000000001</v>
      </c>
      <c r="I109" s="58">
        <v>-4.8222800000000001</v>
      </c>
      <c r="J109" s="58">
        <v>1.4084399999999999</v>
      </c>
    </row>
    <row r="110" spans="1:10" x14ac:dyDescent="0.3">
      <c r="A110" s="59" t="s">
        <v>256</v>
      </c>
      <c r="B110" s="60" t="s">
        <v>170</v>
      </c>
      <c r="C110" s="60" t="s">
        <v>92</v>
      </c>
      <c r="D110" s="62">
        <v>1</v>
      </c>
      <c r="E110" s="62">
        <v>3</v>
      </c>
      <c r="F110" s="60" t="s">
        <v>38</v>
      </c>
      <c r="G110" s="60" t="s">
        <v>39</v>
      </c>
      <c r="H110" s="58">
        <v>0.40172099999999999</v>
      </c>
      <c r="I110" s="58">
        <v>-3.4523700000000002</v>
      </c>
      <c r="J110" s="58">
        <v>-0.23917099999999999</v>
      </c>
    </row>
    <row r="111" spans="1:10" x14ac:dyDescent="0.3">
      <c r="A111" s="59" t="s">
        <v>240</v>
      </c>
      <c r="B111" s="60" t="s">
        <v>170</v>
      </c>
      <c r="C111" s="60" t="s">
        <v>92</v>
      </c>
      <c r="D111" s="62">
        <v>1</v>
      </c>
      <c r="E111" s="62">
        <v>3</v>
      </c>
      <c r="F111" s="60" t="s">
        <v>114</v>
      </c>
      <c r="G111" s="60" t="s">
        <v>131</v>
      </c>
      <c r="H111" s="58">
        <v>0.60362000000000005</v>
      </c>
      <c r="I111" s="58">
        <v>-3.1822300000000001</v>
      </c>
      <c r="J111" s="58">
        <v>-0.49757600000000002</v>
      </c>
    </row>
    <row r="112" spans="1:10" x14ac:dyDescent="0.3">
      <c r="A112" s="59" t="s">
        <v>171</v>
      </c>
      <c r="B112" s="60" t="s">
        <v>170</v>
      </c>
      <c r="C112" s="60" t="s">
        <v>92</v>
      </c>
      <c r="D112" s="62">
        <v>1</v>
      </c>
      <c r="E112" s="62">
        <v>1</v>
      </c>
      <c r="F112" s="60" t="s">
        <v>34</v>
      </c>
      <c r="G112" s="60" t="s">
        <v>35</v>
      </c>
      <c r="H112" s="58">
        <v>-4.7602200000000003</v>
      </c>
      <c r="I112" s="58">
        <v>1.54528</v>
      </c>
      <c r="J112" s="58">
        <v>0.155607</v>
      </c>
    </row>
    <row r="113" spans="1:10" x14ac:dyDescent="0.3">
      <c r="A113" s="59" t="s">
        <v>173</v>
      </c>
      <c r="B113" s="60" t="s">
        <v>170</v>
      </c>
      <c r="C113" s="60" t="s">
        <v>92</v>
      </c>
      <c r="D113" s="62">
        <v>1</v>
      </c>
      <c r="E113" s="62">
        <v>2</v>
      </c>
      <c r="F113" s="60" t="s">
        <v>34</v>
      </c>
      <c r="G113" s="60" t="s">
        <v>35</v>
      </c>
      <c r="H113" s="58">
        <v>-3.0466600000000001</v>
      </c>
      <c r="I113" s="58">
        <v>0.22236300000000001</v>
      </c>
      <c r="J113" s="58">
        <v>-0.84780800000000001</v>
      </c>
    </row>
    <row r="114" spans="1:10" x14ac:dyDescent="0.3">
      <c r="A114" s="59" t="s">
        <v>175</v>
      </c>
      <c r="B114" s="60" t="s">
        <v>170</v>
      </c>
      <c r="C114" s="60" t="s">
        <v>92</v>
      </c>
      <c r="D114" s="62">
        <v>1</v>
      </c>
      <c r="E114" s="62">
        <v>2</v>
      </c>
      <c r="F114" s="60" t="s">
        <v>34</v>
      </c>
      <c r="G114" s="60" t="s">
        <v>35</v>
      </c>
      <c r="H114" s="58">
        <v>-2.8488600000000002</v>
      </c>
      <c r="I114" s="58">
        <v>0.66098100000000004</v>
      </c>
      <c r="J114" s="58">
        <v>-1.4519599999999999</v>
      </c>
    </row>
    <row r="115" spans="1:10" x14ac:dyDescent="0.3">
      <c r="A115" s="59" t="s">
        <v>445</v>
      </c>
      <c r="B115" s="60" t="s">
        <v>170</v>
      </c>
      <c r="C115" s="60" t="s">
        <v>92</v>
      </c>
      <c r="D115" s="62">
        <v>1</v>
      </c>
      <c r="E115" s="62">
        <v>2</v>
      </c>
      <c r="F115" s="60" t="s">
        <v>34</v>
      </c>
      <c r="G115" s="60" t="s">
        <v>35</v>
      </c>
      <c r="H115" s="58">
        <v>-3.3907099999999999</v>
      </c>
      <c r="I115" s="58">
        <v>-0.259903</v>
      </c>
      <c r="J115" s="58">
        <v>1.15381</v>
      </c>
    </row>
    <row r="116" spans="1:10" x14ac:dyDescent="0.3">
      <c r="A116" s="59" t="s">
        <v>443</v>
      </c>
      <c r="B116" s="60" t="s">
        <v>170</v>
      </c>
      <c r="C116" s="60" t="s">
        <v>92</v>
      </c>
      <c r="D116" s="62">
        <v>1</v>
      </c>
      <c r="E116" s="62">
        <v>2</v>
      </c>
      <c r="F116" s="60" t="s">
        <v>34</v>
      </c>
      <c r="G116" s="60" t="s">
        <v>35</v>
      </c>
      <c r="H116" s="58">
        <v>-3.42699</v>
      </c>
      <c r="I116" s="58">
        <v>0.11705500000000001</v>
      </c>
      <c r="J116" s="58">
        <v>-1.22699</v>
      </c>
    </row>
    <row r="117" spans="1:10" x14ac:dyDescent="0.3">
      <c r="A117" s="59" t="s">
        <v>179</v>
      </c>
      <c r="B117" s="60" t="s">
        <v>170</v>
      </c>
      <c r="C117" s="60" t="s">
        <v>92</v>
      </c>
      <c r="D117" s="62">
        <v>1</v>
      </c>
      <c r="E117" s="62">
        <v>2</v>
      </c>
      <c r="F117" s="60" t="s">
        <v>34</v>
      </c>
      <c r="G117" s="60" t="s">
        <v>35</v>
      </c>
      <c r="H117" s="58">
        <v>-3.9080499999999998</v>
      </c>
      <c r="I117" s="58">
        <v>0.43853300000000001</v>
      </c>
      <c r="J117" s="58">
        <v>-1.2932999999999999</v>
      </c>
    </row>
    <row r="118" spans="1:10" x14ac:dyDescent="0.3">
      <c r="A118" s="59" t="s">
        <v>447</v>
      </c>
      <c r="B118" s="60" t="s">
        <v>170</v>
      </c>
      <c r="C118" s="60" t="s">
        <v>92</v>
      </c>
      <c r="D118" s="62">
        <v>1</v>
      </c>
      <c r="E118" s="62">
        <v>2</v>
      </c>
      <c r="F118" s="60" t="s">
        <v>286</v>
      </c>
      <c r="G118" s="60" t="s">
        <v>35</v>
      </c>
      <c r="H118" s="58">
        <v>-3.4379300000000002</v>
      </c>
      <c r="I118" s="58">
        <v>-0.55342000000000002</v>
      </c>
      <c r="J118" s="58">
        <v>0.16051099999999999</v>
      </c>
    </row>
    <row r="119" spans="1:10" x14ac:dyDescent="0.3">
      <c r="A119" s="59" t="s">
        <v>181</v>
      </c>
      <c r="B119" s="60" t="s">
        <v>170</v>
      </c>
      <c r="C119" s="60" t="s">
        <v>92</v>
      </c>
      <c r="D119" s="62">
        <v>1</v>
      </c>
      <c r="E119" s="62">
        <v>2</v>
      </c>
      <c r="F119" s="60" t="s">
        <v>34</v>
      </c>
      <c r="G119" s="60" t="s">
        <v>35</v>
      </c>
      <c r="H119" s="58">
        <v>-2.4108299999999998</v>
      </c>
      <c r="I119" s="58">
        <v>1.08514</v>
      </c>
      <c r="J119" s="58">
        <v>-1.0123500000000001</v>
      </c>
    </row>
    <row r="120" spans="1:10" x14ac:dyDescent="0.3">
      <c r="A120" s="59" t="s">
        <v>183</v>
      </c>
      <c r="B120" s="60" t="s">
        <v>170</v>
      </c>
      <c r="C120" s="60" t="s">
        <v>92</v>
      </c>
      <c r="D120" s="62">
        <v>1</v>
      </c>
      <c r="E120" s="62">
        <v>2</v>
      </c>
      <c r="F120" s="60" t="s">
        <v>114</v>
      </c>
      <c r="G120" s="60" t="s">
        <v>130</v>
      </c>
      <c r="H120" s="58">
        <v>-4.4697199999999997</v>
      </c>
      <c r="I120" s="58">
        <v>-0.191057</v>
      </c>
      <c r="J120" s="58">
        <v>0.27384999999999998</v>
      </c>
    </row>
    <row r="121" spans="1:10" x14ac:dyDescent="0.3">
      <c r="A121" s="59" t="s">
        <v>382</v>
      </c>
      <c r="B121" s="60" t="s">
        <v>170</v>
      </c>
      <c r="C121" s="60" t="s">
        <v>92</v>
      </c>
      <c r="D121" s="62">
        <v>1</v>
      </c>
      <c r="E121" s="62">
        <v>2</v>
      </c>
      <c r="F121" s="60" t="s">
        <v>34</v>
      </c>
      <c r="G121" s="60" t="s">
        <v>191</v>
      </c>
      <c r="H121" s="58">
        <v>-5.3509399999999996</v>
      </c>
      <c r="I121" s="58">
        <v>0.605688</v>
      </c>
      <c r="J121" s="58">
        <v>-0.85877099999999995</v>
      </c>
    </row>
    <row r="122" spans="1:10" x14ac:dyDescent="0.3">
      <c r="A122" s="59" t="s">
        <v>384</v>
      </c>
      <c r="B122" s="60" t="s">
        <v>170</v>
      </c>
      <c r="C122" s="60" t="s">
        <v>92</v>
      </c>
      <c r="D122" s="62">
        <v>1</v>
      </c>
      <c r="E122" s="62">
        <v>2</v>
      </c>
      <c r="F122" s="60" t="s">
        <v>34</v>
      </c>
      <c r="G122" s="60" t="s">
        <v>191</v>
      </c>
      <c r="H122" s="58">
        <v>-5.0302300000000004</v>
      </c>
      <c r="I122" s="58">
        <v>-0.52763700000000002</v>
      </c>
      <c r="J122" s="58">
        <v>-1.47112</v>
      </c>
    </row>
    <row r="123" spans="1:10" x14ac:dyDescent="0.3">
      <c r="A123" s="59" t="s">
        <v>388</v>
      </c>
      <c r="B123" s="60" t="s">
        <v>170</v>
      </c>
      <c r="C123" s="60" t="s">
        <v>92</v>
      </c>
      <c r="D123" s="62">
        <v>1</v>
      </c>
      <c r="E123" s="62">
        <v>2</v>
      </c>
      <c r="F123" s="60" t="s">
        <v>34</v>
      </c>
      <c r="G123" s="60" t="s">
        <v>191</v>
      </c>
      <c r="H123" s="58">
        <v>-3.6470500000000001</v>
      </c>
      <c r="I123" s="58">
        <v>0.85764099999999999</v>
      </c>
      <c r="J123" s="58">
        <v>-0.22540299999999999</v>
      </c>
    </row>
    <row r="124" spans="1:10" x14ac:dyDescent="0.3">
      <c r="A124" s="59" t="s">
        <v>391</v>
      </c>
      <c r="B124" s="60" t="s">
        <v>170</v>
      </c>
      <c r="C124" s="60" t="s">
        <v>92</v>
      </c>
      <c r="D124" s="62">
        <v>1</v>
      </c>
      <c r="E124" s="62">
        <v>2</v>
      </c>
      <c r="F124" s="60" t="s">
        <v>34</v>
      </c>
      <c r="G124" s="60" t="s">
        <v>191</v>
      </c>
      <c r="H124" s="58">
        <v>-3.3839399999999999</v>
      </c>
      <c r="I124" s="58">
        <v>0.37302099999999999</v>
      </c>
      <c r="J124" s="58">
        <v>-6.8439399999999997E-2</v>
      </c>
    </row>
    <row r="125" spans="1:10" x14ac:dyDescent="0.3">
      <c r="A125" s="59" t="s">
        <v>177</v>
      </c>
      <c r="B125" s="60" t="s">
        <v>170</v>
      </c>
      <c r="C125" s="60" t="s">
        <v>92</v>
      </c>
      <c r="D125" s="62">
        <v>1</v>
      </c>
      <c r="E125" s="62">
        <v>3</v>
      </c>
      <c r="F125" s="60" t="s">
        <v>34</v>
      </c>
      <c r="G125" s="60" t="s">
        <v>35</v>
      </c>
      <c r="H125" s="58">
        <v>-2.4038599999999999</v>
      </c>
      <c r="I125" s="58">
        <v>-0.17208899999999999</v>
      </c>
      <c r="J125" s="58">
        <v>-2.1590500000000001</v>
      </c>
    </row>
    <row r="126" spans="1:10" x14ac:dyDescent="0.3">
      <c r="A126" s="59" t="s">
        <v>405</v>
      </c>
      <c r="B126" s="60" t="s">
        <v>170</v>
      </c>
      <c r="C126" s="60" t="s">
        <v>92</v>
      </c>
      <c r="D126" s="62">
        <v>1</v>
      </c>
      <c r="E126" s="62">
        <v>3</v>
      </c>
      <c r="F126" s="60" t="s">
        <v>38</v>
      </c>
      <c r="G126" s="60" t="s">
        <v>38</v>
      </c>
      <c r="H126" s="58">
        <v>-3.5985800000000001</v>
      </c>
      <c r="I126" s="58">
        <v>-1.7944199999999999</v>
      </c>
      <c r="J126" s="58">
        <v>0.30822500000000003</v>
      </c>
    </row>
    <row r="127" spans="1:10" x14ac:dyDescent="0.3">
      <c r="A127" s="59" t="s">
        <v>407</v>
      </c>
      <c r="B127" s="60" t="s">
        <v>170</v>
      </c>
      <c r="C127" s="60" t="s">
        <v>92</v>
      </c>
      <c r="D127" s="62">
        <v>1</v>
      </c>
      <c r="E127" s="62">
        <v>3</v>
      </c>
      <c r="F127" s="60" t="s">
        <v>38</v>
      </c>
      <c r="G127" s="60" t="s">
        <v>38</v>
      </c>
      <c r="H127" s="58">
        <v>-2.4964300000000001</v>
      </c>
      <c r="I127" s="58">
        <v>-1.80307</v>
      </c>
      <c r="J127" s="58">
        <v>-0.49899900000000003</v>
      </c>
    </row>
    <row r="128" spans="1:10" x14ac:dyDescent="0.3">
      <c r="A128" s="59" t="s">
        <v>441</v>
      </c>
      <c r="B128" s="60" t="s">
        <v>170</v>
      </c>
      <c r="C128" s="60" t="s">
        <v>92</v>
      </c>
      <c r="D128" s="62">
        <v>1</v>
      </c>
      <c r="E128" s="62">
        <v>4</v>
      </c>
      <c r="F128" s="60" t="s">
        <v>34</v>
      </c>
      <c r="G128" s="60" t="s">
        <v>35</v>
      </c>
      <c r="H128" s="58">
        <v>-1.53399</v>
      </c>
      <c r="I128" s="58">
        <v>-0.31055100000000002</v>
      </c>
      <c r="J128" s="58">
        <v>-2.6650399999999999</v>
      </c>
    </row>
    <row r="129" spans="1:10" x14ac:dyDescent="0.3">
      <c r="A129" s="59" t="s">
        <v>449</v>
      </c>
      <c r="B129" s="60" t="s">
        <v>170</v>
      </c>
      <c r="C129" s="60" t="s">
        <v>92</v>
      </c>
      <c r="D129" s="62">
        <v>1</v>
      </c>
      <c r="E129" s="62">
        <v>4</v>
      </c>
      <c r="F129" s="60" t="s">
        <v>34</v>
      </c>
      <c r="G129" s="60" t="s">
        <v>35</v>
      </c>
      <c r="H129" s="58">
        <v>-1.31704</v>
      </c>
      <c r="I129" s="58">
        <v>-0.29567700000000002</v>
      </c>
      <c r="J129" s="58">
        <v>-2.15422</v>
      </c>
    </row>
    <row r="130" spans="1:10" x14ac:dyDescent="0.3">
      <c r="A130" s="59" t="s">
        <v>451</v>
      </c>
      <c r="B130" s="60" t="s">
        <v>170</v>
      </c>
      <c r="C130" s="60" t="s">
        <v>92</v>
      </c>
      <c r="D130" s="62">
        <v>1</v>
      </c>
      <c r="E130" s="62">
        <v>4</v>
      </c>
      <c r="F130" s="60" t="s">
        <v>34</v>
      </c>
      <c r="G130" s="60" t="s">
        <v>35</v>
      </c>
      <c r="H130" s="58">
        <v>-1.64249</v>
      </c>
      <c r="I130" s="58">
        <v>-2.7025899999999999E-2</v>
      </c>
      <c r="J130" s="58">
        <v>-2.1002800000000001</v>
      </c>
    </row>
    <row r="131" spans="1:10" x14ac:dyDescent="0.3">
      <c r="A131" s="59" t="s">
        <v>453</v>
      </c>
      <c r="B131" s="60" t="s">
        <v>170</v>
      </c>
      <c r="C131" s="60" t="s">
        <v>92</v>
      </c>
      <c r="D131" s="62">
        <v>1</v>
      </c>
      <c r="E131" s="62">
        <v>4</v>
      </c>
      <c r="F131" s="60" t="s">
        <v>34</v>
      </c>
      <c r="G131" s="60" t="s">
        <v>35</v>
      </c>
      <c r="H131" s="58">
        <v>-1.8362099999999999</v>
      </c>
      <c r="I131" s="58">
        <v>0.67989599999999994</v>
      </c>
      <c r="J131" s="58">
        <v>-3.5106799999999998</v>
      </c>
    </row>
    <row r="132" spans="1:10" x14ac:dyDescent="0.3">
      <c r="A132" s="59" t="s">
        <v>185</v>
      </c>
      <c r="B132" s="60" t="s">
        <v>126</v>
      </c>
      <c r="C132" s="60" t="s">
        <v>33</v>
      </c>
      <c r="D132" s="62">
        <v>1</v>
      </c>
      <c r="E132" s="62">
        <v>3</v>
      </c>
      <c r="F132" s="60" t="s">
        <v>34</v>
      </c>
      <c r="G132" s="60" t="s">
        <v>105</v>
      </c>
      <c r="H132" s="58">
        <v>1.10463</v>
      </c>
      <c r="I132" s="58">
        <v>-2.3557800000000002</v>
      </c>
      <c r="J132" s="58">
        <v>0.18057300000000001</v>
      </c>
    </row>
    <row r="133" spans="1:10" x14ac:dyDescent="0.3">
      <c r="A133" s="59" t="s">
        <v>187</v>
      </c>
      <c r="B133" s="60" t="s">
        <v>126</v>
      </c>
      <c r="C133" s="60" t="s">
        <v>33</v>
      </c>
      <c r="D133" s="62">
        <v>1</v>
      </c>
      <c r="E133" s="62">
        <v>3</v>
      </c>
      <c r="F133" s="60" t="s">
        <v>34</v>
      </c>
      <c r="G133" s="60" t="s">
        <v>35</v>
      </c>
      <c r="H133" s="58">
        <v>1.1331199999999999</v>
      </c>
      <c r="I133" s="58">
        <v>-2.4806300000000001</v>
      </c>
      <c r="J133" s="58">
        <v>0.280024</v>
      </c>
    </row>
    <row r="134" spans="1:10" x14ac:dyDescent="0.3">
      <c r="A134" s="59" t="s">
        <v>189</v>
      </c>
      <c r="B134" s="60" t="s">
        <v>126</v>
      </c>
      <c r="C134" s="60" t="s">
        <v>33</v>
      </c>
      <c r="D134" s="62">
        <v>1</v>
      </c>
      <c r="E134" s="62">
        <v>3</v>
      </c>
      <c r="F134" s="60" t="s">
        <v>38</v>
      </c>
      <c r="G134" s="60" t="s">
        <v>39</v>
      </c>
      <c r="H134" s="58">
        <v>0.34343600000000002</v>
      </c>
      <c r="I134" s="58">
        <v>-2.1143700000000001</v>
      </c>
      <c r="J134" s="58">
        <v>0.45138299999999998</v>
      </c>
    </row>
    <row r="135" spans="1:10" x14ac:dyDescent="0.3">
      <c r="A135" s="59" t="s">
        <v>192</v>
      </c>
      <c r="B135" s="60" t="s">
        <v>126</v>
      </c>
      <c r="C135" s="60" t="s">
        <v>92</v>
      </c>
      <c r="D135" s="62">
        <v>1</v>
      </c>
      <c r="E135" s="62">
        <v>3</v>
      </c>
      <c r="F135" s="60" t="s">
        <v>34</v>
      </c>
      <c r="G135" s="60" t="s">
        <v>191</v>
      </c>
      <c r="H135" s="58">
        <v>0.93613000000000002</v>
      </c>
      <c r="I135" s="58">
        <v>-2.2517100000000001</v>
      </c>
      <c r="J135" s="58">
        <v>0.16087000000000001</v>
      </c>
    </row>
    <row r="136" spans="1:10" x14ac:dyDescent="0.3">
      <c r="A136" s="59" t="s">
        <v>195</v>
      </c>
      <c r="B136" s="60" t="s">
        <v>126</v>
      </c>
      <c r="C136" s="60" t="s">
        <v>92</v>
      </c>
      <c r="D136" s="62">
        <v>1</v>
      </c>
      <c r="E136" s="62">
        <v>3</v>
      </c>
      <c r="F136" s="60" t="s">
        <v>34</v>
      </c>
      <c r="G136" s="60" t="s">
        <v>194</v>
      </c>
      <c r="H136" s="58">
        <v>1.0006600000000001</v>
      </c>
      <c r="I136" s="58">
        <v>-2.3851399999999998</v>
      </c>
      <c r="J136" s="58">
        <v>0.19401399999999999</v>
      </c>
    </row>
    <row r="137" spans="1:10" x14ac:dyDescent="0.3">
      <c r="A137" s="59" t="s">
        <v>197</v>
      </c>
      <c r="B137" s="60" t="s">
        <v>126</v>
      </c>
      <c r="C137" s="60" t="s">
        <v>92</v>
      </c>
      <c r="D137" s="62">
        <v>1</v>
      </c>
      <c r="E137" s="62">
        <v>3</v>
      </c>
      <c r="F137" s="60" t="s">
        <v>114</v>
      </c>
      <c r="G137" s="60" t="s">
        <v>148</v>
      </c>
      <c r="H137" s="58">
        <v>0.49455399999999999</v>
      </c>
      <c r="I137" s="58">
        <v>-2.1705999999999999</v>
      </c>
      <c r="J137" s="58">
        <v>0.49779200000000001</v>
      </c>
    </row>
    <row r="138" spans="1:10" x14ac:dyDescent="0.3">
      <c r="A138" s="59" t="s">
        <v>200</v>
      </c>
      <c r="B138" s="60" t="s">
        <v>126</v>
      </c>
      <c r="C138" s="60" t="s">
        <v>92</v>
      </c>
      <c r="D138" s="62">
        <v>1</v>
      </c>
      <c r="E138" s="62">
        <v>3</v>
      </c>
      <c r="F138" s="60" t="s">
        <v>34</v>
      </c>
      <c r="G138" s="60" t="s">
        <v>199</v>
      </c>
      <c r="H138" s="58">
        <v>0.41784399999999999</v>
      </c>
      <c r="I138" s="58">
        <v>-4.7215600000000002</v>
      </c>
      <c r="J138" s="58">
        <v>1.3094600000000001</v>
      </c>
    </row>
    <row r="139" spans="1:10" x14ac:dyDescent="0.3">
      <c r="A139" s="59" t="s">
        <v>258</v>
      </c>
      <c r="B139" s="60" t="s">
        <v>126</v>
      </c>
      <c r="C139" s="60" t="s">
        <v>92</v>
      </c>
      <c r="D139" s="62">
        <v>1</v>
      </c>
      <c r="E139" s="62">
        <v>3</v>
      </c>
      <c r="F139" s="60">
        <v>0</v>
      </c>
      <c r="G139" s="60">
        <v>0</v>
      </c>
      <c r="H139" s="58">
        <v>-0.89271299999999998</v>
      </c>
      <c r="I139" s="58">
        <v>-4.1337400000000004</v>
      </c>
      <c r="J139" s="58">
        <v>0.43907800000000002</v>
      </c>
    </row>
    <row r="140" spans="1:10" x14ac:dyDescent="0.3">
      <c r="A140" s="59" t="s">
        <v>457</v>
      </c>
      <c r="B140" s="60" t="s">
        <v>126</v>
      </c>
      <c r="C140" s="60" t="s">
        <v>33</v>
      </c>
      <c r="D140" s="62">
        <v>1</v>
      </c>
      <c r="E140" s="62">
        <v>1</v>
      </c>
      <c r="F140" s="60" t="s">
        <v>34</v>
      </c>
      <c r="G140" s="60" t="s">
        <v>35</v>
      </c>
      <c r="H140" s="58">
        <v>-5.5809800000000003</v>
      </c>
      <c r="I140" s="58">
        <v>1.97601</v>
      </c>
      <c r="J140" s="58">
        <v>-0.60044200000000003</v>
      </c>
    </row>
    <row r="141" spans="1:10" x14ac:dyDescent="0.3">
      <c r="A141" s="59" t="s">
        <v>459</v>
      </c>
      <c r="B141" s="60" t="s">
        <v>126</v>
      </c>
      <c r="C141" s="60" t="s">
        <v>33</v>
      </c>
      <c r="D141" s="62">
        <v>1</v>
      </c>
      <c r="E141" s="62">
        <v>2</v>
      </c>
      <c r="F141" s="60" t="s">
        <v>34</v>
      </c>
      <c r="G141" s="60" t="s">
        <v>35</v>
      </c>
      <c r="H141" s="58">
        <v>-4.3316299999999996</v>
      </c>
      <c r="I141" s="58">
        <v>9.2186100000000007E-2</v>
      </c>
      <c r="J141" s="58">
        <v>-0.89159299999999997</v>
      </c>
    </row>
    <row r="142" spans="1:10" x14ac:dyDescent="0.3">
      <c r="A142" s="59" t="s">
        <v>465</v>
      </c>
      <c r="B142" s="60" t="s">
        <v>126</v>
      </c>
      <c r="C142" s="60" t="s">
        <v>33</v>
      </c>
      <c r="D142" s="62">
        <v>1</v>
      </c>
      <c r="E142" s="62">
        <v>2</v>
      </c>
      <c r="F142" s="60" t="s">
        <v>34</v>
      </c>
      <c r="G142" s="60" t="s">
        <v>35</v>
      </c>
      <c r="H142" s="58">
        <v>-4.6141800000000002</v>
      </c>
      <c r="I142" s="58">
        <v>0.78017400000000003</v>
      </c>
      <c r="J142" s="58">
        <v>-0.67488199999999998</v>
      </c>
    </row>
    <row r="143" spans="1:10" x14ac:dyDescent="0.3">
      <c r="A143" s="59" t="s">
        <v>127</v>
      </c>
      <c r="B143" s="60" t="s">
        <v>126</v>
      </c>
      <c r="C143" s="60" t="s">
        <v>92</v>
      </c>
      <c r="D143" s="62">
        <v>1</v>
      </c>
      <c r="E143" s="62">
        <v>2</v>
      </c>
      <c r="F143" s="60" t="s">
        <v>34</v>
      </c>
      <c r="G143" s="60" t="s">
        <v>35</v>
      </c>
      <c r="H143" s="58">
        <v>-4.4530700000000003</v>
      </c>
      <c r="I143" s="58">
        <v>0.76717500000000005</v>
      </c>
      <c r="J143" s="58">
        <v>-3.8006900000000003E-2</v>
      </c>
    </row>
    <row r="144" spans="1:10" x14ac:dyDescent="0.3">
      <c r="A144" s="59" t="s">
        <v>132</v>
      </c>
      <c r="B144" s="60" t="s">
        <v>126</v>
      </c>
      <c r="C144" s="60" t="s">
        <v>92</v>
      </c>
      <c r="D144" s="62">
        <v>1</v>
      </c>
      <c r="E144" s="62">
        <v>2</v>
      </c>
      <c r="F144" s="60" t="s">
        <v>130</v>
      </c>
      <c r="G144" s="60" t="s">
        <v>131</v>
      </c>
      <c r="H144" s="58">
        <v>-5.0513700000000004</v>
      </c>
      <c r="I144" s="58">
        <v>-2.6463899999999998</v>
      </c>
      <c r="J144" s="58">
        <v>-3.37175</v>
      </c>
    </row>
    <row r="145" spans="1:10" x14ac:dyDescent="0.3">
      <c r="A145" s="59" t="s">
        <v>461</v>
      </c>
      <c r="B145" s="60" t="s">
        <v>126</v>
      </c>
      <c r="C145" s="60" t="s">
        <v>33</v>
      </c>
      <c r="D145" s="62">
        <v>1</v>
      </c>
      <c r="E145" s="62">
        <v>3</v>
      </c>
      <c r="F145" s="60" t="s">
        <v>34</v>
      </c>
      <c r="G145" s="60" t="s">
        <v>35</v>
      </c>
      <c r="H145" s="58">
        <v>-3.58805</v>
      </c>
      <c r="I145" s="58">
        <v>-0.42077999999999999</v>
      </c>
      <c r="J145" s="58">
        <v>-1.9705299999999999</v>
      </c>
    </row>
    <row r="146" spans="1:10" x14ac:dyDescent="0.3">
      <c r="A146" s="59" t="s">
        <v>463</v>
      </c>
      <c r="B146" s="60" t="s">
        <v>126</v>
      </c>
      <c r="C146" s="60" t="s">
        <v>33</v>
      </c>
      <c r="D146" s="62">
        <v>1</v>
      </c>
      <c r="E146" s="62">
        <v>4</v>
      </c>
      <c r="F146" s="60" t="s">
        <v>34</v>
      </c>
      <c r="G146" s="60" t="s">
        <v>35</v>
      </c>
      <c r="H146" s="58">
        <v>-3.2578</v>
      </c>
      <c r="I146" s="58">
        <v>-0.34421200000000002</v>
      </c>
      <c r="J146" s="58">
        <v>-2.3451300000000002</v>
      </c>
    </row>
    <row r="147" spans="1:10" x14ac:dyDescent="0.3">
      <c r="A147" s="59" t="s">
        <v>401</v>
      </c>
      <c r="B147" s="60" t="s">
        <v>126</v>
      </c>
      <c r="C147" s="60" t="s">
        <v>33</v>
      </c>
      <c r="D147" s="62">
        <v>1</v>
      </c>
      <c r="E147" s="62">
        <v>4</v>
      </c>
      <c r="F147" s="60">
        <v>0</v>
      </c>
      <c r="G147" s="60">
        <v>0</v>
      </c>
      <c r="H147" s="58">
        <v>-3.33033</v>
      </c>
      <c r="I147" s="58">
        <v>-1.9585900000000001</v>
      </c>
      <c r="J147" s="58">
        <v>-1.91828</v>
      </c>
    </row>
    <row r="148" spans="1:10" x14ac:dyDescent="0.3">
      <c r="A148" s="59" t="s">
        <v>403</v>
      </c>
      <c r="B148" s="60" t="s">
        <v>126</v>
      </c>
      <c r="C148" s="60" t="s">
        <v>33</v>
      </c>
      <c r="D148" s="62">
        <v>1</v>
      </c>
      <c r="E148" s="62">
        <v>4</v>
      </c>
      <c r="F148" s="60">
        <v>0</v>
      </c>
      <c r="G148" s="60">
        <v>0</v>
      </c>
      <c r="H148" s="58">
        <v>-3.0264500000000001</v>
      </c>
      <c r="I148" s="58">
        <v>-1.4024099999999999</v>
      </c>
      <c r="J148" s="58">
        <v>-2.5717599999999998</v>
      </c>
    </row>
    <row r="149" spans="1:10" x14ac:dyDescent="0.3">
      <c r="A149" s="59" t="s">
        <v>409</v>
      </c>
      <c r="B149" s="60" t="s">
        <v>126</v>
      </c>
      <c r="C149" s="60" t="s">
        <v>33</v>
      </c>
      <c r="D149" s="62">
        <v>1</v>
      </c>
      <c r="E149" s="62">
        <v>4</v>
      </c>
      <c r="F149" s="60">
        <v>0</v>
      </c>
      <c r="G149" s="60">
        <v>0</v>
      </c>
      <c r="H149" s="58">
        <v>-4.3588899999999997</v>
      </c>
      <c r="I149" s="58">
        <v>-2.1574599999999999</v>
      </c>
      <c r="J149" s="58">
        <v>-1.6518600000000001</v>
      </c>
    </row>
    <row r="150" spans="1:10" x14ac:dyDescent="0.3">
      <c r="A150" s="59" t="s">
        <v>411</v>
      </c>
      <c r="B150" s="60" t="s">
        <v>126</v>
      </c>
      <c r="C150" s="60" t="s">
        <v>33</v>
      </c>
      <c r="D150" s="62">
        <v>1</v>
      </c>
      <c r="E150" s="62">
        <v>4</v>
      </c>
      <c r="F150" s="60">
        <v>0</v>
      </c>
      <c r="G150" s="60">
        <v>0</v>
      </c>
      <c r="H150" s="58">
        <v>-3.7055600000000002</v>
      </c>
      <c r="I150" s="58">
        <v>-2.8658800000000002</v>
      </c>
      <c r="J150" s="58">
        <v>-1.7100599999999999</v>
      </c>
    </row>
    <row r="151" spans="1:10" x14ac:dyDescent="0.3">
      <c r="A151" s="59" t="s">
        <v>136</v>
      </c>
      <c r="B151" s="60" t="s">
        <v>134</v>
      </c>
      <c r="C151" s="60" t="s">
        <v>92</v>
      </c>
      <c r="D151" s="62">
        <v>1</v>
      </c>
      <c r="E151" s="62">
        <v>1</v>
      </c>
      <c r="F151" s="60" t="s">
        <v>34</v>
      </c>
      <c r="G151" s="60" t="s">
        <v>35</v>
      </c>
      <c r="H151" s="58">
        <v>-1.7744899999999999</v>
      </c>
      <c r="I151" s="58">
        <v>0.62406700000000004</v>
      </c>
      <c r="J151" s="58">
        <v>2.0669599999999999</v>
      </c>
    </row>
    <row r="152" spans="1:10" x14ac:dyDescent="0.3">
      <c r="A152" s="59" t="s">
        <v>138</v>
      </c>
      <c r="B152" s="60" t="s">
        <v>134</v>
      </c>
      <c r="C152" s="60" t="s">
        <v>92</v>
      </c>
      <c r="D152" s="62">
        <v>1</v>
      </c>
      <c r="E152" s="62">
        <v>1</v>
      </c>
      <c r="F152" s="60" t="s">
        <v>114</v>
      </c>
      <c r="G152" s="60" t="s">
        <v>135</v>
      </c>
      <c r="H152" s="58">
        <v>-2.2542200000000001</v>
      </c>
      <c r="I152" s="58">
        <v>1.42174</v>
      </c>
      <c r="J152" s="58">
        <v>1.5344800000000001</v>
      </c>
    </row>
    <row r="153" spans="1:10" x14ac:dyDescent="0.3">
      <c r="A153" s="59" t="s">
        <v>520</v>
      </c>
      <c r="B153" s="60" t="s">
        <v>134</v>
      </c>
      <c r="C153" s="60" t="s">
        <v>92</v>
      </c>
      <c r="D153" s="62">
        <v>1</v>
      </c>
      <c r="E153" s="62">
        <v>1</v>
      </c>
      <c r="F153" s="60" t="s">
        <v>114</v>
      </c>
      <c r="G153" s="60" t="s">
        <v>135</v>
      </c>
      <c r="H153" s="58">
        <v>-3.1361599999999998</v>
      </c>
      <c r="I153" s="58">
        <v>2.6205500000000002</v>
      </c>
      <c r="J153" s="58">
        <v>2.18648</v>
      </c>
    </row>
    <row r="154" spans="1:10" x14ac:dyDescent="0.3">
      <c r="A154" s="59" t="s">
        <v>491</v>
      </c>
      <c r="B154" s="60" t="s">
        <v>134</v>
      </c>
      <c r="C154" s="60" t="s">
        <v>92</v>
      </c>
      <c r="D154" s="62">
        <v>1</v>
      </c>
      <c r="E154" s="62">
        <v>1</v>
      </c>
      <c r="F154" s="60" t="s">
        <v>34</v>
      </c>
      <c r="G154" s="60" t="s">
        <v>35</v>
      </c>
      <c r="H154" s="58">
        <v>-3.0082</v>
      </c>
      <c r="I154" s="58">
        <v>2.0801500000000002</v>
      </c>
      <c r="J154" s="58">
        <v>2.3005</v>
      </c>
    </row>
    <row r="155" spans="1:10" x14ac:dyDescent="0.3">
      <c r="A155" s="59" t="s">
        <v>498</v>
      </c>
      <c r="B155" s="60" t="s">
        <v>134</v>
      </c>
      <c r="C155" s="60" t="s">
        <v>92</v>
      </c>
      <c r="D155" s="62">
        <v>1</v>
      </c>
      <c r="E155" s="62">
        <v>2</v>
      </c>
      <c r="F155" s="60" t="s">
        <v>34</v>
      </c>
      <c r="G155" s="60" t="s">
        <v>35</v>
      </c>
      <c r="H155" s="58">
        <v>0.48932700000000001</v>
      </c>
      <c r="I155" s="58">
        <v>-2.1909399999999999E-2</v>
      </c>
      <c r="J155" s="58">
        <v>1.00088</v>
      </c>
    </row>
    <row r="156" spans="1:10" x14ac:dyDescent="0.3">
      <c r="A156" s="59" t="s">
        <v>140</v>
      </c>
      <c r="B156" s="60" t="s">
        <v>134</v>
      </c>
      <c r="C156" s="60" t="s">
        <v>92</v>
      </c>
      <c r="D156" s="62">
        <v>1</v>
      </c>
      <c r="E156" s="62">
        <v>2</v>
      </c>
      <c r="F156" s="60" t="s">
        <v>114</v>
      </c>
      <c r="G156" s="60" t="s">
        <v>135</v>
      </c>
      <c r="H156" s="58">
        <v>0.15720200000000001</v>
      </c>
      <c r="I156" s="58">
        <v>1.17144</v>
      </c>
      <c r="J156" s="58">
        <v>-9.2188500000000007E-2</v>
      </c>
    </row>
    <row r="157" spans="1:10" x14ac:dyDescent="0.3">
      <c r="A157" s="59" t="s">
        <v>494</v>
      </c>
      <c r="B157" s="60" t="s">
        <v>134</v>
      </c>
      <c r="C157" s="60" t="s">
        <v>92</v>
      </c>
      <c r="D157" s="62">
        <v>1</v>
      </c>
      <c r="E157" s="62">
        <v>2</v>
      </c>
      <c r="F157" s="60" t="s">
        <v>34</v>
      </c>
      <c r="G157" s="60" t="s">
        <v>35</v>
      </c>
      <c r="H157" s="58">
        <v>-6.7072099999999996E-2</v>
      </c>
      <c r="I157" s="58">
        <v>-0.47561199999999998</v>
      </c>
      <c r="J157" s="58">
        <v>4.2269099999999997E-2</v>
      </c>
    </row>
    <row r="158" spans="1:10" x14ac:dyDescent="0.3">
      <c r="A158" s="59" t="s">
        <v>142</v>
      </c>
      <c r="B158" s="60" t="s">
        <v>134</v>
      </c>
      <c r="C158" s="60" t="s">
        <v>92</v>
      </c>
      <c r="D158" s="62">
        <v>1</v>
      </c>
      <c r="E158" s="62">
        <v>2</v>
      </c>
      <c r="F158" s="60" t="s">
        <v>114</v>
      </c>
      <c r="G158" s="60" t="s">
        <v>135</v>
      </c>
      <c r="H158" s="58">
        <v>-0.707148</v>
      </c>
      <c r="I158" s="58">
        <v>0.43542500000000001</v>
      </c>
      <c r="J158" s="58">
        <v>-0.48110000000000003</v>
      </c>
    </row>
    <row r="159" spans="1:10" x14ac:dyDescent="0.3">
      <c r="A159" s="59" t="s">
        <v>496</v>
      </c>
      <c r="B159" s="60" t="s">
        <v>134</v>
      </c>
      <c r="C159" s="60" t="s">
        <v>92</v>
      </c>
      <c r="D159" s="62">
        <v>1</v>
      </c>
      <c r="E159" s="62">
        <v>2</v>
      </c>
      <c r="F159" s="60" t="s">
        <v>34</v>
      </c>
      <c r="G159" s="60" t="s">
        <v>35</v>
      </c>
      <c r="H159" s="58">
        <v>-0.631911</v>
      </c>
      <c r="I159" s="58">
        <v>0.287887</v>
      </c>
      <c r="J159" s="58">
        <v>2.1564800000000002</v>
      </c>
    </row>
    <row r="160" spans="1:10" x14ac:dyDescent="0.3">
      <c r="A160" s="59" t="s">
        <v>144</v>
      </c>
      <c r="B160" s="60" t="s">
        <v>134</v>
      </c>
      <c r="C160" s="60" t="s">
        <v>92</v>
      </c>
      <c r="D160" s="62">
        <v>1</v>
      </c>
      <c r="E160" s="62">
        <v>2</v>
      </c>
      <c r="F160" s="60" t="s">
        <v>114</v>
      </c>
      <c r="G160" s="60" t="s">
        <v>135</v>
      </c>
      <c r="H160" s="58">
        <v>-0.85952099999999998</v>
      </c>
      <c r="I160" s="58">
        <v>1.50204</v>
      </c>
      <c r="J160" s="58">
        <v>1.6088899999999999</v>
      </c>
    </row>
    <row r="161" spans="1:10" x14ac:dyDescent="0.3">
      <c r="A161" s="59" t="s">
        <v>146</v>
      </c>
      <c r="B161" s="60" t="s">
        <v>134</v>
      </c>
      <c r="C161" s="60" t="s">
        <v>92</v>
      </c>
      <c r="D161" s="62">
        <v>1</v>
      </c>
      <c r="E161" s="62">
        <v>2</v>
      </c>
      <c r="F161" s="60" t="s">
        <v>38</v>
      </c>
      <c r="G161" s="60" t="s">
        <v>39</v>
      </c>
      <c r="H161" s="58">
        <v>-0.85233499999999995</v>
      </c>
      <c r="I161" s="58">
        <v>1.9274</v>
      </c>
      <c r="J161" s="58">
        <v>0.80574599999999996</v>
      </c>
    </row>
    <row r="162" spans="1:10" x14ac:dyDescent="0.3">
      <c r="A162" s="59" t="s">
        <v>506</v>
      </c>
      <c r="B162" s="60" t="s">
        <v>134</v>
      </c>
      <c r="C162" s="60" t="s">
        <v>92</v>
      </c>
      <c r="D162" s="62">
        <v>1</v>
      </c>
      <c r="E162" s="62">
        <v>2</v>
      </c>
      <c r="F162" s="60" t="s">
        <v>286</v>
      </c>
      <c r="G162" s="60" t="s">
        <v>35</v>
      </c>
      <c r="H162" s="58">
        <v>-0.715974</v>
      </c>
      <c r="I162" s="58">
        <v>0.62885199999999997</v>
      </c>
      <c r="J162" s="58">
        <v>2.4115099999999998</v>
      </c>
    </row>
    <row r="163" spans="1:10" x14ac:dyDescent="0.3">
      <c r="A163" s="59" t="s">
        <v>149</v>
      </c>
      <c r="B163" s="60" t="s">
        <v>134</v>
      </c>
      <c r="C163" s="60" t="s">
        <v>92</v>
      </c>
      <c r="D163" s="62">
        <v>1</v>
      </c>
      <c r="E163" s="62">
        <v>2</v>
      </c>
      <c r="F163" s="60" t="s">
        <v>114</v>
      </c>
      <c r="G163" s="60" t="s">
        <v>148</v>
      </c>
      <c r="H163" s="58">
        <v>-1.2035199999999999</v>
      </c>
      <c r="I163" s="58">
        <v>1.4363699999999999</v>
      </c>
      <c r="J163" s="58">
        <v>1.87629</v>
      </c>
    </row>
    <row r="164" spans="1:10" x14ac:dyDescent="0.3">
      <c r="A164" s="59" t="s">
        <v>500</v>
      </c>
      <c r="B164" s="60" t="s">
        <v>134</v>
      </c>
      <c r="C164" s="60" t="s">
        <v>92</v>
      </c>
      <c r="D164" s="62">
        <v>1</v>
      </c>
      <c r="E164" s="62">
        <v>2</v>
      </c>
      <c r="F164" s="60" t="s">
        <v>34</v>
      </c>
      <c r="G164" s="60" t="s">
        <v>35</v>
      </c>
      <c r="H164" s="58">
        <v>-1.8847300000000001E-2</v>
      </c>
      <c r="I164" s="58">
        <v>-0.274038</v>
      </c>
      <c r="J164" s="58">
        <v>1.15602</v>
      </c>
    </row>
    <row r="165" spans="1:10" x14ac:dyDescent="0.3">
      <c r="A165" s="59" t="s">
        <v>155</v>
      </c>
      <c r="B165" s="60" t="s">
        <v>134</v>
      </c>
      <c r="C165" s="60" t="s">
        <v>92</v>
      </c>
      <c r="D165" s="62">
        <v>1</v>
      </c>
      <c r="E165" s="62">
        <v>2</v>
      </c>
      <c r="F165" s="60" t="s">
        <v>114</v>
      </c>
      <c r="G165" s="60" t="s">
        <v>135</v>
      </c>
      <c r="H165" s="58">
        <v>-0.577345</v>
      </c>
      <c r="I165" s="58">
        <v>0.90978599999999998</v>
      </c>
      <c r="J165" s="58">
        <v>0.56592500000000001</v>
      </c>
    </row>
    <row r="166" spans="1:10" x14ac:dyDescent="0.3">
      <c r="A166" s="59" t="s">
        <v>202</v>
      </c>
      <c r="B166" s="60" t="s">
        <v>134</v>
      </c>
      <c r="C166" s="60" t="s">
        <v>92</v>
      </c>
      <c r="D166" s="62">
        <v>1</v>
      </c>
      <c r="E166" s="62">
        <v>2</v>
      </c>
      <c r="F166" s="60" t="s">
        <v>114</v>
      </c>
      <c r="G166" s="60" t="s">
        <v>131</v>
      </c>
      <c r="H166" s="58">
        <v>1.08278E-2</v>
      </c>
      <c r="I166" s="58">
        <v>0.30788300000000002</v>
      </c>
      <c r="J166" s="58">
        <v>1.68194</v>
      </c>
    </row>
    <row r="167" spans="1:10" x14ac:dyDescent="0.3">
      <c r="A167" s="59" t="s">
        <v>205</v>
      </c>
      <c r="B167" s="60" t="s">
        <v>134</v>
      </c>
      <c r="C167" s="60" t="s">
        <v>92</v>
      </c>
      <c r="D167" s="62">
        <v>1</v>
      </c>
      <c r="E167" s="62">
        <v>2</v>
      </c>
      <c r="F167" s="60" t="s">
        <v>114</v>
      </c>
      <c r="G167" s="60" t="s">
        <v>204</v>
      </c>
      <c r="H167" s="58">
        <v>0.111318</v>
      </c>
      <c r="I167" s="58">
        <v>-2.47513E-2</v>
      </c>
      <c r="J167" s="58">
        <v>1.3379000000000001</v>
      </c>
    </row>
    <row r="168" spans="1:10" x14ac:dyDescent="0.3">
      <c r="A168" s="59" t="s">
        <v>207</v>
      </c>
      <c r="B168" s="60" t="s">
        <v>134</v>
      </c>
      <c r="C168" s="60" t="s">
        <v>92</v>
      </c>
      <c r="D168" s="62">
        <v>1</v>
      </c>
      <c r="E168" s="62">
        <v>2</v>
      </c>
      <c r="F168" s="60" t="s">
        <v>114</v>
      </c>
      <c r="G168" s="60" t="s">
        <v>131</v>
      </c>
      <c r="H168" s="58">
        <v>-0.86795500000000003</v>
      </c>
      <c r="I168" s="58">
        <v>0.115635</v>
      </c>
      <c r="J168" s="58">
        <v>1.62836</v>
      </c>
    </row>
    <row r="169" spans="1:10" x14ac:dyDescent="0.3">
      <c r="A169" s="59" t="s">
        <v>504</v>
      </c>
      <c r="B169" s="60" t="s">
        <v>134</v>
      </c>
      <c r="C169" s="60" t="s">
        <v>92</v>
      </c>
      <c r="D169" s="62">
        <v>1</v>
      </c>
      <c r="E169" s="62">
        <v>2</v>
      </c>
      <c r="F169" s="60" t="s">
        <v>286</v>
      </c>
      <c r="G169" s="60" t="s">
        <v>35</v>
      </c>
      <c r="H169" s="58">
        <v>-0.37845200000000001</v>
      </c>
      <c r="I169" s="58">
        <v>0.65759000000000001</v>
      </c>
      <c r="J169" s="58">
        <v>2.20973</v>
      </c>
    </row>
    <row r="170" spans="1:10" x14ac:dyDescent="0.3">
      <c r="A170" s="59" t="s">
        <v>210</v>
      </c>
      <c r="B170" s="60" t="s">
        <v>134</v>
      </c>
      <c r="C170" s="60" t="s">
        <v>92</v>
      </c>
      <c r="D170" s="62">
        <v>1</v>
      </c>
      <c r="E170" s="62">
        <v>2</v>
      </c>
      <c r="F170" s="60" t="s">
        <v>38</v>
      </c>
      <c r="G170" s="60" t="s">
        <v>209</v>
      </c>
      <c r="H170" s="58">
        <v>-0.58637399999999995</v>
      </c>
      <c r="I170" s="58">
        <v>0.62466999999999995</v>
      </c>
      <c r="J170" s="58">
        <v>1.9599899999999999</v>
      </c>
    </row>
    <row r="171" spans="1:10" x14ac:dyDescent="0.3">
      <c r="A171" s="59" t="s">
        <v>262</v>
      </c>
      <c r="B171" s="60" t="s">
        <v>134</v>
      </c>
      <c r="C171" s="60" t="s">
        <v>92</v>
      </c>
      <c r="D171" s="62">
        <v>1</v>
      </c>
      <c r="E171" s="62">
        <v>2</v>
      </c>
      <c r="F171" s="60" t="s">
        <v>38</v>
      </c>
      <c r="G171" s="60" t="s">
        <v>209</v>
      </c>
      <c r="H171" s="58">
        <v>0.94495799999999996</v>
      </c>
      <c r="I171" s="58">
        <v>0.50006099999999998</v>
      </c>
      <c r="J171" s="58">
        <v>0.30034899999999998</v>
      </c>
    </row>
    <row r="172" spans="1:10" x14ac:dyDescent="0.3">
      <c r="A172" s="59" t="s">
        <v>502</v>
      </c>
      <c r="B172" s="60" t="s">
        <v>134</v>
      </c>
      <c r="C172" s="60" t="s">
        <v>92</v>
      </c>
      <c r="D172" s="62">
        <v>1</v>
      </c>
      <c r="E172" s="62">
        <v>3</v>
      </c>
      <c r="F172" s="60" t="s">
        <v>34</v>
      </c>
      <c r="G172" s="60" t="s">
        <v>35</v>
      </c>
      <c r="H172" s="58">
        <v>2.1423399999999999</v>
      </c>
      <c r="I172" s="58">
        <v>7.1986900000000006E-2</v>
      </c>
      <c r="J172" s="58">
        <v>-6.4415200000000006E-2</v>
      </c>
    </row>
    <row r="173" spans="1:10" x14ac:dyDescent="0.3">
      <c r="A173" s="59" t="s">
        <v>151</v>
      </c>
      <c r="B173" s="60" t="s">
        <v>134</v>
      </c>
      <c r="C173" s="60" t="s">
        <v>92</v>
      </c>
      <c r="D173" s="62">
        <v>1</v>
      </c>
      <c r="E173" s="62">
        <v>3</v>
      </c>
      <c r="F173" s="60" t="s">
        <v>114</v>
      </c>
      <c r="G173" s="60" t="s">
        <v>135</v>
      </c>
      <c r="H173" s="58">
        <v>1.6097399999999999</v>
      </c>
      <c r="I173" s="58">
        <v>1.0919300000000001</v>
      </c>
      <c r="J173" s="58">
        <v>-1.22052</v>
      </c>
    </row>
    <row r="174" spans="1:10" x14ac:dyDescent="0.3">
      <c r="A174" s="59" t="s">
        <v>153</v>
      </c>
      <c r="B174" s="60" t="s">
        <v>134</v>
      </c>
      <c r="C174" s="60" t="s">
        <v>92</v>
      </c>
      <c r="D174" s="62">
        <v>1</v>
      </c>
      <c r="E174" s="62">
        <v>3</v>
      </c>
      <c r="F174" s="60" t="s">
        <v>114</v>
      </c>
      <c r="G174" s="60" t="s">
        <v>148</v>
      </c>
      <c r="H174" s="58">
        <v>0.20296900000000001</v>
      </c>
      <c r="I174" s="58">
        <v>1.34294</v>
      </c>
      <c r="J174" s="58">
        <v>-0.68101299999999998</v>
      </c>
    </row>
    <row r="175" spans="1:10" x14ac:dyDescent="0.3">
      <c r="A175" s="59" t="s">
        <v>260</v>
      </c>
      <c r="B175" s="60" t="s">
        <v>134</v>
      </c>
      <c r="C175" s="60" t="s">
        <v>92</v>
      </c>
      <c r="D175" s="62">
        <v>1</v>
      </c>
      <c r="E175" s="62">
        <v>3</v>
      </c>
      <c r="F175" s="60" t="s">
        <v>114</v>
      </c>
      <c r="G175" s="60" t="s">
        <v>131</v>
      </c>
      <c r="H175" s="58">
        <v>0.57668900000000001</v>
      </c>
      <c r="I175" s="58">
        <v>-4.2859500000000002E-3</v>
      </c>
      <c r="J175" s="58">
        <v>1.0653300000000001</v>
      </c>
    </row>
    <row r="176" spans="1:10" x14ac:dyDescent="0.3">
      <c r="A176" s="59" t="s">
        <v>264</v>
      </c>
      <c r="B176" s="60" t="s">
        <v>134</v>
      </c>
      <c r="C176" s="60" t="s">
        <v>92</v>
      </c>
      <c r="D176" s="62">
        <v>1</v>
      </c>
      <c r="E176" s="62">
        <v>3</v>
      </c>
      <c r="F176" s="60" t="s">
        <v>38</v>
      </c>
      <c r="G176" s="60" t="s">
        <v>209</v>
      </c>
      <c r="H176" s="58">
        <v>-0.26352199999999998</v>
      </c>
      <c r="I176" s="58">
        <v>0.93760399999999999</v>
      </c>
      <c r="J176" s="58">
        <v>1.01163</v>
      </c>
    </row>
    <row r="177" spans="1:10" x14ac:dyDescent="0.3">
      <c r="A177" s="59" t="s">
        <v>467</v>
      </c>
      <c r="B177" s="60" t="s">
        <v>134</v>
      </c>
      <c r="C177" s="60" t="s">
        <v>92</v>
      </c>
      <c r="D177" s="62">
        <v>1</v>
      </c>
      <c r="E177" s="62">
        <v>4</v>
      </c>
      <c r="F177" s="60" t="s">
        <v>114</v>
      </c>
      <c r="G177" s="60" t="s">
        <v>39</v>
      </c>
      <c r="H177" s="58">
        <v>3.2511999999999999</v>
      </c>
      <c r="I177" s="58">
        <v>0.87275700000000001</v>
      </c>
      <c r="J177" s="58">
        <v>-2.4581300000000001</v>
      </c>
    </row>
    <row r="178" spans="1:10" x14ac:dyDescent="0.3">
      <c r="A178" s="59" t="s">
        <v>469</v>
      </c>
      <c r="B178" s="60" t="s">
        <v>134</v>
      </c>
      <c r="C178" s="60" t="s">
        <v>92</v>
      </c>
      <c r="D178" s="62">
        <v>1</v>
      </c>
      <c r="E178" s="62">
        <v>4</v>
      </c>
      <c r="F178" s="60" t="s">
        <v>114</v>
      </c>
      <c r="G178" s="60" t="s">
        <v>39</v>
      </c>
      <c r="H178" s="58">
        <v>2.8479999999999999</v>
      </c>
      <c r="I178" s="58">
        <v>0.69604500000000002</v>
      </c>
      <c r="J178" s="58">
        <v>-2.23237</v>
      </c>
    </row>
    <row r="179" spans="1:10" x14ac:dyDescent="0.3">
      <c r="A179" s="59" t="s">
        <v>471</v>
      </c>
      <c r="B179" s="60" t="s">
        <v>134</v>
      </c>
      <c r="C179" s="60" t="s">
        <v>92</v>
      </c>
      <c r="D179" s="62">
        <v>1</v>
      </c>
      <c r="E179" s="62">
        <v>4</v>
      </c>
      <c r="F179" s="60" t="s">
        <v>114</v>
      </c>
      <c r="G179" s="60" t="s">
        <v>39</v>
      </c>
      <c r="H179" s="58">
        <v>2.50156</v>
      </c>
      <c r="I179" s="58">
        <v>0.49866199999999999</v>
      </c>
      <c r="J179" s="58">
        <v>-1.88131</v>
      </c>
    </row>
    <row r="180" spans="1:10" x14ac:dyDescent="0.3">
      <c r="A180" s="59" t="s">
        <v>473</v>
      </c>
      <c r="B180" s="60" t="s">
        <v>134</v>
      </c>
      <c r="C180" s="60" t="s">
        <v>92</v>
      </c>
      <c r="D180" s="62">
        <v>1</v>
      </c>
      <c r="E180" s="62">
        <v>4</v>
      </c>
      <c r="F180" s="60" t="s">
        <v>114</v>
      </c>
      <c r="G180" s="60" t="s">
        <v>39</v>
      </c>
      <c r="H180" s="58">
        <v>1.8534900000000001</v>
      </c>
      <c r="I180" s="58">
        <v>0.90349299999999999</v>
      </c>
      <c r="J180" s="58">
        <v>-2.3963199999999998</v>
      </c>
    </row>
    <row r="181" spans="1:10" ht="17.399999999999999" customHeight="1" x14ac:dyDescent="0.3">
      <c r="A181" s="59" t="s">
        <v>535</v>
      </c>
      <c r="B181" s="60" t="s">
        <v>157</v>
      </c>
      <c r="C181" s="60" t="s">
        <v>92</v>
      </c>
      <c r="D181" s="62">
        <v>1</v>
      </c>
      <c r="E181" s="62">
        <v>2</v>
      </c>
      <c r="F181" s="60" t="s">
        <v>34</v>
      </c>
      <c r="G181" s="60" t="s">
        <v>35</v>
      </c>
      <c r="H181" s="58">
        <v>2.7243200000000001</v>
      </c>
      <c r="I181" s="58">
        <v>-4.3938199999999998</v>
      </c>
      <c r="J181" s="58">
        <v>4.5773400000000004</v>
      </c>
    </row>
    <row r="182" spans="1:10" x14ac:dyDescent="0.3">
      <c r="A182" s="59" t="s">
        <v>508</v>
      </c>
      <c r="B182" s="60" t="s">
        <v>157</v>
      </c>
      <c r="C182" s="60" t="s">
        <v>92</v>
      </c>
      <c r="D182" s="62">
        <v>1</v>
      </c>
      <c r="E182" s="62">
        <v>1</v>
      </c>
      <c r="F182" s="60" t="s">
        <v>34</v>
      </c>
      <c r="G182" s="60" t="s">
        <v>35</v>
      </c>
      <c r="H182" s="58">
        <v>-3.0289899999999998</v>
      </c>
      <c r="I182" s="58">
        <v>1.0655699999999999</v>
      </c>
      <c r="J182" s="58">
        <v>1.73359</v>
      </c>
    </row>
    <row r="183" spans="1:10" x14ac:dyDescent="0.3">
      <c r="A183" s="59" t="s">
        <v>158</v>
      </c>
      <c r="B183" s="60" t="s">
        <v>157</v>
      </c>
      <c r="C183" s="60" t="s">
        <v>92</v>
      </c>
      <c r="D183" s="62">
        <v>1</v>
      </c>
      <c r="E183" s="62">
        <v>1</v>
      </c>
      <c r="F183" s="60" t="s">
        <v>114</v>
      </c>
      <c r="G183" s="60" t="s">
        <v>135</v>
      </c>
      <c r="H183" s="58">
        <v>-3.11137</v>
      </c>
      <c r="I183" s="58">
        <v>1.7520500000000001</v>
      </c>
      <c r="J183" s="58">
        <v>1.65541</v>
      </c>
    </row>
    <row r="184" spans="1:10" x14ac:dyDescent="0.3">
      <c r="A184" s="59" t="s">
        <v>510</v>
      </c>
      <c r="B184" s="60" t="s">
        <v>157</v>
      </c>
      <c r="C184" s="60" t="s">
        <v>92</v>
      </c>
      <c r="D184" s="62">
        <v>1</v>
      </c>
      <c r="E184" s="62">
        <v>2</v>
      </c>
      <c r="F184" s="60" t="s">
        <v>34</v>
      </c>
      <c r="G184" s="60" t="s">
        <v>35</v>
      </c>
      <c r="H184" s="58">
        <v>-1.0169600000000001</v>
      </c>
      <c r="I184" s="58">
        <v>0.31909599999999999</v>
      </c>
      <c r="J184" s="58">
        <v>1.4803299999999999</v>
      </c>
    </row>
    <row r="185" spans="1:10" x14ac:dyDescent="0.3">
      <c r="A185" s="59" t="s">
        <v>160</v>
      </c>
      <c r="B185" s="60" t="s">
        <v>157</v>
      </c>
      <c r="C185" s="60" t="s">
        <v>92</v>
      </c>
      <c r="D185" s="62">
        <v>1</v>
      </c>
      <c r="E185" s="62">
        <v>2</v>
      </c>
      <c r="F185" s="60" t="s">
        <v>114</v>
      </c>
      <c r="G185" s="60" t="s">
        <v>135</v>
      </c>
      <c r="H185" s="58">
        <v>-1.6332100000000001</v>
      </c>
      <c r="I185" s="58">
        <v>0.97343999999999997</v>
      </c>
      <c r="J185" s="58">
        <v>0.41758499999999998</v>
      </c>
    </row>
    <row r="186" spans="1:10" x14ac:dyDescent="0.3">
      <c r="A186" s="59" t="s">
        <v>515</v>
      </c>
      <c r="B186" s="60" t="s">
        <v>157</v>
      </c>
      <c r="C186" s="60" t="s">
        <v>92</v>
      </c>
      <c r="D186" s="62">
        <v>1</v>
      </c>
      <c r="E186" s="62">
        <v>2</v>
      </c>
      <c r="F186" s="60" t="s">
        <v>34</v>
      </c>
      <c r="G186" s="60" t="s">
        <v>35</v>
      </c>
      <c r="H186" s="58">
        <v>-2.1696800000000001</v>
      </c>
      <c r="I186" s="58">
        <v>0.96606400000000003</v>
      </c>
      <c r="J186" s="58">
        <v>1.5646500000000001</v>
      </c>
    </row>
    <row r="187" spans="1:10" x14ac:dyDescent="0.3">
      <c r="A187" s="59" t="s">
        <v>162</v>
      </c>
      <c r="B187" s="60" t="s">
        <v>157</v>
      </c>
      <c r="C187" s="60" t="s">
        <v>92</v>
      </c>
      <c r="D187" s="62">
        <v>1</v>
      </c>
      <c r="E187" s="62">
        <v>2</v>
      </c>
      <c r="F187" s="60" t="s">
        <v>38</v>
      </c>
      <c r="G187" s="60" t="s">
        <v>39</v>
      </c>
      <c r="H187" s="58">
        <v>-2.4966499999999998</v>
      </c>
      <c r="I187" s="58">
        <v>1.7140599999999999</v>
      </c>
      <c r="J187" s="58">
        <v>1.01511</v>
      </c>
    </row>
    <row r="188" spans="1:10" x14ac:dyDescent="0.3">
      <c r="A188" s="59" t="s">
        <v>477</v>
      </c>
      <c r="B188" s="60" t="s">
        <v>157</v>
      </c>
      <c r="C188" s="60" t="s">
        <v>92</v>
      </c>
      <c r="D188" s="62">
        <v>1</v>
      </c>
      <c r="E188" s="62">
        <v>2</v>
      </c>
      <c r="F188" s="60" t="s">
        <v>114</v>
      </c>
      <c r="G188" s="60" t="s">
        <v>35</v>
      </c>
      <c r="H188" s="58">
        <v>-1.36304</v>
      </c>
      <c r="I188" s="58">
        <v>0.90487399999999996</v>
      </c>
      <c r="J188" s="58">
        <v>1.2916300000000001</v>
      </c>
    </row>
    <row r="189" spans="1:10" x14ac:dyDescent="0.3">
      <c r="A189" s="59" t="s">
        <v>513</v>
      </c>
      <c r="B189" s="60" t="s">
        <v>157</v>
      </c>
      <c r="C189" s="60" t="s">
        <v>92</v>
      </c>
      <c r="D189" s="62">
        <v>1</v>
      </c>
      <c r="E189" s="62">
        <v>2</v>
      </c>
      <c r="F189" s="60" t="s">
        <v>34</v>
      </c>
      <c r="G189" s="60" t="s">
        <v>35</v>
      </c>
      <c r="H189" s="58">
        <v>-1.3569100000000001</v>
      </c>
      <c r="I189" s="58">
        <v>0.97417900000000002</v>
      </c>
      <c r="J189" s="58">
        <v>1.6155200000000001</v>
      </c>
    </row>
    <row r="190" spans="1:10" x14ac:dyDescent="0.3">
      <c r="A190" s="59" t="s">
        <v>166</v>
      </c>
      <c r="B190" s="60" t="s">
        <v>157</v>
      </c>
      <c r="C190" s="60" t="s">
        <v>92</v>
      </c>
      <c r="D190" s="62">
        <v>1</v>
      </c>
      <c r="E190" s="62">
        <v>2</v>
      </c>
      <c r="F190" s="60" t="s">
        <v>114</v>
      </c>
      <c r="G190" s="60" t="s">
        <v>135</v>
      </c>
      <c r="H190" s="58">
        <v>-2.0018699999999998</v>
      </c>
      <c r="I190" s="58">
        <v>1.3828499999999999</v>
      </c>
      <c r="J190" s="58">
        <v>0.99540200000000001</v>
      </c>
    </row>
    <row r="191" spans="1:10" x14ac:dyDescent="0.3">
      <c r="A191" s="59" t="s">
        <v>168</v>
      </c>
      <c r="B191" s="60" t="s">
        <v>157</v>
      </c>
      <c r="C191" s="60" t="s">
        <v>92</v>
      </c>
      <c r="D191" s="62">
        <v>1</v>
      </c>
      <c r="E191" s="62">
        <v>2</v>
      </c>
      <c r="F191" s="60" t="s">
        <v>34</v>
      </c>
      <c r="G191" s="60" t="s">
        <v>35</v>
      </c>
      <c r="H191" s="58">
        <v>-4.2202799999999998</v>
      </c>
      <c r="I191" s="58">
        <v>-1.9677100000000001</v>
      </c>
      <c r="J191" s="58">
        <v>-3.8431700000000002</v>
      </c>
    </row>
    <row r="192" spans="1:10" x14ac:dyDescent="0.3">
      <c r="A192" s="59" t="s">
        <v>517</v>
      </c>
      <c r="B192" s="60" t="s">
        <v>157</v>
      </c>
      <c r="C192" s="60" t="s">
        <v>92</v>
      </c>
      <c r="D192" s="62">
        <v>1</v>
      </c>
      <c r="E192" s="62">
        <v>3</v>
      </c>
      <c r="F192" s="60" t="s">
        <v>34</v>
      </c>
      <c r="G192" s="60" t="s">
        <v>35</v>
      </c>
      <c r="H192" s="58">
        <v>-0.131717</v>
      </c>
      <c r="I192" s="58">
        <v>4.14852E-2</v>
      </c>
      <c r="J192" s="58">
        <v>0.63939500000000005</v>
      </c>
    </row>
    <row r="193" spans="1:10" x14ac:dyDescent="0.3">
      <c r="A193" s="59" t="s">
        <v>164</v>
      </c>
      <c r="B193" s="60" t="s">
        <v>157</v>
      </c>
      <c r="C193" s="60" t="s">
        <v>92</v>
      </c>
      <c r="D193" s="62">
        <v>1</v>
      </c>
      <c r="E193" s="62">
        <v>3</v>
      </c>
      <c r="F193" s="60" t="s">
        <v>114</v>
      </c>
      <c r="G193" s="60" t="s">
        <v>135</v>
      </c>
      <c r="H193" s="58">
        <v>-0.86811400000000005</v>
      </c>
      <c r="I193" s="58">
        <v>0.80281199999999997</v>
      </c>
      <c r="J193" s="58">
        <v>-5.6215700000000002E-3</v>
      </c>
    </row>
    <row r="194" spans="1:10" x14ac:dyDescent="0.3">
      <c r="A194" s="59" t="s">
        <v>475</v>
      </c>
      <c r="B194" s="60" t="s">
        <v>157</v>
      </c>
      <c r="C194" s="60" t="s">
        <v>92</v>
      </c>
      <c r="D194" s="62">
        <v>1</v>
      </c>
      <c r="E194" s="62">
        <v>4</v>
      </c>
      <c r="F194" s="60" t="s">
        <v>114</v>
      </c>
      <c r="G194" s="60" t="s">
        <v>35</v>
      </c>
      <c r="H194" s="58">
        <v>-2.92078E-3</v>
      </c>
      <c r="I194" s="58">
        <v>0.55547800000000003</v>
      </c>
      <c r="J194" s="58">
        <v>-0.29001500000000002</v>
      </c>
    </row>
    <row r="195" spans="1:10" x14ac:dyDescent="0.3">
      <c r="A195" s="59" t="s">
        <v>479</v>
      </c>
      <c r="B195" s="60" t="s">
        <v>157</v>
      </c>
      <c r="C195" s="60" t="s">
        <v>92</v>
      </c>
      <c r="D195" s="62">
        <v>1</v>
      </c>
      <c r="E195" s="62">
        <v>4</v>
      </c>
      <c r="F195" s="60" t="s">
        <v>114</v>
      </c>
      <c r="G195" s="60" t="s">
        <v>35</v>
      </c>
      <c r="H195" s="58">
        <v>0.30039199999999999</v>
      </c>
      <c r="I195" s="58">
        <v>0.63958400000000004</v>
      </c>
      <c r="J195" s="58">
        <v>-0.88790100000000005</v>
      </c>
    </row>
    <row r="196" spans="1:10" x14ac:dyDescent="0.3">
      <c r="A196" s="59" t="s">
        <v>481</v>
      </c>
      <c r="B196" s="60" t="s">
        <v>157</v>
      </c>
      <c r="C196" s="60" t="s">
        <v>92</v>
      </c>
      <c r="D196" s="62">
        <v>1</v>
      </c>
      <c r="E196" s="62">
        <v>4</v>
      </c>
      <c r="F196" s="60" t="s">
        <v>114</v>
      </c>
      <c r="G196" s="60" t="s">
        <v>35</v>
      </c>
      <c r="H196" s="58">
        <v>-0.63631400000000005</v>
      </c>
      <c r="I196" s="58">
        <v>0.44724900000000001</v>
      </c>
      <c r="J196" s="58">
        <v>0.492502</v>
      </c>
    </row>
    <row r="197" spans="1:10" x14ac:dyDescent="0.3">
      <c r="A197" s="59" t="s">
        <v>483</v>
      </c>
      <c r="B197" s="60" t="s">
        <v>157</v>
      </c>
      <c r="C197" s="60" t="s">
        <v>92</v>
      </c>
      <c r="D197" s="62">
        <v>1</v>
      </c>
      <c r="E197" s="62">
        <v>4</v>
      </c>
      <c r="F197" s="60" t="s">
        <v>114</v>
      </c>
      <c r="G197" s="60" t="s">
        <v>35</v>
      </c>
      <c r="H197" s="58">
        <v>-0.54603900000000005</v>
      </c>
      <c r="I197" s="58">
        <v>0.80937400000000004</v>
      </c>
      <c r="J197" s="58">
        <v>-0.52742</v>
      </c>
    </row>
    <row r="198" spans="1:10" x14ac:dyDescent="0.3">
      <c r="A198" s="59" t="s">
        <v>36</v>
      </c>
      <c r="B198" s="60" t="s">
        <v>32</v>
      </c>
      <c r="C198" s="60" t="s">
        <v>33</v>
      </c>
      <c r="D198" s="62">
        <v>1</v>
      </c>
      <c r="E198" s="62">
        <v>1</v>
      </c>
      <c r="F198" s="60" t="s">
        <v>34</v>
      </c>
      <c r="G198" s="60" t="s">
        <v>35</v>
      </c>
      <c r="H198" s="58">
        <v>-0.71883799999999998</v>
      </c>
      <c r="I198" s="58">
        <v>2.7674400000000001</v>
      </c>
      <c r="J198" s="58">
        <v>2.3203</v>
      </c>
    </row>
    <row r="199" spans="1:10" x14ac:dyDescent="0.3">
      <c r="A199" s="59" t="s">
        <v>40</v>
      </c>
      <c r="B199" s="60" t="s">
        <v>32</v>
      </c>
      <c r="C199" s="60" t="s">
        <v>33</v>
      </c>
      <c r="D199" s="62">
        <v>1</v>
      </c>
      <c r="E199" s="62">
        <v>1</v>
      </c>
      <c r="F199" s="60" t="s">
        <v>38</v>
      </c>
      <c r="G199" s="60" t="s">
        <v>39</v>
      </c>
      <c r="H199" s="58">
        <v>-0.58261200000000002</v>
      </c>
      <c r="I199" s="58">
        <v>2.5299399999999999</v>
      </c>
      <c r="J199" s="58">
        <v>2.0720499999999999</v>
      </c>
    </row>
    <row r="200" spans="1:10" x14ac:dyDescent="0.3">
      <c r="A200" s="59" t="s">
        <v>42</v>
      </c>
      <c r="B200" s="60" t="s">
        <v>32</v>
      </c>
      <c r="C200" s="60" t="s">
        <v>33</v>
      </c>
      <c r="D200" s="62">
        <v>1</v>
      </c>
      <c r="E200" s="62">
        <v>1</v>
      </c>
      <c r="F200" s="60" t="s">
        <v>38</v>
      </c>
      <c r="G200" s="60" t="s">
        <v>39</v>
      </c>
      <c r="H200" s="58">
        <v>-0.95873200000000003</v>
      </c>
      <c r="I200" s="58">
        <v>3.0205899999999999</v>
      </c>
      <c r="J200" s="58">
        <v>2.8063400000000001</v>
      </c>
    </row>
    <row r="201" spans="1:10" x14ac:dyDescent="0.3">
      <c r="A201" s="59" t="s">
        <v>44</v>
      </c>
      <c r="B201" s="60" t="s">
        <v>32</v>
      </c>
      <c r="C201" s="60" t="s">
        <v>33</v>
      </c>
      <c r="D201" s="62">
        <v>1</v>
      </c>
      <c r="E201" s="62">
        <v>2</v>
      </c>
      <c r="F201" s="60" t="s">
        <v>34</v>
      </c>
      <c r="G201" s="60" t="s">
        <v>35</v>
      </c>
      <c r="H201" s="58">
        <v>1.31206</v>
      </c>
      <c r="I201" s="58">
        <v>2.2598400000000001</v>
      </c>
      <c r="J201" s="58">
        <v>1.96191</v>
      </c>
    </row>
    <row r="202" spans="1:10" x14ac:dyDescent="0.3">
      <c r="A202" s="59" t="s">
        <v>46</v>
      </c>
      <c r="B202" s="60" t="s">
        <v>32</v>
      </c>
      <c r="C202" s="60" t="s">
        <v>33</v>
      </c>
      <c r="D202" s="62">
        <v>1</v>
      </c>
      <c r="E202" s="62">
        <v>2</v>
      </c>
      <c r="F202" s="60" t="s">
        <v>38</v>
      </c>
      <c r="G202" s="60" t="s">
        <v>39</v>
      </c>
      <c r="H202" s="58">
        <v>1.1358900000000001</v>
      </c>
      <c r="I202" s="58">
        <v>2.5910099999999998</v>
      </c>
      <c r="J202" s="58">
        <v>1.00966</v>
      </c>
    </row>
    <row r="203" spans="1:10" x14ac:dyDescent="0.3">
      <c r="A203" s="59" t="s">
        <v>48</v>
      </c>
      <c r="B203" s="60" t="s">
        <v>32</v>
      </c>
      <c r="C203" s="60" t="s">
        <v>33</v>
      </c>
      <c r="D203" s="62">
        <v>1</v>
      </c>
      <c r="E203" s="62">
        <v>2</v>
      </c>
      <c r="F203" s="60" t="s">
        <v>34</v>
      </c>
      <c r="G203" s="60" t="s">
        <v>34</v>
      </c>
      <c r="H203" s="58">
        <v>-0.194966</v>
      </c>
      <c r="I203" s="58">
        <v>3.4008699999999998</v>
      </c>
      <c r="J203" s="58">
        <v>0.91772299999999996</v>
      </c>
    </row>
    <row r="204" spans="1:10" x14ac:dyDescent="0.3">
      <c r="A204" s="59" t="s">
        <v>52</v>
      </c>
      <c r="B204" s="60" t="s">
        <v>32</v>
      </c>
      <c r="C204" s="60" t="s">
        <v>33</v>
      </c>
      <c r="D204" s="62">
        <v>1</v>
      </c>
      <c r="E204" s="62">
        <v>2</v>
      </c>
      <c r="F204" s="60" t="s">
        <v>50</v>
      </c>
      <c r="G204" s="60" t="s">
        <v>51</v>
      </c>
      <c r="H204" s="58">
        <v>0.52370499999999998</v>
      </c>
      <c r="I204" s="58">
        <v>3.8502900000000002</v>
      </c>
      <c r="J204" s="58">
        <v>2.7006000000000001</v>
      </c>
    </row>
    <row r="205" spans="1:10" x14ac:dyDescent="0.3">
      <c r="A205" s="59" t="s">
        <v>54</v>
      </c>
      <c r="B205" s="60" t="s">
        <v>32</v>
      </c>
      <c r="C205" s="60" t="s">
        <v>33</v>
      </c>
      <c r="D205" s="62">
        <v>1</v>
      </c>
      <c r="E205" s="62">
        <v>2</v>
      </c>
      <c r="F205" s="60" t="s">
        <v>38</v>
      </c>
      <c r="G205" s="60" t="s">
        <v>39</v>
      </c>
      <c r="H205" s="58">
        <v>0.668929</v>
      </c>
      <c r="I205" s="58">
        <v>2.4828000000000001</v>
      </c>
      <c r="J205" s="58">
        <v>1.72411</v>
      </c>
    </row>
    <row r="206" spans="1:10" x14ac:dyDescent="0.3">
      <c r="A206" s="59" t="s">
        <v>56</v>
      </c>
      <c r="B206" s="60" t="s">
        <v>32</v>
      </c>
      <c r="C206" s="60" t="s">
        <v>33</v>
      </c>
      <c r="D206" s="62">
        <v>1</v>
      </c>
      <c r="E206" s="62">
        <v>2</v>
      </c>
      <c r="F206" s="60" t="s">
        <v>38</v>
      </c>
      <c r="G206" s="60" t="s">
        <v>39</v>
      </c>
      <c r="H206" s="58">
        <v>0.600078</v>
      </c>
      <c r="I206" s="58">
        <v>2.4640200000000001</v>
      </c>
      <c r="J206" s="58">
        <v>1.5033700000000001</v>
      </c>
    </row>
    <row r="207" spans="1:10" x14ac:dyDescent="0.3">
      <c r="A207" s="59" t="s">
        <v>58</v>
      </c>
      <c r="B207" s="60" t="s">
        <v>32</v>
      </c>
      <c r="C207" s="60" t="s">
        <v>33</v>
      </c>
      <c r="D207" s="62">
        <v>1</v>
      </c>
      <c r="E207" s="62">
        <v>2</v>
      </c>
      <c r="F207" s="60" t="s">
        <v>34</v>
      </c>
      <c r="G207" s="60" t="s">
        <v>34</v>
      </c>
      <c r="H207" s="58">
        <v>1.4183399999999999</v>
      </c>
      <c r="I207" s="58">
        <v>2.3404699999999998</v>
      </c>
      <c r="J207" s="58">
        <v>2.2107100000000002</v>
      </c>
    </row>
    <row r="208" spans="1:10" x14ac:dyDescent="0.3">
      <c r="A208" s="59" t="s">
        <v>60</v>
      </c>
      <c r="B208" s="60" t="s">
        <v>32</v>
      </c>
      <c r="C208" s="60" t="s">
        <v>33</v>
      </c>
      <c r="D208" s="62">
        <v>1</v>
      </c>
      <c r="E208" s="62">
        <v>2</v>
      </c>
      <c r="F208" s="60" t="s">
        <v>38</v>
      </c>
      <c r="G208" s="60" t="s">
        <v>39</v>
      </c>
      <c r="H208" s="58">
        <v>0.41596499999999997</v>
      </c>
      <c r="I208" s="58">
        <v>2.4243700000000001</v>
      </c>
      <c r="J208" s="58">
        <v>0.37855100000000003</v>
      </c>
    </row>
    <row r="209" spans="1:10" x14ac:dyDescent="0.3">
      <c r="A209" s="59" t="s">
        <v>62</v>
      </c>
      <c r="B209" s="60" t="s">
        <v>32</v>
      </c>
      <c r="C209" s="60" t="s">
        <v>33</v>
      </c>
      <c r="D209" s="62">
        <v>1</v>
      </c>
      <c r="E209" s="62">
        <v>3</v>
      </c>
      <c r="F209" s="60" t="s">
        <v>34</v>
      </c>
      <c r="G209" s="60" t="s">
        <v>35</v>
      </c>
      <c r="H209" s="58">
        <v>2.77861</v>
      </c>
      <c r="I209" s="58">
        <v>1.97516</v>
      </c>
      <c r="J209" s="58">
        <v>1.06674</v>
      </c>
    </row>
    <row r="210" spans="1:10" x14ac:dyDescent="0.3">
      <c r="A210" s="59" t="s">
        <v>64</v>
      </c>
      <c r="B210" s="60" t="s">
        <v>32</v>
      </c>
      <c r="C210" s="60" t="s">
        <v>33</v>
      </c>
      <c r="D210" s="62">
        <v>1</v>
      </c>
      <c r="E210" s="62">
        <v>3</v>
      </c>
      <c r="F210" s="60" t="s">
        <v>38</v>
      </c>
      <c r="G210" s="60" t="s">
        <v>39</v>
      </c>
      <c r="H210" s="58">
        <v>2.32734</v>
      </c>
      <c r="I210" s="58">
        <v>2.1983199999999998</v>
      </c>
      <c r="J210" s="58">
        <v>0.168682</v>
      </c>
    </row>
    <row r="211" spans="1:10" x14ac:dyDescent="0.3">
      <c r="A211" s="59" t="s">
        <v>66</v>
      </c>
      <c r="B211" s="60" t="s">
        <v>32</v>
      </c>
      <c r="C211" s="60" t="s">
        <v>33</v>
      </c>
      <c r="D211" s="62">
        <v>1</v>
      </c>
      <c r="E211" s="62">
        <v>3</v>
      </c>
      <c r="F211" s="60" t="s">
        <v>38</v>
      </c>
      <c r="G211" s="60" t="s">
        <v>39</v>
      </c>
      <c r="H211" s="58">
        <v>0.73496300000000003</v>
      </c>
      <c r="I211" s="58">
        <v>2.05965</v>
      </c>
      <c r="J211" s="58">
        <v>0.66154299999999999</v>
      </c>
    </row>
    <row r="212" spans="1:10" x14ac:dyDescent="0.3">
      <c r="A212" s="59" t="s">
        <v>93</v>
      </c>
      <c r="B212" s="60" t="s">
        <v>32</v>
      </c>
      <c r="C212" s="60" t="s">
        <v>92</v>
      </c>
      <c r="D212" s="62">
        <v>1</v>
      </c>
      <c r="E212" s="62">
        <v>3</v>
      </c>
      <c r="F212" s="60" t="s">
        <v>38</v>
      </c>
      <c r="G212" s="60" t="s">
        <v>39</v>
      </c>
      <c r="H212" s="58">
        <v>2.8538299999999999</v>
      </c>
      <c r="I212" s="58">
        <v>2.3290000000000002</v>
      </c>
      <c r="J212" s="58">
        <v>-2.3899199999999999E-2</v>
      </c>
    </row>
    <row r="213" spans="1:10" x14ac:dyDescent="0.3">
      <c r="A213" s="59" t="s">
        <v>90</v>
      </c>
      <c r="B213" s="60" t="s">
        <v>32</v>
      </c>
      <c r="C213" s="60" t="s">
        <v>33</v>
      </c>
      <c r="D213" s="62">
        <v>1</v>
      </c>
      <c r="E213" s="62">
        <v>3</v>
      </c>
      <c r="F213" s="60" t="s">
        <v>38</v>
      </c>
      <c r="G213" s="60" t="s">
        <v>39</v>
      </c>
      <c r="H213" s="58">
        <v>3.0634199999999998</v>
      </c>
      <c r="I213" s="58">
        <v>2.9792399999999999</v>
      </c>
      <c r="J213" s="58">
        <v>-1.2372000000000001</v>
      </c>
    </row>
    <row r="214" spans="1:10" x14ac:dyDescent="0.3">
      <c r="A214" s="59" t="s">
        <v>519</v>
      </c>
      <c r="B214" s="60" t="s">
        <v>32</v>
      </c>
      <c r="C214" s="60" t="s">
        <v>33</v>
      </c>
      <c r="D214" s="62">
        <v>1</v>
      </c>
      <c r="E214" s="62">
        <v>4</v>
      </c>
      <c r="F214" s="60" t="s">
        <v>34</v>
      </c>
      <c r="G214" s="60" t="s">
        <v>35</v>
      </c>
      <c r="H214" s="58">
        <v>4.37608</v>
      </c>
      <c r="I214" s="58">
        <v>1.2444900000000001</v>
      </c>
      <c r="J214" s="58">
        <v>0.70633100000000004</v>
      </c>
    </row>
    <row r="215" spans="1:10" x14ac:dyDescent="0.3">
      <c r="A215" s="59" t="s">
        <v>68</v>
      </c>
      <c r="B215" s="60" t="s">
        <v>32</v>
      </c>
      <c r="C215" s="60" t="s">
        <v>33</v>
      </c>
      <c r="D215" s="62">
        <v>1</v>
      </c>
      <c r="E215" s="62">
        <v>4</v>
      </c>
      <c r="F215" s="60" t="s">
        <v>38</v>
      </c>
      <c r="G215" s="60" t="s">
        <v>39</v>
      </c>
      <c r="H215" s="58">
        <v>2.4639600000000002</v>
      </c>
      <c r="I215" s="58">
        <v>2.7194199999999999</v>
      </c>
      <c r="J215" s="58">
        <v>-0.62161</v>
      </c>
    </row>
    <row r="216" spans="1:10" x14ac:dyDescent="0.3">
      <c r="A216" s="59" t="s">
        <v>70</v>
      </c>
      <c r="B216" s="60" t="s">
        <v>32</v>
      </c>
      <c r="C216" s="60" t="s">
        <v>33</v>
      </c>
      <c r="D216" s="62">
        <v>1</v>
      </c>
      <c r="E216" s="62">
        <v>4</v>
      </c>
      <c r="F216" s="60" t="s">
        <v>38</v>
      </c>
      <c r="G216" s="60" t="s">
        <v>39</v>
      </c>
      <c r="H216" s="58">
        <v>3.3882699999999999</v>
      </c>
      <c r="I216" s="58">
        <v>2.3072400000000002</v>
      </c>
      <c r="J216" s="58">
        <v>-1.14225</v>
      </c>
    </row>
    <row r="217" spans="1:10" x14ac:dyDescent="0.3">
      <c r="A217" s="59" t="s">
        <v>72</v>
      </c>
      <c r="B217" s="60" t="s">
        <v>32</v>
      </c>
      <c r="C217" s="60" t="s">
        <v>33</v>
      </c>
      <c r="D217" s="62">
        <v>1</v>
      </c>
      <c r="E217" s="62">
        <v>4</v>
      </c>
      <c r="F217" s="60" t="s">
        <v>38</v>
      </c>
      <c r="G217" s="60" t="s">
        <v>39</v>
      </c>
      <c r="H217" s="58">
        <v>2.5778099999999999</v>
      </c>
      <c r="I217" s="58">
        <v>2.2577400000000001</v>
      </c>
      <c r="J217" s="58">
        <v>-0.66221799999999997</v>
      </c>
    </row>
    <row r="218" spans="1:10" x14ac:dyDescent="0.3">
      <c r="A218" s="59" t="s">
        <v>74</v>
      </c>
      <c r="B218" s="60" t="s">
        <v>32</v>
      </c>
      <c r="C218" s="60" t="s">
        <v>33</v>
      </c>
      <c r="D218" s="62">
        <v>1</v>
      </c>
      <c r="E218" s="62">
        <v>4</v>
      </c>
      <c r="F218" s="60" t="s">
        <v>38</v>
      </c>
      <c r="G218" s="60" t="s">
        <v>39</v>
      </c>
      <c r="H218" s="58">
        <v>2.3196400000000001</v>
      </c>
      <c r="I218" s="58">
        <v>2.4401099999999998</v>
      </c>
      <c r="J218" s="58">
        <v>-0.85416300000000001</v>
      </c>
    </row>
    <row r="219" spans="1:10" x14ac:dyDescent="0.3">
      <c r="A219" s="59" t="s">
        <v>76</v>
      </c>
      <c r="B219" s="60" t="s">
        <v>32</v>
      </c>
      <c r="C219" s="60" t="s">
        <v>33</v>
      </c>
      <c r="D219" s="62">
        <v>1</v>
      </c>
      <c r="E219" s="62">
        <v>4</v>
      </c>
      <c r="F219" s="60" t="s">
        <v>38</v>
      </c>
      <c r="G219" s="60" t="s">
        <v>39</v>
      </c>
      <c r="H219" s="58">
        <v>2.3765499999999999</v>
      </c>
      <c r="I219" s="58">
        <v>2.6382300000000001</v>
      </c>
      <c r="J219" s="58">
        <v>-1.25034</v>
      </c>
    </row>
    <row r="220" spans="1:10" x14ac:dyDescent="0.3">
      <c r="A220" s="59" t="s">
        <v>78</v>
      </c>
      <c r="B220" s="60" t="s">
        <v>32</v>
      </c>
      <c r="C220" s="60" t="s">
        <v>33</v>
      </c>
      <c r="D220" s="62">
        <v>1</v>
      </c>
      <c r="E220" s="62">
        <v>4</v>
      </c>
      <c r="F220" s="60" t="s">
        <v>38</v>
      </c>
      <c r="G220" s="60" t="s">
        <v>39</v>
      </c>
      <c r="H220" s="58">
        <v>2.45418</v>
      </c>
      <c r="I220" s="58">
        <v>2.2171400000000001</v>
      </c>
      <c r="J220" s="58">
        <v>0.90170700000000004</v>
      </c>
    </row>
    <row r="221" spans="1:10" x14ac:dyDescent="0.3">
      <c r="A221" s="59" t="s">
        <v>80</v>
      </c>
      <c r="B221" s="60" t="s">
        <v>32</v>
      </c>
      <c r="C221" s="60" t="s">
        <v>33</v>
      </c>
      <c r="D221" s="62">
        <v>1</v>
      </c>
      <c r="E221" s="62">
        <v>5</v>
      </c>
      <c r="F221" s="60" t="s">
        <v>38</v>
      </c>
      <c r="G221" s="60" t="s">
        <v>39</v>
      </c>
      <c r="H221" s="58">
        <v>4.0006599999999999</v>
      </c>
      <c r="I221" s="58">
        <v>3.0400800000000001</v>
      </c>
      <c r="J221" s="58">
        <v>-2.5317099999999999</v>
      </c>
    </row>
    <row r="222" spans="1:10" x14ac:dyDescent="0.3">
      <c r="A222" s="59" t="s">
        <v>82</v>
      </c>
      <c r="B222" s="60" t="s">
        <v>32</v>
      </c>
      <c r="C222" s="60" t="s">
        <v>33</v>
      </c>
      <c r="D222" s="62">
        <v>1</v>
      </c>
      <c r="E222" s="62">
        <v>5</v>
      </c>
      <c r="F222" s="60" t="s">
        <v>38</v>
      </c>
      <c r="G222" s="60" t="s">
        <v>39</v>
      </c>
      <c r="H222" s="58">
        <v>4.3558500000000002</v>
      </c>
      <c r="I222" s="58">
        <v>3.1708099999999999</v>
      </c>
      <c r="J222" s="58">
        <v>-2.7555100000000001</v>
      </c>
    </row>
    <row r="223" spans="1:10" x14ac:dyDescent="0.3">
      <c r="A223" s="59" t="s">
        <v>84</v>
      </c>
      <c r="B223" s="60" t="s">
        <v>32</v>
      </c>
      <c r="C223" s="60" t="s">
        <v>33</v>
      </c>
      <c r="D223" s="62">
        <v>1</v>
      </c>
      <c r="E223" s="62">
        <v>6</v>
      </c>
      <c r="F223" s="60" t="s">
        <v>38</v>
      </c>
      <c r="G223" s="60" t="s">
        <v>39</v>
      </c>
      <c r="H223" s="58">
        <v>4.0436399999999999</v>
      </c>
      <c r="I223" s="58">
        <v>2.62853</v>
      </c>
      <c r="J223" s="58">
        <v>-2.4317000000000002</v>
      </c>
    </row>
    <row r="224" spans="1:10" x14ac:dyDescent="0.3">
      <c r="A224" s="59" t="s">
        <v>86</v>
      </c>
      <c r="B224" s="60" t="s">
        <v>32</v>
      </c>
      <c r="C224" s="60" t="s">
        <v>33</v>
      </c>
      <c r="D224" s="62">
        <v>1</v>
      </c>
      <c r="E224" s="62">
        <v>6</v>
      </c>
      <c r="F224" s="60" t="s">
        <v>38</v>
      </c>
      <c r="G224" s="60" t="s">
        <v>39</v>
      </c>
      <c r="H224" s="58">
        <v>2.4541599999999999</v>
      </c>
      <c r="I224" s="58">
        <v>3.1395499999999998</v>
      </c>
      <c r="J224" s="58">
        <v>-0.55208999999999997</v>
      </c>
    </row>
    <row r="225" spans="1:10" x14ac:dyDescent="0.3">
      <c r="A225" s="59" t="s">
        <v>88</v>
      </c>
      <c r="B225" s="60" t="s">
        <v>32</v>
      </c>
      <c r="C225" s="60" t="s">
        <v>33</v>
      </c>
      <c r="D225" s="62">
        <v>1</v>
      </c>
      <c r="E225" s="62">
        <v>6</v>
      </c>
      <c r="F225" s="60" t="s">
        <v>38</v>
      </c>
      <c r="G225" s="60" t="s">
        <v>39</v>
      </c>
      <c r="H225" s="58">
        <v>2.3507500000000001</v>
      </c>
      <c r="I225" s="58">
        <v>3.2324000000000002</v>
      </c>
      <c r="J225" s="58">
        <v>4.1199699999999999E-2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83D7E-B440-41B5-8C73-B655411F534F}">
  <dimension ref="A1:D20"/>
  <sheetViews>
    <sheetView workbookViewId="0">
      <selection activeCell="A2" sqref="A2:XFD2"/>
    </sheetView>
  </sheetViews>
  <sheetFormatPr defaultRowHeight="14.4" x14ac:dyDescent="0.3"/>
  <cols>
    <col min="1" max="1" width="16" customWidth="1"/>
  </cols>
  <sheetData>
    <row r="1" spans="1:4" x14ac:dyDescent="0.3">
      <c r="A1" s="56" t="s">
        <v>530</v>
      </c>
      <c r="B1" s="57" t="s">
        <v>546</v>
      </c>
      <c r="C1" s="57" t="s">
        <v>547</v>
      </c>
      <c r="D1" s="57" t="s">
        <v>548</v>
      </c>
    </row>
    <row r="2" spans="1:4" x14ac:dyDescent="0.3">
      <c r="A2" s="56" t="s">
        <v>534</v>
      </c>
      <c r="B2" s="57">
        <v>40</v>
      </c>
      <c r="C2" s="57">
        <v>14.3</v>
      </c>
      <c r="D2" s="57">
        <v>10.199999999999999</v>
      </c>
    </row>
    <row r="3" spans="1:4" ht="15" customHeight="1" x14ac:dyDescent="0.3">
      <c r="A3" s="56" t="s">
        <v>3</v>
      </c>
      <c r="B3" s="58">
        <v>0.30060599999999998</v>
      </c>
      <c r="C3" s="58">
        <v>-0.22293299999999999</v>
      </c>
      <c r="D3" s="58">
        <v>0.21729699999999999</v>
      </c>
    </row>
    <row r="4" spans="1:4" ht="15" customHeight="1" x14ac:dyDescent="0.3">
      <c r="A4" s="56" t="s">
        <v>4</v>
      </c>
      <c r="B4" s="58">
        <v>0.288962</v>
      </c>
      <c r="C4" s="58">
        <v>-0.24943199999999999</v>
      </c>
      <c r="D4" s="58">
        <v>0.17418500000000001</v>
      </c>
    </row>
    <row r="5" spans="1:4" ht="15" customHeight="1" x14ac:dyDescent="0.3">
      <c r="A5" s="56" t="s">
        <v>5</v>
      </c>
      <c r="B5" s="58">
        <v>0.201849</v>
      </c>
      <c r="C5" s="58">
        <v>-0.130466</v>
      </c>
      <c r="D5" s="58">
        <v>-0.49121900000000002</v>
      </c>
    </row>
    <row r="6" spans="1:4" ht="15" customHeight="1" x14ac:dyDescent="0.3">
      <c r="A6" s="56" t="s">
        <v>6</v>
      </c>
      <c r="B6" s="58">
        <v>0.32620900000000003</v>
      </c>
      <c r="C6" s="58">
        <v>-0.164826</v>
      </c>
      <c r="D6" s="58">
        <v>-0.15216399999999999</v>
      </c>
    </row>
    <row r="7" spans="1:4" ht="15" customHeight="1" x14ac:dyDescent="0.3">
      <c r="A7" s="56" t="s">
        <v>7</v>
      </c>
      <c r="B7" s="58">
        <v>-1.2012699999999999E-2</v>
      </c>
      <c r="C7" s="58">
        <v>0.19387799999999999</v>
      </c>
      <c r="D7" s="58">
        <v>0.2722</v>
      </c>
    </row>
    <row r="8" spans="1:4" ht="15" customHeight="1" x14ac:dyDescent="0.3">
      <c r="A8" s="56" t="s">
        <v>8</v>
      </c>
      <c r="B8" s="58">
        <v>-2.27475E-2</v>
      </c>
      <c r="C8" s="58">
        <v>0.16795599999999999</v>
      </c>
      <c r="D8" s="58">
        <v>0.20003599999999999</v>
      </c>
    </row>
    <row r="9" spans="1:4" ht="15" customHeight="1" x14ac:dyDescent="0.3">
      <c r="A9" s="56" t="s">
        <v>9</v>
      </c>
      <c r="B9" s="58">
        <v>-0.224468</v>
      </c>
      <c r="C9" s="58">
        <v>-0.36766700000000002</v>
      </c>
      <c r="D9" s="58">
        <v>4.0619200000000001E-2</v>
      </c>
    </row>
    <row r="10" spans="1:4" ht="15" customHeight="1" x14ac:dyDescent="0.3">
      <c r="A10" s="56" t="s">
        <v>10</v>
      </c>
      <c r="B10" s="58">
        <v>-0.18491099999999999</v>
      </c>
      <c r="C10" s="58">
        <v>-0.33474100000000001</v>
      </c>
      <c r="D10" s="58">
        <v>-2.08104E-2</v>
      </c>
    </row>
    <row r="11" spans="1:4" ht="15" customHeight="1" x14ac:dyDescent="0.3">
      <c r="A11" s="56" t="s">
        <v>11</v>
      </c>
      <c r="B11" s="58">
        <v>0.28901199999999999</v>
      </c>
      <c r="C11" s="58">
        <v>-0.32926899999999998</v>
      </c>
      <c r="D11" s="58">
        <v>5.8595499999999998E-3</v>
      </c>
    </row>
    <row r="12" spans="1:4" ht="15" customHeight="1" x14ac:dyDescent="0.3">
      <c r="A12" s="56" t="s">
        <v>12</v>
      </c>
      <c r="B12" s="58">
        <v>-0.26655299999999998</v>
      </c>
      <c r="C12" s="58">
        <v>-0.14066400000000001</v>
      </c>
      <c r="D12" s="58">
        <v>0.12509999999999999</v>
      </c>
    </row>
    <row r="13" spans="1:4" ht="15" customHeight="1" x14ac:dyDescent="0.3">
      <c r="A13" s="56" t="s">
        <v>13</v>
      </c>
      <c r="B13" s="58">
        <v>0.30070599999999997</v>
      </c>
      <c r="C13" s="58">
        <v>0.20208300000000001</v>
      </c>
      <c r="D13" s="58">
        <v>-0.281941</v>
      </c>
    </row>
    <row r="14" spans="1:4" ht="15" customHeight="1" x14ac:dyDescent="0.3">
      <c r="A14" s="56" t="s">
        <v>14</v>
      </c>
      <c r="B14" s="58">
        <v>0.32322000000000001</v>
      </c>
      <c r="C14" s="58">
        <v>0.172592</v>
      </c>
      <c r="D14" s="58">
        <v>8.3135200000000006E-2</v>
      </c>
    </row>
    <row r="15" spans="1:4" ht="15" customHeight="1" x14ac:dyDescent="0.3">
      <c r="A15" s="56" t="s">
        <v>15</v>
      </c>
      <c r="B15" s="58">
        <v>0.19101299999999999</v>
      </c>
      <c r="C15" s="58">
        <v>-4.4672999999999997E-2</v>
      </c>
      <c r="D15" s="58">
        <v>0.45111699999999999</v>
      </c>
    </row>
    <row r="16" spans="1:4" ht="15" customHeight="1" x14ac:dyDescent="0.3">
      <c r="A16" s="56" t="s">
        <v>16</v>
      </c>
      <c r="B16" s="58">
        <v>0.203905</v>
      </c>
      <c r="C16" s="58">
        <v>-0.117822</v>
      </c>
      <c r="D16" s="58">
        <v>0.27380399999999999</v>
      </c>
    </row>
    <row r="17" spans="1:4" ht="15" customHeight="1" x14ac:dyDescent="0.3">
      <c r="A17" s="56" t="s">
        <v>17</v>
      </c>
      <c r="B17" s="58">
        <v>-0.21206700000000001</v>
      </c>
      <c r="C17" s="58">
        <v>-0.38173800000000002</v>
      </c>
      <c r="D17" s="58">
        <v>-1.54638E-2</v>
      </c>
    </row>
    <row r="18" spans="1:4" ht="15" customHeight="1" x14ac:dyDescent="0.3">
      <c r="A18" s="56" t="s">
        <v>18</v>
      </c>
      <c r="B18" s="58">
        <v>-0.16427700000000001</v>
      </c>
      <c r="C18" s="58">
        <v>-0.321905</v>
      </c>
      <c r="D18" s="58">
        <v>-6.57031E-2</v>
      </c>
    </row>
    <row r="19" spans="1:4" ht="15" customHeight="1" x14ac:dyDescent="0.3">
      <c r="A19" s="56" t="s">
        <v>19</v>
      </c>
      <c r="B19" s="58">
        <v>0.27739900000000001</v>
      </c>
      <c r="C19" s="58">
        <v>-0.238983</v>
      </c>
      <c r="D19" s="58">
        <v>0.107489</v>
      </c>
    </row>
    <row r="20" spans="1:4" ht="15" customHeight="1" x14ac:dyDescent="0.3">
      <c r="A20" s="56" t="s">
        <v>20</v>
      </c>
      <c r="B20" s="58">
        <v>-0.13151299999999999</v>
      </c>
      <c r="C20" s="58">
        <v>9.8488900000000004E-2</v>
      </c>
      <c r="D20" s="58">
        <v>0.38095899999999999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82DD9-E54E-46F8-AFDD-C5803B152E60}">
  <dimension ref="A1:L199"/>
  <sheetViews>
    <sheetView topLeftCell="A103" workbookViewId="0">
      <selection activeCell="D14" sqref="D14"/>
    </sheetView>
  </sheetViews>
  <sheetFormatPr defaultRowHeight="14.4" x14ac:dyDescent="0.3"/>
  <cols>
    <col min="2" max="2" width="16.5546875" customWidth="1"/>
  </cols>
  <sheetData>
    <row r="1" spans="1:12" ht="28.8" x14ac:dyDescent="0.3">
      <c r="A1" s="59" t="s">
        <v>530</v>
      </c>
      <c r="B1" s="61" t="s">
        <v>529</v>
      </c>
      <c r="C1" s="61" t="s">
        <v>1</v>
      </c>
      <c r="D1" s="61" t="s">
        <v>2</v>
      </c>
      <c r="E1" s="63" t="s">
        <v>24</v>
      </c>
      <c r="F1" s="63" t="s">
        <v>25</v>
      </c>
      <c r="G1" s="63" t="s">
        <v>26</v>
      </c>
      <c r="H1" s="61" t="s">
        <v>27</v>
      </c>
      <c r="I1" s="61" t="s">
        <v>28</v>
      </c>
      <c r="J1" s="57" t="s">
        <v>536</v>
      </c>
      <c r="K1" s="57" t="s">
        <v>537</v>
      </c>
      <c r="L1" s="57" t="s">
        <v>538</v>
      </c>
    </row>
    <row r="2" spans="1:12" ht="14.4" customHeight="1" x14ac:dyDescent="0.3">
      <c r="A2" s="59" t="s">
        <v>268</v>
      </c>
      <c r="B2" s="60" t="s">
        <v>265</v>
      </c>
      <c r="C2" s="60" t="s">
        <v>266</v>
      </c>
      <c r="D2" s="60" t="s">
        <v>33</v>
      </c>
      <c r="E2" s="62">
        <v>1</v>
      </c>
      <c r="F2" s="62">
        <v>104</v>
      </c>
      <c r="G2" s="62">
        <v>3</v>
      </c>
      <c r="H2" s="60" t="s">
        <v>267</v>
      </c>
      <c r="I2" s="60" t="s">
        <v>38</v>
      </c>
      <c r="J2" s="58">
        <v>3.8545699999999998</v>
      </c>
      <c r="K2" s="58">
        <v>1.1900599999999999</v>
      </c>
      <c r="L2" s="58">
        <v>-1.4327099999999999</v>
      </c>
    </row>
    <row r="3" spans="1:12" ht="14.4" customHeight="1" x14ac:dyDescent="0.3">
      <c r="A3" s="59" t="s">
        <v>271</v>
      </c>
      <c r="B3" s="60" t="s">
        <v>269</v>
      </c>
      <c r="C3" s="60" t="s">
        <v>266</v>
      </c>
      <c r="D3" s="60" t="s">
        <v>33</v>
      </c>
      <c r="E3" s="62">
        <v>1</v>
      </c>
      <c r="F3" s="62">
        <v>105</v>
      </c>
      <c r="G3" s="62">
        <v>6</v>
      </c>
      <c r="H3" s="60" t="s">
        <v>270</v>
      </c>
      <c r="I3" s="60" t="s">
        <v>34</v>
      </c>
      <c r="J3" s="58">
        <v>6.2544500000000003</v>
      </c>
      <c r="K3" s="58">
        <v>-0.18826300000000001</v>
      </c>
      <c r="L3" s="58">
        <v>-2.2871899999999998</v>
      </c>
    </row>
    <row r="4" spans="1:12" ht="14.4" customHeight="1" x14ac:dyDescent="0.3">
      <c r="A4" s="59" t="s">
        <v>276</v>
      </c>
      <c r="B4" s="60" t="s">
        <v>272</v>
      </c>
      <c r="C4" s="60" t="s">
        <v>273</v>
      </c>
      <c r="D4" s="60" t="s">
        <v>92</v>
      </c>
      <c r="E4" s="62">
        <v>1</v>
      </c>
      <c r="F4" s="62">
        <v>106</v>
      </c>
      <c r="G4" s="62">
        <v>2</v>
      </c>
      <c r="H4" s="60" t="s">
        <v>274</v>
      </c>
      <c r="I4" s="60" t="s">
        <v>275</v>
      </c>
      <c r="J4" s="58">
        <v>-7.30469E-3</v>
      </c>
      <c r="K4" s="58">
        <v>2.0113599999999998</v>
      </c>
      <c r="L4" s="58">
        <v>-1.8128</v>
      </c>
    </row>
    <row r="5" spans="1:12" ht="14.4" customHeight="1" x14ac:dyDescent="0.3">
      <c r="A5" s="59" t="s">
        <v>278</v>
      </c>
      <c r="B5" s="60" t="s">
        <v>277</v>
      </c>
      <c r="C5" s="60" t="s">
        <v>273</v>
      </c>
      <c r="D5" s="60" t="s">
        <v>92</v>
      </c>
      <c r="E5" s="62">
        <v>1</v>
      </c>
      <c r="F5" s="62">
        <v>107</v>
      </c>
      <c r="G5" s="62">
        <v>2</v>
      </c>
      <c r="H5" s="60" t="s">
        <v>274</v>
      </c>
      <c r="I5" s="60" t="s">
        <v>275</v>
      </c>
      <c r="J5" s="58">
        <v>-0.103212</v>
      </c>
      <c r="K5" s="58">
        <v>2.4083999999999999</v>
      </c>
      <c r="L5" s="58">
        <v>-1.2642599999999999</v>
      </c>
    </row>
    <row r="6" spans="1:12" ht="14.4" customHeight="1" x14ac:dyDescent="0.3">
      <c r="A6" s="59" t="s">
        <v>303</v>
      </c>
      <c r="B6" s="60" t="s">
        <v>539</v>
      </c>
      <c r="C6" s="60" t="s">
        <v>273</v>
      </c>
      <c r="D6" s="60" t="s">
        <v>92</v>
      </c>
      <c r="E6" s="62">
        <v>1</v>
      </c>
      <c r="F6" s="62">
        <v>118</v>
      </c>
      <c r="G6" s="62">
        <v>2</v>
      </c>
      <c r="H6" s="60" t="s">
        <v>274</v>
      </c>
      <c r="I6" s="60" t="s">
        <v>275</v>
      </c>
      <c r="J6" s="58">
        <v>-0.50434100000000004</v>
      </c>
      <c r="K6" s="58">
        <v>2.2025800000000002</v>
      </c>
      <c r="L6" s="58">
        <v>-3.0868199999999999</v>
      </c>
    </row>
    <row r="7" spans="1:12" ht="14.4" customHeight="1" x14ac:dyDescent="0.3">
      <c r="A7" s="59" t="s">
        <v>280</v>
      </c>
      <c r="B7" s="60" t="s">
        <v>279</v>
      </c>
      <c r="C7" s="60" t="s">
        <v>273</v>
      </c>
      <c r="D7" s="60" t="s">
        <v>92</v>
      </c>
      <c r="E7" s="62">
        <v>1</v>
      </c>
      <c r="F7" s="62">
        <v>108</v>
      </c>
      <c r="G7" s="62">
        <v>3</v>
      </c>
      <c r="H7" s="60" t="s">
        <v>274</v>
      </c>
      <c r="I7" s="60" t="s">
        <v>275</v>
      </c>
      <c r="J7" s="58">
        <v>1.7109700000000001</v>
      </c>
      <c r="K7" s="58">
        <v>0.58375299999999997</v>
      </c>
      <c r="L7" s="58">
        <v>-1.49746</v>
      </c>
    </row>
    <row r="8" spans="1:12" ht="14.4" customHeight="1" x14ac:dyDescent="0.3">
      <c r="A8" s="59" t="s">
        <v>287</v>
      </c>
      <c r="B8" s="60" t="s">
        <v>285</v>
      </c>
      <c r="C8" s="60" t="s">
        <v>273</v>
      </c>
      <c r="D8" s="60" t="s">
        <v>92</v>
      </c>
      <c r="E8" s="62">
        <v>1</v>
      </c>
      <c r="F8" s="62">
        <v>111</v>
      </c>
      <c r="G8" s="62">
        <v>3</v>
      </c>
      <c r="H8" s="60" t="s">
        <v>274</v>
      </c>
      <c r="I8" s="60" t="s">
        <v>286</v>
      </c>
      <c r="J8" s="58">
        <v>2.1246399999999999</v>
      </c>
      <c r="K8" s="58">
        <v>4.8574699999999998E-2</v>
      </c>
      <c r="L8" s="58">
        <v>-1.9584299999999999</v>
      </c>
    </row>
    <row r="9" spans="1:12" ht="14.4" customHeight="1" x14ac:dyDescent="0.3">
      <c r="A9" s="59" t="s">
        <v>292</v>
      </c>
      <c r="B9" s="60" t="s">
        <v>290</v>
      </c>
      <c r="C9" s="60" t="s">
        <v>273</v>
      </c>
      <c r="D9" s="60" t="s">
        <v>92</v>
      </c>
      <c r="E9" s="62">
        <v>1</v>
      </c>
      <c r="F9" s="62">
        <v>113</v>
      </c>
      <c r="G9" s="62">
        <v>3</v>
      </c>
      <c r="H9" s="60" t="s">
        <v>291</v>
      </c>
      <c r="I9" s="60" t="s">
        <v>35</v>
      </c>
      <c r="J9" s="58">
        <v>2.8143099999999999</v>
      </c>
      <c r="K9" s="58">
        <v>-0.74139500000000003</v>
      </c>
      <c r="L9" s="58">
        <v>-0.23486599999999999</v>
      </c>
    </row>
    <row r="10" spans="1:12" ht="14.4" customHeight="1" x14ac:dyDescent="0.3">
      <c r="A10" s="59" t="s">
        <v>295</v>
      </c>
      <c r="B10" s="60" t="s">
        <v>293</v>
      </c>
      <c r="C10" s="60" t="s">
        <v>273</v>
      </c>
      <c r="D10" s="60" t="s">
        <v>92</v>
      </c>
      <c r="E10" s="62">
        <v>1</v>
      </c>
      <c r="F10" s="62">
        <v>114</v>
      </c>
      <c r="G10" s="62">
        <v>3</v>
      </c>
      <c r="H10" s="60" t="s">
        <v>291</v>
      </c>
      <c r="I10" s="60" t="s">
        <v>294</v>
      </c>
      <c r="J10" s="58">
        <v>2.8123399999999998</v>
      </c>
      <c r="K10" s="58">
        <v>-1.1898200000000001</v>
      </c>
      <c r="L10" s="58">
        <v>-0.57692299999999996</v>
      </c>
    </row>
    <row r="11" spans="1:12" ht="14.4" customHeight="1" x14ac:dyDescent="0.3">
      <c r="A11" s="59" t="s">
        <v>297</v>
      </c>
      <c r="B11" s="60" t="s">
        <v>540</v>
      </c>
      <c r="C11" s="60" t="s">
        <v>273</v>
      </c>
      <c r="D11" s="60" t="s">
        <v>92</v>
      </c>
      <c r="E11" s="62">
        <v>1</v>
      </c>
      <c r="F11" s="62">
        <v>115</v>
      </c>
      <c r="G11" s="62">
        <v>3</v>
      </c>
      <c r="H11" s="60" t="s">
        <v>274</v>
      </c>
      <c r="I11" s="60" t="s">
        <v>286</v>
      </c>
      <c r="J11" s="58">
        <v>1.1711199999999999</v>
      </c>
      <c r="K11" s="58">
        <v>0.65527299999999999</v>
      </c>
      <c r="L11" s="58">
        <v>-1.6248800000000001</v>
      </c>
    </row>
    <row r="12" spans="1:12" ht="14.4" customHeight="1" x14ac:dyDescent="0.3">
      <c r="A12" s="59" t="s">
        <v>299</v>
      </c>
      <c r="B12" s="60" t="s">
        <v>298</v>
      </c>
      <c r="C12" s="60" t="s">
        <v>273</v>
      </c>
      <c r="D12" s="60" t="s">
        <v>92</v>
      </c>
      <c r="E12" s="62">
        <v>1</v>
      </c>
      <c r="F12" s="62">
        <v>116</v>
      </c>
      <c r="G12" s="62">
        <v>3</v>
      </c>
      <c r="H12" s="60" t="s">
        <v>274</v>
      </c>
      <c r="I12" s="60" t="s">
        <v>286</v>
      </c>
      <c r="J12" s="58">
        <v>2.5422400000000001</v>
      </c>
      <c r="K12" s="58">
        <v>0.300342</v>
      </c>
      <c r="L12" s="58">
        <v>-2.0928900000000001</v>
      </c>
    </row>
    <row r="13" spans="1:12" ht="14.4" customHeight="1" x14ac:dyDescent="0.3">
      <c r="A13" s="59" t="s">
        <v>302</v>
      </c>
      <c r="B13" s="60" t="s">
        <v>300</v>
      </c>
      <c r="C13" s="60" t="s">
        <v>273</v>
      </c>
      <c r="D13" s="60" t="s">
        <v>92</v>
      </c>
      <c r="E13" s="62">
        <v>1</v>
      </c>
      <c r="F13" s="62">
        <v>117</v>
      </c>
      <c r="G13" s="62">
        <v>3</v>
      </c>
      <c r="H13" s="60" t="s">
        <v>301</v>
      </c>
      <c r="I13" s="60" t="s">
        <v>286</v>
      </c>
      <c r="J13" s="58">
        <v>3.0494599999999998</v>
      </c>
      <c r="K13" s="58">
        <v>0.98472300000000001</v>
      </c>
      <c r="L13" s="58">
        <v>-1.8079799999999999</v>
      </c>
    </row>
    <row r="14" spans="1:12" ht="14.4" customHeight="1" x14ac:dyDescent="0.3">
      <c r="A14" s="59" t="s">
        <v>306</v>
      </c>
      <c r="B14" s="60" t="s">
        <v>304</v>
      </c>
      <c r="C14" s="60" t="s">
        <v>273</v>
      </c>
      <c r="D14" s="60" t="s">
        <v>92</v>
      </c>
      <c r="E14" s="62">
        <v>1</v>
      </c>
      <c r="F14" s="62">
        <v>119</v>
      </c>
      <c r="G14" s="62">
        <v>3</v>
      </c>
      <c r="H14" s="60" t="s">
        <v>305</v>
      </c>
      <c r="I14" s="60" t="s">
        <v>38</v>
      </c>
      <c r="J14" s="58">
        <v>1.74977</v>
      </c>
      <c r="K14" s="58">
        <v>0.37508900000000001</v>
      </c>
      <c r="L14" s="58">
        <v>-1.3479399999999999</v>
      </c>
    </row>
    <row r="15" spans="1:12" ht="14.4" customHeight="1" x14ac:dyDescent="0.3">
      <c r="A15" s="59" t="s">
        <v>345</v>
      </c>
      <c r="B15" s="60" t="s">
        <v>344</v>
      </c>
      <c r="C15" s="60" t="s">
        <v>273</v>
      </c>
      <c r="D15" s="60" t="s">
        <v>92</v>
      </c>
      <c r="E15" s="62">
        <v>1</v>
      </c>
      <c r="F15" s="62">
        <v>137</v>
      </c>
      <c r="G15" s="62">
        <v>3</v>
      </c>
      <c r="H15" s="60" t="s">
        <v>305</v>
      </c>
      <c r="I15" s="60" t="s">
        <v>38</v>
      </c>
      <c r="J15" s="58">
        <v>0.40580699999999997</v>
      </c>
      <c r="K15" s="58">
        <v>0.32308999999999999</v>
      </c>
      <c r="L15" s="58">
        <v>-0.72677000000000003</v>
      </c>
    </row>
    <row r="16" spans="1:12" ht="14.4" customHeight="1" x14ac:dyDescent="0.3">
      <c r="A16" s="59" t="s">
        <v>365</v>
      </c>
      <c r="B16" s="60" t="s">
        <v>364</v>
      </c>
      <c r="C16" s="60" t="s">
        <v>273</v>
      </c>
      <c r="D16" s="60" t="s">
        <v>92</v>
      </c>
      <c r="E16" s="62">
        <v>1</v>
      </c>
      <c r="F16" s="62">
        <v>147</v>
      </c>
      <c r="G16" s="62">
        <v>3</v>
      </c>
      <c r="H16" s="60" t="s">
        <v>305</v>
      </c>
      <c r="I16" s="60" t="s">
        <v>38</v>
      </c>
      <c r="J16" s="58">
        <v>6.7463700000000001E-2</v>
      </c>
      <c r="K16" s="58">
        <v>0.26352500000000001</v>
      </c>
      <c r="L16" s="58">
        <v>0.95931699999999998</v>
      </c>
    </row>
    <row r="17" spans="1:12" ht="14.4" customHeight="1" x14ac:dyDescent="0.3">
      <c r="A17" s="59" t="s">
        <v>367</v>
      </c>
      <c r="B17" s="60" t="s">
        <v>366</v>
      </c>
      <c r="C17" s="60" t="s">
        <v>273</v>
      </c>
      <c r="D17" s="60" t="s">
        <v>92</v>
      </c>
      <c r="E17" s="62">
        <v>1</v>
      </c>
      <c r="F17" s="62">
        <v>148</v>
      </c>
      <c r="G17" s="62">
        <v>3</v>
      </c>
      <c r="H17" s="60" t="s">
        <v>305</v>
      </c>
      <c r="I17" s="60" t="s">
        <v>38</v>
      </c>
      <c r="J17" s="58">
        <v>0.21276100000000001</v>
      </c>
      <c r="K17" s="58">
        <v>0.51422100000000004</v>
      </c>
      <c r="L17" s="58">
        <v>-0.10809199999999999</v>
      </c>
    </row>
    <row r="18" spans="1:12" ht="14.4" customHeight="1" x14ac:dyDescent="0.3">
      <c r="A18" s="59" t="s">
        <v>369</v>
      </c>
      <c r="B18" s="60" t="s">
        <v>368</v>
      </c>
      <c r="C18" s="60" t="s">
        <v>273</v>
      </c>
      <c r="D18" s="60" t="s">
        <v>92</v>
      </c>
      <c r="E18" s="62">
        <v>1</v>
      </c>
      <c r="F18" s="62">
        <v>149</v>
      </c>
      <c r="G18" s="62">
        <v>3</v>
      </c>
      <c r="H18" s="60" t="s">
        <v>305</v>
      </c>
      <c r="I18" s="60" t="s">
        <v>38</v>
      </c>
      <c r="J18" s="58">
        <v>1.01692</v>
      </c>
      <c r="K18" s="58">
        <v>-0.343412</v>
      </c>
      <c r="L18" s="58">
        <v>-0.53683800000000004</v>
      </c>
    </row>
    <row r="19" spans="1:12" ht="14.4" customHeight="1" x14ac:dyDescent="0.3">
      <c r="A19" s="59" t="s">
        <v>371</v>
      </c>
      <c r="B19" s="60" t="s">
        <v>370</v>
      </c>
      <c r="C19" s="60" t="s">
        <v>273</v>
      </c>
      <c r="D19" s="60" t="s">
        <v>92</v>
      </c>
      <c r="E19" s="62">
        <v>1</v>
      </c>
      <c r="F19" s="62">
        <v>150</v>
      </c>
      <c r="G19" s="62">
        <v>3</v>
      </c>
      <c r="H19" s="60" t="s">
        <v>305</v>
      </c>
      <c r="I19" s="60" t="s">
        <v>38</v>
      </c>
      <c r="J19" s="58">
        <v>0.59827900000000001</v>
      </c>
      <c r="K19" s="58">
        <v>0.42291600000000001</v>
      </c>
      <c r="L19" s="58">
        <v>-0.84548500000000004</v>
      </c>
    </row>
    <row r="20" spans="1:12" ht="14.4" customHeight="1" x14ac:dyDescent="0.3">
      <c r="A20" s="59" t="s">
        <v>282</v>
      </c>
      <c r="B20" s="60" t="s">
        <v>281</v>
      </c>
      <c r="C20" s="60" t="s">
        <v>273</v>
      </c>
      <c r="D20" s="60" t="s">
        <v>92</v>
      </c>
      <c r="E20" s="62">
        <v>1</v>
      </c>
      <c r="F20" s="62">
        <v>109</v>
      </c>
      <c r="G20" s="62">
        <v>4</v>
      </c>
      <c r="H20" s="60" t="s">
        <v>274</v>
      </c>
      <c r="I20" s="60" t="s">
        <v>275</v>
      </c>
      <c r="J20" s="58">
        <v>2.46861</v>
      </c>
      <c r="K20" s="58">
        <v>-0.46206799999999998</v>
      </c>
      <c r="L20" s="58">
        <v>-1.40219</v>
      </c>
    </row>
    <row r="21" spans="1:12" ht="14.4" customHeight="1" x14ac:dyDescent="0.3">
      <c r="A21" s="59" t="s">
        <v>289</v>
      </c>
      <c r="B21" s="60" t="s">
        <v>288</v>
      </c>
      <c r="C21" s="60" t="s">
        <v>273</v>
      </c>
      <c r="D21" s="60" t="s">
        <v>92</v>
      </c>
      <c r="E21" s="62">
        <v>1</v>
      </c>
      <c r="F21" s="62">
        <v>112</v>
      </c>
      <c r="G21" s="62">
        <v>4</v>
      </c>
      <c r="H21" s="60" t="s">
        <v>274</v>
      </c>
      <c r="I21" s="60" t="s">
        <v>286</v>
      </c>
      <c r="J21" s="58">
        <v>3.5224000000000002</v>
      </c>
      <c r="K21" s="58">
        <v>-0.39090200000000003</v>
      </c>
      <c r="L21" s="58">
        <v>-1.8166</v>
      </c>
    </row>
    <row r="22" spans="1:12" ht="14.4" customHeight="1" x14ac:dyDescent="0.3">
      <c r="A22" s="59" t="s">
        <v>308</v>
      </c>
      <c r="B22" s="60" t="s">
        <v>307</v>
      </c>
      <c r="C22" s="60" t="s">
        <v>273</v>
      </c>
      <c r="D22" s="60" t="s">
        <v>92</v>
      </c>
      <c r="E22" s="62">
        <v>1</v>
      </c>
      <c r="F22" s="62">
        <v>120</v>
      </c>
      <c r="G22" s="62">
        <v>4</v>
      </c>
      <c r="H22" s="60" t="s">
        <v>305</v>
      </c>
      <c r="I22" s="60" t="s">
        <v>38</v>
      </c>
      <c r="J22" s="58">
        <v>2.8774099999999998</v>
      </c>
      <c r="K22" s="58">
        <v>-0.65899200000000002</v>
      </c>
      <c r="L22" s="58">
        <v>-1.3498600000000001</v>
      </c>
    </row>
    <row r="23" spans="1:12" ht="14.4" customHeight="1" x14ac:dyDescent="0.3">
      <c r="A23" s="59" t="s">
        <v>321</v>
      </c>
      <c r="B23" s="60" t="s">
        <v>320</v>
      </c>
      <c r="C23" s="60" t="s">
        <v>273</v>
      </c>
      <c r="D23" s="60" t="s">
        <v>92</v>
      </c>
      <c r="E23" s="62">
        <v>1</v>
      </c>
      <c r="F23" s="62">
        <v>125</v>
      </c>
      <c r="G23" s="62">
        <v>4</v>
      </c>
      <c r="H23" s="60" t="s">
        <v>305</v>
      </c>
      <c r="I23" s="60" t="s">
        <v>38</v>
      </c>
      <c r="J23" s="58">
        <v>2.71611</v>
      </c>
      <c r="K23" s="58">
        <v>-0.88788699999999998</v>
      </c>
      <c r="L23" s="58">
        <v>-1.05104</v>
      </c>
    </row>
    <row r="24" spans="1:12" ht="14.4" customHeight="1" x14ac:dyDescent="0.3">
      <c r="A24" s="59" t="s">
        <v>347</v>
      </c>
      <c r="B24" s="60" t="s">
        <v>346</v>
      </c>
      <c r="C24" s="60" t="s">
        <v>273</v>
      </c>
      <c r="D24" s="60" t="s">
        <v>92</v>
      </c>
      <c r="E24" s="62">
        <v>1</v>
      </c>
      <c r="F24" s="62">
        <v>138</v>
      </c>
      <c r="G24" s="62">
        <v>4</v>
      </c>
      <c r="H24" s="60" t="s">
        <v>305</v>
      </c>
      <c r="I24" s="60" t="s">
        <v>38</v>
      </c>
      <c r="J24" s="58">
        <v>1.55749</v>
      </c>
      <c r="K24" s="58">
        <v>-0.75611499999999998</v>
      </c>
      <c r="L24" s="58">
        <v>-0.195104</v>
      </c>
    </row>
    <row r="25" spans="1:12" ht="14.4" customHeight="1" x14ac:dyDescent="0.3">
      <c r="A25" s="59" t="s">
        <v>373</v>
      </c>
      <c r="B25" s="60" t="s">
        <v>372</v>
      </c>
      <c r="C25" s="60" t="s">
        <v>273</v>
      </c>
      <c r="D25" s="60" t="s">
        <v>92</v>
      </c>
      <c r="E25" s="62">
        <v>1</v>
      </c>
      <c r="F25" s="62">
        <v>151</v>
      </c>
      <c r="G25" s="62">
        <v>4</v>
      </c>
      <c r="H25" s="60" t="s">
        <v>305</v>
      </c>
      <c r="I25" s="60" t="s">
        <v>38</v>
      </c>
      <c r="J25" s="58">
        <v>1.9291100000000001</v>
      </c>
      <c r="K25" s="58">
        <v>-1.3253600000000001</v>
      </c>
      <c r="L25" s="58">
        <v>1.3303199999999999</v>
      </c>
    </row>
    <row r="26" spans="1:12" ht="14.4" customHeight="1" x14ac:dyDescent="0.3">
      <c r="A26" s="59" t="s">
        <v>375</v>
      </c>
      <c r="B26" s="60" t="s">
        <v>374</v>
      </c>
      <c r="C26" s="60" t="s">
        <v>273</v>
      </c>
      <c r="D26" s="60" t="s">
        <v>92</v>
      </c>
      <c r="E26" s="62">
        <v>1</v>
      </c>
      <c r="F26" s="62">
        <v>152</v>
      </c>
      <c r="G26" s="62">
        <v>4</v>
      </c>
      <c r="H26" s="60" t="s">
        <v>305</v>
      </c>
      <c r="I26" s="60" t="s">
        <v>38</v>
      </c>
      <c r="J26" s="58">
        <v>0.80048699999999995</v>
      </c>
      <c r="K26" s="58">
        <v>0.15338299999999999</v>
      </c>
      <c r="L26" s="58">
        <v>0.98670400000000003</v>
      </c>
    </row>
    <row r="27" spans="1:12" ht="14.4" customHeight="1" x14ac:dyDescent="0.3">
      <c r="A27" s="59" t="s">
        <v>377</v>
      </c>
      <c r="B27" s="60" t="s">
        <v>376</v>
      </c>
      <c r="C27" s="60" t="s">
        <v>273</v>
      </c>
      <c r="D27" s="60" t="s">
        <v>92</v>
      </c>
      <c r="E27" s="62">
        <v>1</v>
      </c>
      <c r="F27" s="62">
        <v>153</v>
      </c>
      <c r="G27" s="62">
        <v>4</v>
      </c>
      <c r="H27" s="60" t="s">
        <v>305</v>
      </c>
      <c r="I27" s="60" t="s">
        <v>38</v>
      </c>
      <c r="J27" s="58">
        <v>2.56629</v>
      </c>
      <c r="K27" s="58">
        <v>-1.3293900000000001</v>
      </c>
      <c r="L27" s="58">
        <v>-0.102574</v>
      </c>
    </row>
    <row r="28" spans="1:12" ht="14.4" customHeight="1" x14ac:dyDescent="0.3">
      <c r="A28" s="59" t="s">
        <v>379</v>
      </c>
      <c r="B28" s="60" t="s">
        <v>378</v>
      </c>
      <c r="C28" s="60" t="s">
        <v>273</v>
      </c>
      <c r="D28" s="60" t="s">
        <v>92</v>
      </c>
      <c r="E28" s="62">
        <v>1</v>
      </c>
      <c r="F28" s="62">
        <v>154</v>
      </c>
      <c r="G28" s="62">
        <v>4</v>
      </c>
      <c r="H28" s="60" t="s">
        <v>305</v>
      </c>
      <c r="I28" s="60" t="s">
        <v>38</v>
      </c>
      <c r="J28" s="58">
        <v>1.95201</v>
      </c>
      <c r="K28" s="58">
        <v>-0.85174399999999995</v>
      </c>
      <c r="L28" s="58">
        <v>-0.44444299999999998</v>
      </c>
    </row>
    <row r="29" spans="1:12" ht="14.4" customHeight="1" x14ac:dyDescent="0.3">
      <c r="A29" s="59" t="s">
        <v>337</v>
      </c>
      <c r="B29" s="60" t="s">
        <v>336</v>
      </c>
      <c r="C29" s="60" t="s">
        <v>273</v>
      </c>
      <c r="D29" s="60" t="s">
        <v>92</v>
      </c>
      <c r="E29" s="62">
        <v>1</v>
      </c>
      <c r="F29" s="62">
        <v>133</v>
      </c>
      <c r="G29" s="62">
        <v>4</v>
      </c>
      <c r="H29" s="60" t="s">
        <v>274</v>
      </c>
      <c r="I29" s="60" t="s">
        <v>286</v>
      </c>
      <c r="J29" s="58">
        <v>2.7511999999999999</v>
      </c>
      <c r="K29" s="58">
        <v>-0.38766800000000001</v>
      </c>
      <c r="L29" s="58">
        <v>-0.72387800000000002</v>
      </c>
    </row>
    <row r="30" spans="1:12" ht="14.4" customHeight="1" x14ac:dyDescent="0.3">
      <c r="A30" s="59" t="s">
        <v>339</v>
      </c>
      <c r="B30" s="60" t="s">
        <v>338</v>
      </c>
      <c r="C30" s="60" t="s">
        <v>273</v>
      </c>
      <c r="D30" s="60" t="s">
        <v>92</v>
      </c>
      <c r="E30" s="62">
        <v>1</v>
      </c>
      <c r="F30" s="62">
        <v>134</v>
      </c>
      <c r="G30" s="62">
        <v>4</v>
      </c>
      <c r="H30" s="60" t="s">
        <v>274</v>
      </c>
      <c r="I30" s="60" t="s">
        <v>286</v>
      </c>
      <c r="J30" s="58">
        <v>2.6006200000000002</v>
      </c>
      <c r="K30" s="58">
        <v>-0.37051699999999999</v>
      </c>
      <c r="L30" s="58">
        <v>-0.78655799999999998</v>
      </c>
    </row>
    <row r="31" spans="1:12" ht="14.4" customHeight="1" x14ac:dyDescent="0.3">
      <c r="A31" s="59" t="s">
        <v>341</v>
      </c>
      <c r="B31" s="60" t="s">
        <v>340</v>
      </c>
      <c r="C31" s="60" t="s">
        <v>273</v>
      </c>
      <c r="D31" s="60" t="s">
        <v>92</v>
      </c>
      <c r="E31" s="62">
        <v>1</v>
      </c>
      <c r="F31" s="62">
        <v>135</v>
      </c>
      <c r="G31" s="62">
        <v>4</v>
      </c>
      <c r="H31" s="60" t="s">
        <v>305</v>
      </c>
      <c r="I31" s="60" t="s">
        <v>38</v>
      </c>
      <c r="J31" s="58">
        <v>2.5624400000000001</v>
      </c>
      <c r="K31" s="58">
        <v>-0.68499200000000005</v>
      </c>
      <c r="L31" s="58">
        <v>-0.30576500000000001</v>
      </c>
    </row>
    <row r="32" spans="1:12" ht="14.4" customHeight="1" x14ac:dyDescent="0.3">
      <c r="A32" s="59" t="s">
        <v>284</v>
      </c>
      <c r="B32" s="60" t="s">
        <v>541</v>
      </c>
      <c r="C32" s="60" t="s">
        <v>273</v>
      </c>
      <c r="D32" s="60" t="s">
        <v>92</v>
      </c>
      <c r="E32" s="62">
        <v>1</v>
      </c>
      <c r="F32" s="62">
        <v>110</v>
      </c>
      <c r="G32" s="62">
        <v>5</v>
      </c>
      <c r="H32" s="60" t="s">
        <v>274</v>
      </c>
      <c r="I32" s="60" t="s">
        <v>275</v>
      </c>
      <c r="J32" s="58">
        <v>3.8394200000000001</v>
      </c>
      <c r="K32" s="58">
        <v>-0.45125199999999999</v>
      </c>
      <c r="L32" s="58">
        <v>-1.7926299999999999</v>
      </c>
    </row>
    <row r="33" spans="1:12" ht="14.4" customHeight="1" x14ac:dyDescent="0.3">
      <c r="A33" s="59" t="s">
        <v>310</v>
      </c>
      <c r="B33" s="60" t="s">
        <v>309</v>
      </c>
      <c r="C33" s="60" t="s">
        <v>273</v>
      </c>
      <c r="D33" s="60" t="s">
        <v>92</v>
      </c>
      <c r="E33" s="62">
        <v>1</v>
      </c>
      <c r="F33" s="62">
        <v>121</v>
      </c>
      <c r="G33" s="62">
        <v>5</v>
      </c>
      <c r="H33" s="60" t="s">
        <v>305</v>
      </c>
      <c r="I33" s="60" t="s">
        <v>38</v>
      </c>
      <c r="J33" s="58">
        <v>4.6016500000000002</v>
      </c>
      <c r="K33" s="58">
        <v>-1.8831</v>
      </c>
      <c r="L33" s="58">
        <v>3.0382800000000001E-2</v>
      </c>
    </row>
    <row r="34" spans="1:12" ht="14.4" customHeight="1" x14ac:dyDescent="0.3">
      <c r="A34" s="59" t="s">
        <v>349</v>
      </c>
      <c r="B34" s="60" t="s">
        <v>348</v>
      </c>
      <c r="C34" s="60" t="s">
        <v>273</v>
      </c>
      <c r="D34" s="60" t="s">
        <v>92</v>
      </c>
      <c r="E34" s="62">
        <v>1</v>
      </c>
      <c r="F34" s="62">
        <v>139</v>
      </c>
      <c r="G34" s="62">
        <v>3</v>
      </c>
      <c r="H34" s="60" t="s">
        <v>305</v>
      </c>
      <c r="I34" s="60" t="s">
        <v>38</v>
      </c>
      <c r="J34" s="58">
        <v>2.0511699999999999</v>
      </c>
      <c r="K34" s="58">
        <v>0.17355400000000001</v>
      </c>
      <c r="L34" s="58">
        <v>-0.79188700000000001</v>
      </c>
    </row>
    <row r="35" spans="1:12" ht="14.4" customHeight="1" x14ac:dyDescent="0.3">
      <c r="A35" s="59" t="s">
        <v>351</v>
      </c>
      <c r="B35" s="60" t="s">
        <v>350</v>
      </c>
      <c r="C35" s="60" t="s">
        <v>273</v>
      </c>
      <c r="D35" s="60" t="s">
        <v>92</v>
      </c>
      <c r="E35" s="62">
        <v>1</v>
      </c>
      <c r="F35" s="62">
        <v>140</v>
      </c>
      <c r="G35" s="62">
        <v>3</v>
      </c>
      <c r="H35" s="60" t="s">
        <v>305</v>
      </c>
      <c r="I35" s="60" t="s">
        <v>38</v>
      </c>
      <c r="J35" s="58">
        <v>1.8289</v>
      </c>
      <c r="K35" s="58">
        <v>0.33830700000000002</v>
      </c>
      <c r="L35" s="58">
        <v>-1.42126</v>
      </c>
    </row>
    <row r="36" spans="1:12" ht="14.4" customHeight="1" x14ac:dyDescent="0.3">
      <c r="A36" s="59" t="s">
        <v>353</v>
      </c>
      <c r="B36" s="60" t="s">
        <v>352</v>
      </c>
      <c r="C36" s="60" t="s">
        <v>273</v>
      </c>
      <c r="D36" s="60" t="s">
        <v>92</v>
      </c>
      <c r="E36" s="62">
        <v>1</v>
      </c>
      <c r="F36" s="62">
        <v>141</v>
      </c>
      <c r="G36" s="62">
        <v>3</v>
      </c>
      <c r="H36" s="60" t="s">
        <v>305</v>
      </c>
      <c r="I36" s="60" t="s">
        <v>38</v>
      </c>
      <c r="J36" s="58">
        <v>0.83921800000000002</v>
      </c>
      <c r="K36" s="58">
        <v>0.36918000000000001</v>
      </c>
      <c r="L36" s="58">
        <v>0.46155000000000002</v>
      </c>
    </row>
    <row r="37" spans="1:12" ht="14.4" customHeight="1" x14ac:dyDescent="0.3">
      <c r="A37" s="59" t="s">
        <v>355</v>
      </c>
      <c r="B37" s="60" t="s">
        <v>354</v>
      </c>
      <c r="C37" s="60" t="s">
        <v>273</v>
      </c>
      <c r="D37" s="60" t="s">
        <v>92</v>
      </c>
      <c r="E37" s="62">
        <v>1</v>
      </c>
      <c r="F37" s="62">
        <v>142</v>
      </c>
      <c r="G37" s="62">
        <v>3</v>
      </c>
      <c r="H37" s="60" t="s">
        <v>305</v>
      </c>
      <c r="I37" s="60" t="s">
        <v>38</v>
      </c>
      <c r="J37" s="58">
        <v>1.2902100000000001</v>
      </c>
      <c r="K37" s="58">
        <v>0.36983700000000003</v>
      </c>
      <c r="L37" s="58">
        <v>-0.919574</v>
      </c>
    </row>
    <row r="38" spans="1:12" ht="14.4" customHeight="1" x14ac:dyDescent="0.3">
      <c r="A38" s="59" t="s">
        <v>357</v>
      </c>
      <c r="B38" s="60" t="s">
        <v>356</v>
      </c>
      <c r="C38" s="60" t="s">
        <v>273</v>
      </c>
      <c r="D38" s="60" t="s">
        <v>92</v>
      </c>
      <c r="E38" s="62">
        <v>1</v>
      </c>
      <c r="F38" s="62">
        <v>143</v>
      </c>
      <c r="G38" s="62">
        <v>4</v>
      </c>
      <c r="H38" s="60" t="s">
        <v>305</v>
      </c>
      <c r="I38" s="60" t="s">
        <v>38</v>
      </c>
      <c r="J38" s="58">
        <v>3.6286200000000002</v>
      </c>
      <c r="K38" s="58">
        <v>-1.06647</v>
      </c>
      <c r="L38" s="58">
        <v>-0.953322</v>
      </c>
    </row>
    <row r="39" spans="1:12" ht="14.4" customHeight="1" x14ac:dyDescent="0.3">
      <c r="A39" s="59" t="s">
        <v>359</v>
      </c>
      <c r="B39" s="60" t="s">
        <v>358</v>
      </c>
      <c r="C39" s="60" t="s">
        <v>273</v>
      </c>
      <c r="D39" s="60" t="s">
        <v>92</v>
      </c>
      <c r="E39" s="62">
        <v>1</v>
      </c>
      <c r="F39" s="62">
        <v>144</v>
      </c>
      <c r="G39" s="62">
        <v>4</v>
      </c>
      <c r="H39" s="60" t="s">
        <v>305</v>
      </c>
      <c r="I39" s="60" t="s">
        <v>38</v>
      </c>
      <c r="J39" s="58">
        <v>2.9862000000000002</v>
      </c>
      <c r="K39" s="58">
        <v>-0.641154</v>
      </c>
      <c r="L39" s="58">
        <v>-1.42004</v>
      </c>
    </row>
    <row r="40" spans="1:12" ht="14.4" customHeight="1" x14ac:dyDescent="0.3">
      <c r="A40" s="59" t="s">
        <v>361</v>
      </c>
      <c r="B40" s="60" t="s">
        <v>360</v>
      </c>
      <c r="C40" s="60" t="s">
        <v>273</v>
      </c>
      <c r="D40" s="60" t="s">
        <v>92</v>
      </c>
      <c r="E40" s="62">
        <v>1</v>
      </c>
      <c r="F40" s="62">
        <v>145</v>
      </c>
      <c r="G40" s="62">
        <v>4</v>
      </c>
      <c r="H40" s="60" t="s">
        <v>305</v>
      </c>
      <c r="I40" s="60" t="s">
        <v>38</v>
      </c>
      <c r="J40" s="58">
        <v>2.9645600000000001</v>
      </c>
      <c r="K40" s="58">
        <v>-0.89388999999999996</v>
      </c>
      <c r="L40" s="58">
        <v>0.64368199999999998</v>
      </c>
    </row>
    <row r="41" spans="1:12" ht="14.4" customHeight="1" x14ac:dyDescent="0.3">
      <c r="A41" s="59" t="s">
        <v>363</v>
      </c>
      <c r="B41" s="60" t="s">
        <v>362</v>
      </c>
      <c r="C41" s="60" t="s">
        <v>273</v>
      </c>
      <c r="D41" s="60" t="s">
        <v>92</v>
      </c>
      <c r="E41" s="62">
        <v>1</v>
      </c>
      <c r="F41" s="62">
        <v>146</v>
      </c>
      <c r="G41" s="62">
        <v>4</v>
      </c>
      <c r="H41" s="60" t="s">
        <v>305</v>
      </c>
      <c r="I41" s="60" t="s">
        <v>38</v>
      </c>
      <c r="J41" s="58">
        <v>2.7943699999999998</v>
      </c>
      <c r="K41" s="58">
        <v>-0.37070700000000001</v>
      </c>
      <c r="L41" s="58">
        <v>-0.87938099999999997</v>
      </c>
    </row>
    <row r="42" spans="1:12" ht="14.4" customHeight="1" x14ac:dyDescent="0.3">
      <c r="A42" s="59" t="s">
        <v>335</v>
      </c>
      <c r="B42" s="60" t="s">
        <v>334</v>
      </c>
      <c r="C42" s="60" t="s">
        <v>312</v>
      </c>
      <c r="D42" s="60" t="s">
        <v>92</v>
      </c>
      <c r="E42" s="62">
        <v>1</v>
      </c>
      <c r="F42" s="62">
        <v>132</v>
      </c>
      <c r="G42" s="62">
        <v>3</v>
      </c>
      <c r="H42" s="60" t="s">
        <v>270</v>
      </c>
      <c r="I42" s="60" t="s">
        <v>35</v>
      </c>
      <c r="J42" s="58">
        <v>0.204041</v>
      </c>
      <c r="K42" s="58">
        <v>0.79061999999999999</v>
      </c>
      <c r="L42" s="58">
        <v>-1.17865</v>
      </c>
    </row>
    <row r="43" spans="1:12" ht="14.4" customHeight="1" x14ac:dyDescent="0.3">
      <c r="A43" s="59" t="s">
        <v>343</v>
      </c>
      <c r="B43" s="60" t="s">
        <v>342</v>
      </c>
      <c r="C43" s="60" t="s">
        <v>312</v>
      </c>
      <c r="D43" s="60" t="s">
        <v>92</v>
      </c>
      <c r="E43" s="62">
        <v>1</v>
      </c>
      <c r="F43" s="62">
        <v>136</v>
      </c>
      <c r="G43" s="62">
        <v>3</v>
      </c>
      <c r="H43" s="60" t="s">
        <v>291</v>
      </c>
      <c r="I43" s="60" t="s">
        <v>194</v>
      </c>
      <c r="J43" s="58">
        <v>0.38643499999999997</v>
      </c>
      <c r="K43" s="58">
        <v>-7.2795799999999994E-2</v>
      </c>
      <c r="L43" s="58">
        <v>-1.0033399999999999</v>
      </c>
    </row>
    <row r="44" spans="1:12" ht="14.4" customHeight="1" x14ac:dyDescent="0.3">
      <c r="A44" s="59" t="s">
        <v>485</v>
      </c>
      <c r="B44" s="60" t="s">
        <v>484</v>
      </c>
      <c r="C44" s="60" t="s">
        <v>315</v>
      </c>
      <c r="D44" s="60" t="s">
        <v>92</v>
      </c>
      <c r="E44" s="62">
        <v>1</v>
      </c>
      <c r="F44" s="62">
        <v>208</v>
      </c>
      <c r="G44" s="62">
        <v>3</v>
      </c>
      <c r="H44" s="60" t="s">
        <v>291</v>
      </c>
      <c r="I44" s="60" t="s">
        <v>35</v>
      </c>
      <c r="J44" s="58">
        <v>3.2629800000000002</v>
      </c>
      <c r="K44" s="58">
        <v>1.40924</v>
      </c>
      <c r="L44" s="58">
        <v>-1.7386200000000001</v>
      </c>
    </row>
    <row r="45" spans="1:12" ht="14.4" customHeight="1" x14ac:dyDescent="0.3">
      <c r="A45" s="59" t="s">
        <v>317</v>
      </c>
      <c r="B45" s="60" t="s">
        <v>314</v>
      </c>
      <c r="C45" s="60" t="s">
        <v>315</v>
      </c>
      <c r="D45" s="60" t="s">
        <v>92</v>
      </c>
      <c r="E45" s="62">
        <v>1</v>
      </c>
      <c r="F45" s="62">
        <v>123</v>
      </c>
      <c r="G45" s="62">
        <v>3</v>
      </c>
      <c r="H45" s="60" t="s">
        <v>274</v>
      </c>
      <c r="I45" s="60" t="s">
        <v>316</v>
      </c>
      <c r="J45" s="58">
        <v>2.7398199999999999</v>
      </c>
      <c r="K45" s="58">
        <v>0.96248299999999998</v>
      </c>
      <c r="L45" s="58">
        <v>-1.3563400000000001</v>
      </c>
    </row>
    <row r="46" spans="1:12" ht="14.4" customHeight="1" x14ac:dyDescent="0.3">
      <c r="A46" s="59" t="s">
        <v>319</v>
      </c>
      <c r="B46" s="60" t="s">
        <v>318</v>
      </c>
      <c r="C46" s="60" t="s">
        <v>315</v>
      </c>
      <c r="D46" s="60" t="s">
        <v>92</v>
      </c>
      <c r="E46" s="62">
        <v>1</v>
      </c>
      <c r="F46" s="62">
        <v>124</v>
      </c>
      <c r="G46" s="62">
        <v>3</v>
      </c>
      <c r="H46" s="60" t="s">
        <v>291</v>
      </c>
      <c r="I46" s="60" t="s">
        <v>294</v>
      </c>
      <c r="J46" s="58">
        <v>3.3721199999999998</v>
      </c>
      <c r="K46" s="58">
        <v>1.39819</v>
      </c>
      <c r="L46" s="58">
        <v>-1.8352599999999999</v>
      </c>
    </row>
    <row r="47" spans="1:12" ht="14.4" customHeight="1" x14ac:dyDescent="0.3">
      <c r="A47" s="59" t="s">
        <v>413</v>
      </c>
      <c r="B47" s="60" t="s">
        <v>412</v>
      </c>
      <c r="C47" s="60" t="s">
        <v>266</v>
      </c>
      <c r="D47" s="60" t="s">
        <v>33</v>
      </c>
      <c r="E47" s="62">
        <v>0</v>
      </c>
      <c r="F47" s="62">
        <v>168</v>
      </c>
      <c r="G47" s="62">
        <v>0</v>
      </c>
      <c r="H47" s="60" t="s">
        <v>270</v>
      </c>
      <c r="I47" s="60" t="s">
        <v>35</v>
      </c>
      <c r="J47" s="58">
        <v>6.1989400000000003</v>
      </c>
      <c r="K47" s="58">
        <v>-0.15837899999999999</v>
      </c>
      <c r="L47" s="58">
        <v>-2.4501200000000001</v>
      </c>
    </row>
    <row r="48" spans="1:12" ht="14.4" customHeight="1" x14ac:dyDescent="0.3">
      <c r="A48" s="59" t="s">
        <v>415</v>
      </c>
      <c r="B48" s="60" t="s">
        <v>414</v>
      </c>
      <c r="C48" s="60" t="s">
        <v>266</v>
      </c>
      <c r="D48" s="60" t="s">
        <v>33</v>
      </c>
      <c r="E48" s="62">
        <v>0</v>
      </c>
      <c r="F48" s="62">
        <v>169</v>
      </c>
      <c r="G48" s="62">
        <v>0</v>
      </c>
      <c r="H48" s="60" t="s">
        <v>270</v>
      </c>
      <c r="I48" s="60" t="s">
        <v>34</v>
      </c>
      <c r="J48" s="58">
        <v>7.1799400000000002</v>
      </c>
      <c r="K48" s="58">
        <v>-1.25729</v>
      </c>
      <c r="L48" s="58">
        <v>-1.54684</v>
      </c>
    </row>
    <row r="49" spans="1:12" ht="14.4" customHeight="1" x14ac:dyDescent="0.3">
      <c r="A49" s="59" t="s">
        <v>417</v>
      </c>
      <c r="B49" s="60" t="s">
        <v>416</v>
      </c>
      <c r="C49" s="60" t="s">
        <v>266</v>
      </c>
      <c r="D49" s="60" t="s">
        <v>33</v>
      </c>
      <c r="E49" s="62">
        <v>0</v>
      </c>
      <c r="F49" s="62">
        <v>170</v>
      </c>
      <c r="G49" s="62">
        <v>0</v>
      </c>
      <c r="H49" s="60" t="s">
        <v>267</v>
      </c>
      <c r="I49" s="60" t="s">
        <v>38</v>
      </c>
      <c r="J49" s="58">
        <v>8.2261500000000005</v>
      </c>
      <c r="K49" s="58">
        <v>-2.7746400000000002</v>
      </c>
      <c r="L49" s="58">
        <v>0.85508099999999998</v>
      </c>
    </row>
    <row r="50" spans="1:12" ht="14.4" customHeight="1" x14ac:dyDescent="0.3">
      <c r="A50" s="59" t="s">
        <v>421</v>
      </c>
      <c r="B50" s="60" t="s">
        <v>420</v>
      </c>
      <c r="C50" s="60" t="s">
        <v>273</v>
      </c>
      <c r="D50" s="60" t="s">
        <v>92</v>
      </c>
      <c r="E50" s="62">
        <v>0</v>
      </c>
      <c r="F50" s="62">
        <v>172</v>
      </c>
      <c r="G50" s="62">
        <v>0</v>
      </c>
      <c r="H50" s="60" t="s">
        <v>274</v>
      </c>
      <c r="I50" s="60" t="s">
        <v>286</v>
      </c>
      <c r="J50" s="58">
        <v>3.4242900000000001</v>
      </c>
      <c r="K50" s="58">
        <v>-0.85031999999999996</v>
      </c>
      <c r="L50" s="58">
        <v>-1.3692500000000001</v>
      </c>
    </row>
    <row r="51" spans="1:12" ht="14.4" customHeight="1" x14ac:dyDescent="0.3">
      <c r="A51" s="59" t="s">
        <v>423</v>
      </c>
      <c r="B51" s="60" t="s">
        <v>422</v>
      </c>
      <c r="C51" s="60" t="s">
        <v>273</v>
      </c>
      <c r="D51" s="60" t="s">
        <v>92</v>
      </c>
      <c r="E51" s="62">
        <v>0</v>
      </c>
      <c r="F51" s="62">
        <v>173</v>
      </c>
      <c r="G51" s="62">
        <v>0</v>
      </c>
      <c r="H51" s="60" t="s">
        <v>305</v>
      </c>
      <c r="I51" s="60" t="s">
        <v>38</v>
      </c>
      <c r="J51" s="58">
        <v>4.0198700000000001</v>
      </c>
      <c r="K51" s="58">
        <v>-1.4913700000000001</v>
      </c>
      <c r="L51" s="58">
        <v>-1.4157900000000001</v>
      </c>
    </row>
    <row r="52" spans="1:12" ht="14.4" customHeight="1" x14ac:dyDescent="0.3">
      <c r="A52" s="59" t="s">
        <v>425</v>
      </c>
      <c r="B52" s="60" t="s">
        <v>424</v>
      </c>
      <c r="C52" s="60" t="s">
        <v>95</v>
      </c>
      <c r="D52" s="60" t="s">
        <v>33</v>
      </c>
      <c r="E52" s="62">
        <v>0</v>
      </c>
      <c r="F52" s="62">
        <v>175</v>
      </c>
      <c r="G52" s="62">
        <v>0</v>
      </c>
      <c r="H52" s="60" t="s">
        <v>38</v>
      </c>
      <c r="I52" s="60" t="s">
        <v>38</v>
      </c>
      <c r="J52" s="58">
        <v>0.12818599999999999</v>
      </c>
      <c r="K52" s="58">
        <v>-1.0879099999999999</v>
      </c>
      <c r="L52" s="58">
        <v>-0.79242599999999996</v>
      </c>
    </row>
    <row r="53" spans="1:12" ht="14.4" customHeight="1" x14ac:dyDescent="0.3">
      <c r="A53" s="59" t="s">
        <v>419</v>
      </c>
      <c r="B53" s="60" t="s">
        <v>418</v>
      </c>
      <c r="C53" s="60" t="s">
        <v>95</v>
      </c>
      <c r="D53" s="60" t="s">
        <v>92</v>
      </c>
      <c r="E53" s="62">
        <v>0</v>
      </c>
      <c r="F53" s="62">
        <v>171</v>
      </c>
      <c r="G53" s="62">
        <v>0</v>
      </c>
      <c r="H53" s="60" t="s">
        <v>274</v>
      </c>
      <c r="I53" s="60" t="s">
        <v>275</v>
      </c>
      <c r="J53" s="58">
        <v>3.0718899999999998</v>
      </c>
      <c r="K53" s="58">
        <v>-0.59075299999999997</v>
      </c>
      <c r="L53" s="58">
        <v>-1.86548</v>
      </c>
    </row>
    <row r="54" spans="1:12" ht="14.4" customHeight="1" x14ac:dyDescent="0.3">
      <c r="A54" s="59" t="s">
        <v>101</v>
      </c>
      <c r="B54" s="60" t="s">
        <v>99</v>
      </c>
      <c r="C54" s="60" t="s">
        <v>95</v>
      </c>
      <c r="D54" s="60" t="s">
        <v>33</v>
      </c>
      <c r="E54" s="62">
        <v>1</v>
      </c>
      <c r="F54" s="62">
        <v>30</v>
      </c>
      <c r="G54" s="62">
        <v>1</v>
      </c>
      <c r="H54" s="60" t="s">
        <v>34</v>
      </c>
      <c r="I54" s="60" t="s">
        <v>100</v>
      </c>
      <c r="J54" s="58">
        <v>-3.5014500000000002</v>
      </c>
      <c r="K54" s="58">
        <v>0.99196399999999996</v>
      </c>
      <c r="L54" s="58">
        <v>4.0376700000000001E-2</v>
      </c>
    </row>
    <row r="55" spans="1:12" ht="14.4" customHeight="1" x14ac:dyDescent="0.3">
      <c r="A55" s="59" t="s">
        <v>103</v>
      </c>
      <c r="B55" s="60" t="s">
        <v>102</v>
      </c>
      <c r="C55" s="60" t="s">
        <v>95</v>
      </c>
      <c r="D55" s="60" t="s">
        <v>33</v>
      </c>
      <c r="E55" s="62">
        <v>1</v>
      </c>
      <c r="F55" s="62">
        <v>31</v>
      </c>
      <c r="G55" s="62">
        <v>1</v>
      </c>
      <c r="H55" s="60" t="s">
        <v>34</v>
      </c>
      <c r="I55" s="60" t="s">
        <v>35</v>
      </c>
      <c r="J55" s="58">
        <v>-3.3191600000000001</v>
      </c>
      <c r="K55" s="58">
        <v>-9.9183999999999994E-2</v>
      </c>
      <c r="L55" s="58">
        <v>0.68597300000000005</v>
      </c>
    </row>
    <row r="56" spans="1:12" ht="14.4" customHeight="1" x14ac:dyDescent="0.3">
      <c r="A56" s="59" t="s">
        <v>106</v>
      </c>
      <c r="B56" s="60" t="s">
        <v>104</v>
      </c>
      <c r="C56" s="60" t="s">
        <v>95</v>
      </c>
      <c r="D56" s="60" t="s">
        <v>33</v>
      </c>
      <c r="E56" s="62">
        <v>1</v>
      </c>
      <c r="F56" s="62">
        <v>32</v>
      </c>
      <c r="G56" s="62">
        <v>2</v>
      </c>
      <c r="H56" s="60" t="s">
        <v>34</v>
      </c>
      <c r="I56" s="60" t="s">
        <v>105</v>
      </c>
      <c r="J56" s="58">
        <v>-1.31158</v>
      </c>
      <c r="K56" s="58">
        <v>0.65508</v>
      </c>
      <c r="L56" s="58">
        <v>-1.0532900000000001</v>
      </c>
    </row>
    <row r="57" spans="1:12" ht="14.4" customHeight="1" x14ac:dyDescent="0.3">
      <c r="A57" s="59" t="s">
        <v>108</v>
      </c>
      <c r="B57" s="60" t="s">
        <v>107</v>
      </c>
      <c r="C57" s="60" t="s">
        <v>95</v>
      </c>
      <c r="D57" s="60" t="s">
        <v>33</v>
      </c>
      <c r="E57" s="62">
        <v>1</v>
      </c>
      <c r="F57" s="62">
        <v>33</v>
      </c>
      <c r="G57" s="62">
        <v>2</v>
      </c>
      <c r="H57" s="60" t="s">
        <v>34</v>
      </c>
      <c r="I57" s="60" t="s">
        <v>100</v>
      </c>
      <c r="J57" s="58">
        <v>-1.4556500000000001</v>
      </c>
      <c r="K57" s="58">
        <v>-0.29254000000000002</v>
      </c>
      <c r="L57" s="58">
        <v>-0.496313</v>
      </c>
    </row>
    <row r="58" spans="1:12" ht="14.4" customHeight="1" x14ac:dyDescent="0.3">
      <c r="A58" s="59" t="s">
        <v>110</v>
      </c>
      <c r="B58" s="60" t="s">
        <v>109</v>
      </c>
      <c r="C58" s="60" t="s">
        <v>95</v>
      </c>
      <c r="D58" s="60" t="s">
        <v>33</v>
      </c>
      <c r="E58" s="62">
        <v>1</v>
      </c>
      <c r="F58" s="62">
        <v>34</v>
      </c>
      <c r="G58" s="62">
        <v>2</v>
      </c>
      <c r="H58" s="60" t="s">
        <v>34</v>
      </c>
      <c r="I58" s="60" t="s">
        <v>35</v>
      </c>
      <c r="J58" s="58">
        <v>-1.52</v>
      </c>
      <c r="K58" s="58">
        <v>-1.0920300000000001</v>
      </c>
      <c r="L58" s="58">
        <v>0.23685800000000001</v>
      </c>
    </row>
    <row r="59" spans="1:12" ht="14.4" customHeight="1" x14ac:dyDescent="0.3">
      <c r="A59" s="59" t="s">
        <v>429</v>
      </c>
      <c r="B59" s="60" t="s">
        <v>428</v>
      </c>
      <c r="C59" s="60" t="s">
        <v>95</v>
      </c>
      <c r="D59" s="60" t="s">
        <v>33</v>
      </c>
      <c r="E59" s="62">
        <v>1</v>
      </c>
      <c r="F59" s="62">
        <v>177</v>
      </c>
      <c r="G59" s="62">
        <v>2</v>
      </c>
      <c r="H59" s="60" t="s">
        <v>34</v>
      </c>
      <c r="I59" s="60" t="s">
        <v>35</v>
      </c>
      <c r="J59" s="58">
        <v>-1.6881600000000001</v>
      </c>
      <c r="K59" s="58">
        <v>-1.8644000000000001</v>
      </c>
      <c r="L59" s="58">
        <v>0.11666600000000001</v>
      </c>
    </row>
    <row r="60" spans="1:12" ht="14.4" customHeight="1" x14ac:dyDescent="0.3">
      <c r="A60" s="59" t="s">
        <v>96</v>
      </c>
      <c r="B60" s="60" t="s">
        <v>94</v>
      </c>
      <c r="C60" s="60" t="s">
        <v>95</v>
      </c>
      <c r="D60" s="60" t="s">
        <v>33</v>
      </c>
      <c r="E60" s="62">
        <v>1</v>
      </c>
      <c r="F60" s="62">
        <v>28</v>
      </c>
      <c r="G60" s="62">
        <v>2</v>
      </c>
      <c r="H60" s="60" t="s">
        <v>38</v>
      </c>
      <c r="I60" s="60" t="s">
        <v>38</v>
      </c>
      <c r="J60" s="58">
        <v>-2.8394900000000001</v>
      </c>
      <c r="K60" s="58">
        <v>1.0858000000000001</v>
      </c>
      <c r="L60" s="58">
        <v>-1.8159000000000001</v>
      </c>
    </row>
    <row r="61" spans="1:12" ht="14.4" customHeight="1" x14ac:dyDescent="0.3">
      <c r="A61" s="59" t="s">
        <v>98</v>
      </c>
      <c r="B61" s="60" t="s">
        <v>97</v>
      </c>
      <c r="C61" s="60" t="s">
        <v>95</v>
      </c>
      <c r="D61" s="60" t="s">
        <v>33</v>
      </c>
      <c r="E61" s="62">
        <v>1</v>
      </c>
      <c r="F61" s="62">
        <v>29</v>
      </c>
      <c r="G61" s="62">
        <v>2</v>
      </c>
      <c r="H61" s="60" t="s">
        <v>38</v>
      </c>
      <c r="I61" s="60" t="s">
        <v>38</v>
      </c>
      <c r="J61" s="58">
        <v>-2.7383500000000001</v>
      </c>
      <c r="K61" s="58">
        <v>1.2205299999999999</v>
      </c>
      <c r="L61" s="58">
        <v>-1.6478600000000001</v>
      </c>
    </row>
    <row r="62" spans="1:12" ht="14.4" customHeight="1" x14ac:dyDescent="0.3">
      <c r="A62" s="59" t="s">
        <v>433</v>
      </c>
      <c r="B62" s="60" t="s">
        <v>432</v>
      </c>
      <c r="C62" s="60" t="s">
        <v>95</v>
      </c>
      <c r="D62" s="60" t="s">
        <v>92</v>
      </c>
      <c r="E62" s="62">
        <v>1</v>
      </c>
      <c r="F62" s="62">
        <v>179</v>
      </c>
      <c r="G62" s="62">
        <v>2</v>
      </c>
      <c r="H62" s="60" t="s">
        <v>286</v>
      </c>
      <c r="I62" s="60" t="s">
        <v>35</v>
      </c>
      <c r="J62" s="58">
        <v>-1.8723099999999999</v>
      </c>
      <c r="K62" s="58">
        <v>7.5207399999999994E-2</v>
      </c>
      <c r="L62" s="58">
        <v>-0.70520000000000005</v>
      </c>
    </row>
    <row r="63" spans="1:12" ht="14.4" customHeight="1" x14ac:dyDescent="0.3">
      <c r="A63" s="59" t="s">
        <v>116</v>
      </c>
      <c r="B63" s="60" t="s">
        <v>113</v>
      </c>
      <c r="C63" s="60" t="s">
        <v>95</v>
      </c>
      <c r="D63" s="60" t="s">
        <v>92</v>
      </c>
      <c r="E63" s="62">
        <v>1</v>
      </c>
      <c r="F63" s="62">
        <v>36</v>
      </c>
      <c r="G63" s="62">
        <v>2</v>
      </c>
      <c r="H63" s="60" t="s">
        <v>114</v>
      </c>
      <c r="I63" s="60" t="s">
        <v>115</v>
      </c>
      <c r="J63" s="58">
        <v>-2.7363900000000001</v>
      </c>
      <c r="K63" s="58">
        <v>1.0498099999999999</v>
      </c>
      <c r="L63" s="58">
        <v>-1.10114</v>
      </c>
    </row>
    <row r="64" spans="1:12" ht="14.4" customHeight="1" x14ac:dyDescent="0.3">
      <c r="A64" s="59" t="s">
        <v>118</v>
      </c>
      <c r="B64" s="60" t="s">
        <v>117</v>
      </c>
      <c r="C64" s="60" t="s">
        <v>95</v>
      </c>
      <c r="D64" s="60" t="s">
        <v>92</v>
      </c>
      <c r="E64" s="62">
        <v>1</v>
      </c>
      <c r="F64" s="62">
        <v>37</v>
      </c>
      <c r="G64" s="62">
        <v>2</v>
      </c>
      <c r="H64" s="60" t="s">
        <v>38</v>
      </c>
      <c r="I64" s="60" t="s">
        <v>38</v>
      </c>
      <c r="J64" s="58">
        <v>-2.7875100000000002</v>
      </c>
      <c r="K64" s="58">
        <v>0.67527499999999996</v>
      </c>
      <c r="L64" s="58">
        <v>-0.99440499999999998</v>
      </c>
    </row>
    <row r="65" spans="1:12" ht="14.4" customHeight="1" x14ac:dyDescent="0.3">
      <c r="A65" s="59" t="s">
        <v>120</v>
      </c>
      <c r="B65" s="60" t="s">
        <v>119</v>
      </c>
      <c r="C65" s="60" t="s">
        <v>95</v>
      </c>
      <c r="D65" s="60" t="s">
        <v>33</v>
      </c>
      <c r="E65" s="62">
        <v>1</v>
      </c>
      <c r="F65" s="62">
        <v>38</v>
      </c>
      <c r="G65" s="62">
        <v>2</v>
      </c>
      <c r="H65" s="60" t="s">
        <v>38</v>
      </c>
      <c r="I65" s="60" t="s">
        <v>38</v>
      </c>
      <c r="J65" s="58">
        <v>-1.50634</v>
      </c>
      <c r="K65" s="58">
        <v>-1.8092999999999999</v>
      </c>
      <c r="L65" s="58">
        <v>4.9212699999999998E-2</v>
      </c>
    </row>
    <row r="66" spans="1:12" ht="14.4" customHeight="1" x14ac:dyDescent="0.3">
      <c r="A66" s="59" t="s">
        <v>431</v>
      </c>
      <c r="B66" s="60" t="s">
        <v>430</v>
      </c>
      <c r="C66" s="60" t="s">
        <v>95</v>
      </c>
      <c r="D66" s="60" t="s">
        <v>92</v>
      </c>
      <c r="E66" s="62">
        <v>1</v>
      </c>
      <c r="F66" s="62">
        <v>178</v>
      </c>
      <c r="G66" s="62">
        <v>2</v>
      </c>
      <c r="H66" s="60" t="s">
        <v>34</v>
      </c>
      <c r="I66" s="60" t="s">
        <v>35</v>
      </c>
      <c r="J66" s="58">
        <v>-2.0442499999999999</v>
      </c>
      <c r="K66" s="58">
        <v>0.182278</v>
      </c>
      <c r="L66" s="58">
        <v>-0.74045099999999997</v>
      </c>
    </row>
    <row r="67" spans="1:12" ht="14.4" customHeight="1" x14ac:dyDescent="0.3">
      <c r="A67" s="59" t="s">
        <v>122</v>
      </c>
      <c r="B67" s="60" t="s">
        <v>121</v>
      </c>
      <c r="C67" s="60" t="s">
        <v>95</v>
      </c>
      <c r="D67" s="60" t="s">
        <v>33</v>
      </c>
      <c r="E67" s="62">
        <v>1</v>
      </c>
      <c r="F67" s="62">
        <v>39</v>
      </c>
      <c r="G67" s="62">
        <v>2</v>
      </c>
      <c r="H67" s="60" t="s">
        <v>34</v>
      </c>
      <c r="I67" s="60" t="s">
        <v>35</v>
      </c>
      <c r="J67" s="58">
        <v>-3.1641900000000001</v>
      </c>
      <c r="K67" s="58">
        <v>1.6815899999999999</v>
      </c>
      <c r="L67" s="58">
        <v>-1.8295999999999999</v>
      </c>
    </row>
    <row r="68" spans="1:12" ht="14.4" customHeight="1" x14ac:dyDescent="0.3">
      <c r="A68" s="59" t="s">
        <v>124</v>
      </c>
      <c r="B68" s="60" t="s">
        <v>123</v>
      </c>
      <c r="C68" s="60" t="s">
        <v>95</v>
      </c>
      <c r="D68" s="60" t="s">
        <v>33</v>
      </c>
      <c r="E68" s="62">
        <v>1</v>
      </c>
      <c r="F68" s="62">
        <v>40</v>
      </c>
      <c r="G68" s="62">
        <v>2</v>
      </c>
      <c r="H68" s="60" t="s">
        <v>34</v>
      </c>
      <c r="I68" s="60" t="s">
        <v>35</v>
      </c>
      <c r="J68" s="58">
        <v>-2.05043</v>
      </c>
      <c r="K68" s="58">
        <v>-2.1309800000000001</v>
      </c>
      <c r="L68" s="58">
        <v>0.89229899999999995</v>
      </c>
    </row>
    <row r="69" spans="1:12" ht="14.4" customHeight="1" x14ac:dyDescent="0.3">
      <c r="A69" s="59" t="s">
        <v>212</v>
      </c>
      <c r="B69" s="60" t="s">
        <v>211</v>
      </c>
      <c r="C69" s="60" t="s">
        <v>95</v>
      </c>
      <c r="D69" s="60" t="s">
        <v>33</v>
      </c>
      <c r="E69" s="62">
        <v>1</v>
      </c>
      <c r="F69" s="62">
        <v>77</v>
      </c>
      <c r="G69" s="62">
        <v>2</v>
      </c>
      <c r="H69" s="60" t="s">
        <v>38</v>
      </c>
      <c r="I69" s="60" t="s">
        <v>39</v>
      </c>
      <c r="J69" s="58">
        <v>-2.9065500000000002</v>
      </c>
      <c r="K69" s="58">
        <v>0.12606500000000001</v>
      </c>
      <c r="L69" s="58">
        <v>-0.58142499999999997</v>
      </c>
    </row>
    <row r="70" spans="1:12" ht="14.4" customHeight="1" x14ac:dyDescent="0.3">
      <c r="A70" s="59" t="s">
        <v>214</v>
      </c>
      <c r="B70" s="60" t="s">
        <v>213</v>
      </c>
      <c r="C70" s="60" t="s">
        <v>95</v>
      </c>
      <c r="D70" s="60" t="s">
        <v>33</v>
      </c>
      <c r="E70" s="62">
        <v>1</v>
      </c>
      <c r="F70" s="62">
        <v>78</v>
      </c>
      <c r="G70" s="62">
        <v>2</v>
      </c>
      <c r="H70" s="60" t="s">
        <v>38</v>
      </c>
      <c r="I70" s="60" t="s">
        <v>38</v>
      </c>
      <c r="J70" s="58">
        <v>-2.4430299999999998</v>
      </c>
      <c r="K70" s="58">
        <v>0.94713800000000004</v>
      </c>
      <c r="L70" s="58">
        <v>-2.5157600000000002</v>
      </c>
    </row>
    <row r="71" spans="1:12" ht="14.4" customHeight="1" x14ac:dyDescent="0.3">
      <c r="A71" s="59" t="s">
        <v>216</v>
      </c>
      <c r="B71" s="60" t="s">
        <v>215</v>
      </c>
      <c r="C71" s="60" t="s">
        <v>95</v>
      </c>
      <c r="D71" s="60" t="s">
        <v>33</v>
      </c>
      <c r="E71" s="62">
        <v>1</v>
      </c>
      <c r="F71" s="62">
        <v>79</v>
      </c>
      <c r="G71" s="62">
        <v>2</v>
      </c>
      <c r="H71" s="60" t="s">
        <v>38</v>
      </c>
      <c r="I71" s="60" t="s">
        <v>38</v>
      </c>
      <c r="J71" s="58">
        <v>-2.1857799999999998</v>
      </c>
      <c r="K71" s="58">
        <v>1.0063</v>
      </c>
      <c r="L71" s="58">
        <v>-2.72166</v>
      </c>
    </row>
    <row r="72" spans="1:12" ht="14.4" customHeight="1" x14ac:dyDescent="0.3">
      <c r="A72" s="59" t="s">
        <v>218</v>
      </c>
      <c r="B72" s="60" t="s">
        <v>217</v>
      </c>
      <c r="C72" s="60" t="s">
        <v>95</v>
      </c>
      <c r="D72" s="60" t="s">
        <v>33</v>
      </c>
      <c r="E72" s="62">
        <v>1</v>
      </c>
      <c r="F72" s="62">
        <v>80</v>
      </c>
      <c r="G72" s="62">
        <v>2</v>
      </c>
      <c r="H72" s="60" t="s">
        <v>38</v>
      </c>
      <c r="I72" s="60" t="s">
        <v>38</v>
      </c>
      <c r="J72" s="58">
        <v>-1.8024</v>
      </c>
      <c r="K72" s="58">
        <v>-2.9281499999999999E-2</v>
      </c>
      <c r="L72" s="58">
        <v>-1.55027</v>
      </c>
    </row>
    <row r="73" spans="1:12" ht="14.4" customHeight="1" x14ac:dyDescent="0.3">
      <c r="A73" s="59" t="s">
        <v>220</v>
      </c>
      <c r="B73" s="60" t="s">
        <v>219</v>
      </c>
      <c r="C73" s="60" t="s">
        <v>95</v>
      </c>
      <c r="D73" s="60" t="s">
        <v>33</v>
      </c>
      <c r="E73" s="62">
        <v>1</v>
      </c>
      <c r="F73" s="62">
        <v>81</v>
      </c>
      <c r="G73" s="62">
        <v>2</v>
      </c>
      <c r="H73" s="60" t="s">
        <v>38</v>
      </c>
      <c r="I73" s="60" t="s">
        <v>38</v>
      </c>
      <c r="J73" s="58">
        <v>-1.64483</v>
      </c>
      <c r="K73" s="58">
        <v>-0.41807699999999998</v>
      </c>
      <c r="L73" s="58">
        <v>-1.09049</v>
      </c>
    </row>
    <row r="74" spans="1:12" ht="14.4" customHeight="1" x14ac:dyDescent="0.3">
      <c r="A74" s="59" t="s">
        <v>222</v>
      </c>
      <c r="B74" s="60" t="s">
        <v>221</v>
      </c>
      <c r="C74" s="60" t="s">
        <v>95</v>
      </c>
      <c r="D74" s="60" t="s">
        <v>33</v>
      </c>
      <c r="E74" s="62">
        <v>1</v>
      </c>
      <c r="F74" s="62">
        <v>82</v>
      </c>
      <c r="G74" s="62">
        <v>2</v>
      </c>
      <c r="H74" s="60" t="s">
        <v>38</v>
      </c>
      <c r="I74" s="60" t="s">
        <v>38</v>
      </c>
      <c r="J74" s="58">
        <v>-2.1061100000000001</v>
      </c>
      <c r="K74" s="58">
        <v>0.52565200000000001</v>
      </c>
      <c r="L74" s="58">
        <v>-1.8150599999999999</v>
      </c>
    </row>
    <row r="75" spans="1:12" ht="14.4" customHeight="1" x14ac:dyDescent="0.3">
      <c r="A75" s="59" t="s">
        <v>226</v>
      </c>
      <c r="B75" s="60" t="s">
        <v>225</v>
      </c>
      <c r="C75" s="60" t="s">
        <v>95</v>
      </c>
      <c r="D75" s="60" t="s">
        <v>33</v>
      </c>
      <c r="E75" s="62">
        <v>1</v>
      </c>
      <c r="F75" s="62">
        <v>84</v>
      </c>
      <c r="G75" s="62">
        <v>2</v>
      </c>
      <c r="H75" s="60" t="s">
        <v>34</v>
      </c>
      <c r="I75" s="60" t="s">
        <v>34</v>
      </c>
      <c r="J75" s="58">
        <v>-1.9434800000000001</v>
      </c>
      <c r="K75" s="58">
        <v>0.68186100000000005</v>
      </c>
      <c r="L75" s="58">
        <v>-0.19738700000000001</v>
      </c>
    </row>
    <row r="76" spans="1:12" ht="14.4" customHeight="1" x14ac:dyDescent="0.3">
      <c r="A76" s="59" t="s">
        <v>246</v>
      </c>
      <c r="B76" s="60" t="s">
        <v>245</v>
      </c>
      <c r="C76" s="60" t="s">
        <v>95</v>
      </c>
      <c r="D76" s="60" t="s">
        <v>33</v>
      </c>
      <c r="E76" s="62">
        <v>1</v>
      </c>
      <c r="F76" s="62">
        <v>94</v>
      </c>
      <c r="G76" s="62">
        <v>2</v>
      </c>
      <c r="H76" s="60" t="s">
        <v>34</v>
      </c>
      <c r="I76" s="60" t="s">
        <v>199</v>
      </c>
      <c r="J76" s="58">
        <v>-0.65316099999999999</v>
      </c>
      <c r="K76" s="58">
        <v>-0.69376300000000002</v>
      </c>
      <c r="L76" s="58">
        <v>-1.25448</v>
      </c>
    </row>
    <row r="77" spans="1:12" ht="14.4" customHeight="1" x14ac:dyDescent="0.3">
      <c r="A77" s="59" t="s">
        <v>248</v>
      </c>
      <c r="B77" s="60" t="s">
        <v>247</v>
      </c>
      <c r="C77" s="60" t="s">
        <v>95</v>
      </c>
      <c r="D77" s="60" t="s">
        <v>33</v>
      </c>
      <c r="E77" s="62">
        <v>1</v>
      </c>
      <c r="F77" s="62">
        <v>95</v>
      </c>
      <c r="G77" s="62">
        <v>2</v>
      </c>
      <c r="H77" s="60" t="s">
        <v>34</v>
      </c>
      <c r="I77" s="60" t="s">
        <v>199</v>
      </c>
      <c r="J77" s="58">
        <v>-0.72984199999999999</v>
      </c>
      <c r="K77" s="58">
        <v>-0.83256799999999997</v>
      </c>
      <c r="L77" s="58">
        <v>-1.2444900000000001</v>
      </c>
    </row>
    <row r="78" spans="1:12" ht="14.4" customHeight="1" x14ac:dyDescent="0.3">
      <c r="A78" s="59" t="s">
        <v>250</v>
      </c>
      <c r="B78" s="60" t="s">
        <v>249</v>
      </c>
      <c r="C78" s="60" t="s">
        <v>95</v>
      </c>
      <c r="D78" s="60" t="s">
        <v>33</v>
      </c>
      <c r="E78" s="62">
        <v>1</v>
      </c>
      <c r="F78" s="62">
        <v>96</v>
      </c>
      <c r="G78" s="62">
        <v>2</v>
      </c>
      <c r="H78" s="60" t="s">
        <v>38</v>
      </c>
      <c r="I78" s="60" t="s">
        <v>38</v>
      </c>
      <c r="J78" s="58">
        <v>-2.65544</v>
      </c>
      <c r="K78" s="58">
        <v>-0.81572999999999996</v>
      </c>
      <c r="L78" s="58">
        <v>-9.8690899999999998E-2</v>
      </c>
    </row>
    <row r="79" spans="1:12" ht="14.4" customHeight="1" x14ac:dyDescent="0.3">
      <c r="A79" s="59" t="s">
        <v>386</v>
      </c>
      <c r="B79" s="60" t="s">
        <v>385</v>
      </c>
      <c r="C79" s="60" t="s">
        <v>95</v>
      </c>
      <c r="D79" s="60" t="s">
        <v>92</v>
      </c>
      <c r="E79" s="62">
        <v>1</v>
      </c>
      <c r="F79" s="62">
        <v>156</v>
      </c>
      <c r="G79" s="62">
        <v>2</v>
      </c>
      <c r="H79" s="60" t="s">
        <v>34</v>
      </c>
      <c r="I79" s="60" t="s">
        <v>191</v>
      </c>
      <c r="J79" s="58">
        <v>-2.58324</v>
      </c>
      <c r="K79" s="58">
        <v>-1.27467</v>
      </c>
      <c r="L79" s="58">
        <v>0.26585500000000001</v>
      </c>
    </row>
    <row r="80" spans="1:12" ht="14.4" customHeight="1" x14ac:dyDescent="0.3">
      <c r="A80" s="59" t="s">
        <v>393</v>
      </c>
      <c r="B80" s="60" t="s">
        <v>392</v>
      </c>
      <c r="C80" s="60" t="s">
        <v>95</v>
      </c>
      <c r="D80" s="60" t="s">
        <v>33</v>
      </c>
      <c r="E80" s="62">
        <v>1</v>
      </c>
      <c r="F80" s="62">
        <v>158</v>
      </c>
      <c r="G80" s="62">
        <v>2</v>
      </c>
      <c r="H80" s="60" t="s">
        <v>34</v>
      </c>
      <c r="I80" s="60" t="s">
        <v>199</v>
      </c>
      <c r="J80" s="58">
        <v>-1.2992300000000001</v>
      </c>
      <c r="K80" s="58">
        <v>-0.711202</v>
      </c>
      <c r="L80" s="58">
        <v>-1.6766000000000001</v>
      </c>
    </row>
    <row r="81" spans="1:12" ht="14.4" customHeight="1" x14ac:dyDescent="0.3">
      <c r="A81" s="59" t="s">
        <v>395</v>
      </c>
      <c r="B81" s="60" t="s">
        <v>394</v>
      </c>
      <c r="C81" s="60" t="s">
        <v>95</v>
      </c>
      <c r="D81" s="60" t="s">
        <v>33</v>
      </c>
      <c r="E81" s="62">
        <v>1</v>
      </c>
      <c r="F81" s="62">
        <v>159</v>
      </c>
      <c r="G81" s="62">
        <v>2</v>
      </c>
      <c r="H81" s="60" t="s">
        <v>34</v>
      </c>
      <c r="I81" s="60" t="s">
        <v>199</v>
      </c>
      <c r="J81" s="58">
        <v>-1.24546</v>
      </c>
      <c r="K81" s="58">
        <v>-0.807948</v>
      </c>
      <c r="L81" s="58">
        <v>-1.37025</v>
      </c>
    </row>
    <row r="82" spans="1:12" ht="14.4" customHeight="1" x14ac:dyDescent="0.3">
      <c r="A82" s="59" t="s">
        <v>397</v>
      </c>
      <c r="B82" s="60" t="s">
        <v>396</v>
      </c>
      <c r="C82" s="60" t="s">
        <v>95</v>
      </c>
      <c r="D82" s="60" t="s">
        <v>92</v>
      </c>
      <c r="E82" s="62">
        <v>1</v>
      </c>
      <c r="F82" s="62">
        <v>160</v>
      </c>
      <c r="G82" s="62">
        <v>2</v>
      </c>
      <c r="H82" s="60" t="s">
        <v>34</v>
      </c>
      <c r="I82" s="60" t="s">
        <v>191</v>
      </c>
      <c r="J82" s="58">
        <v>-2.3911799999999999</v>
      </c>
      <c r="K82" s="58">
        <v>-0.95176899999999998</v>
      </c>
      <c r="L82" s="58">
        <v>1.5324199999999999</v>
      </c>
    </row>
    <row r="83" spans="1:12" ht="14.4" customHeight="1" x14ac:dyDescent="0.3">
      <c r="A83" s="59" t="s">
        <v>399</v>
      </c>
      <c r="B83" s="60" t="s">
        <v>398</v>
      </c>
      <c r="C83" s="60" t="s">
        <v>95</v>
      </c>
      <c r="D83" s="60" t="s">
        <v>33</v>
      </c>
      <c r="E83" s="62">
        <v>1</v>
      </c>
      <c r="F83" s="62">
        <v>161</v>
      </c>
      <c r="G83" s="62">
        <v>2</v>
      </c>
      <c r="H83" s="60" t="s">
        <v>34</v>
      </c>
      <c r="I83" s="60" t="s">
        <v>199</v>
      </c>
      <c r="J83" s="58">
        <v>-1.18302</v>
      </c>
      <c r="K83" s="58">
        <v>-0.484456</v>
      </c>
      <c r="L83" s="58">
        <v>-1.7275100000000001</v>
      </c>
    </row>
    <row r="84" spans="1:12" ht="14.4" customHeight="1" x14ac:dyDescent="0.3">
      <c r="A84" s="59" t="s">
        <v>112</v>
      </c>
      <c r="B84" s="60" t="s">
        <v>111</v>
      </c>
      <c r="C84" s="60" t="s">
        <v>95</v>
      </c>
      <c r="D84" s="60" t="s">
        <v>33</v>
      </c>
      <c r="E84" s="62">
        <v>1</v>
      </c>
      <c r="F84" s="62">
        <v>35</v>
      </c>
      <c r="G84" s="62">
        <v>3</v>
      </c>
      <c r="H84" s="60" t="s">
        <v>34</v>
      </c>
      <c r="I84" s="60" t="s">
        <v>35</v>
      </c>
      <c r="J84" s="58">
        <v>0.38162099999999999</v>
      </c>
      <c r="K84" s="58">
        <v>-2.8960300000000001</v>
      </c>
      <c r="L84" s="58">
        <v>1.42848</v>
      </c>
    </row>
    <row r="85" spans="1:12" ht="14.4" customHeight="1" x14ac:dyDescent="0.3">
      <c r="A85" s="59" t="s">
        <v>228</v>
      </c>
      <c r="B85" s="60" t="s">
        <v>227</v>
      </c>
      <c r="C85" s="60" t="s">
        <v>95</v>
      </c>
      <c r="D85" s="60" t="s">
        <v>33</v>
      </c>
      <c r="E85" s="62">
        <v>1</v>
      </c>
      <c r="F85" s="62">
        <v>85</v>
      </c>
      <c r="G85" s="62">
        <v>3</v>
      </c>
      <c r="H85" s="60" t="s">
        <v>34</v>
      </c>
      <c r="I85" s="60" t="s">
        <v>34</v>
      </c>
      <c r="J85" s="58">
        <v>-1.72943</v>
      </c>
      <c r="K85" s="58">
        <v>-1.4047499999999999</v>
      </c>
      <c r="L85" s="58">
        <v>-2.06047</v>
      </c>
    </row>
    <row r="86" spans="1:12" ht="14.4" customHeight="1" x14ac:dyDescent="0.3">
      <c r="A86" s="59" t="s">
        <v>230</v>
      </c>
      <c r="B86" s="60" t="s">
        <v>229</v>
      </c>
      <c r="C86" s="60" t="s">
        <v>95</v>
      </c>
      <c r="D86" s="60" t="s">
        <v>33</v>
      </c>
      <c r="E86" s="62">
        <v>1</v>
      </c>
      <c r="F86" s="62">
        <v>86</v>
      </c>
      <c r="G86" s="62">
        <v>3</v>
      </c>
      <c r="H86" s="60" t="s">
        <v>34</v>
      </c>
      <c r="I86" s="60" t="s">
        <v>34</v>
      </c>
      <c r="J86" s="58">
        <v>-1.92469</v>
      </c>
      <c r="K86" s="58">
        <v>-1.87131</v>
      </c>
      <c r="L86" s="58">
        <v>-1.43326</v>
      </c>
    </row>
    <row r="87" spans="1:12" ht="14.4" customHeight="1" x14ac:dyDescent="0.3">
      <c r="A87" s="59" t="s">
        <v>232</v>
      </c>
      <c r="B87" s="60" t="s">
        <v>231</v>
      </c>
      <c r="C87" s="60" t="s">
        <v>95</v>
      </c>
      <c r="D87" s="60" t="s">
        <v>33</v>
      </c>
      <c r="E87" s="62">
        <v>1</v>
      </c>
      <c r="F87" s="62">
        <v>87</v>
      </c>
      <c r="G87" s="62">
        <v>3</v>
      </c>
      <c r="H87" s="60" t="s">
        <v>34</v>
      </c>
      <c r="I87" s="60" t="s">
        <v>34</v>
      </c>
      <c r="J87" s="58">
        <v>-1.36364</v>
      </c>
      <c r="K87" s="58">
        <v>-1.7755399999999999</v>
      </c>
      <c r="L87" s="58">
        <v>-1.3115399999999999</v>
      </c>
    </row>
    <row r="88" spans="1:12" ht="14.4" customHeight="1" x14ac:dyDescent="0.3">
      <c r="A88" s="59" t="s">
        <v>234</v>
      </c>
      <c r="B88" s="60" t="s">
        <v>233</v>
      </c>
      <c r="C88" s="60" t="s">
        <v>95</v>
      </c>
      <c r="D88" s="60" t="s">
        <v>33</v>
      </c>
      <c r="E88" s="62">
        <v>1</v>
      </c>
      <c r="F88" s="62">
        <v>88</v>
      </c>
      <c r="G88" s="62">
        <v>3</v>
      </c>
      <c r="H88" s="60" t="s">
        <v>34</v>
      </c>
      <c r="I88" s="60" t="s">
        <v>34</v>
      </c>
      <c r="J88" s="58">
        <v>-1.6713100000000001</v>
      </c>
      <c r="K88" s="58">
        <v>-1.6799299999999999</v>
      </c>
      <c r="L88" s="58">
        <v>-1.85605</v>
      </c>
    </row>
    <row r="89" spans="1:12" ht="14.4" customHeight="1" x14ac:dyDescent="0.3">
      <c r="A89" s="59" t="s">
        <v>236</v>
      </c>
      <c r="B89" s="60" t="s">
        <v>235</v>
      </c>
      <c r="C89" s="60" t="s">
        <v>95</v>
      </c>
      <c r="D89" s="60" t="s">
        <v>33</v>
      </c>
      <c r="E89" s="62">
        <v>1</v>
      </c>
      <c r="F89" s="62">
        <v>89</v>
      </c>
      <c r="G89" s="62">
        <v>3</v>
      </c>
      <c r="H89" s="60" t="s">
        <v>34</v>
      </c>
      <c r="I89" s="60" t="s">
        <v>34</v>
      </c>
      <c r="J89" s="58">
        <v>-1.72035</v>
      </c>
      <c r="K89" s="58">
        <v>-2.3231600000000001</v>
      </c>
      <c r="L89" s="58">
        <v>-1.0118100000000001</v>
      </c>
    </row>
    <row r="90" spans="1:12" ht="14.4" customHeight="1" x14ac:dyDescent="0.3">
      <c r="A90" s="59" t="s">
        <v>238</v>
      </c>
      <c r="B90" s="60" t="s">
        <v>237</v>
      </c>
      <c r="C90" s="60" t="s">
        <v>95</v>
      </c>
      <c r="D90" s="60" t="s">
        <v>33</v>
      </c>
      <c r="E90" s="62">
        <v>1</v>
      </c>
      <c r="F90" s="62">
        <v>90</v>
      </c>
      <c r="G90" s="62">
        <v>3</v>
      </c>
      <c r="H90" s="60" t="s">
        <v>34</v>
      </c>
      <c r="I90" s="60" t="s">
        <v>34</v>
      </c>
      <c r="J90" s="58">
        <v>-1.2191099999999999</v>
      </c>
      <c r="K90" s="58">
        <v>-2.2204899999999999</v>
      </c>
      <c r="L90" s="58">
        <v>-0.98931400000000003</v>
      </c>
    </row>
    <row r="91" spans="1:12" ht="14.4" customHeight="1" x14ac:dyDescent="0.3">
      <c r="A91" s="59" t="s">
        <v>427</v>
      </c>
      <c r="B91" s="60" t="s">
        <v>426</v>
      </c>
      <c r="C91" s="60" t="s">
        <v>95</v>
      </c>
      <c r="D91" s="60" t="s">
        <v>33</v>
      </c>
      <c r="E91" s="62">
        <v>1</v>
      </c>
      <c r="F91" s="62">
        <v>176</v>
      </c>
      <c r="G91" s="62">
        <v>4</v>
      </c>
      <c r="H91" s="60" t="s">
        <v>34</v>
      </c>
      <c r="I91" s="60" t="s">
        <v>35</v>
      </c>
      <c r="J91" s="58">
        <v>2.0988000000000002</v>
      </c>
      <c r="K91" s="58">
        <v>-4.5602400000000003</v>
      </c>
      <c r="L91" s="58">
        <v>2.57301</v>
      </c>
    </row>
    <row r="92" spans="1:12" ht="14.4" customHeight="1" x14ac:dyDescent="0.3">
      <c r="A92" s="59" t="s">
        <v>435</v>
      </c>
      <c r="B92" s="60" t="s">
        <v>434</v>
      </c>
      <c r="C92" s="60" t="s">
        <v>95</v>
      </c>
      <c r="D92" s="60" t="s">
        <v>33</v>
      </c>
      <c r="E92" s="62">
        <v>1</v>
      </c>
      <c r="F92" s="62">
        <v>180</v>
      </c>
      <c r="G92" s="62">
        <v>4</v>
      </c>
      <c r="H92" s="60" t="s">
        <v>34</v>
      </c>
      <c r="I92" s="60" t="s">
        <v>35</v>
      </c>
      <c r="J92" s="58">
        <v>2.2912599999999999</v>
      </c>
      <c r="K92" s="58">
        <v>-4.4464300000000003</v>
      </c>
      <c r="L92" s="58">
        <v>2.2519999999999998</v>
      </c>
    </row>
    <row r="93" spans="1:12" ht="14.4" customHeight="1" x14ac:dyDescent="0.3">
      <c r="A93" s="59" t="s">
        <v>437</v>
      </c>
      <c r="B93" s="60" t="s">
        <v>436</v>
      </c>
      <c r="C93" s="60" t="s">
        <v>95</v>
      </c>
      <c r="D93" s="60" t="s">
        <v>33</v>
      </c>
      <c r="E93" s="62">
        <v>1</v>
      </c>
      <c r="F93" s="62">
        <v>182</v>
      </c>
      <c r="G93" s="62">
        <v>4</v>
      </c>
      <c r="H93" s="60" t="s">
        <v>34</v>
      </c>
      <c r="I93" s="60" t="s">
        <v>35</v>
      </c>
      <c r="J93" s="58">
        <v>1.9537199999999999</v>
      </c>
      <c r="K93" s="58">
        <v>-4.5034000000000001</v>
      </c>
      <c r="L93" s="58">
        <v>2.0697299999999998</v>
      </c>
    </row>
    <row r="94" spans="1:12" ht="14.4" customHeight="1" x14ac:dyDescent="0.3">
      <c r="A94" s="59" t="s">
        <v>224</v>
      </c>
      <c r="B94" s="60" t="s">
        <v>223</v>
      </c>
      <c r="C94" s="60" t="s">
        <v>95</v>
      </c>
      <c r="D94" s="60" t="s">
        <v>33</v>
      </c>
      <c r="E94" s="62">
        <v>1</v>
      </c>
      <c r="F94" s="62">
        <v>83</v>
      </c>
      <c r="G94" s="62">
        <v>4</v>
      </c>
      <c r="H94" s="60" t="s">
        <v>34</v>
      </c>
      <c r="I94" s="60" t="s">
        <v>105</v>
      </c>
      <c r="J94" s="58">
        <v>-1.75271</v>
      </c>
      <c r="K94" s="58">
        <v>-0.703901</v>
      </c>
      <c r="L94" s="58">
        <v>-0.41776999999999997</v>
      </c>
    </row>
    <row r="95" spans="1:12" ht="14.4" customHeight="1" x14ac:dyDescent="0.3">
      <c r="A95" s="59" t="s">
        <v>171</v>
      </c>
      <c r="B95" s="60" t="s">
        <v>169</v>
      </c>
      <c r="C95" s="60" t="s">
        <v>170</v>
      </c>
      <c r="D95" s="60" t="s">
        <v>92</v>
      </c>
      <c r="E95" s="62">
        <v>1</v>
      </c>
      <c r="F95" s="62">
        <v>59</v>
      </c>
      <c r="G95" s="62">
        <v>1</v>
      </c>
      <c r="H95" s="60" t="s">
        <v>34</v>
      </c>
      <c r="I95" s="60" t="s">
        <v>35</v>
      </c>
      <c r="J95" s="58">
        <v>-4.3764000000000003</v>
      </c>
      <c r="K95" s="58">
        <v>1.26881</v>
      </c>
      <c r="L95" s="58">
        <v>1.6167800000000001</v>
      </c>
    </row>
    <row r="96" spans="1:12" ht="14.4" customHeight="1" x14ac:dyDescent="0.3">
      <c r="A96" s="59" t="s">
        <v>173</v>
      </c>
      <c r="B96" s="60" t="s">
        <v>172</v>
      </c>
      <c r="C96" s="60" t="s">
        <v>170</v>
      </c>
      <c r="D96" s="60" t="s">
        <v>92</v>
      </c>
      <c r="E96" s="62">
        <v>1</v>
      </c>
      <c r="F96" s="62">
        <v>60</v>
      </c>
      <c r="G96" s="62">
        <v>2</v>
      </c>
      <c r="H96" s="60" t="s">
        <v>34</v>
      </c>
      <c r="I96" s="60" t="s">
        <v>35</v>
      </c>
      <c r="J96" s="58">
        <v>-2.8388399999999998</v>
      </c>
      <c r="K96" s="58">
        <v>-0.44250299999999998</v>
      </c>
      <c r="L96" s="58">
        <v>0.683396</v>
      </c>
    </row>
    <row r="97" spans="1:12" ht="14.4" customHeight="1" x14ac:dyDescent="0.3">
      <c r="A97" s="59" t="s">
        <v>175</v>
      </c>
      <c r="B97" s="60" t="s">
        <v>174</v>
      </c>
      <c r="C97" s="60" t="s">
        <v>170</v>
      </c>
      <c r="D97" s="60" t="s">
        <v>92</v>
      </c>
      <c r="E97" s="62">
        <v>1</v>
      </c>
      <c r="F97" s="62">
        <v>61</v>
      </c>
      <c r="G97" s="62">
        <v>2</v>
      </c>
      <c r="H97" s="60" t="s">
        <v>34</v>
      </c>
      <c r="I97" s="60" t="s">
        <v>35</v>
      </c>
      <c r="J97" s="58">
        <v>-2.7666599999999999</v>
      </c>
      <c r="K97" s="58">
        <v>-0.73615299999999995</v>
      </c>
      <c r="L97" s="58">
        <v>1.5142599999999999</v>
      </c>
    </row>
    <row r="98" spans="1:12" ht="14.4" customHeight="1" x14ac:dyDescent="0.3">
      <c r="A98" s="59" t="s">
        <v>445</v>
      </c>
      <c r="B98" s="60" t="s">
        <v>444</v>
      </c>
      <c r="C98" s="60" t="s">
        <v>170</v>
      </c>
      <c r="D98" s="60" t="s">
        <v>92</v>
      </c>
      <c r="E98" s="62">
        <v>1</v>
      </c>
      <c r="F98" s="62">
        <v>187</v>
      </c>
      <c r="G98" s="62">
        <v>2</v>
      </c>
      <c r="H98" s="60" t="s">
        <v>34</v>
      </c>
      <c r="I98" s="60" t="s">
        <v>35</v>
      </c>
      <c r="J98" s="58">
        <v>-3.2266599999999999</v>
      </c>
      <c r="K98" s="58">
        <v>1.06925</v>
      </c>
      <c r="L98" s="58">
        <v>-1.2075899999999999</v>
      </c>
    </row>
    <row r="99" spans="1:12" ht="14.4" customHeight="1" x14ac:dyDescent="0.3">
      <c r="A99" s="59" t="s">
        <v>443</v>
      </c>
      <c r="B99" s="60" t="s">
        <v>442</v>
      </c>
      <c r="C99" s="60" t="s">
        <v>170</v>
      </c>
      <c r="D99" s="60" t="s">
        <v>92</v>
      </c>
      <c r="E99" s="62">
        <v>1</v>
      </c>
      <c r="F99" s="62">
        <v>186</v>
      </c>
      <c r="G99" s="62">
        <v>2</v>
      </c>
      <c r="H99" s="60" t="s">
        <v>34</v>
      </c>
      <c r="I99" s="60" t="s">
        <v>35</v>
      </c>
      <c r="J99" s="58">
        <v>-3.28064</v>
      </c>
      <c r="K99" s="58">
        <v>-0.69306100000000004</v>
      </c>
      <c r="L99" s="58">
        <v>0.73243999999999998</v>
      </c>
    </row>
    <row r="100" spans="1:12" ht="14.4" customHeight="1" x14ac:dyDescent="0.3">
      <c r="A100" s="59" t="s">
        <v>179</v>
      </c>
      <c r="B100" s="60" t="s">
        <v>178</v>
      </c>
      <c r="C100" s="60" t="s">
        <v>170</v>
      </c>
      <c r="D100" s="60" t="s">
        <v>92</v>
      </c>
      <c r="E100" s="62">
        <v>1</v>
      </c>
      <c r="F100" s="62">
        <v>63</v>
      </c>
      <c r="G100" s="62">
        <v>2</v>
      </c>
      <c r="H100" s="60" t="s">
        <v>34</v>
      </c>
      <c r="I100" s="60" t="s">
        <v>35</v>
      </c>
      <c r="J100" s="58">
        <v>-3.7353299999999998</v>
      </c>
      <c r="K100" s="58">
        <v>-0.63549500000000003</v>
      </c>
      <c r="L100" s="58">
        <v>1.12405</v>
      </c>
    </row>
    <row r="101" spans="1:12" ht="14.4" customHeight="1" x14ac:dyDescent="0.3">
      <c r="A101" s="59" t="s">
        <v>447</v>
      </c>
      <c r="B101" s="60" t="s">
        <v>446</v>
      </c>
      <c r="C101" s="60" t="s">
        <v>170</v>
      </c>
      <c r="D101" s="60" t="s">
        <v>92</v>
      </c>
      <c r="E101" s="62">
        <v>1</v>
      </c>
      <c r="F101" s="62">
        <v>188</v>
      </c>
      <c r="G101" s="62">
        <v>2</v>
      </c>
      <c r="H101" s="60" t="s">
        <v>286</v>
      </c>
      <c r="I101" s="60" t="s">
        <v>35</v>
      </c>
      <c r="J101" s="58">
        <v>-3.4050600000000002</v>
      </c>
      <c r="K101" s="58">
        <v>-1.25729E-2</v>
      </c>
      <c r="L101" s="58">
        <v>-0.81834600000000002</v>
      </c>
    </row>
    <row r="102" spans="1:12" ht="14.4" customHeight="1" x14ac:dyDescent="0.3">
      <c r="A102" s="59" t="s">
        <v>181</v>
      </c>
      <c r="B102" s="60" t="s">
        <v>180</v>
      </c>
      <c r="C102" s="60" t="s">
        <v>170</v>
      </c>
      <c r="D102" s="60" t="s">
        <v>92</v>
      </c>
      <c r="E102" s="62">
        <v>1</v>
      </c>
      <c r="F102" s="62">
        <v>64</v>
      </c>
      <c r="G102" s="62">
        <v>2</v>
      </c>
      <c r="H102" s="60" t="s">
        <v>34</v>
      </c>
      <c r="I102" s="60" t="s">
        <v>35</v>
      </c>
      <c r="J102" s="58">
        <v>-2.1396199999999999</v>
      </c>
      <c r="K102" s="58">
        <v>-0.61401799999999995</v>
      </c>
      <c r="L102" s="58">
        <v>1.27173</v>
      </c>
    </row>
    <row r="103" spans="1:12" ht="14.4" customHeight="1" x14ac:dyDescent="0.3">
      <c r="A103" s="59" t="s">
        <v>183</v>
      </c>
      <c r="B103" s="60" t="s">
        <v>182</v>
      </c>
      <c r="C103" s="60" t="s">
        <v>170</v>
      </c>
      <c r="D103" s="60" t="s">
        <v>92</v>
      </c>
      <c r="E103" s="62">
        <v>1</v>
      </c>
      <c r="F103" s="62">
        <v>65</v>
      </c>
      <c r="G103" s="62">
        <v>2</v>
      </c>
      <c r="H103" s="60" t="s">
        <v>114</v>
      </c>
      <c r="I103" s="60" t="s">
        <v>130</v>
      </c>
      <c r="J103" s="58">
        <v>-4.5332600000000003</v>
      </c>
      <c r="K103" s="58">
        <v>0.193879</v>
      </c>
      <c r="L103" s="58">
        <v>-0.492205</v>
      </c>
    </row>
    <row r="104" spans="1:12" ht="14.4" customHeight="1" x14ac:dyDescent="0.3">
      <c r="A104" s="59" t="s">
        <v>382</v>
      </c>
      <c r="B104" s="60" t="s">
        <v>380</v>
      </c>
      <c r="C104" s="60" t="s">
        <v>170</v>
      </c>
      <c r="D104" s="60" t="s">
        <v>92</v>
      </c>
      <c r="E104" s="62">
        <v>1</v>
      </c>
      <c r="F104" s="62" t="s">
        <v>381</v>
      </c>
      <c r="G104" s="62">
        <v>2</v>
      </c>
      <c r="H104" s="60" t="s">
        <v>34</v>
      </c>
      <c r="I104" s="60" t="s">
        <v>191</v>
      </c>
      <c r="J104" s="58">
        <v>-5.3051599999999999</v>
      </c>
      <c r="K104" s="58">
        <v>0.31265799999999999</v>
      </c>
      <c r="L104" s="58">
        <v>1.98478</v>
      </c>
    </row>
    <row r="105" spans="1:12" ht="14.4" customHeight="1" x14ac:dyDescent="0.3">
      <c r="A105" s="59" t="s">
        <v>384</v>
      </c>
      <c r="B105" s="60" t="s">
        <v>383</v>
      </c>
      <c r="C105" s="60" t="s">
        <v>170</v>
      </c>
      <c r="D105" s="60" t="s">
        <v>92</v>
      </c>
      <c r="E105" s="62">
        <v>1</v>
      </c>
      <c r="F105" s="62">
        <v>155</v>
      </c>
      <c r="G105" s="62">
        <v>2</v>
      </c>
      <c r="H105" s="60" t="s">
        <v>34</v>
      </c>
      <c r="I105" s="60" t="s">
        <v>191</v>
      </c>
      <c r="J105" s="58">
        <v>-5.0810599999999999</v>
      </c>
      <c r="K105" s="58">
        <v>-1.2591000000000001</v>
      </c>
      <c r="L105" s="58">
        <v>0.64139800000000002</v>
      </c>
    </row>
    <row r="106" spans="1:12" ht="14.4" customHeight="1" x14ac:dyDescent="0.3">
      <c r="A106" s="59" t="s">
        <v>388</v>
      </c>
      <c r="B106" s="60" t="s">
        <v>387</v>
      </c>
      <c r="C106" s="60" t="s">
        <v>170</v>
      </c>
      <c r="D106" s="60" t="s">
        <v>92</v>
      </c>
      <c r="E106" s="62">
        <v>1</v>
      </c>
      <c r="F106" s="62">
        <v>157</v>
      </c>
      <c r="G106" s="62">
        <v>2</v>
      </c>
      <c r="H106" s="60" t="s">
        <v>34</v>
      </c>
      <c r="I106" s="60" t="s">
        <v>191</v>
      </c>
      <c r="J106" s="58">
        <v>-3.5841099999999999</v>
      </c>
      <c r="K106" s="58">
        <v>0.38525500000000001</v>
      </c>
      <c r="L106" s="58">
        <v>0.64136300000000002</v>
      </c>
    </row>
    <row r="107" spans="1:12" ht="14.4" customHeight="1" x14ac:dyDescent="0.3">
      <c r="A107" s="59" t="s">
        <v>391</v>
      </c>
      <c r="B107" s="60" t="s">
        <v>389</v>
      </c>
      <c r="C107" s="60" t="s">
        <v>170</v>
      </c>
      <c r="D107" s="60" t="s">
        <v>92</v>
      </c>
      <c r="E107" s="62">
        <v>1</v>
      </c>
      <c r="F107" s="62" t="s">
        <v>390</v>
      </c>
      <c r="G107" s="62">
        <v>2</v>
      </c>
      <c r="H107" s="60" t="s">
        <v>34</v>
      </c>
      <c r="I107" s="60" t="s">
        <v>191</v>
      </c>
      <c r="J107" s="58">
        <v>-3.2775099999999999</v>
      </c>
      <c r="K107" s="58">
        <v>0.14630699999999999</v>
      </c>
      <c r="L107" s="58">
        <v>0.38786900000000002</v>
      </c>
    </row>
    <row r="108" spans="1:12" ht="14.4" customHeight="1" x14ac:dyDescent="0.3">
      <c r="A108" s="59" t="s">
        <v>177</v>
      </c>
      <c r="B108" s="60" t="s">
        <v>176</v>
      </c>
      <c r="C108" s="60" t="s">
        <v>170</v>
      </c>
      <c r="D108" s="60" t="s">
        <v>92</v>
      </c>
      <c r="E108" s="62">
        <v>1</v>
      </c>
      <c r="F108" s="62">
        <v>62</v>
      </c>
      <c r="G108" s="62">
        <v>3</v>
      </c>
      <c r="H108" s="60" t="s">
        <v>34</v>
      </c>
      <c r="I108" s="60" t="s">
        <v>35</v>
      </c>
      <c r="J108" s="58">
        <v>-2.2964699999999998</v>
      </c>
      <c r="K108" s="58">
        <v>-1.9823900000000001</v>
      </c>
      <c r="L108" s="58">
        <v>0.79550699999999996</v>
      </c>
    </row>
    <row r="109" spans="1:12" ht="14.4" customHeight="1" x14ac:dyDescent="0.3">
      <c r="A109" s="59" t="s">
        <v>405</v>
      </c>
      <c r="B109" s="60" t="s">
        <v>404</v>
      </c>
      <c r="C109" s="60" t="s">
        <v>170</v>
      </c>
      <c r="D109" s="60" t="s">
        <v>92</v>
      </c>
      <c r="E109" s="62">
        <v>1</v>
      </c>
      <c r="F109" s="62">
        <v>164</v>
      </c>
      <c r="G109" s="62">
        <v>3</v>
      </c>
      <c r="H109" s="60" t="s">
        <v>38</v>
      </c>
      <c r="I109" s="60" t="s">
        <v>38</v>
      </c>
      <c r="J109" s="58">
        <v>-3.6892999999999998</v>
      </c>
      <c r="K109" s="58">
        <v>-0.69754499999999997</v>
      </c>
      <c r="L109" s="58">
        <v>-2.0862400000000001</v>
      </c>
    </row>
    <row r="110" spans="1:12" ht="14.4" customHeight="1" x14ac:dyDescent="0.3">
      <c r="A110" s="59" t="s">
        <v>407</v>
      </c>
      <c r="B110" s="60" t="s">
        <v>406</v>
      </c>
      <c r="C110" s="60" t="s">
        <v>170</v>
      </c>
      <c r="D110" s="60" t="s">
        <v>92</v>
      </c>
      <c r="E110" s="62">
        <v>1</v>
      </c>
      <c r="F110" s="62">
        <v>165</v>
      </c>
      <c r="G110" s="62">
        <v>3</v>
      </c>
      <c r="H110" s="60" t="s">
        <v>38</v>
      </c>
      <c r="I110" s="60" t="s">
        <v>38</v>
      </c>
      <c r="J110" s="58">
        <v>-2.5038200000000002</v>
      </c>
      <c r="K110" s="58">
        <v>-1.49013</v>
      </c>
      <c r="L110" s="58">
        <v>-1.5218400000000001</v>
      </c>
    </row>
    <row r="111" spans="1:12" ht="14.4" customHeight="1" x14ac:dyDescent="0.3">
      <c r="A111" s="59" t="s">
        <v>441</v>
      </c>
      <c r="B111" s="60" t="s">
        <v>440</v>
      </c>
      <c r="C111" s="60" t="s">
        <v>170</v>
      </c>
      <c r="D111" s="60" t="s">
        <v>92</v>
      </c>
      <c r="E111" s="62">
        <v>1</v>
      </c>
      <c r="F111" s="62">
        <v>185</v>
      </c>
      <c r="G111" s="62">
        <v>4</v>
      </c>
      <c r="H111" s="60" t="s">
        <v>34</v>
      </c>
      <c r="I111" s="60" t="s">
        <v>35</v>
      </c>
      <c r="J111" s="58">
        <v>-1.5233399999999999</v>
      </c>
      <c r="K111" s="58">
        <v>-2.7071200000000002</v>
      </c>
      <c r="L111" s="58">
        <v>0.57552599999999998</v>
      </c>
    </row>
    <row r="112" spans="1:12" ht="14.4" customHeight="1" x14ac:dyDescent="0.3">
      <c r="A112" s="59" t="s">
        <v>449</v>
      </c>
      <c r="B112" s="60" t="s">
        <v>448</v>
      </c>
      <c r="C112" s="60" t="s">
        <v>170</v>
      </c>
      <c r="D112" s="60" t="s">
        <v>92</v>
      </c>
      <c r="E112" s="62">
        <v>1</v>
      </c>
      <c r="F112" s="62">
        <v>189</v>
      </c>
      <c r="G112" s="62">
        <v>4</v>
      </c>
      <c r="H112" s="60" t="s">
        <v>34</v>
      </c>
      <c r="I112" s="60" t="s">
        <v>35</v>
      </c>
      <c r="J112" s="58">
        <v>-1.19448</v>
      </c>
      <c r="K112" s="58">
        <v>-1.9576100000000001</v>
      </c>
      <c r="L112" s="58">
        <v>0.47598400000000002</v>
      </c>
    </row>
    <row r="113" spans="1:12" ht="14.4" customHeight="1" x14ac:dyDescent="0.3">
      <c r="A113" s="59" t="s">
        <v>451</v>
      </c>
      <c r="B113" s="60" t="s">
        <v>450</v>
      </c>
      <c r="C113" s="60" t="s">
        <v>170</v>
      </c>
      <c r="D113" s="60" t="s">
        <v>92</v>
      </c>
      <c r="E113" s="62">
        <v>1</v>
      </c>
      <c r="F113" s="62">
        <v>190</v>
      </c>
      <c r="G113" s="62">
        <v>4</v>
      </c>
      <c r="H113" s="60" t="s">
        <v>34</v>
      </c>
      <c r="I113" s="60" t="s">
        <v>35</v>
      </c>
      <c r="J113" s="58">
        <v>-1.58002</v>
      </c>
      <c r="K113" s="58">
        <v>-1.92353</v>
      </c>
      <c r="L113" s="58">
        <v>0.72171200000000002</v>
      </c>
    </row>
    <row r="114" spans="1:12" ht="14.4" customHeight="1" x14ac:dyDescent="0.3">
      <c r="A114" s="59" t="s">
        <v>453</v>
      </c>
      <c r="B114" s="60" t="s">
        <v>452</v>
      </c>
      <c r="C114" s="60" t="s">
        <v>170</v>
      </c>
      <c r="D114" s="60" t="s">
        <v>92</v>
      </c>
      <c r="E114" s="62">
        <v>1</v>
      </c>
      <c r="F114" s="62">
        <v>191</v>
      </c>
      <c r="G114" s="62">
        <v>4</v>
      </c>
      <c r="H114" s="60" t="s">
        <v>34</v>
      </c>
      <c r="I114" s="60" t="s">
        <v>35</v>
      </c>
      <c r="J114" s="58">
        <v>-1.85988</v>
      </c>
      <c r="K114" s="58">
        <v>-2.8602400000000001</v>
      </c>
      <c r="L114" s="58">
        <v>2.4219599999999999</v>
      </c>
    </row>
    <row r="115" spans="1:12" ht="14.4" customHeight="1" x14ac:dyDescent="0.3">
      <c r="A115" s="59" t="s">
        <v>457</v>
      </c>
      <c r="B115" s="60" t="s">
        <v>456</v>
      </c>
      <c r="C115" s="60" t="s">
        <v>126</v>
      </c>
      <c r="D115" s="60" t="s">
        <v>33</v>
      </c>
      <c r="E115" s="62">
        <v>1</v>
      </c>
      <c r="F115" s="62">
        <v>193</v>
      </c>
      <c r="G115" s="62">
        <v>1</v>
      </c>
      <c r="H115" s="60" t="s">
        <v>34</v>
      </c>
      <c r="I115" s="60" t="s">
        <v>35</v>
      </c>
      <c r="J115" s="58">
        <v>-5.3952900000000001</v>
      </c>
      <c r="K115" s="58">
        <v>0.77667699999999995</v>
      </c>
      <c r="L115" s="58">
        <v>2.8082400000000001</v>
      </c>
    </row>
    <row r="116" spans="1:12" ht="14.4" customHeight="1" x14ac:dyDescent="0.3">
      <c r="A116" s="59" t="s">
        <v>459</v>
      </c>
      <c r="B116" s="60" t="s">
        <v>458</v>
      </c>
      <c r="C116" s="60" t="s">
        <v>126</v>
      </c>
      <c r="D116" s="60" t="s">
        <v>33</v>
      </c>
      <c r="E116" s="62">
        <v>1</v>
      </c>
      <c r="F116" s="62">
        <v>194</v>
      </c>
      <c r="G116" s="62">
        <v>2</v>
      </c>
      <c r="H116" s="60" t="s">
        <v>34</v>
      </c>
      <c r="I116" s="60" t="s">
        <v>35</v>
      </c>
      <c r="J116" s="58">
        <v>-4.3007299999999997</v>
      </c>
      <c r="K116" s="58">
        <v>-0.56997799999999998</v>
      </c>
      <c r="L116" s="58">
        <v>0.724688</v>
      </c>
    </row>
    <row r="117" spans="1:12" ht="14.4" customHeight="1" x14ac:dyDescent="0.3">
      <c r="A117" s="59" t="s">
        <v>465</v>
      </c>
      <c r="B117" s="60" t="s">
        <v>464</v>
      </c>
      <c r="C117" s="60" t="s">
        <v>126</v>
      </c>
      <c r="D117" s="60" t="s">
        <v>33</v>
      </c>
      <c r="E117" s="62">
        <v>1</v>
      </c>
      <c r="F117" s="62">
        <v>197</v>
      </c>
      <c r="G117" s="62">
        <v>2</v>
      </c>
      <c r="H117" s="60" t="s">
        <v>34</v>
      </c>
      <c r="I117" s="60" t="s">
        <v>35</v>
      </c>
      <c r="J117" s="58">
        <v>-4.5714600000000001</v>
      </c>
      <c r="K117" s="58">
        <v>-4.2391699999999997E-2</v>
      </c>
      <c r="L117" s="58">
        <v>1.2806200000000001</v>
      </c>
    </row>
    <row r="118" spans="1:12" ht="14.4" customHeight="1" x14ac:dyDescent="0.3">
      <c r="A118" s="59" t="s">
        <v>127</v>
      </c>
      <c r="B118" s="60" t="s">
        <v>125</v>
      </c>
      <c r="C118" s="60" t="s">
        <v>126</v>
      </c>
      <c r="D118" s="60" t="s">
        <v>92</v>
      </c>
      <c r="E118" s="62">
        <v>1</v>
      </c>
      <c r="F118" s="62">
        <v>41</v>
      </c>
      <c r="G118" s="62">
        <v>2</v>
      </c>
      <c r="H118" s="60" t="s">
        <v>34</v>
      </c>
      <c r="I118" s="60" t="s">
        <v>35</v>
      </c>
      <c r="J118" s="58">
        <v>-4.3023400000000001</v>
      </c>
      <c r="K118" s="58">
        <v>0.459011</v>
      </c>
      <c r="L118" s="58">
        <v>0.72100500000000001</v>
      </c>
    </row>
    <row r="119" spans="1:12" ht="14.4" customHeight="1" x14ac:dyDescent="0.3">
      <c r="A119" s="59" t="s">
        <v>132</v>
      </c>
      <c r="B119" s="60" t="s">
        <v>128</v>
      </c>
      <c r="C119" s="60" t="s">
        <v>126</v>
      </c>
      <c r="D119" s="60" t="s">
        <v>92</v>
      </c>
      <c r="E119" s="62">
        <v>1</v>
      </c>
      <c r="F119" s="62" t="s">
        <v>129</v>
      </c>
      <c r="G119" s="62">
        <v>2</v>
      </c>
      <c r="H119" s="60" t="s">
        <v>130</v>
      </c>
      <c r="I119" s="60" t="s">
        <v>131</v>
      </c>
      <c r="J119" s="58">
        <v>-5.5525500000000001</v>
      </c>
      <c r="K119" s="58">
        <v>-4.1936099999999996</v>
      </c>
      <c r="L119" s="58">
        <v>-0.26415</v>
      </c>
    </row>
    <row r="120" spans="1:12" ht="14.4" customHeight="1" x14ac:dyDescent="0.3">
      <c r="A120" s="59" t="s">
        <v>461</v>
      </c>
      <c r="B120" s="60" t="s">
        <v>460</v>
      </c>
      <c r="C120" s="60" t="s">
        <v>126</v>
      </c>
      <c r="D120" s="60" t="s">
        <v>33</v>
      </c>
      <c r="E120" s="62">
        <v>1</v>
      </c>
      <c r="F120" s="62">
        <v>195</v>
      </c>
      <c r="G120" s="62">
        <v>3</v>
      </c>
      <c r="H120" s="60" t="s">
        <v>34</v>
      </c>
      <c r="I120" s="60" t="s">
        <v>35</v>
      </c>
      <c r="J120" s="58">
        <v>-3.6327500000000001</v>
      </c>
      <c r="K120" s="58">
        <v>-1.9614</v>
      </c>
      <c r="L120" s="58">
        <v>0.30673600000000001</v>
      </c>
    </row>
    <row r="121" spans="1:12" ht="14.4" customHeight="1" x14ac:dyDescent="0.3">
      <c r="A121" s="59" t="s">
        <v>463</v>
      </c>
      <c r="B121" s="60" t="s">
        <v>462</v>
      </c>
      <c r="C121" s="60" t="s">
        <v>126</v>
      </c>
      <c r="D121" s="60" t="s">
        <v>33</v>
      </c>
      <c r="E121" s="62">
        <v>1</v>
      </c>
      <c r="F121" s="62">
        <v>196</v>
      </c>
      <c r="G121" s="62">
        <v>4</v>
      </c>
      <c r="H121" s="60" t="s">
        <v>34</v>
      </c>
      <c r="I121" s="60" t="s">
        <v>35</v>
      </c>
      <c r="J121" s="58">
        <v>-3.3645200000000002</v>
      </c>
      <c r="K121" s="58">
        <v>-2.2089099999999999</v>
      </c>
      <c r="L121" s="58">
        <v>0.69858100000000001</v>
      </c>
    </row>
    <row r="122" spans="1:12" ht="14.4" customHeight="1" x14ac:dyDescent="0.3">
      <c r="A122" s="59" t="s">
        <v>401</v>
      </c>
      <c r="B122" s="60" t="s">
        <v>400</v>
      </c>
      <c r="C122" s="60" t="s">
        <v>126</v>
      </c>
      <c r="D122" s="60" t="s">
        <v>33</v>
      </c>
      <c r="E122" s="62">
        <v>1</v>
      </c>
      <c r="F122" s="62">
        <v>162</v>
      </c>
      <c r="G122" s="62">
        <v>4</v>
      </c>
      <c r="H122" s="60">
        <v>0</v>
      </c>
      <c r="I122" s="60">
        <v>0</v>
      </c>
      <c r="J122" s="58">
        <v>-3.3124699999999998</v>
      </c>
      <c r="K122" s="58">
        <v>-2.5713200000000001</v>
      </c>
      <c r="L122" s="58">
        <v>-1.05033</v>
      </c>
    </row>
    <row r="123" spans="1:12" ht="14.4" customHeight="1" x14ac:dyDescent="0.3">
      <c r="A123" s="59" t="s">
        <v>403</v>
      </c>
      <c r="B123" s="60" t="s">
        <v>542</v>
      </c>
      <c r="C123" s="60" t="s">
        <v>126</v>
      </c>
      <c r="D123" s="60" t="s">
        <v>33</v>
      </c>
      <c r="E123" s="62">
        <v>1</v>
      </c>
      <c r="F123" s="62">
        <v>163</v>
      </c>
      <c r="G123" s="62">
        <v>4</v>
      </c>
      <c r="H123" s="60">
        <v>0</v>
      </c>
      <c r="I123" s="60">
        <v>0</v>
      </c>
      <c r="J123" s="58">
        <v>-3.11212</v>
      </c>
      <c r="K123" s="58">
        <v>-2.9519899999999999</v>
      </c>
      <c r="L123" s="58">
        <v>-0.29713000000000001</v>
      </c>
    </row>
    <row r="124" spans="1:12" ht="14.4" customHeight="1" x14ac:dyDescent="0.3">
      <c r="A124" s="59" t="s">
        <v>409</v>
      </c>
      <c r="B124" s="60" t="s">
        <v>543</v>
      </c>
      <c r="C124" s="60" t="s">
        <v>126</v>
      </c>
      <c r="D124" s="60" t="s">
        <v>33</v>
      </c>
      <c r="E124" s="62">
        <v>1</v>
      </c>
      <c r="F124" s="62">
        <v>166</v>
      </c>
      <c r="G124" s="62">
        <v>4</v>
      </c>
      <c r="H124" s="60">
        <v>0</v>
      </c>
      <c r="I124" s="60">
        <v>0</v>
      </c>
      <c r="J124" s="58">
        <v>-4.3886900000000004</v>
      </c>
      <c r="K124" s="58">
        <v>-2.4222899999999998</v>
      </c>
      <c r="L124" s="58">
        <v>-1.2780800000000001</v>
      </c>
    </row>
    <row r="125" spans="1:12" ht="14.4" customHeight="1" x14ac:dyDescent="0.3">
      <c r="A125" s="59" t="s">
        <v>411</v>
      </c>
      <c r="B125" s="60" t="s">
        <v>410</v>
      </c>
      <c r="C125" s="60" t="s">
        <v>126</v>
      </c>
      <c r="D125" s="60" t="s">
        <v>33</v>
      </c>
      <c r="E125" s="62">
        <v>1</v>
      </c>
      <c r="F125" s="62">
        <v>167</v>
      </c>
      <c r="G125" s="62">
        <v>4</v>
      </c>
      <c r="H125" s="60">
        <v>0</v>
      </c>
      <c r="I125" s="60">
        <v>0</v>
      </c>
      <c r="J125" s="58">
        <v>-3.72254</v>
      </c>
      <c r="K125" s="58">
        <v>-2.8632599999999999</v>
      </c>
      <c r="L125" s="58">
        <v>-2.0513400000000002</v>
      </c>
    </row>
    <row r="126" spans="1:12" ht="14.4" customHeight="1" x14ac:dyDescent="0.3">
      <c r="A126" s="59" t="s">
        <v>136</v>
      </c>
      <c r="B126" s="60" t="s">
        <v>492</v>
      </c>
      <c r="C126" s="60" t="s">
        <v>134</v>
      </c>
      <c r="D126" s="60" t="s">
        <v>92</v>
      </c>
      <c r="E126" s="62">
        <v>1</v>
      </c>
      <c r="F126" s="62">
        <v>212</v>
      </c>
      <c r="G126" s="62">
        <v>1</v>
      </c>
      <c r="H126" s="60" t="s">
        <v>34</v>
      </c>
      <c r="I126" s="60" t="s">
        <v>35</v>
      </c>
      <c r="J126" s="58">
        <v>-1.6351800000000001</v>
      </c>
      <c r="K126" s="58">
        <v>1.99498</v>
      </c>
      <c r="L126" s="58">
        <v>0.18453600000000001</v>
      </c>
    </row>
    <row r="127" spans="1:12" ht="14.4" customHeight="1" x14ac:dyDescent="0.3">
      <c r="A127" s="59" t="s">
        <v>138</v>
      </c>
      <c r="B127" s="60" t="s">
        <v>133</v>
      </c>
      <c r="C127" s="60" t="s">
        <v>134</v>
      </c>
      <c r="D127" s="60" t="s">
        <v>92</v>
      </c>
      <c r="E127" s="62">
        <v>1</v>
      </c>
      <c r="F127" s="62">
        <v>43</v>
      </c>
      <c r="G127" s="62">
        <v>1</v>
      </c>
      <c r="H127" s="60" t="s">
        <v>114</v>
      </c>
      <c r="I127" s="60" t="s">
        <v>135</v>
      </c>
      <c r="J127" s="58">
        <v>-2.0251000000000001</v>
      </c>
      <c r="K127" s="58">
        <v>2.0307200000000001</v>
      </c>
      <c r="L127" s="58">
        <v>1.36368</v>
      </c>
    </row>
    <row r="128" spans="1:12" ht="14.4" customHeight="1" x14ac:dyDescent="0.3">
      <c r="A128" s="59" t="s">
        <v>520</v>
      </c>
      <c r="B128" s="60" t="s">
        <v>137</v>
      </c>
      <c r="C128" s="60" t="s">
        <v>134</v>
      </c>
      <c r="D128" s="60" t="s">
        <v>92</v>
      </c>
      <c r="E128" s="62">
        <v>1</v>
      </c>
      <c r="F128" s="62">
        <v>44</v>
      </c>
      <c r="G128" s="62">
        <v>1</v>
      </c>
      <c r="H128" s="60" t="s">
        <v>114</v>
      </c>
      <c r="I128" s="60" t="s">
        <v>135</v>
      </c>
      <c r="J128" s="58">
        <v>-2.80579</v>
      </c>
      <c r="K128" s="58">
        <v>3.0708899999999999</v>
      </c>
      <c r="L128" s="58">
        <v>2.0366300000000002</v>
      </c>
    </row>
    <row r="129" spans="1:12" ht="14.4" customHeight="1" x14ac:dyDescent="0.3">
      <c r="A129" s="59" t="s">
        <v>491</v>
      </c>
      <c r="B129" s="60" t="s">
        <v>490</v>
      </c>
      <c r="C129" s="60" t="s">
        <v>134</v>
      </c>
      <c r="D129" s="60" t="s">
        <v>92</v>
      </c>
      <c r="E129" s="62">
        <v>1</v>
      </c>
      <c r="F129" s="62">
        <v>211</v>
      </c>
      <c r="G129" s="62">
        <v>1</v>
      </c>
      <c r="H129" s="60" t="s">
        <v>34</v>
      </c>
      <c r="I129" s="60" t="s">
        <v>35</v>
      </c>
      <c r="J129" s="58">
        <v>-2.7534399999999999</v>
      </c>
      <c r="K129" s="58">
        <v>2.9148399999999999</v>
      </c>
      <c r="L129" s="58">
        <v>1.4914400000000001</v>
      </c>
    </row>
    <row r="130" spans="1:12" ht="14.4" customHeight="1" x14ac:dyDescent="0.3">
      <c r="A130" s="59" t="s">
        <v>498</v>
      </c>
      <c r="B130" s="60" t="s">
        <v>497</v>
      </c>
      <c r="C130" s="60" t="s">
        <v>134</v>
      </c>
      <c r="D130" s="60" t="s">
        <v>92</v>
      </c>
      <c r="E130" s="62">
        <v>1</v>
      </c>
      <c r="F130" s="62">
        <v>215</v>
      </c>
      <c r="G130" s="62">
        <v>2</v>
      </c>
      <c r="H130" s="60" t="s">
        <v>34</v>
      </c>
      <c r="I130" s="60" t="s">
        <v>35</v>
      </c>
      <c r="J130" s="58">
        <v>0.63910100000000003</v>
      </c>
      <c r="K130" s="58">
        <v>0.67310099999999995</v>
      </c>
      <c r="L130" s="58">
        <v>-0.61141999999999996</v>
      </c>
    </row>
    <row r="131" spans="1:12" ht="14.4" customHeight="1" x14ac:dyDescent="0.3">
      <c r="A131" s="59" t="s">
        <v>140</v>
      </c>
      <c r="B131" s="60" t="s">
        <v>139</v>
      </c>
      <c r="C131" s="60" t="s">
        <v>134</v>
      </c>
      <c r="D131" s="60" t="s">
        <v>92</v>
      </c>
      <c r="E131" s="62">
        <v>1</v>
      </c>
      <c r="F131" s="62">
        <v>45</v>
      </c>
      <c r="G131" s="62">
        <v>2</v>
      </c>
      <c r="H131" s="60" t="s">
        <v>114</v>
      </c>
      <c r="I131" s="60" t="s">
        <v>135</v>
      </c>
      <c r="J131" s="58">
        <v>0.373751</v>
      </c>
      <c r="K131" s="58">
        <v>0.21585599999999999</v>
      </c>
      <c r="L131" s="58">
        <v>1.08897</v>
      </c>
    </row>
    <row r="132" spans="1:12" ht="14.4" customHeight="1" x14ac:dyDescent="0.3">
      <c r="A132" s="59" t="s">
        <v>494</v>
      </c>
      <c r="B132" s="60" t="s">
        <v>493</v>
      </c>
      <c r="C132" s="60" t="s">
        <v>134</v>
      </c>
      <c r="D132" s="60" t="s">
        <v>92</v>
      </c>
      <c r="E132" s="62">
        <v>1</v>
      </c>
      <c r="F132" s="62">
        <v>213</v>
      </c>
      <c r="G132" s="62">
        <v>2</v>
      </c>
      <c r="H132" s="60" t="s">
        <v>34</v>
      </c>
      <c r="I132" s="60" t="s">
        <v>35</v>
      </c>
      <c r="J132" s="58">
        <v>-0.15388499999999999</v>
      </c>
      <c r="K132" s="58">
        <v>-0.32973400000000003</v>
      </c>
      <c r="L132" s="58">
        <v>-3.0348900000000002E-2</v>
      </c>
    </row>
    <row r="133" spans="1:12" ht="14.4" customHeight="1" x14ac:dyDescent="0.3">
      <c r="A133" s="59" t="s">
        <v>142</v>
      </c>
      <c r="B133" s="60" t="s">
        <v>141</v>
      </c>
      <c r="C133" s="60" t="s">
        <v>134</v>
      </c>
      <c r="D133" s="60" t="s">
        <v>92</v>
      </c>
      <c r="E133" s="62">
        <v>1</v>
      </c>
      <c r="F133" s="62">
        <v>46</v>
      </c>
      <c r="G133" s="62">
        <v>2</v>
      </c>
      <c r="H133" s="60" t="s">
        <v>114</v>
      </c>
      <c r="I133" s="60" t="s">
        <v>135</v>
      </c>
      <c r="J133" s="58">
        <v>-0.69278300000000004</v>
      </c>
      <c r="K133" s="58">
        <v>-0.26670199999999999</v>
      </c>
      <c r="L133" s="58">
        <v>1.3063800000000001</v>
      </c>
    </row>
    <row r="134" spans="1:12" ht="14.4" customHeight="1" x14ac:dyDescent="0.3">
      <c r="A134" s="59" t="s">
        <v>496</v>
      </c>
      <c r="B134" s="60" t="s">
        <v>495</v>
      </c>
      <c r="C134" s="60" t="s">
        <v>134</v>
      </c>
      <c r="D134" s="60" t="s">
        <v>92</v>
      </c>
      <c r="E134" s="62">
        <v>1</v>
      </c>
      <c r="F134" s="62">
        <v>214</v>
      </c>
      <c r="G134" s="62">
        <v>2</v>
      </c>
      <c r="H134" s="60" t="s">
        <v>34</v>
      </c>
      <c r="I134" s="60" t="s">
        <v>35</v>
      </c>
      <c r="J134" s="58">
        <v>-0.44368299999999999</v>
      </c>
      <c r="K134" s="58">
        <v>1.7842899999999999</v>
      </c>
      <c r="L134" s="58">
        <v>-1.05864</v>
      </c>
    </row>
    <row r="135" spans="1:12" ht="14.4" customHeight="1" x14ac:dyDescent="0.3">
      <c r="A135" s="59" t="s">
        <v>144</v>
      </c>
      <c r="B135" s="60" t="s">
        <v>143</v>
      </c>
      <c r="C135" s="60" t="s">
        <v>134</v>
      </c>
      <c r="D135" s="60" t="s">
        <v>92</v>
      </c>
      <c r="E135" s="62">
        <v>1</v>
      </c>
      <c r="F135" s="62">
        <v>47</v>
      </c>
      <c r="G135" s="62">
        <v>2</v>
      </c>
      <c r="H135" s="60" t="s">
        <v>114</v>
      </c>
      <c r="I135" s="60" t="s">
        <v>135</v>
      </c>
      <c r="J135" s="58">
        <v>-0.56050100000000003</v>
      </c>
      <c r="K135" s="58">
        <v>1.89412</v>
      </c>
      <c r="L135" s="58">
        <v>0.41874</v>
      </c>
    </row>
    <row r="136" spans="1:12" ht="14.4" customHeight="1" x14ac:dyDescent="0.3">
      <c r="A136" s="59" t="s">
        <v>146</v>
      </c>
      <c r="B136" s="60" t="s">
        <v>145</v>
      </c>
      <c r="C136" s="60" t="s">
        <v>134</v>
      </c>
      <c r="D136" s="60" t="s">
        <v>92</v>
      </c>
      <c r="E136" s="62">
        <v>1</v>
      </c>
      <c r="F136" s="62">
        <v>48</v>
      </c>
      <c r="G136" s="62">
        <v>2</v>
      </c>
      <c r="H136" s="60" t="s">
        <v>38</v>
      </c>
      <c r="I136" s="60" t="s">
        <v>39</v>
      </c>
      <c r="J136" s="58">
        <v>-0.64757399999999998</v>
      </c>
      <c r="K136" s="58">
        <v>1.35897</v>
      </c>
      <c r="L136" s="58">
        <v>1.2347600000000001</v>
      </c>
    </row>
    <row r="137" spans="1:12" ht="14.4" customHeight="1" x14ac:dyDescent="0.3">
      <c r="A137" s="59" t="s">
        <v>506</v>
      </c>
      <c r="B137" s="60" t="s">
        <v>505</v>
      </c>
      <c r="C137" s="60" t="s">
        <v>134</v>
      </c>
      <c r="D137" s="60" t="s">
        <v>92</v>
      </c>
      <c r="E137" s="62">
        <v>1</v>
      </c>
      <c r="F137" s="62">
        <v>219</v>
      </c>
      <c r="G137" s="62">
        <v>2</v>
      </c>
      <c r="H137" s="60" t="s">
        <v>286</v>
      </c>
      <c r="I137" s="60" t="s">
        <v>35</v>
      </c>
      <c r="J137" s="58">
        <v>-0.52533700000000005</v>
      </c>
      <c r="K137" s="58">
        <v>2.0358499999999999</v>
      </c>
      <c r="L137" s="58">
        <v>-0.92558099999999999</v>
      </c>
    </row>
    <row r="138" spans="1:12" ht="14.4" customHeight="1" x14ac:dyDescent="0.3">
      <c r="A138" s="59" t="s">
        <v>149</v>
      </c>
      <c r="B138" s="60" t="s">
        <v>147</v>
      </c>
      <c r="C138" s="60" t="s">
        <v>134</v>
      </c>
      <c r="D138" s="60" t="s">
        <v>92</v>
      </c>
      <c r="E138" s="62">
        <v>1</v>
      </c>
      <c r="F138" s="62">
        <v>49</v>
      </c>
      <c r="G138" s="62">
        <v>2</v>
      </c>
      <c r="H138" s="60" t="s">
        <v>114</v>
      </c>
      <c r="I138" s="60" t="s">
        <v>148</v>
      </c>
      <c r="J138" s="58">
        <v>-0.91098100000000004</v>
      </c>
      <c r="K138" s="58">
        <v>1.9734700000000001</v>
      </c>
      <c r="L138" s="58">
        <v>0.27027200000000001</v>
      </c>
    </row>
    <row r="139" spans="1:12" ht="14.4" customHeight="1" x14ac:dyDescent="0.3">
      <c r="A139" s="59" t="s">
        <v>500</v>
      </c>
      <c r="B139" s="60" t="s">
        <v>499</v>
      </c>
      <c r="C139" s="60" t="s">
        <v>134</v>
      </c>
      <c r="D139" s="60" t="s">
        <v>92</v>
      </c>
      <c r="E139" s="62">
        <v>1</v>
      </c>
      <c r="F139" s="62">
        <v>216</v>
      </c>
      <c r="G139" s="62">
        <v>2</v>
      </c>
      <c r="H139" s="60" t="s">
        <v>34</v>
      </c>
      <c r="I139" s="60" t="s">
        <v>35</v>
      </c>
      <c r="J139" s="58">
        <v>-1.6103800000000001E-2</v>
      </c>
      <c r="K139" s="58">
        <v>0.70222499999999999</v>
      </c>
      <c r="L139" s="58">
        <v>-0.74117200000000005</v>
      </c>
    </row>
    <row r="140" spans="1:12" ht="14.4" customHeight="1" x14ac:dyDescent="0.3">
      <c r="A140" s="59" t="s">
        <v>155</v>
      </c>
      <c r="B140" s="60" t="s">
        <v>154</v>
      </c>
      <c r="C140" s="60" t="s">
        <v>134</v>
      </c>
      <c r="D140" s="60" t="s">
        <v>92</v>
      </c>
      <c r="E140" s="62">
        <v>1</v>
      </c>
      <c r="F140" s="62">
        <v>52</v>
      </c>
      <c r="G140" s="62">
        <v>2</v>
      </c>
      <c r="H140" s="60" t="s">
        <v>114</v>
      </c>
      <c r="I140" s="60" t="s">
        <v>135</v>
      </c>
      <c r="J140" s="58">
        <v>-0.41810000000000003</v>
      </c>
      <c r="K140" s="58">
        <v>0.86802800000000002</v>
      </c>
      <c r="L140" s="58">
        <v>0.69364700000000001</v>
      </c>
    </row>
    <row r="141" spans="1:12" ht="14.4" customHeight="1" x14ac:dyDescent="0.3">
      <c r="A141" s="59" t="s">
        <v>202</v>
      </c>
      <c r="B141" s="60" t="s">
        <v>201</v>
      </c>
      <c r="C141" s="60" t="s">
        <v>134</v>
      </c>
      <c r="D141" s="60" t="s">
        <v>92</v>
      </c>
      <c r="E141" s="62">
        <v>1</v>
      </c>
      <c r="F141" s="62">
        <v>73</v>
      </c>
      <c r="G141" s="62">
        <v>2</v>
      </c>
      <c r="H141" s="60" t="s">
        <v>114</v>
      </c>
      <c r="I141" s="60" t="s">
        <v>131</v>
      </c>
      <c r="J141" s="58">
        <v>0.29568899999999998</v>
      </c>
      <c r="K141" s="58">
        <v>1.39201</v>
      </c>
      <c r="L141" s="58">
        <v>-0.89490499999999995</v>
      </c>
    </row>
    <row r="142" spans="1:12" ht="14.4" customHeight="1" x14ac:dyDescent="0.3">
      <c r="A142" s="59" t="s">
        <v>205</v>
      </c>
      <c r="B142" s="60" t="s">
        <v>203</v>
      </c>
      <c r="C142" s="60" t="s">
        <v>134</v>
      </c>
      <c r="D142" s="60" t="s">
        <v>92</v>
      </c>
      <c r="E142" s="62">
        <v>1</v>
      </c>
      <c r="F142" s="62">
        <v>74</v>
      </c>
      <c r="G142" s="62">
        <v>2</v>
      </c>
      <c r="H142" s="60" t="s">
        <v>114</v>
      </c>
      <c r="I142" s="60" t="s">
        <v>204</v>
      </c>
      <c r="J142" s="58">
        <v>0.33002100000000001</v>
      </c>
      <c r="K142" s="58">
        <v>0.91549000000000003</v>
      </c>
      <c r="L142" s="58">
        <v>-0.87734100000000004</v>
      </c>
    </row>
    <row r="143" spans="1:12" ht="14.4" customHeight="1" x14ac:dyDescent="0.3">
      <c r="A143" s="59" t="s">
        <v>207</v>
      </c>
      <c r="B143" s="60" t="s">
        <v>206</v>
      </c>
      <c r="C143" s="60" t="s">
        <v>134</v>
      </c>
      <c r="D143" s="60" t="s">
        <v>92</v>
      </c>
      <c r="E143" s="62">
        <v>1</v>
      </c>
      <c r="F143" s="62">
        <v>75</v>
      </c>
      <c r="G143" s="62">
        <v>2</v>
      </c>
      <c r="H143" s="60" t="s">
        <v>114</v>
      </c>
      <c r="I143" s="60" t="s">
        <v>131</v>
      </c>
      <c r="J143" s="58">
        <v>-0.76785099999999995</v>
      </c>
      <c r="K143" s="58">
        <v>1.3485499999999999</v>
      </c>
      <c r="L143" s="58">
        <v>-0.52546199999999998</v>
      </c>
    </row>
    <row r="144" spans="1:12" ht="14.4" customHeight="1" x14ac:dyDescent="0.3">
      <c r="A144" s="59" t="s">
        <v>504</v>
      </c>
      <c r="B144" s="60" t="s">
        <v>503</v>
      </c>
      <c r="C144" s="60" t="s">
        <v>134</v>
      </c>
      <c r="D144" s="60" t="s">
        <v>92</v>
      </c>
      <c r="E144" s="62">
        <v>1</v>
      </c>
      <c r="F144" s="62">
        <v>218</v>
      </c>
      <c r="G144" s="62">
        <v>2</v>
      </c>
      <c r="H144" s="60" t="s">
        <v>286</v>
      </c>
      <c r="I144" s="60" t="s">
        <v>35</v>
      </c>
      <c r="J144" s="58">
        <v>-0.18856000000000001</v>
      </c>
      <c r="K144" s="58">
        <v>1.90917</v>
      </c>
      <c r="L144" s="58">
        <v>-0.83192699999999997</v>
      </c>
    </row>
    <row r="145" spans="1:12" ht="14.4" customHeight="1" x14ac:dyDescent="0.3">
      <c r="A145" s="59" t="s">
        <v>210</v>
      </c>
      <c r="B145" s="60" t="s">
        <v>208</v>
      </c>
      <c r="C145" s="60" t="s">
        <v>134</v>
      </c>
      <c r="D145" s="60" t="s">
        <v>92</v>
      </c>
      <c r="E145" s="62">
        <v>1</v>
      </c>
      <c r="F145" s="62">
        <v>76</v>
      </c>
      <c r="G145" s="62">
        <v>2</v>
      </c>
      <c r="H145" s="60" t="s">
        <v>38</v>
      </c>
      <c r="I145" s="60" t="s">
        <v>209</v>
      </c>
      <c r="J145" s="58">
        <v>-0.38535399999999997</v>
      </c>
      <c r="K145" s="58">
        <v>1.6895100000000001</v>
      </c>
      <c r="L145" s="58">
        <v>-0.72631299999999999</v>
      </c>
    </row>
    <row r="146" spans="1:12" ht="14.4" customHeight="1" x14ac:dyDescent="0.3">
      <c r="A146" s="59" t="s">
        <v>262</v>
      </c>
      <c r="B146" s="60" t="s">
        <v>261</v>
      </c>
      <c r="C146" s="60" t="s">
        <v>134</v>
      </c>
      <c r="D146" s="60" t="s">
        <v>92</v>
      </c>
      <c r="E146" s="62">
        <v>1</v>
      </c>
      <c r="F146" s="62">
        <v>102</v>
      </c>
      <c r="G146" s="62">
        <v>2</v>
      </c>
      <c r="H146" s="60" t="s">
        <v>38</v>
      </c>
      <c r="I146" s="60" t="s">
        <v>209</v>
      </c>
      <c r="J146" s="58">
        <v>1.0987899999999999</v>
      </c>
      <c r="K146" s="58">
        <v>0.151222</v>
      </c>
      <c r="L146" s="58">
        <v>-0.39068599999999998</v>
      </c>
    </row>
    <row r="147" spans="1:12" ht="14.4" customHeight="1" x14ac:dyDescent="0.3">
      <c r="A147" s="59" t="s">
        <v>502</v>
      </c>
      <c r="B147" s="60" t="s">
        <v>501</v>
      </c>
      <c r="C147" s="60" t="s">
        <v>134</v>
      </c>
      <c r="D147" s="60" t="s">
        <v>92</v>
      </c>
      <c r="E147" s="62">
        <v>1</v>
      </c>
      <c r="F147" s="62">
        <v>217</v>
      </c>
      <c r="G147" s="62">
        <v>3</v>
      </c>
      <c r="H147" s="60" t="s">
        <v>34</v>
      </c>
      <c r="I147" s="60" t="s">
        <v>35</v>
      </c>
      <c r="J147" s="58">
        <v>2.2953800000000002</v>
      </c>
      <c r="K147" s="58">
        <v>-0.39893400000000001</v>
      </c>
      <c r="L147" s="58">
        <v>-0.32587699999999997</v>
      </c>
    </row>
    <row r="148" spans="1:12" ht="14.4" customHeight="1" x14ac:dyDescent="0.3">
      <c r="A148" s="59" t="s">
        <v>151</v>
      </c>
      <c r="B148" s="60" t="s">
        <v>150</v>
      </c>
      <c r="C148" s="60" t="s">
        <v>134</v>
      </c>
      <c r="D148" s="60" t="s">
        <v>92</v>
      </c>
      <c r="E148" s="62">
        <v>1</v>
      </c>
      <c r="F148" s="62">
        <v>50</v>
      </c>
      <c r="G148" s="62">
        <v>3</v>
      </c>
      <c r="H148" s="60" t="s">
        <v>114</v>
      </c>
      <c r="I148" s="60" t="s">
        <v>135</v>
      </c>
      <c r="J148" s="58">
        <v>1.81697</v>
      </c>
      <c r="K148" s="58">
        <v>-0.88776699999999997</v>
      </c>
      <c r="L148" s="58">
        <v>1.3157799999999999</v>
      </c>
    </row>
    <row r="149" spans="1:12" ht="14.4" customHeight="1" x14ac:dyDescent="0.3">
      <c r="A149" s="59" t="s">
        <v>153</v>
      </c>
      <c r="B149" s="60" t="s">
        <v>152</v>
      </c>
      <c r="C149" s="60" t="s">
        <v>134</v>
      </c>
      <c r="D149" s="60" t="s">
        <v>92</v>
      </c>
      <c r="E149" s="62">
        <v>1</v>
      </c>
      <c r="F149" s="62">
        <v>51</v>
      </c>
      <c r="G149" s="62">
        <v>3</v>
      </c>
      <c r="H149" s="60" t="s">
        <v>114</v>
      </c>
      <c r="I149" s="60" t="s">
        <v>148</v>
      </c>
      <c r="J149" s="58">
        <v>0.35394199999999998</v>
      </c>
      <c r="K149" s="58">
        <v>-0.533918</v>
      </c>
      <c r="L149" s="58">
        <v>1.0947899999999999</v>
      </c>
    </row>
    <row r="150" spans="1:12" ht="14.4" customHeight="1" x14ac:dyDescent="0.3">
      <c r="A150" s="59" t="s">
        <v>260</v>
      </c>
      <c r="B150" s="60" t="s">
        <v>259</v>
      </c>
      <c r="C150" s="60" t="s">
        <v>134</v>
      </c>
      <c r="D150" s="60" t="s">
        <v>92</v>
      </c>
      <c r="E150" s="62">
        <v>1</v>
      </c>
      <c r="F150" s="62">
        <v>101</v>
      </c>
      <c r="G150" s="62">
        <v>3</v>
      </c>
      <c r="H150" s="60" t="s">
        <v>114</v>
      </c>
      <c r="I150" s="60" t="s">
        <v>131</v>
      </c>
      <c r="J150" s="58">
        <v>0.78014099999999997</v>
      </c>
      <c r="K150" s="58">
        <v>0.55672299999999997</v>
      </c>
      <c r="L150" s="58">
        <v>-1.1743699999999999</v>
      </c>
    </row>
    <row r="151" spans="1:12" ht="14.4" customHeight="1" x14ac:dyDescent="0.3">
      <c r="A151" s="59" t="s">
        <v>264</v>
      </c>
      <c r="B151" s="60" t="s">
        <v>263</v>
      </c>
      <c r="C151" s="60" t="s">
        <v>134</v>
      </c>
      <c r="D151" s="60" t="s">
        <v>92</v>
      </c>
      <c r="E151" s="62">
        <v>1</v>
      </c>
      <c r="F151" s="62">
        <v>103</v>
      </c>
      <c r="G151" s="62">
        <v>3</v>
      </c>
      <c r="H151" s="60" t="s">
        <v>38</v>
      </c>
      <c r="I151" s="60" t="s">
        <v>209</v>
      </c>
      <c r="J151" s="58">
        <v>-0.10725700000000001</v>
      </c>
      <c r="K151" s="58">
        <v>0.91483700000000001</v>
      </c>
      <c r="L151" s="58">
        <v>-8.5959799999999996E-3</v>
      </c>
    </row>
    <row r="152" spans="1:12" ht="14.4" customHeight="1" x14ac:dyDescent="0.3">
      <c r="A152" s="59" t="s">
        <v>467</v>
      </c>
      <c r="B152" s="60" t="s">
        <v>466</v>
      </c>
      <c r="C152" s="60" t="s">
        <v>134</v>
      </c>
      <c r="D152" s="60" t="s">
        <v>92</v>
      </c>
      <c r="E152" s="62">
        <v>1</v>
      </c>
      <c r="F152" s="62">
        <v>198</v>
      </c>
      <c r="G152" s="62">
        <v>4</v>
      </c>
      <c r="H152" s="60" t="s">
        <v>114</v>
      </c>
      <c r="I152" s="60" t="s">
        <v>39</v>
      </c>
      <c r="J152" s="58">
        <v>3.3531499999999999</v>
      </c>
      <c r="K152" s="58">
        <v>-2.2294200000000002</v>
      </c>
      <c r="L152" s="58">
        <v>1.57223</v>
      </c>
    </row>
    <row r="153" spans="1:12" ht="14.4" customHeight="1" x14ac:dyDescent="0.3">
      <c r="A153" s="59" t="s">
        <v>469</v>
      </c>
      <c r="B153" s="60" t="s">
        <v>468</v>
      </c>
      <c r="C153" s="60" t="s">
        <v>134</v>
      </c>
      <c r="D153" s="60" t="s">
        <v>92</v>
      </c>
      <c r="E153" s="62">
        <v>1</v>
      </c>
      <c r="F153" s="62">
        <v>199</v>
      </c>
      <c r="G153" s="62">
        <v>4</v>
      </c>
      <c r="H153" s="60" t="s">
        <v>114</v>
      </c>
      <c r="I153" s="60" t="s">
        <v>39</v>
      </c>
      <c r="J153" s="58">
        <v>2.96408</v>
      </c>
      <c r="K153" s="58">
        <v>-1.95678</v>
      </c>
      <c r="L153" s="58">
        <v>1.6109</v>
      </c>
    </row>
    <row r="154" spans="1:12" ht="14.4" customHeight="1" x14ac:dyDescent="0.3">
      <c r="A154" s="59" t="s">
        <v>471</v>
      </c>
      <c r="B154" s="60" t="s">
        <v>470</v>
      </c>
      <c r="C154" s="60" t="s">
        <v>134</v>
      </c>
      <c r="D154" s="60" t="s">
        <v>92</v>
      </c>
      <c r="E154" s="62">
        <v>1</v>
      </c>
      <c r="F154" s="62">
        <v>201</v>
      </c>
      <c r="G154" s="62">
        <v>4</v>
      </c>
      <c r="H154" s="60" t="s">
        <v>114</v>
      </c>
      <c r="I154" s="60" t="s">
        <v>39</v>
      </c>
      <c r="J154" s="58">
        <v>2.60033</v>
      </c>
      <c r="K154" s="58">
        <v>-1.7500199999999999</v>
      </c>
      <c r="L154" s="58">
        <v>1.22072</v>
      </c>
    </row>
    <row r="155" spans="1:12" ht="14.4" customHeight="1" x14ac:dyDescent="0.3">
      <c r="A155" s="59" t="s">
        <v>473</v>
      </c>
      <c r="B155" s="60" t="s">
        <v>472</v>
      </c>
      <c r="C155" s="60" t="s">
        <v>134</v>
      </c>
      <c r="D155" s="60" t="s">
        <v>92</v>
      </c>
      <c r="E155" s="62">
        <v>1</v>
      </c>
      <c r="F155" s="62">
        <v>202</v>
      </c>
      <c r="G155" s="62">
        <v>4</v>
      </c>
      <c r="H155" s="60" t="s">
        <v>114</v>
      </c>
      <c r="I155" s="60" t="s">
        <v>39</v>
      </c>
      <c r="J155" s="58">
        <v>1.85927</v>
      </c>
      <c r="K155" s="58">
        <v>-2.10928</v>
      </c>
      <c r="L155" s="58">
        <v>1.9910300000000001</v>
      </c>
    </row>
    <row r="156" spans="1:12" ht="14.4" customHeight="1" x14ac:dyDescent="0.3">
      <c r="A156" s="59" t="s">
        <v>508</v>
      </c>
      <c r="B156" s="60" t="s">
        <v>544</v>
      </c>
      <c r="C156" s="60" t="s">
        <v>157</v>
      </c>
      <c r="D156" s="60" t="s">
        <v>92</v>
      </c>
      <c r="E156" s="62">
        <v>1</v>
      </c>
      <c r="F156" s="62">
        <v>220</v>
      </c>
      <c r="G156" s="62">
        <v>1</v>
      </c>
      <c r="H156" s="60" t="s">
        <v>34</v>
      </c>
      <c r="I156" s="60" t="s">
        <v>35</v>
      </c>
      <c r="J156" s="58">
        <v>-2.8828999999999998</v>
      </c>
      <c r="K156" s="58">
        <v>2.01295</v>
      </c>
      <c r="L156" s="58">
        <v>0.87700500000000003</v>
      </c>
    </row>
    <row r="157" spans="1:12" ht="14.4" customHeight="1" x14ac:dyDescent="0.3">
      <c r="A157" s="59" t="s">
        <v>158</v>
      </c>
      <c r="B157" s="60" t="s">
        <v>156</v>
      </c>
      <c r="C157" s="60" t="s">
        <v>157</v>
      </c>
      <c r="D157" s="60" t="s">
        <v>92</v>
      </c>
      <c r="E157" s="62">
        <v>1</v>
      </c>
      <c r="F157" s="62">
        <v>53</v>
      </c>
      <c r="G157" s="62">
        <v>1</v>
      </c>
      <c r="H157" s="60" t="s">
        <v>114</v>
      </c>
      <c r="I157" s="60" t="s">
        <v>135</v>
      </c>
      <c r="J157" s="58">
        <v>-2.8936799999999998</v>
      </c>
      <c r="K157" s="58">
        <v>2.2034500000000001</v>
      </c>
      <c r="L157" s="58">
        <v>1.4835700000000001</v>
      </c>
    </row>
    <row r="158" spans="1:12" ht="14.4" customHeight="1" x14ac:dyDescent="0.3">
      <c r="A158" s="59" t="s">
        <v>510</v>
      </c>
      <c r="B158" s="60" t="s">
        <v>509</v>
      </c>
      <c r="C158" s="60" t="s">
        <v>157</v>
      </c>
      <c r="D158" s="60" t="s">
        <v>92</v>
      </c>
      <c r="E158" s="62">
        <v>1</v>
      </c>
      <c r="F158" s="62">
        <v>221</v>
      </c>
      <c r="G158" s="62">
        <v>2</v>
      </c>
      <c r="H158" s="60" t="s">
        <v>34</v>
      </c>
      <c r="I158" s="60" t="s">
        <v>35</v>
      </c>
      <c r="J158" s="58">
        <v>-0.87516300000000002</v>
      </c>
      <c r="K158" s="58">
        <v>1.3771100000000001</v>
      </c>
      <c r="L158" s="58">
        <v>-0.26620500000000002</v>
      </c>
    </row>
    <row r="159" spans="1:12" ht="14.4" customHeight="1" x14ac:dyDescent="0.3">
      <c r="A159" s="59" t="s">
        <v>160</v>
      </c>
      <c r="B159" s="60" t="s">
        <v>159</v>
      </c>
      <c r="C159" s="60" t="s">
        <v>157</v>
      </c>
      <c r="D159" s="60" t="s">
        <v>92</v>
      </c>
      <c r="E159" s="62">
        <v>1</v>
      </c>
      <c r="F159" s="62">
        <v>54</v>
      </c>
      <c r="G159" s="62">
        <v>2</v>
      </c>
      <c r="H159" s="60" t="s">
        <v>114</v>
      </c>
      <c r="I159" s="60" t="s">
        <v>135</v>
      </c>
      <c r="J159" s="58">
        <v>-1.44417</v>
      </c>
      <c r="K159" s="58">
        <v>0.71480399999999999</v>
      </c>
      <c r="L159" s="58">
        <v>0.99523200000000001</v>
      </c>
    </row>
    <row r="160" spans="1:12" ht="14.4" customHeight="1" x14ac:dyDescent="0.3">
      <c r="A160" s="59" t="s">
        <v>515</v>
      </c>
      <c r="B160" s="60" t="s">
        <v>514</v>
      </c>
      <c r="C160" s="60" t="s">
        <v>157</v>
      </c>
      <c r="D160" s="60" t="s">
        <v>92</v>
      </c>
      <c r="E160" s="62">
        <v>1</v>
      </c>
      <c r="F160" s="62">
        <v>224</v>
      </c>
      <c r="G160" s="62">
        <v>2</v>
      </c>
      <c r="H160" s="60" t="s">
        <v>34</v>
      </c>
      <c r="I160" s="60" t="s">
        <v>35</v>
      </c>
      <c r="J160" s="58">
        <v>-2.12547</v>
      </c>
      <c r="K160" s="58">
        <v>1.6329800000000001</v>
      </c>
      <c r="L160" s="58">
        <v>0.281999</v>
      </c>
    </row>
    <row r="161" spans="1:12" ht="14.4" customHeight="1" x14ac:dyDescent="0.3">
      <c r="A161" s="59" t="s">
        <v>162</v>
      </c>
      <c r="B161" s="60" t="s">
        <v>161</v>
      </c>
      <c r="C161" s="60" t="s">
        <v>157</v>
      </c>
      <c r="D161" s="60" t="s">
        <v>92</v>
      </c>
      <c r="E161" s="62">
        <v>1</v>
      </c>
      <c r="F161" s="62">
        <v>55</v>
      </c>
      <c r="G161" s="62">
        <v>2</v>
      </c>
      <c r="H161" s="60" t="s">
        <v>38</v>
      </c>
      <c r="I161" s="60" t="s">
        <v>39</v>
      </c>
      <c r="J161" s="58">
        <v>-2.3838499999999998</v>
      </c>
      <c r="K161" s="58">
        <v>1.5418099999999999</v>
      </c>
      <c r="L161" s="58">
        <v>1.3253699999999999</v>
      </c>
    </row>
    <row r="162" spans="1:12" ht="14.4" customHeight="1" x14ac:dyDescent="0.3">
      <c r="A162" s="59" t="s">
        <v>477</v>
      </c>
      <c r="B162" s="60" t="s">
        <v>476</v>
      </c>
      <c r="C162" s="60" t="s">
        <v>157</v>
      </c>
      <c r="D162" s="60" t="s">
        <v>92</v>
      </c>
      <c r="E162" s="62">
        <v>1</v>
      </c>
      <c r="F162" s="62">
        <v>204</v>
      </c>
      <c r="G162" s="62">
        <v>2</v>
      </c>
      <c r="H162" s="60" t="s">
        <v>114</v>
      </c>
      <c r="I162" s="60" t="s">
        <v>35</v>
      </c>
      <c r="J162" s="58">
        <v>-1.2001299999999999</v>
      </c>
      <c r="K162" s="58">
        <v>1.62296</v>
      </c>
      <c r="L162" s="58">
        <v>0.54604699999999995</v>
      </c>
    </row>
    <row r="163" spans="1:12" ht="14.4" customHeight="1" x14ac:dyDescent="0.3">
      <c r="A163" s="59" t="s">
        <v>513</v>
      </c>
      <c r="B163" s="60" t="s">
        <v>545</v>
      </c>
      <c r="C163" s="60" t="s">
        <v>157</v>
      </c>
      <c r="D163" s="60" t="s">
        <v>92</v>
      </c>
      <c r="E163" s="62">
        <v>1</v>
      </c>
      <c r="F163" s="62">
        <v>223</v>
      </c>
      <c r="G163" s="62">
        <v>2</v>
      </c>
      <c r="H163" s="60" t="s">
        <v>34</v>
      </c>
      <c r="I163" s="60" t="s">
        <v>35</v>
      </c>
      <c r="J163" s="58">
        <v>-1.1576900000000001</v>
      </c>
      <c r="K163" s="58">
        <v>1.9754</v>
      </c>
      <c r="L163" s="58">
        <v>0.29514899999999999</v>
      </c>
    </row>
    <row r="164" spans="1:12" ht="14.4" customHeight="1" x14ac:dyDescent="0.3">
      <c r="A164" s="59" t="s">
        <v>166</v>
      </c>
      <c r="B164" s="60" t="s">
        <v>165</v>
      </c>
      <c r="C164" s="60" t="s">
        <v>157</v>
      </c>
      <c r="D164" s="60" t="s">
        <v>92</v>
      </c>
      <c r="E164" s="62">
        <v>1</v>
      </c>
      <c r="F164" s="62">
        <v>57</v>
      </c>
      <c r="G164" s="62">
        <v>2</v>
      </c>
      <c r="H164" s="60" t="s">
        <v>114</v>
      </c>
      <c r="I164" s="60" t="s">
        <v>135</v>
      </c>
      <c r="J164" s="58">
        <v>-1.74427</v>
      </c>
      <c r="K164" s="58">
        <v>1.71207</v>
      </c>
      <c r="L164" s="58">
        <v>1.2002600000000001</v>
      </c>
    </row>
    <row r="165" spans="1:12" ht="14.4" customHeight="1" x14ac:dyDescent="0.3">
      <c r="A165" s="59" t="s">
        <v>168</v>
      </c>
      <c r="B165" s="60" t="s">
        <v>167</v>
      </c>
      <c r="C165" s="60" t="s">
        <v>157</v>
      </c>
      <c r="D165" s="60" t="s">
        <v>92</v>
      </c>
      <c r="E165" s="62">
        <v>1</v>
      </c>
      <c r="F165" s="62" t="s">
        <v>129</v>
      </c>
      <c r="G165" s="62">
        <v>2</v>
      </c>
      <c r="H165" s="60" t="s">
        <v>34</v>
      </c>
      <c r="I165" s="60" t="s">
        <v>35</v>
      </c>
      <c r="J165" s="58">
        <v>-4.1292900000000001</v>
      </c>
      <c r="K165" s="58">
        <v>-4.0199400000000001</v>
      </c>
      <c r="L165" s="58">
        <v>0.73229699999999998</v>
      </c>
    </row>
    <row r="166" spans="1:12" ht="14.4" customHeight="1" x14ac:dyDescent="0.3">
      <c r="A166" s="59" t="s">
        <v>517</v>
      </c>
      <c r="B166" s="60" t="s">
        <v>516</v>
      </c>
      <c r="C166" s="60" t="s">
        <v>157</v>
      </c>
      <c r="D166" s="60" t="s">
        <v>92</v>
      </c>
      <c r="E166" s="62">
        <v>1</v>
      </c>
      <c r="F166" s="62">
        <v>225</v>
      </c>
      <c r="G166" s="62">
        <v>3</v>
      </c>
      <c r="H166" s="60" t="s">
        <v>34</v>
      </c>
      <c r="I166" s="60" t="s">
        <v>35</v>
      </c>
      <c r="J166" s="58">
        <v>2.6441800000000001E-2</v>
      </c>
      <c r="K166" s="58">
        <v>0.28317599999999998</v>
      </c>
      <c r="L166" s="58">
        <v>-0.39793299999999998</v>
      </c>
    </row>
    <row r="167" spans="1:12" ht="14.4" customHeight="1" x14ac:dyDescent="0.3">
      <c r="A167" s="59" t="s">
        <v>164</v>
      </c>
      <c r="B167" s="60" t="s">
        <v>163</v>
      </c>
      <c r="C167" s="60" t="s">
        <v>157</v>
      </c>
      <c r="D167" s="60" t="s">
        <v>92</v>
      </c>
      <c r="E167" s="62">
        <v>1</v>
      </c>
      <c r="F167" s="62">
        <v>56</v>
      </c>
      <c r="G167" s="62">
        <v>3</v>
      </c>
      <c r="H167" s="60" t="s">
        <v>114</v>
      </c>
      <c r="I167" s="60" t="s">
        <v>135</v>
      </c>
      <c r="J167" s="58">
        <v>-0.68633299999999997</v>
      </c>
      <c r="K167" s="58">
        <v>0.135876</v>
      </c>
      <c r="L167" s="58">
        <v>0.829314</v>
      </c>
    </row>
    <row r="168" spans="1:12" ht="14.4" customHeight="1" x14ac:dyDescent="0.3">
      <c r="A168" s="59" t="s">
        <v>475</v>
      </c>
      <c r="B168" s="60" t="s">
        <v>474</v>
      </c>
      <c r="C168" s="60" t="s">
        <v>157</v>
      </c>
      <c r="D168" s="60" t="s">
        <v>92</v>
      </c>
      <c r="E168" s="62">
        <v>1</v>
      </c>
      <c r="F168" s="62">
        <v>203</v>
      </c>
      <c r="G168" s="62">
        <v>4</v>
      </c>
      <c r="H168" s="60" t="s">
        <v>114</v>
      </c>
      <c r="I168" s="60" t="s">
        <v>35</v>
      </c>
      <c r="J168" s="58">
        <v>9.89984E-2</v>
      </c>
      <c r="K168" s="58">
        <v>-0.42819800000000002</v>
      </c>
      <c r="L168" s="58">
        <v>0.403113</v>
      </c>
    </row>
    <row r="169" spans="1:12" ht="14.4" customHeight="1" x14ac:dyDescent="0.3">
      <c r="A169" s="59" t="s">
        <v>479</v>
      </c>
      <c r="B169" s="60" t="s">
        <v>478</v>
      </c>
      <c r="C169" s="60" t="s">
        <v>157</v>
      </c>
      <c r="D169" s="60" t="s">
        <v>92</v>
      </c>
      <c r="E169" s="62">
        <v>1</v>
      </c>
      <c r="F169" s="62">
        <v>205</v>
      </c>
      <c r="G169" s="62">
        <v>4</v>
      </c>
      <c r="H169" s="60" t="s">
        <v>114</v>
      </c>
      <c r="I169" s="60" t="s">
        <v>35</v>
      </c>
      <c r="J169" s="58">
        <v>0.33999099999999999</v>
      </c>
      <c r="K169" s="58">
        <v>-0.86855599999999999</v>
      </c>
      <c r="L169" s="58">
        <v>1.0666599999999999</v>
      </c>
    </row>
    <row r="170" spans="1:12" ht="14.4" customHeight="1" x14ac:dyDescent="0.3">
      <c r="A170" s="59" t="s">
        <v>481</v>
      </c>
      <c r="B170" s="60" t="s">
        <v>480</v>
      </c>
      <c r="C170" s="60" t="s">
        <v>157</v>
      </c>
      <c r="D170" s="60" t="s">
        <v>92</v>
      </c>
      <c r="E170" s="62">
        <v>1</v>
      </c>
      <c r="F170" s="62">
        <v>206</v>
      </c>
      <c r="G170" s="62">
        <v>4</v>
      </c>
      <c r="H170" s="60" t="s">
        <v>114</v>
      </c>
      <c r="I170" s="60" t="s">
        <v>35</v>
      </c>
      <c r="J170" s="58">
        <v>-0.55673899999999998</v>
      </c>
      <c r="K170" s="58">
        <v>0.25990099999999999</v>
      </c>
      <c r="L170" s="58">
        <v>0.113509</v>
      </c>
    </row>
    <row r="171" spans="1:12" ht="14.4" customHeight="1" x14ac:dyDescent="0.3">
      <c r="A171" s="59" t="s">
        <v>483</v>
      </c>
      <c r="B171" s="60" t="s">
        <v>482</v>
      </c>
      <c r="C171" s="60" t="s">
        <v>157</v>
      </c>
      <c r="D171" s="60" t="s">
        <v>92</v>
      </c>
      <c r="E171" s="62">
        <v>1</v>
      </c>
      <c r="F171" s="62">
        <v>207</v>
      </c>
      <c r="G171" s="62">
        <v>4</v>
      </c>
      <c r="H171" s="60" t="s">
        <v>114</v>
      </c>
      <c r="I171" s="60" t="s">
        <v>35</v>
      </c>
      <c r="J171" s="58">
        <v>-0.54455399999999998</v>
      </c>
      <c r="K171" s="58">
        <v>-0.53775600000000001</v>
      </c>
      <c r="L171" s="58">
        <v>1.0669</v>
      </c>
    </row>
    <row r="172" spans="1:12" ht="14.4" customHeight="1" x14ac:dyDescent="0.3">
      <c r="A172" s="59" t="s">
        <v>36</v>
      </c>
      <c r="B172" s="60" t="s">
        <v>31</v>
      </c>
      <c r="C172" s="60" t="s">
        <v>32</v>
      </c>
      <c r="D172" s="60" t="s">
        <v>33</v>
      </c>
      <c r="E172" s="62">
        <v>1</v>
      </c>
      <c r="F172" s="62">
        <v>1</v>
      </c>
      <c r="G172" s="62">
        <v>1</v>
      </c>
      <c r="H172" s="60" t="s">
        <v>34</v>
      </c>
      <c r="I172" s="60" t="s">
        <v>35</v>
      </c>
      <c r="J172" s="58">
        <v>-0.19425100000000001</v>
      </c>
      <c r="K172" s="58">
        <v>3.6185100000000001</v>
      </c>
      <c r="L172" s="58">
        <v>1.5795699999999999</v>
      </c>
    </row>
    <row r="173" spans="1:12" ht="14.4" customHeight="1" x14ac:dyDescent="0.3">
      <c r="A173" s="59" t="s">
        <v>40</v>
      </c>
      <c r="B173" s="60" t="s">
        <v>37</v>
      </c>
      <c r="C173" s="60" t="s">
        <v>32</v>
      </c>
      <c r="D173" s="60" t="s">
        <v>33</v>
      </c>
      <c r="E173" s="62">
        <v>1</v>
      </c>
      <c r="F173" s="62">
        <v>2</v>
      </c>
      <c r="G173" s="62">
        <v>1</v>
      </c>
      <c r="H173" s="60" t="s">
        <v>38</v>
      </c>
      <c r="I173" s="60" t="s">
        <v>39</v>
      </c>
      <c r="J173" s="58">
        <v>-7.5843599999999997E-2</v>
      </c>
      <c r="K173" s="58">
        <v>3.1869000000000001</v>
      </c>
      <c r="L173" s="58">
        <v>1.5571200000000001</v>
      </c>
    </row>
    <row r="174" spans="1:12" ht="14.4" customHeight="1" x14ac:dyDescent="0.3">
      <c r="A174" s="59" t="s">
        <v>42</v>
      </c>
      <c r="B174" s="60" t="s">
        <v>41</v>
      </c>
      <c r="C174" s="60" t="s">
        <v>32</v>
      </c>
      <c r="D174" s="60" t="s">
        <v>33</v>
      </c>
      <c r="E174" s="62">
        <v>1</v>
      </c>
      <c r="F174" s="62">
        <v>3</v>
      </c>
      <c r="G174" s="62">
        <v>1</v>
      </c>
      <c r="H174" s="60" t="s">
        <v>38</v>
      </c>
      <c r="I174" s="60" t="s">
        <v>39</v>
      </c>
      <c r="J174" s="58">
        <v>-0.39854600000000001</v>
      </c>
      <c r="K174" s="58">
        <v>4.0697700000000001</v>
      </c>
      <c r="L174" s="58">
        <v>1.56342</v>
      </c>
    </row>
    <row r="175" spans="1:12" ht="14.4" customHeight="1" x14ac:dyDescent="0.3">
      <c r="A175" s="59" t="s">
        <v>44</v>
      </c>
      <c r="B175" s="60" t="s">
        <v>43</v>
      </c>
      <c r="C175" s="60" t="s">
        <v>32</v>
      </c>
      <c r="D175" s="60" t="s">
        <v>33</v>
      </c>
      <c r="E175" s="62">
        <v>1</v>
      </c>
      <c r="F175" s="62">
        <v>4</v>
      </c>
      <c r="G175" s="62">
        <v>2</v>
      </c>
      <c r="H175" s="60" t="s">
        <v>34</v>
      </c>
      <c r="I175" s="60" t="s">
        <v>35</v>
      </c>
      <c r="J175" s="58">
        <v>1.87557</v>
      </c>
      <c r="K175" s="58">
        <v>2.9459</v>
      </c>
      <c r="L175" s="58">
        <v>0.67009700000000005</v>
      </c>
    </row>
    <row r="176" spans="1:12" ht="14.4" customHeight="1" x14ac:dyDescent="0.3">
      <c r="A176" s="59" t="s">
        <v>46</v>
      </c>
      <c r="B176" s="60" t="s">
        <v>45</v>
      </c>
      <c r="C176" s="60" t="s">
        <v>32</v>
      </c>
      <c r="D176" s="60" t="s">
        <v>33</v>
      </c>
      <c r="E176" s="62">
        <v>1</v>
      </c>
      <c r="F176" s="62">
        <v>5</v>
      </c>
      <c r="G176" s="62">
        <v>2</v>
      </c>
      <c r="H176" s="60" t="s">
        <v>38</v>
      </c>
      <c r="I176" s="60" t="s">
        <v>39</v>
      </c>
      <c r="J176" s="58">
        <v>1.6162000000000001</v>
      </c>
      <c r="K176" s="58">
        <v>2.1160999999999999</v>
      </c>
      <c r="L176" s="58">
        <v>1.4910600000000001</v>
      </c>
    </row>
    <row r="177" spans="1:12" ht="14.4" customHeight="1" x14ac:dyDescent="0.3">
      <c r="A177" s="59" t="s">
        <v>48</v>
      </c>
      <c r="B177" s="60" t="s">
        <v>47</v>
      </c>
      <c r="C177" s="60" t="s">
        <v>32</v>
      </c>
      <c r="D177" s="60" t="s">
        <v>33</v>
      </c>
      <c r="E177" s="62">
        <v>1</v>
      </c>
      <c r="F177" s="62">
        <v>6</v>
      </c>
      <c r="G177" s="62">
        <v>2</v>
      </c>
      <c r="H177" s="60" t="s">
        <v>34</v>
      </c>
      <c r="I177" s="60" t="s">
        <v>34</v>
      </c>
      <c r="J177" s="58">
        <v>6.8827700000000006E-2</v>
      </c>
      <c r="K177" s="58">
        <v>2.2948300000000001</v>
      </c>
      <c r="L177" s="58">
        <v>1.96784</v>
      </c>
    </row>
    <row r="178" spans="1:12" ht="14.4" customHeight="1" x14ac:dyDescent="0.3">
      <c r="A178" s="59" t="s">
        <v>52</v>
      </c>
      <c r="B178" s="60" t="s">
        <v>49</v>
      </c>
      <c r="C178" s="60" t="s">
        <v>32</v>
      </c>
      <c r="D178" s="60" t="s">
        <v>33</v>
      </c>
      <c r="E178" s="62">
        <v>1</v>
      </c>
      <c r="F178" s="62">
        <v>7</v>
      </c>
      <c r="G178" s="62">
        <v>2</v>
      </c>
      <c r="H178" s="60" t="s">
        <v>50</v>
      </c>
      <c r="I178" s="60" t="s">
        <v>51</v>
      </c>
      <c r="J178" s="58">
        <v>1.02735</v>
      </c>
      <c r="K178" s="58">
        <v>4.4211400000000003</v>
      </c>
      <c r="L178" s="58">
        <v>2.0437699999999999</v>
      </c>
    </row>
    <row r="179" spans="1:12" ht="14.4" customHeight="1" x14ac:dyDescent="0.3">
      <c r="A179" s="59" t="s">
        <v>54</v>
      </c>
      <c r="B179" s="60" t="s">
        <v>53</v>
      </c>
      <c r="C179" s="60" t="s">
        <v>32</v>
      </c>
      <c r="D179" s="60" t="s">
        <v>33</v>
      </c>
      <c r="E179" s="62">
        <v>1</v>
      </c>
      <c r="F179" s="62">
        <v>8</v>
      </c>
      <c r="G179" s="62">
        <v>2</v>
      </c>
      <c r="H179" s="60" t="s">
        <v>38</v>
      </c>
      <c r="I179" s="60" t="s">
        <v>39</v>
      </c>
      <c r="J179" s="58">
        <v>1.13757</v>
      </c>
      <c r="K179" s="58">
        <v>2.6838199999999999</v>
      </c>
      <c r="L179" s="58">
        <v>0.93137499999999995</v>
      </c>
    </row>
    <row r="180" spans="1:12" ht="14.4" customHeight="1" x14ac:dyDescent="0.3">
      <c r="A180" s="59" t="s">
        <v>56</v>
      </c>
      <c r="B180" s="60" t="s">
        <v>55</v>
      </c>
      <c r="C180" s="60" t="s">
        <v>32</v>
      </c>
      <c r="D180" s="60" t="s">
        <v>33</v>
      </c>
      <c r="E180" s="62">
        <v>1</v>
      </c>
      <c r="F180" s="62">
        <v>9</v>
      </c>
      <c r="G180" s="62">
        <v>2</v>
      </c>
      <c r="H180" s="60" t="s">
        <v>38</v>
      </c>
      <c r="I180" s="60" t="s">
        <v>39</v>
      </c>
      <c r="J180" s="58">
        <v>1.0696399999999999</v>
      </c>
      <c r="K180" s="58">
        <v>2.42239</v>
      </c>
      <c r="L180" s="58">
        <v>0.93480399999999997</v>
      </c>
    </row>
    <row r="181" spans="1:12" ht="14.4" customHeight="1" x14ac:dyDescent="0.3">
      <c r="A181" s="59" t="s">
        <v>58</v>
      </c>
      <c r="B181" s="60" t="s">
        <v>57</v>
      </c>
      <c r="C181" s="60" t="s">
        <v>32</v>
      </c>
      <c r="D181" s="60" t="s">
        <v>33</v>
      </c>
      <c r="E181" s="62">
        <v>1</v>
      </c>
      <c r="F181" s="62">
        <v>10</v>
      </c>
      <c r="G181" s="62">
        <v>2</v>
      </c>
      <c r="H181" s="60" t="s">
        <v>34</v>
      </c>
      <c r="I181" s="60" t="s">
        <v>34</v>
      </c>
      <c r="J181" s="58">
        <v>1.9350400000000001</v>
      </c>
      <c r="K181" s="58">
        <v>2.9865900000000001</v>
      </c>
      <c r="L181" s="58">
        <v>0.27989599999999998</v>
      </c>
    </row>
    <row r="182" spans="1:12" ht="14.4" customHeight="1" x14ac:dyDescent="0.3">
      <c r="A182" s="59" t="s">
        <v>60</v>
      </c>
      <c r="B182" s="60" t="s">
        <v>59</v>
      </c>
      <c r="C182" s="60" t="s">
        <v>32</v>
      </c>
      <c r="D182" s="60" t="s">
        <v>33</v>
      </c>
      <c r="E182" s="62">
        <v>1</v>
      </c>
      <c r="F182" s="62">
        <v>11</v>
      </c>
      <c r="G182" s="62">
        <v>2</v>
      </c>
      <c r="H182" s="60" t="s">
        <v>38</v>
      </c>
      <c r="I182" s="60" t="s">
        <v>39</v>
      </c>
      <c r="J182" s="58">
        <v>0.73147300000000004</v>
      </c>
      <c r="K182" s="58">
        <v>1.5024500000000001</v>
      </c>
      <c r="L182" s="58">
        <v>1.84169</v>
      </c>
    </row>
    <row r="183" spans="1:12" ht="14.4" customHeight="1" x14ac:dyDescent="0.3">
      <c r="A183" s="59" t="s">
        <v>62</v>
      </c>
      <c r="B183" s="60" t="s">
        <v>61</v>
      </c>
      <c r="C183" s="60" t="s">
        <v>32</v>
      </c>
      <c r="D183" s="60" t="s">
        <v>33</v>
      </c>
      <c r="E183" s="62">
        <v>1</v>
      </c>
      <c r="F183" s="62">
        <v>12</v>
      </c>
      <c r="G183" s="62">
        <v>3</v>
      </c>
      <c r="H183" s="60" t="s">
        <v>34</v>
      </c>
      <c r="I183" s="60" t="s">
        <v>35</v>
      </c>
      <c r="J183" s="58">
        <v>3.3895499999999998</v>
      </c>
      <c r="K183" s="58">
        <v>1.84518</v>
      </c>
      <c r="L183" s="58">
        <v>0.27465800000000001</v>
      </c>
    </row>
    <row r="184" spans="1:12" ht="14.4" customHeight="1" x14ac:dyDescent="0.3">
      <c r="A184" s="59" t="s">
        <v>64</v>
      </c>
      <c r="B184" s="60" t="s">
        <v>63</v>
      </c>
      <c r="C184" s="60" t="s">
        <v>32</v>
      </c>
      <c r="D184" s="60" t="s">
        <v>33</v>
      </c>
      <c r="E184" s="62">
        <v>1</v>
      </c>
      <c r="F184" s="62">
        <v>13</v>
      </c>
      <c r="G184" s="62">
        <v>3</v>
      </c>
      <c r="H184" s="60" t="s">
        <v>38</v>
      </c>
      <c r="I184" s="60" t="s">
        <v>39</v>
      </c>
      <c r="J184" s="58">
        <v>2.8610000000000002</v>
      </c>
      <c r="K184" s="58">
        <v>1.0357400000000001</v>
      </c>
      <c r="L184" s="58">
        <v>1.09124</v>
      </c>
    </row>
    <row r="185" spans="1:12" ht="14.4" customHeight="1" x14ac:dyDescent="0.3">
      <c r="A185" s="59" t="s">
        <v>66</v>
      </c>
      <c r="B185" s="60" t="s">
        <v>65</v>
      </c>
      <c r="C185" s="60" t="s">
        <v>32</v>
      </c>
      <c r="D185" s="60" t="s">
        <v>33</v>
      </c>
      <c r="E185" s="62">
        <v>1</v>
      </c>
      <c r="F185" s="62">
        <v>14</v>
      </c>
      <c r="G185" s="62">
        <v>3</v>
      </c>
      <c r="H185" s="60" t="s">
        <v>38</v>
      </c>
      <c r="I185" s="60" t="s">
        <v>39</v>
      </c>
      <c r="J185" s="58">
        <v>0.99156699999999998</v>
      </c>
      <c r="K185" s="58">
        <v>1.2251300000000001</v>
      </c>
      <c r="L185" s="58">
        <v>0.73567800000000005</v>
      </c>
    </row>
    <row r="186" spans="1:12" ht="14.4" customHeight="1" x14ac:dyDescent="0.3">
      <c r="A186" s="59" t="s">
        <v>93</v>
      </c>
      <c r="B186" s="60" t="s">
        <v>91</v>
      </c>
      <c r="C186" s="60" t="s">
        <v>32</v>
      </c>
      <c r="D186" s="60" t="s">
        <v>92</v>
      </c>
      <c r="E186" s="62">
        <v>1</v>
      </c>
      <c r="F186" s="62">
        <v>27</v>
      </c>
      <c r="G186" s="62">
        <v>3</v>
      </c>
      <c r="H186" s="60" t="s">
        <v>38</v>
      </c>
      <c r="I186" s="60" t="s">
        <v>39</v>
      </c>
      <c r="J186" s="58">
        <v>3.4542000000000002</v>
      </c>
      <c r="K186" s="58">
        <v>0.85003099999999998</v>
      </c>
      <c r="L186" s="58">
        <v>1.0689599999999999</v>
      </c>
    </row>
    <row r="187" spans="1:12" ht="14.4" customHeight="1" x14ac:dyDescent="0.3">
      <c r="A187" s="59" t="s">
        <v>90</v>
      </c>
      <c r="B187" s="60" t="s">
        <v>89</v>
      </c>
      <c r="C187" s="60" t="s">
        <v>32</v>
      </c>
      <c r="D187" s="60" t="s">
        <v>33</v>
      </c>
      <c r="E187" s="62">
        <v>1</v>
      </c>
      <c r="F187" s="62">
        <v>26</v>
      </c>
      <c r="G187" s="62">
        <v>3</v>
      </c>
      <c r="H187" s="60" t="s">
        <v>38</v>
      </c>
      <c r="I187" s="60" t="s">
        <v>39</v>
      </c>
      <c r="J187" s="58">
        <v>3.6119699999999999</v>
      </c>
      <c r="K187" s="58">
        <v>0.15756500000000001</v>
      </c>
      <c r="L187" s="58">
        <v>2.4832700000000001</v>
      </c>
    </row>
    <row r="188" spans="1:12" ht="14.4" customHeight="1" x14ac:dyDescent="0.3">
      <c r="A188" s="59" t="s">
        <v>519</v>
      </c>
      <c r="B188" s="60" t="s">
        <v>518</v>
      </c>
      <c r="C188" s="60" t="s">
        <v>32</v>
      </c>
      <c r="D188" s="60" t="s">
        <v>33</v>
      </c>
      <c r="E188" s="62">
        <v>1</v>
      </c>
      <c r="F188" s="62">
        <v>226</v>
      </c>
      <c r="G188" s="62">
        <v>4</v>
      </c>
      <c r="H188" s="60" t="s">
        <v>34</v>
      </c>
      <c r="I188" s="60" t="s">
        <v>35</v>
      </c>
      <c r="J188" s="58">
        <v>4.96469</v>
      </c>
      <c r="K188" s="58">
        <v>1.14984</v>
      </c>
      <c r="L188" s="58">
        <v>-0.34918700000000003</v>
      </c>
    </row>
    <row r="189" spans="1:12" ht="14.4" customHeight="1" x14ac:dyDescent="0.3">
      <c r="A189" s="59" t="s">
        <v>68</v>
      </c>
      <c r="B189" s="60" t="s">
        <v>67</v>
      </c>
      <c r="C189" s="60" t="s">
        <v>32</v>
      </c>
      <c r="D189" s="60" t="s">
        <v>33</v>
      </c>
      <c r="E189" s="62">
        <v>1</v>
      </c>
      <c r="F189" s="62">
        <v>15</v>
      </c>
      <c r="G189" s="62">
        <v>4</v>
      </c>
      <c r="H189" s="60" t="s">
        <v>38</v>
      </c>
      <c r="I189" s="60" t="s">
        <v>39</v>
      </c>
      <c r="J189" s="58">
        <v>2.94624</v>
      </c>
      <c r="K189" s="58">
        <v>0.58627799999999997</v>
      </c>
      <c r="L189" s="58">
        <v>2.0845600000000002</v>
      </c>
    </row>
    <row r="190" spans="1:12" ht="14.4" customHeight="1" x14ac:dyDescent="0.3">
      <c r="A190" s="59" t="s">
        <v>70</v>
      </c>
      <c r="B190" s="60" t="s">
        <v>69</v>
      </c>
      <c r="C190" s="60" t="s">
        <v>32</v>
      </c>
      <c r="D190" s="60" t="s">
        <v>33</v>
      </c>
      <c r="E190" s="62">
        <v>1</v>
      </c>
      <c r="F190" s="62">
        <v>16</v>
      </c>
      <c r="G190" s="62">
        <v>4</v>
      </c>
      <c r="H190" s="60" t="s">
        <v>38</v>
      </c>
      <c r="I190" s="60" t="s">
        <v>39</v>
      </c>
      <c r="J190" s="58">
        <v>3.91</v>
      </c>
      <c r="K190" s="58">
        <v>-6.85944E-2</v>
      </c>
      <c r="L190" s="58">
        <v>1.7632300000000001</v>
      </c>
    </row>
    <row r="191" spans="1:12" ht="14.4" customHeight="1" x14ac:dyDescent="0.3">
      <c r="A191" s="59" t="s">
        <v>72</v>
      </c>
      <c r="B191" s="60" t="s">
        <v>71</v>
      </c>
      <c r="C191" s="60" t="s">
        <v>32</v>
      </c>
      <c r="D191" s="60" t="s">
        <v>33</v>
      </c>
      <c r="E191" s="62">
        <v>1</v>
      </c>
      <c r="F191" s="62">
        <v>17</v>
      </c>
      <c r="G191" s="62">
        <v>4</v>
      </c>
      <c r="H191" s="60" t="s">
        <v>38</v>
      </c>
      <c r="I191" s="60" t="s">
        <v>39</v>
      </c>
      <c r="J191" s="58">
        <v>3.0209600000000001</v>
      </c>
      <c r="K191" s="58">
        <v>0.421518</v>
      </c>
      <c r="L191" s="58">
        <v>1.79009</v>
      </c>
    </row>
    <row r="192" spans="1:12" ht="14.4" customHeight="1" x14ac:dyDescent="0.3">
      <c r="A192" s="59" t="s">
        <v>74</v>
      </c>
      <c r="B192" s="60" t="s">
        <v>73</v>
      </c>
      <c r="C192" s="60" t="s">
        <v>32</v>
      </c>
      <c r="D192" s="60" t="s">
        <v>33</v>
      </c>
      <c r="E192" s="62">
        <v>1</v>
      </c>
      <c r="F192" s="62">
        <v>18</v>
      </c>
      <c r="G192" s="62">
        <v>4</v>
      </c>
      <c r="H192" s="60" t="s">
        <v>38</v>
      </c>
      <c r="I192" s="60" t="s">
        <v>39</v>
      </c>
      <c r="J192" s="58">
        <v>2.74702</v>
      </c>
      <c r="K192" s="58">
        <v>0.247977</v>
      </c>
      <c r="L192" s="58">
        <v>1.89289</v>
      </c>
    </row>
    <row r="193" spans="1:12" ht="14.4" customHeight="1" x14ac:dyDescent="0.3">
      <c r="A193" s="59" t="s">
        <v>76</v>
      </c>
      <c r="B193" s="60" t="s">
        <v>75</v>
      </c>
      <c r="C193" s="60" t="s">
        <v>32</v>
      </c>
      <c r="D193" s="60" t="s">
        <v>33</v>
      </c>
      <c r="E193" s="62">
        <v>1</v>
      </c>
      <c r="F193" s="62">
        <v>19</v>
      </c>
      <c r="G193" s="62">
        <v>4</v>
      </c>
      <c r="H193" s="60" t="s">
        <v>38</v>
      </c>
      <c r="I193" s="60" t="s">
        <v>39</v>
      </c>
      <c r="J193" s="58">
        <v>2.75664</v>
      </c>
      <c r="K193" s="58">
        <v>-2.9941200000000001E-2</v>
      </c>
      <c r="L193" s="58">
        <v>2.2598500000000001</v>
      </c>
    </row>
    <row r="194" spans="1:12" ht="14.4" customHeight="1" x14ac:dyDescent="0.3">
      <c r="A194" s="59" t="s">
        <v>78</v>
      </c>
      <c r="B194" s="60" t="s">
        <v>77</v>
      </c>
      <c r="C194" s="60" t="s">
        <v>32</v>
      </c>
      <c r="D194" s="60" t="s">
        <v>33</v>
      </c>
      <c r="E194" s="62">
        <v>1</v>
      </c>
      <c r="F194" s="62">
        <v>20</v>
      </c>
      <c r="G194" s="62">
        <v>4</v>
      </c>
      <c r="H194" s="60" t="s">
        <v>38</v>
      </c>
      <c r="I194" s="60" t="s">
        <v>39</v>
      </c>
      <c r="J194" s="58">
        <v>3.0421</v>
      </c>
      <c r="K194" s="58">
        <v>1.9511499999999999</v>
      </c>
      <c r="L194" s="58">
        <v>1.01786</v>
      </c>
    </row>
    <row r="195" spans="1:12" ht="14.4" customHeight="1" x14ac:dyDescent="0.3">
      <c r="A195" s="59" t="s">
        <v>80</v>
      </c>
      <c r="B195" s="60" t="s">
        <v>79</v>
      </c>
      <c r="C195" s="60" t="s">
        <v>32</v>
      </c>
      <c r="D195" s="60" t="s">
        <v>33</v>
      </c>
      <c r="E195" s="62">
        <v>1</v>
      </c>
      <c r="F195" s="62">
        <v>21</v>
      </c>
      <c r="G195" s="62">
        <v>5</v>
      </c>
      <c r="H195" s="60" t="s">
        <v>38</v>
      </c>
      <c r="I195" s="60" t="s">
        <v>39</v>
      </c>
      <c r="J195" s="58">
        <v>4.4428200000000002</v>
      </c>
      <c r="K195" s="58">
        <v>-0.93018999999999996</v>
      </c>
      <c r="L195" s="58">
        <v>3.1282800000000002</v>
      </c>
    </row>
    <row r="196" spans="1:12" ht="14.4" customHeight="1" x14ac:dyDescent="0.3">
      <c r="A196" s="59" t="s">
        <v>82</v>
      </c>
      <c r="B196" s="60" t="s">
        <v>81</v>
      </c>
      <c r="C196" s="60" t="s">
        <v>32</v>
      </c>
      <c r="D196" s="60" t="s">
        <v>33</v>
      </c>
      <c r="E196" s="62">
        <v>1</v>
      </c>
      <c r="F196" s="62">
        <v>22</v>
      </c>
      <c r="G196" s="62">
        <v>5</v>
      </c>
      <c r="H196" s="60" t="s">
        <v>38</v>
      </c>
      <c r="I196" s="60" t="s">
        <v>39</v>
      </c>
      <c r="J196" s="58">
        <v>4.92401</v>
      </c>
      <c r="K196" s="58">
        <v>-1.13009</v>
      </c>
      <c r="L196" s="58">
        <v>3.2294100000000001</v>
      </c>
    </row>
    <row r="197" spans="1:12" ht="14.4" customHeight="1" x14ac:dyDescent="0.3">
      <c r="A197" s="59" t="s">
        <v>84</v>
      </c>
      <c r="B197" s="60" t="s">
        <v>83</v>
      </c>
      <c r="C197" s="60" t="s">
        <v>32</v>
      </c>
      <c r="D197" s="60" t="s">
        <v>33</v>
      </c>
      <c r="E197" s="62">
        <v>1</v>
      </c>
      <c r="F197" s="62">
        <v>23</v>
      </c>
      <c r="G197" s="62">
        <v>6</v>
      </c>
      <c r="H197" s="60" t="s">
        <v>38</v>
      </c>
      <c r="I197" s="60" t="s">
        <v>39</v>
      </c>
      <c r="J197" s="58">
        <v>4.5739000000000001</v>
      </c>
      <c r="K197" s="58">
        <v>-1.02223</v>
      </c>
      <c r="L197" s="58">
        <v>2.42808</v>
      </c>
    </row>
    <row r="198" spans="1:12" ht="14.4" customHeight="1" x14ac:dyDescent="0.3">
      <c r="A198" s="59" t="s">
        <v>86</v>
      </c>
      <c r="B198" s="60" t="s">
        <v>85</v>
      </c>
      <c r="C198" s="60" t="s">
        <v>32</v>
      </c>
      <c r="D198" s="60" t="s">
        <v>33</v>
      </c>
      <c r="E198" s="62">
        <v>1</v>
      </c>
      <c r="F198" s="62">
        <v>24</v>
      </c>
      <c r="G198" s="62">
        <v>6</v>
      </c>
      <c r="H198" s="60" t="s">
        <v>38</v>
      </c>
      <c r="I198" s="60" t="s">
        <v>39</v>
      </c>
      <c r="J198" s="58">
        <v>2.8785599999999998</v>
      </c>
      <c r="K198" s="58">
        <v>1.1157300000000001</v>
      </c>
      <c r="L198" s="58">
        <v>2.4520200000000001</v>
      </c>
    </row>
    <row r="199" spans="1:12" ht="14.4" customHeight="1" x14ac:dyDescent="0.3">
      <c r="A199" s="59" t="s">
        <v>88</v>
      </c>
      <c r="B199" s="60" t="s">
        <v>87</v>
      </c>
      <c r="C199" s="60" t="s">
        <v>32</v>
      </c>
      <c r="D199" s="60" t="s">
        <v>33</v>
      </c>
      <c r="E199" s="62">
        <v>1</v>
      </c>
      <c r="F199" s="62">
        <v>25</v>
      </c>
      <c r="G199" s="62">
        <v>6</v>
      </c>
      <c r="H199" s="60" t="s">
        <v>38</v>
      </c>
      <c r="I199" s="60" t="s">
        <v>39</v>
      </c>
      <c r="J199" s="58">
        <v>2.8309500000000001</v>
      </c>
      <c r="K199" s="58">
        <v>1.67937</v>
      </c>
      <c r="L199" s="58">
        <v>2.4520300000000002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19BC-C101-4653-8FA3-B9E3520501B3}">
  <dimension ref="A1:E20"/>
  <sheetViews>
    <sheetView workbookViewId="0">
      <selection activeCell="C3" sqref="C3"/>
    </sheetView>
  </sheetViews>
  <sheetFormatPr defaultRowHeight="14.4" x14ac:dyDescent="0.3"/>
  <cols>
    <col min="1" max="1" width="19.6640625" customWidth="1"/>
  </cols>
  <sheetData>
    <row r="1" spans="1:5" ht="28.8" x14ac:dyDescent="0.3">
      <c r="A1" s="56" t="s">
        <v>530</v>
      </c>
      <c r="B1" s="57" t="s">
        <v>555</v>
      </c>
      <c r="C1" s="57" t="s">
        <v>556</v>
      </c>
      <c r="D1" s="57" t="s">
        <v>557</v>
      </c>
      <c r="E1" s="57" t="s">
        <v>558</v>
      </c>
    </row>
    <row r="2" spans="1:5" ht="14.4" customHeight="1" x14ac:dyDescent="0.3">
      <c r="A2" s="56" t="s">
        <v>534</v>
      </c>
      <c r="B2" s="57">
        <v>43.3</v>
      </c>
      <c r="C2" s="57">
        <v>13.5</v>
      </c>
      <c r="D2" s="57">
        <v>11.1</v>
      </c>
      <c r="E2" s="57">
        <v>7.9</v>
      </c>
    </row>
    <row r="3" spans="1:5" ht="14.4" customHeight="1" x14ac:dyDescent="0.3">
      <c r="A3" s="56" t="s">
        <v>3</v>
      </c>
      <c r="B3" s="58">
        <v>0.24967700000000001</v>
      </c>
      <c r="C3" s="58">
        <v>0.37247799999999998</v>
      </c>
      <c r="D3" s="58">
        <v>-4.3194499999999997E-2</v>
      </c>
      <c r="E3" s="58">
        <v>-0.19210199999999999</v>
      </c>
    </row>
    <row r="4" spans="1:5" ht="14.4" customHeight="1" x14ac:dyDescent="0.3">
      <c r="A4" s="56" t="s">
        <v>4</v>
      </c>
      <c r="B4" s="58">
        <v>0.24768000000000001</v>
      </c>
      <c r="C4" s="58">
        <v>0.360288</v>
      </c>
      <c r="D4" s="58">
        <v>-4.7106299999999997E-2</v>
      </c>
      <c r="E4" s="58">
        <v>-0.228182</v>
      </c>
    </row>
    <row r="5" spans="1:5" ht="14.4" customHeight="1" x14ac:dyDescent="0.3">
      <c r="A5" s="56" t="s">
        <v>5</v>
      </c>
      <c r="B5" s="58">
        <v>0.27865000000000001</v>
      </c>
      <c r="C5" s="58">
        <v>-0.34482600000000002</v>
      </c>
      <c r="D5" s="58">
        <v>-0.11865100000000001</v>
      </c>
      <c r="E5" s="58">
        <v>0.13498599999999999</v>
      </c>
    </row>
    <row r="6" spans="1:5" ht="14.4" customHeight="1" x14ac:dyDescent="0.3">
      <c r="A6" s="56" t="s">
        <v>6</v>
      </c>
      <c r="B6" s="58">
        <v>0.32990799999999998</v>
      </c>
      <c r="C6" s="58">
        <v>-0.13259299999999999</v>
      </c>
      <c r="D6" s="58">
        <v>-0.118174</v>
      </c>
      <c r="E6" s="58">
        <v>2.41385E-2</v>
      </c>
    </row>
    <row r="7" spans="1:5" ht="14.4" customHeight="1" x14ac:dyDescent="0.3">
      <c r="A7" s="56" t="s">
        <v>7</v>
      </c>
      <c r="B7" s="58">
        <v>2.8272499999999999E-2</v>
      </c>
      <c r="C7" s="58">
        <v>0.29597400000000001</v>
      </c>
      <c r="D7" s="58">
        <v>0.108887</v>
      </c>
      <c r="E7" s="58">
        <v>0.42872199999999999</v>
      </c>
    </row>
    <row r="8" spans="1:5" ht="14.4" customHeight="1" x14ac:dyDescent="0.3">
      <c r="A8" s="56" t="s">
        <v>8</v>
      </c>
      <c r="B8" s="58">
        <v>-7.85895E-3</v>
      </c>
      <c r="C8" s="58">
        <v>1.0488900000000001E-2</v>
      </c>
      <c r="D8" s="58">
        <v>2.3007400000000001E-2</v>
      </c>
      <c r="E8" s="58">
        <v>0.56039799999999995</v>
      </c>
    </row>
    <row r="9" spans="1:5" ht="14.4" customHeight="1" x14ac:dyDescent="0.3">
      <c r="A9" s="56" t="s">
        <v>9</v>
      </c>
      <c r="B9" s="58">
        <v>-0.24693200000000001</v>
      </c>
      <c r="C9" s="58">
        <v>5.9350699999999999E-2</v>
      </c>
      <c r="D9" s="58">
        <v>-0.40659699999999999</v>
      </c>
      <c r="E9" s="58">
        <v>-8.0422900000000005E-2</v>
      </c>
    </row>
    <row r="10" spans="1:5" ht="14.4" customHeight="1" x14ac:dyDescent="0.3">
      <c r="A10" s="56" t="s">
        <v>10</v>
      </c>
      <c r="B10" s="58">
        <v>-7.1506700000000006E-2</v>
      </c>
      <c r="C10" s="58">
        <v>-0.148315</v>
      </c>
      <c r="D10" s="58">
        <v>-0.54970300000000005</v>
      </c>
      <c r="E10" s="58">
        <v>0.103822</v>
      </c>
    </row>
    <row r="11" spans="1:5" ht="14.4" customHeight="1" x14ac:dyDescent="0.3">
      <c r="A11" s="56" t="s">
        <v>11</v>
      </c>
      <c r="B11" s="58">
        <v>0.288244</v>
      </c>
      <c r="C11" s="58">
        <v>0.16709199999999999</v>
      </c>
      <c r="D11" s="58">
        <v>-0.18227199999999999</v>
      </c>
      <c r="E11" s="58">
        <v>-0.22800699999999999</v>
      </c>
    </row>
    <row r="12" spans="1:5" ht="14.4" customHeight="1" x14ac:dyDescent="0.3">
      <c r="A12" s="56" t="s">
        <v>12</v>
      </c>
      <c r="B12" s="58">
        <v>-0.24343899999999999</v>
      </c>
      <c r="C12" s="58">
        <v>0.342667</v>
      </c>
      <c r="D12" s="58">
        <v>0.132384</v>
      </c>
      <c r="E12" s="58">
        <v>-9.7326700000000002E-2</v>
      </c>
    </row>
    <row r="13" spans="1:5" ht="14.4" customHeight="1" x14ac:dyDescent="0.3">
      <c r="A13" s="56" t="s">
        <v>13</v>
      </c>
      <c r="B13" s="58">
        <v>0.31169999999999998</v>
      </c>
      <c r="C13" s="58">
        <v>-0.24022199999999999</v>
      </c>
      <c r="D13" s="58">
        <v>0.13098699999999999</v>
      </c>
      <c r="E13" s="58">
        <v>8.75837E-2</v>
      </c>
    </row>
    <row r="14" spans="1:5" ht="14.4" customHeight="1" x14ac:dyDescent="0.3">
      <c r="A14" s="56" t="s">
        <v>14</v>
      </c>
      <c r="B14" s="58">
        <v>0.33996300000000002</v>
      </c>
      <c r="C14" s="58">
        <v>-0.111473</v>
      </c>
      <c r="D14" s="58">
        <v>-3.7448700000000001E-2</v>
      </c>
      <c r="E14" s="58">
        <v>-1.9260099999999999E-2</v>
      </c>
    </row>
    <row r="15" spans="1:5" ht="14.4" customHeight="1" x14ac:dyDescent="0.3">
      <c r="A15" s="56" t="s">
        <v>15</v>
      </c>
      <c r="B15" s="58">
        <v>0.14488500000000001</v>
      </c>
      <c r="C15" s="58">
        <v>0.40845999999999999</v>
      </c>
      <c r="D15" s="58">
        <v>-0.16426399999999999</v>
      </c>
      <c r="E15" s="58">
        <v>0.30599599999999999</v>
      </c>
    </row>
    <row r="16" spans="1:5" ht="14.4" customHeight="1" x14ac:dyDescent="0.3">
      <c r="A16" s="56" t="s">
        <v>16</v>
      </c>
      <c r="B16" s="58">
        <v>0.16323599999999999</v>
      </c>
      <c r="C16" s="58">
        <v>0.25967499999999999</v>
      </c>
      <c r="D16" s="58">
        <v>-0.15873399999999999</v>
      </c>
      <c r="E16" s="58">
        <v>0.37624200000000002</v>
      </c>
    </row>
    <row r="17" spans="1:5" ht="14.4" customHeight="1" x14ac:dyDescent="0.3">
      <c r="A17" s="56" t="s">
        <v>17</v>
      </c>
      <c r="B17" s="58">
        <v>-0.255102</v>
      </c>
      <c r="C17" s="58">
        <v>5.11256E-2</v>
      </c>
      <c r="D17" s="58">
        <v>-0.36806800000000001</v>
      </c>
      <c r="E17" s="58">
        <v>-5.0625000000000003E-2</v>
      </c>
    </row>
    <row r="18" spans="1:5" ht="14.4" customHeight="1" x14ac:dyDescent="0.3">
      <c r="A18" s="56" t="s">
        <v>18</v>
      </c>
      <c r="B18" s="58">
        <v>-7.7990400000000001E-2</v>
      </c>
      <c r="C18" s="58">
        <v>-0.11744</v>
      </c>
      <c r="D18" s="58">
        <v>-0.41461599999999998</v>
      </c>
      <c r="E18" s="58">
        <v>0.102366</v>
      </c>
    </row>
    <row r="19" spans="1:5" ht="14.4" customHeight="1" x14ac:dyDescent="0.3">
      <c r="A19" s="56" t="s">
        <v>19</v>
      </c>
      <c r="B19" s="58">
        <v>0.24956200000000001</v>
      </c>
      <c r="C19" s="58">
        <v>0.101163</v>
      </c>
      <c r="D19" s="58">
        <v>-0.24177100000000001</v>
      </c>
      <c r="E19" s="58">
        <v>-0.24151400000000001</v>
      </c>
    </row>
    <row r="20" spans="1:5" ht="14.4" customHeight="1" x14ac:dyDescent="0.3">
      <c r="A20" s="56" t="s">
        <v>20</v>
      </c>
      <c r="B20" s="58">
        <v>-0.29448800000000003</v>
      </c>
      <c r="C20" s="58">
        <v>7.3155700000000004E-2</v>
      </c>
      <c r="D20" s="58">
        <v>2.58777E-2</v>
      </c>
      <c r="E20" s="58">
        <v>-3.2659500000000001E-2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FBC8E-05F1-404F-AB4A-A19DA1356495}">
  <dimension ref="A1:N147"/>
  <sheetViews>
    <sheetView tabSelected="1" workbookViewId="0">
      <selection activeCell="D19" sqref="D19"/>
    </sheetView>
  </sheetViews>
  <sheetFormatPr defaultRowHeight="14.4" x14ac:dyDescent="0.3"/>
  <cols>
    <col min="2" max="2" width="17.88671875" customWidth="1"/>
  </cols>
  <sheetData>
    <row r="1" spans="1:14" ht="28.8" x14ac:dyDescent="0.3">
      <c r="A1" s="59" t="s">
        <v>530</v>
      </c>
      <c r="B1" s="61" t="s">
        <v>529</v>
      </c>
      <c r="C1" s="61" t="s">
        <v>1</v>
      </c>
      <c r="D1" s="61" t="s">
        <v>2</v>
      </c>
      <c r="E1" s="63" t="s">
        <v>24</v>
      </c>
      <c r="F1" s="63" t="s">
        <v>25</v>
      </c>
      <c r="G1" s="63" t="s">
        <v>26</v>
      </c>
      <c r="H1" s="61" t="s">
        <v>27</v>
      </c>
      <c r="I1" s="61" t="s">
        <v>28</v>
      </c>
      <c r="J1" s="57" t="s">
        <v>549</v>
      </c>
      <c r="K1" s="57" t="s">
        <v>550</v>
      </c>
      <c r="L1" s="57" t="s">
        <v>551</v>
      </c>
      <c r="M1" s="57" t="s">
        <v>552</v>
      </c>
      <c r="N1" s="57" t="s">
        <v>553</v>
      </c>
    </row>
    <row r="2" spans="1:14" ht="14.4" customHeight="1" x14ac:dyDescent="0.3">
      <c r="A2" s="59" t="s">
        <v>268</v>
      </c>
      <c r="B2" s="60" t="s">
        <v>265</v>
      </c>
      <c r="C2" s="60" t="s">
        <v>266</v>
      </c>
      <c r="D2" s="60" t="s">
        <v>33</v>
      </c>
      <c r="E2" s="62">
        <v>1</v>
      </c>
      <c r="F2" s="62">
        <v>104</v>
      </c>
      <c r="G2" s="62">
        <v>3</v>
      </c>
      <c r="H2" s="60" t="s">
        <v>267</v>
      </c>
      <c r="I2" s="60" t="s">
        <v>38</v>
      </c>
      <c r="J2" s="65">
        <v>1</v>
      </c>
      <c r="K2" s="58">
        <v>3.51098</v>
      </c>
      <c r="L2" s="58">
        <v>0.34895799999999999</v>
      </c>
      <c r="M2" s="58">
        <v>1.9914499999999999</v>
      </c>
      <c r="N2" s="58">
        <v>1.44554</v>
      </c>
    </row>
    <row r="3" spans="1:14" ht="14.4" customHeight="1" x14ac:dyDescent="0.3">
      <c r="A3" s="59" t="s">
        <v>271</v>
      </c>
      <c r="B3" s="60" t="s">
        <v>269</v>
      </c>
      <c r="C3" s="60" t="s">
        <v>266</v>
      </c>
      <c r="D3" s="60" t="s">
        <v>33</v>
      </c>
      <c r="E3" s="62">
        <v>1</v>
      </c>
      <c r="F3" s="62">
        <v>105</v>
      </c>
      <c r="G3" s="62">
        <v>6</v>
      </c>
      <c r="H3" s="60" t="s">
        <v>270</v>
      </c>
      <c r="I3" s="60" t="s">
        <v>34</v>
      </c>
      <c r="J3" s="65">
        <v>1</v>
      </c>
      <c r="K3" s="58">
        <v>5.6857800000000003</v>
      </c>
      <c r="L3" s="58">
        <v>0.240985</v>
      </c>
      <c r="M3" s="58">
        <v>0.95310799999999996</v>
      </c>
      <c r="N3" s="58">
        <v>-0.43508200000000002</v>
      </c>
    </row>
    <row r="4" spans="1:14" ht="14.4" customHeight="1" x14ac:dyDescent="0.3">
      <c r="A4" s="59" t="s">
        <v>276</v>
      </c>
      <c r="B4" s="60" t="s">
        <v>272</v>
      </c>
      <c r="C4" s="60" t="s">
        <v>273</v>
      </c>
      <c r="D4" s="60" t="s">
        <v>92</v>
      </c>
      <c r="E4" s="62">
        <v>1</v>
      </c>
      <c r="F4" s="62">
        <v>106</v>
      </c>
      <c r="G4" s="62">
        <v>2</v>
      </c>
      <c r="H4" s="60" t="s">
        <v>274</v>
      </c>
      <c r="I4" s="60" t="s">
        <v>275</v>
      </c>
      <c r="J4" s="65">
        <v>2</v>
      </c>
      <c r="K4" s="58">
        <v>4.0833899999999999E-2</v>
      </c>
      <c r="L4" s="58">
        <v>-1.2909999999999999</v>
      </c>
      <c r="M4" s="58">
        <v>1.99014</v>
      </c>
      <c r="N4" s="58">
        <v>1.6083000000000001</v>
      </c>
    </row>
    <row r="5" spans="1:14" ht="14.4" customHeight="1" x14ac:dyDescent="0.3">
      <c r="A5" s="59" t="s">
        <v>278</v>
      </c>
      <c r="B5" s="60" t="s">
        <v>277</v>
      </c>
      <c r="C5" s="60" t="s">
        <v>273</v>
      </c>
      <c r="D5" s="60" t="s">
        <v>92</v>
      </c>
      <c r="E5" s="62">
        <v>1</v>
      </c>
      <c r="F5" s="62">
        <v>107</v>
      </c>
      <c r="G5" s="62">
        <v>2</v>
      </c>
      <c r="H5" s="60" t="s">
        <v>274</v>
      </c>
      <c r="I5" s="60" t="s">
        <v>275</v>
      </c>
      <c r="J5" s="65">
        <v>2</v>
      </c>
      <c r="K5" s="58">
        <v>4.26454E-2</v>
      </c>
      <c r="L5" s="58">
        <v>-1.5697099999999999</v>
      </c>
      <c r="M5" s="58">
        <v>1.97892</v>
      </c>
      <c r="N5" s="58">
        <v>3.5725600000000002</v>
      </c>
    </row>
    <row r="6" spans="1:14" ht="14.4" customHeight="1" x14ac:dyDescent="0.3">
      <c r="A6" s="59" t="s">
        <v>303</v>
      </c>
      <c r="B6" s="60" t="s">
        <v>539</v>
      </c>
      <c r="C6" s="60" t="s">
        <v>273</v>
      </c>
      <c r="D6" s="60" t="s">
        <v>92</v>
      </c>
      <c r="E6" s="62">
        <v>1</v>
      </c>
      <c r="F6" s="62">
        <v>118</v>
      </c>
      <c r="G6" s="62">
        <v>2</v>
      </c>
      <c r="H6" s="60" t="s">
        <v>274</v>
      </c>
      <c r="I6" s="60" t="s">
        <v>275</v>
      </c>
      <c r="J6" s="65">
        <v>2</v>
      </c>
      <c r="K6" s="58">
        <v>-0.34650199999999998</v>
      </c>
      <c r="L6" s="58">
        <v>-2.5845500000000001</v>
      </c>
      <c r="M6" s="58">
        <v>1.91767</v>
      </c>
      <c r="N6" s="58">
        <v>2.0807500000000001</v>
      </c>
    </row>
    <row r="7" spans="1:14" ht="14.4" customHeight="1" x14ac:dyDescent="0.3">
      <c r="A7" s="59" t="s">
        <v>280</v>
      </c>
      <c r="B7" s="60" t="s">
        <v>279</v>
      </c>
      <c r="C7" s="60" t="s">
        <v>273</v>
      </c>
      <c r="D7" s="60" t="s">
        <v>92</v>
      </c>
      <c r="E7" s="62">
        <v>1</v>
      </c>
      <c r="F7" s="62">
        <v>108</v>
      </c>
      <c r="G7" s="62">
        <v>3</v>
      </c>
      <c r="H7" s="60" t="s">
        <v>274</v>
      </c>
      <c r="I7" s="60" t="s">
        <v>275</v>
      </c>
      <c r="J7" s="65">
        <v>2</v>
      </c>
      <c r="K7" s="58">
        <v>1.70309</v>
      </c>
      <c r="L7" s="58">
        <v>-0.15948799999999999</v>
      </c>
      <c r="M7" s="58">
        <v>1.48393</v>
      </c>
      <c r="N7" s="58">
        <v>0.17569899999999999</v>
      </c>
    </row>
    <row r="8" spans="1:14" ht="14.4" customHeight="1" x14ac:dyDescent="0.3">
      <c r="A8" s="59" t="s">
        <v>287</v>
      </c>
      <c r="B8" s="60" t="s">
        <v>285</v>
      </c>
      <c r="C8" s="60" t="s">
        <v>273</v>
      </c>
      <c r="D8" s="60" t="s">
        <v>92</v>
      </c>
      <c r="E8" s="62">
        <v>1</v>
      </c>
      <c r="F8" s="62">
        <v>111</v>
      </c>
      <c r="G8" s="62">
        <v>3</v>
      </c>
      <c r="H8" s="60" t="s">
        <v>274</v>
      </c>
      <c r="I8" s="60" t="s">
        <v>286</v>
      </c>
      <c r="J8" s="65">
        <v>2</v>
      </c>
      <c r="K8" s="58">
        <v>2.01858</v>
      </c>
      <c r="L8" s="58">
        <v>-7.9508200000000001E-2</v>
      </c>
      <c r="M8" s="58">
        <v>1.31809</v>
      </c>
      <c r="N8" s="58">
        <v>-0.93132400000000004</v>
      </c>
    </row>
    <row r="9" spans="1:14" ht="14.4" customHeight="1" x14ac:dyDescent="0.3">
      <c r="A9" s="59" t="s">
        <v>292</v>
      </c>
      <c r="B9" s="60" t="s">
        <v>290</v>
      </c>
      <c r="C9" s="60" t="s">
        <v>273</v>
      </c>
      <c r="D9" s="60" t="s">
        <v>92</v>
      </c>
      <c r="E9" s="62">
        <v>1</v>
      </c>
      <c r="F9" s="62">
        <v>113</v>
      </c>
      <c r="G9" s="62">
        <v>3</v>
      </c>
      <c r="H9" s="60" t="s">
        <v>291</v>
      </c>
      <c r="I9" s="60" t="s">
        <v>35</v>
      </c>
      <c r="J9" s="65">
        <v>2</v>
      </c>
      <c r="K9" s="58">
        <v>2.7004000000000001</v>
      </c>
      <c r="L9" s="58">
        <v>0.965422</v>
      </c>
      <c r="M9" s="58">
        <v>-0.46360899999999999</v>
      </c>
      <c r="N9" s="58">
        <v>1.0536399999999999</v>
      </c>
    </row>
    <row r="10" spans="1:14" ht="14.4" customHeight="1" x14ac:dyDescent="0.3">
      <c r="A10" s="59" t="s">
        <v>295</v>
      </c>
      <c r="B10" s="60" t="s">
        <v>293</v>
      </c>
      <c r="C10" s="60" t="s">
        <v>273</v>
      </c>
      <c r="D10" s="60" t="s">
        <v>92</v>
      </c>
      <c r="E10" s="62">
        <v>1</v>
      </c>
      <c r="F10" s="62">
        <v>114</v>
      </c>
      <c r="G10" s="62">
        <v>3</v>
      </c>
      <c r="H10" s="60" t="s">
        <v>291</v>
      </c>
      <c r="I10" s="60" t="s">
        <v>294</v>
      </c>
      <c r="J10" s="65">
        <v>2</v>
      </c>
      <c r="K10" s="58">
        <v>2.7856900000000002</v>
      </c>
      <c r="L10" s="58">
        <v>0.89936000000000005</v>
      </c>
      <c r="M10" s="58">
        <v>-0.59835099999999997</v>
      </c>
      <c r="N10" s="58">
        <v>0.97085500000000002</v>
      </c>
    </row>
    <row r="11" spans="1:14" ht="14.4" customHeight="1" x14ac:dyDescent="0.3">
      <c r="A11" s="59" t="s">
        <v>297</v>
      </c>
      <c r="B11" s="60" t="s">
        <v>540</v>
      </c>
      <c r="C11" s="60" t="s">
        <v>273</v>
      </c>
      <c r="D11" s="60" t="s">
        <v>92</v>
      </c>
      <c r="E11" s="62">
        <v>1</v>
      </c>
      <c r="F11" s="62">
        <v>115</v>
      </c>
      <c r="G11" s="62">
        <v>3</v>
      </c>
      <c r="H11" s="60" t="s">
        <v>274</v>
      </c>
      <c r="I11" s="60" t="s">
        <v>286</v>
      </c>
      <c r="J11" s="65">
        <v>2</v>
      </c>
      <c r="K11" s="58">
        <v>1.26186</v>
      </c>
      <c r="L11" s="58">
        <v>-0.35027999999999998</v>
      </c>
      <c r="M11" s="58">
        <v>1.4309799999999999</v>
      </c>
      <c r="N11" s="58">
        <v>0.35579699999999997</v>
      </c>
    </row>
    <row r="12" spans="1:14" ht="14.4" customHeight="1" x14ac:dyDescent="0.3">
      <c r="A12" s="59" t="s">
        <v>299</v>
      </c>
      <c r="B12" s="60" t="s">
        <v>298</v>
      </c>
      <c r="C12" s="60" t="s">
        <v>273</v>
      </c>
      <c r="D12" s="60" t="s">
        <v>92</v>
      </c>
      <c r="E12" s="62">
        <v>1</v>
      </c>
      <c r="F12" s="62">
        <v>116</v>
      </c>
      <c r="G12" s="62">
        <v>3</v>
      </c>
      <c r="H12" s="60" t="s">
        <v>274</v>
      </c>
      <c r="I12" s="60" t="s">
        <v>286</v>
      </c>
      <c r="J12" s="65">
        <v>2</v>
      </c>
      <c r="K12" s="58">
        <v>2.3915999999999999</v>
      </c>
      <c r="L12" s="58">
        <v>-0.32117000000000001</v>
      </c>
      <c r="M12" s="58">
        <v>1.0259</v>
      </c>
      <c r="N12" s="58">
        <v>0.30693799999999999</v>
      </c>
    </row>
    <row r="13" spans="1:14" ht="14.4" customHeight="1" x14ac:dyDescent="0.3">
      <c r="A13" s="59" t="s">
        <v>302</v>
      </c>
      <c r="B13" s="60" t="s">
        <v>300</v>
      </c>
      <c r="C13" s="60" t="s">
        <v>273</v>
      </c>
      <c r="D13" s="60" t="s">
        <v>92</v>
      </c>
      <c r="E13" s="62">
        <v>1</v>
      </c>
      <c r="F13" s="62">
        <v>117</v>
      </c>
      <c r="G13" s="62">
        <v>3</v>
      </c>
      <c r="H13" s="60" t="s">
        <v>301</v>
      </c>
      <c r="I13" s="60" t="s">
        <v>286</v>
      </c>
      <c r="J13" s="65">
        <v>2</v>
      </c>
      <c r="K13" s="58">
        <v>2.6413199999999999</v>
      </c>
      <c r="L13" s="58">
        <v>2.32617E-2</v>
      </c>
      <c r="M13" s="58">
        <v>2.3764400000000001</v>
      </c>
      <c r="N13" s="58">
        <v>-0.121266</v>
      </c>
    </row>
    <row r="14" spans="1:14" ht="14.4" customHeight="1" x14ac:dyDescent="0.3">
      <c r="A14" s="59" t="s">
        <v>306</v>
      </c>
      <c r="B14" s="60" t="s">
        <v>304</v>
      </c>
      <c r="C14" s="60" t="s">
        <v>273</v>
      </c>
      <c r="D14" s="60" t="s">
        <v>92</v>
      </c>
      <c r="E14" s="62">
        <v>1</v>
      </c>
      <c r="F14" s="62">
        <v>119</v>
      </c>
      <c r="G14" s="62">
        <v>3</v>
      </c>
      <c r="H14" s="60" t="s">
        <v>305</v>
      </c>
      <c r="I14" s="60" t="s">
        <v>38</v>
      </c>
      <c r="J14" s="65">
        <v>2</v>
      </c>
      <c r="K14" s="58">
        <v>1.6946699999999999</v>
      </c>
      <c r="L14" s="58">
        <v>9.5177700000000004E-2</v>
      </c>
      <c r="M14" s="58">
        <v>1.4191499999999999</v>
      </c>
      <c r="N14" s="58">
        <v>0.10816099999999999</v>
      </c>
    </row>
    <row r="15" spans="1:14" ht="14.4" customHeight="1" x14ac:dyDescent="0.3">
      <c r="A15" s="59" t="s">
        <v>345</v>
      </c>
      <c r="B15" s="60" t="s">
        <v>344</v>
      </c>
      <c r="C15" s="60" t="s">
        <v>273</v>
      </c>
      <c r="D15" s="60" t="s">
        <v>92</v>
      </c>
      <c r="E15" s="62">
        <v>1</v>
      </c>
      <c r="F15" s="62">
        <v>137</v>
      </c>
      <c r="G15" s="62">
        <v>3</v>
      </c>
      <c r="H15" s="60" t="s">
        <v>305</v>
      </c>
      <c r="I15" s="60" t="s">
        <v>38</v>
      </c>
      <c r="J15" s="65">
        <v>2</v>
      </c>
      <c r="K15" s="58">
        <v>0.56655100000000003</v>
      </c>
      <c r="L15" s="58">
        <v>0.50207800000000002</v>
      </c>
      <c r="M15" s="58">
        <v>1.3953899999999999</v>
      </c>
      <c r="N15" s="58">
        <v>0.31984499999999999</v>
      </c>
    </row>
    <row r="16" spans="1:14" ht="14.4" customHeight="1" x14ac:dyDescent="0.3">
      <c r="A16" s="59" t="s">
        <v>365</v>
      </c>
      <c r="B16" s="60" t="s">
        <v>364</v>
      </c>
      <c r="C16" s="60" t="s">
        <v>273</v>
      </c>
      <c r="D16" s="60" t="s">
        <v>92</v>
      </c>
      <c r="E16" s="62">
        <v>1</v>
      </c>
      <c r="F16" s="62">
        <v>147</v>
      </c>
      <c r="G16" s="62">
        <v>3</v>
      </c>
      <c r="H16" s="60" t="s">
        <v>305</v>
      </c>
      <c r="I16" s="60" t="s">
        <v>38</v>
      </c>
      <c r="J16" s="65">
        <v>2</v>
      </c>
      <c r="K16" s="58">
        <v>0.364541</v>
      </c>
      <c r="L16" s="58">
        <v>1.8238300000000001</v>
      </c>
      <c r="M16" s="58">
        <v>1.5224800000000001</v>
      </c>
      <c r="N16" s="58">
        <v>1.36145</v>
      </c>
    </row>
    <row r="17" spans="1:14" ht="14.4" customHeight="1" x14ac:dyDescent="0.3">
      <c r="A17" s="59" t="s">
        <v>367</v>
      </c>
      <c r="B17" s="60" t="s">
        <v>366</v>
      </c>
      <c r="C17" s="60" t="s">
        <v>273</v>
      </c>
      <c r="D17" s="60" t="s">
        <v>92</v>
      </c>
      <c r="E17" s="62">
        <v>1</v>
      </c>
      <c r="F17" s="62">
        <v>148</v>
      </c>
      <c r="G17" s="62">
        <v>3</v>
      </c>
      <c r="H17" s="60" t="s">
        <v>305</v>
      </c>
      <c r="I17" s="60" t="s">
        <v>38</v>
      </c>
      <c r="J17" s="65">
        <v>2</v>
      </c>
      <c r="K17" s="58">
        <v>0.41583399999999998</v>
      </c>
      <c r="L17" s="58">
        <v>0.84968299999999997</v>
      </c>
      <c r="M17" s="58">
        <v>1.62083</v>
      </c>
      <c r="N17" s="58">
        <v>0.542157</v>
      </c>
    </row>
    <row r="18" spans="1:14" ht="14.4" customHeight="1" x14ac:dyDescent="0.3">
      <c r="A18" s="59" t="s">
        <v>369</v>
      </c>
      <c r="B18" s="60" t="s">
        <v>368</v>
      </c>
      <c r="C18" s="60" t="s">
        <v>273</v>
      </c>
      <c r="D18" s="60" t="s">
        <v>92</v>
      </c>
      <c r="E18" s="62">
        <v>1</v>
      </c>
      <c r="F18" s="62">
        <v>149</v>
      </c>
      <c r="G18" s="62">
        <v>3</v>
      </c>
      <c r="H18" s="60" t="s">
        <v>305</v>
      </c>
      <c r="I18" s="60" t="s">
        <v>38</v>
      </c>
      <c r="J18" s="65">
        <v>2</v>
      </c>
      <c r="K18" s="58">
        <v>1.1333899999999999</v>
      </c>
      <c r="L18" s="58">
        <v>1.0774699999999999</v>
      </c>
      <c r="M18" s="58">
        <v>1.1024099999999999</v>
      </c>
      <c r="N18" s="58">
        <v>-0.48694999999999999</v>
      </c>
    </row>
    <row r="19" spans="1:14" ht="14.4" customHeight="1" x14ac:dyDescent="0.3">
      <c r="A19" s="59" t="s">
        <v>371</v>
      </c>
      <c r="B19" s="60" t="s">
        <v>370</v>
      </c>
      <c r="C19" s="60" t="s">
        <v>273</v>
      </c>
      <c r="D19" s="60" t="s">
        <v>92</v>
      </c>
      <c r="E19" s="62">
        <v>1</v>
      </c>
      <c r="F19" s="62">
        <v>150</v>
      </c>
      <c r="G19" s="62">
        <v>3</v>
      </c>
      <c r="H19" s="60" t="s">
        <v>305</v>
      </c>
      <c r="I19" s="60" t="s">
        <v>38</v>
      </c>
      <c r="J19" s="65">
        <v>2</v>
      </c>
      <c r="K19" s="58">
        <v>0.74354500000000001</v>
      </c>
      <c r="L19" s="58">
        <v>0.39628200000000002</v>
      </c>
      <c r="M19" s="58">
        <v>1.4411400000000001</v>
      </c>
      <c r="N19" s="58">
        <v>0.35781800000000002</v>
      </c>
    </row>
    <row r="20" spans="1:14" ht="14.4" customHeight="1" x14ac:dyDescent="0.3">
      <c r="A20" s="59" t="s">
        <v>282</v>
      </c>
      <c r="B20" s="60" t="s">
        <v>281</v>
      </c>
      <c r="C20" s="60" t="s">
        <v>273</v>
      </c>
      <c r="D20" s="60" t="s">
        <v>92</v>
      </c>
      <c r="E20" s="62">
        <v>1</v>
      </c>
      <c r="F20" s="62">
        <v>109</v>
      </c>
      <c r="G20" s="62">
        <v>4</v>
      </c>
      <c r="H20" s="60" t="s">
        <v>274</v>
      </c>
      <c r="I20" s="60" t="s">
        <v>275</v>
      </c>
      <c r="J20" s="65">
        <v>2</v>
      </c>
      <c r="K20" s="58">
        <v>2.3771</v>
      </c>
      <c r="L20" s="58">
        <v>0.60670400000000002</v>
      </c>
      <c r="M20" s="58">
        <v>0.95145800000000003</v>
      </c>
      <c r="N20" s="58">
        <v>-0.72384000000000004</v>
      </c>
    </row>
    <row r="21" spans="1:14" ht="14.4" customHeight="1" x14ac:dyDescent="0.3">
      <c r="A21" s="59" t="s">
        <v>289</v>
      </c>
      <c r="B21" s="60" t="s">
        <v>288</v>
      </c>
      <c r="C21" s="60" t="s">
        <v>273</v>
      </c>
      <c r="D21" s="60" t="s">
        <v>92</v>
      </c>
      <c r="E21" s="62">
        <v>1</v>
      </c>
      <c r="F21" s="62">
        <v>112</v>
      </c>
      <c r="G21" s="62">
        <v>4</v>
      </c>
      <c r="H21" s="60" t="s">
        <v>274</v>
      </c>
      <c r="I21" s="60" t="s">
        <v>286</v>
      </c>
      <c r="J21" s="65">
        <v>2</v>
      </c>
      <c r="K21" s="58">
        <v>3.2762500000000001</v>
      </c>
      <c r="L21" s="58">
        <v>0.224134</v>
      </c>
      <c r="M21" s="58">
        <v>0.93587799999999999</v>
      </c>
      <c r="N21" s="58">
        <v>-0.989676</v>
      </c>
    </row>
    <row r="22" spans="1:14" ht="14.4" customHeight="1" x14ac:dyDescent="0.3">
      <c r="A22" s="59" t="s">
        <v>308</v>
      </c>
      <c r="B22" s="60" t="s">
        <v>307</v>
      </c>
      <c r="C22" s="60" t="s">
        <v>273</v>
      </c>
      <c r="D22" s="60" t="s">
        <v>92</v>
      </c>
      <c r="E22" s="62">
        <v>1</v>
      </c>
      <c r="F22" s="62">
        <v>120</v>
      </c>
      <c r="G22" s="62">
        <v>4</v>
      </c>
      <c r="H22" s="60" t="s">
        <v>305</v>
      </c>
      <c r="I22" s="60" t="s">
        <v>38</v>
      </c>
      <c r="J22" s="65">
        <v>2</v>
      </c>
      <c r="K22" s="58">
        <v>2.7291099999999999</v>
      </c>
      <c r="L22" s="58">
        <v>0.63611099999999998</v>
      </c>
      <c r="M22" s="58">
        <v>0.76911700000000005</v>
      </c>
      <c r="N22" s="58">
        <v>-0.71256399999999998</v>
      </c>
    </row>
    <row r="23" spans="1:14" ht="14.4" customHeight="1" x14ac:dyDescent="0.3">
      <c r="A23" s="59" t="s">
        <v>321</v>
      </c>
      <c r="B23" s="60" t="s">
        <v>320</v>
      </c>
      <c r="C23" s="60" t="s">
        <v>273</v>
      </c>
      <c r="D23" s="60" t="s">
        <v>92</v>
      </c>
      <c r="E23" s="62">
        <v>1</v>
      </c>
      <c r="F23" s="62">
        <v>125</v>
      </c>
      <c r="G23" s="62">
        <v>4</v>
      </c>
      <c r="H23" s="60" t="s">
        <v>305</v>
      </c>
      <c r="I23" s="60" t="s">
        <v>38</v>
      </c>
      <c r="J23" s="65">
        <v>2</v>
      </c>
      <c r="K23" s="58">
        <v>2.5528499999999998</v>
      </c>
      <c r="L23" s="58">
        <v>0.98801799999999995</v>
      </c>
      <c r="M23" s="58">
        <v>0.64565300000000003</v>
      </c>
      <c r="N23" s="58">
        <v>-0.85086799999999996</v>
      </c>
    </row>
    <row r="24" spans="1:14" ht="14.4" customHeight="1" x14ac:dyDescent="0.3">
      <c r="A24" s="59" t="s">
        <v>347</v>
      </c>
      <c r="B24" s="60" t="s">
        <v>346</v>
      </c>
      <c r="C24" s="60" t="s">
        <v>273</v>
      </c>
      <c r="D24" s="60" t="s">
        <v>92</v>
      </c>
      <c r="E24" s="62">
        <v>1</v>
      </c>
      <c r="F24" s="62">
        <v>138</v>
      </c>
      <c r="G24" s="62">
        <v>4</v>
      </c>
      <c r="H24" s="60" t="s">
        <v>305</v>
      </c>
      <c r="I24" s="60" t="s">
        <v>38</v>
      </c>
      <c r="J24" s="65">
        <v>2</v>
      </c>
      <c r="K24" s="58">
        <v>1.55297</v>
      </c>
      <c r="L24" s="58">
        <v>1.6554800000000001</v>
      </c>
      <c r="M24" s="58">
        <v>0.84116999999999997</v>
      </c>
      <c r="N24" s="58">
        <v>-0.75187300000000001</v>
      </c>
    </row>
    <row r="25" spans="1:14" ht="14.4" customHeight="1" x14ac:dyDescent="0.3">
      <c r="A25" s="59" t="s">
        <v>373</v>
      </c>
      <c r="B25" s="60" t="s">
        <v>372</v>
      </c>
      <c r="C25" s="60" t="s">
        <v>273</v>
      </c>
      <c r="D25" s="60" t="s">
        <v>92</v>
      </c>
      <c r="E25" s="62">
        <v>1</v>
      </c>
      <c r="F25" s="62">
        <v>151</v>
      </c>
      <c r="G25" s="62">
        <v>4</v>
      </c>
      <c r="H25" s="60" t="s">
        <v>305</v>
      </c>
      <c r="I25" s="60" t="s">
        <v>38</v>
      </c>
      <c r="J25" s="65">
        <v>2</v>
      </c>
      <c r="K25" s="58">
        <v>1.97438</v>
      </c>
      <c r="L25" s="58">
        <v>2.8549899999999999</v>
      </c>
      <c r="M25" s="58">
        <v>0.41020400000000001</v>
      </c>
      <c r="N25" s="58">
        <v>0.55018299999999998</v>
      </c>
    </row>
    <row r="26" spans="1:14" ht="14.4" customHeight="1" x14ac:dyDescent="0.3">
      <c r="A26" s="59" t="s">
        <v>375</v>
      </c>
      <c r="B26" s="60" t="s">
        <v>374</v>
      </c>
      <c r="C26" s="60" t="s">
        <v>273</v>
      </c>
      <c r="D26" s="60" t="s">
        <v>92</v>
      </c>
      <c r="E26" s="62">
        <v>1</v>
      </c>
      <c r="F26" s="62">
        <v>152</v>
      </c>
      <c r="G26" s="62">
        <v>4</v>
      </c>
      <c r="H26" s="60" t="s">
        <v>305</v>
      </c>
      <c r="I26" s="60" t="s">
        <v>38</v>
      </c>
      <c r="J26" s="65">
        <v>2</v>
      </c>
      <c r="K26" s="58">
        <v>1.0732900000000001</v>
      </c>
      <c r="L26" s="58">
        <v>1.9987699999999999</v>
      </c>
      <c r="M26" s="58">
        <v>0.99297999999999997</v>
      </c>
      <c r="N26" s="58">
        <v>1.7210000000000001</v>
      </c>
    </row>
    <row r="27" spans="1:14" ht="14.4" customHeight="1" x14ac:dyDescent="0.3">
      <c r="A27" s="59" t="s">
        <v>377</v>
      </c>
      <c r="B27" s="60" t="s">
        <v>376</v>
      </c>
      <c r="C27" s="60" t="s">
        <v>273</v>
      </c>
      <c r="D27" s="60" t="s">
        <v>92</v>
      </c>
      <c r="E27" s="62">
        <v>1</v>
      </c>
      <c r="F27" s="62">
        <v>153</v>
      </c>
      <c r="G27" s="62">
        <v>4</v>
      </c>
      <c r="H27" s="60" t="s">
        <v>305</v>
      </c>
      <c r="I27" s="60" t="s">
        <v>38</v>
      </c>
      <c r="J27" s="65">
        <v>2</v>
      </c>
      <c r="K27" s="58">
        <v>2.4977200000000002</v>
      </c>
      <c r="L27" s="58">
        <v>1.78894</v>
      </c>
      <c r="M27" s="58">
        <v>0.24274000000000001</v>
      </c>
      <c r="N27" s="58">
        <v>-0.55793199999999998</v>
      </c>
    </row>
    <row r="28" spans="1:14" ht="14.4" customHeight="1" x14ac:dyDescent="0.3">
      <c r="A28" s="59" t="s">
        <v>379</v>
      </c>
      <c r="B28" s="60" t="s">
        <v>378</v>
      </c>
      <c r="C28" s="60" t="s">
        <v>273</v>
      </c>
      <c r="D28" s="60" t="s">
        <v>92</v>
      </c>
      <c r="E28" s="62">
        <v>1</v>
      </c>
      <c r="F28" s="62">
        <v>154</v>
      </c>
      <c r="G28" s="62">
        <v>4</v>
      </c>
      <c r="H28" s="60" t="s">
        <v>305</v>
      </c>
      <c r="I28" s="60" t="s">
        <v>38</v>
      </c>
      <c r="J28" s="65">
        <v>2</v>
      </c>
      <c r="K28" s="58">
        <v>1.95279</v>
      </c>
      <c r="L28" s="58">
        <v>1.2901100000000001</v>
      </c>
      <c r="M28" s="58">
        <v>0.63984099999999999</v>
      </c>
      <c r="N28" s="58">
        <v>-0.42185400000000001</v>
      </c>
    </row>
    <row r="29" spans="1:14" ht="14.4" customHeight="1" x14ac:dyDescent="0.3">
      <c r="A29" s="59" t="s">
        <v>337</v>
      </c>
      <c r="B29" s="60" t="s">
        <v>336</v>
      </c>
      <c r="C29" s="60" t="s">
        <v>273</v>
      </c>
      <c r="D29" s="60" t="s">
        <v>92</v>
      </c>
      <c r="E29" s="62">
        <v>1</v>
      </c>
      <c r="F29" s="62">
        <v>133</v>
      </c>
      <c r="G29" s="62">
        <v>4</v>
      </c>
      <c r="H29" s="60" t="s">
        <v>274</v>
      </c>
      <c r="I29" s="60" t="s">
        <v>286</v>
      </c>
      <c r="J29" s="65">
        <v>2</v>
      </c>
      <c r="K29" s="58">
        <v>2.77481</v>
      </c>
      <c r="L29" s="58">
        <v>0.74391700000000005</v>
      </c>
      <c r="M29" s="58">
        <v>0.82565500000000003</v>
      </c>
      <c r="N29" s="58">
        <v>0.17058400000000001</v>
      </c>
    </row>
    <row r="30" spans="1:14" ht="14.4" customHeight="1" x14ac:dyDescent="0.3">
      <c r="A30" s="59" t="s">
        <v>339</v>
      </c>
      <c r="B30" s="60" t="s">
        <v>338</v>
      </c>
      <c r="C30" s="60" t="s">
        <v>273</v>
      </c>
      <c r="D30" s="60" t="s">
        <v>92</v>
      </c>
      <c r="E30" s="62">
        <v>1</v>
      </c>
      <c r="F30" s="62">
        <v>134</v>
      </c>
      <c r="G30" s="62">
        <v>4</v>
      </c>
      <c r="H30" s="60" t="s">
        <v>274</v>
      </c>
      <c r="I30" s="60" t="s">
        <v>286</v>
      </c>
      <c r="J30" s="65">
        <v>2</v>
      </c>
      <c r="K30" s="58">
        <v>2.6244999999999998</v>
      </c>
      <c r="L30" s="58">
        <v>0.68237400000000004</v>
      </c>
      <c r="M30" s="58">
        <v>0.78583700000000001</v>
      </c>
      <c r="N30" s="58">
        <v>0.39832200000000001</v>
      </c>
    </row>
    <row r="31" spans="1:14" ht="14.4" customHeight="1" x14ac:dyDescent="0.3">
      <c r="A31" s="59" t="s">
        <v>341</v>
      </c>
      <c r="B31" s="60" t="s">
        <v>340</v>
      </c>
      <c r="C31" s="60" t="s">
        <v>273</v>
      </c>
      <c r="D31" s="60" t="s">
        <v>92</v>
      </c>
      <c r="E31" s="62">
        <v>1</v>
      </c>
      <c r="F31" s="62">
        <v>135</v>
      </c>
      <c r="G31" s="62">
        <v>4</v>
      </c>
      <c r="H31" s="60" t="s">
        <v>305</v>
      </c>
      <c r="I31" s="60" t="s">
        <v>38</v>
      </c>
      <c r="J31" s="65">
        <v>2</v>
      </c>
      <c r="K31" s="58">
        <v>2.5749200000000001</v>
      </c>
      <c r="L31" s="58">
        <v>1.11374</v>
      </c>
      <c r="M31" s="58">
        <v>0.45516600000000002</v>
      </c>
      <c r="N31" s="58">
        <v>0.57305300000000003</v>
      </c>
    </row>
    <row r="32" spans="1:14" ht="14.4" customHeight="1" x14ac:dyDescent="0.3">
      <c r="A32" s="59" t="s">
        <v>284</v>
      </c>
      <c r="B32" s="60" t="s">
        <v>541</v>
      </c>
      <c r="C32" s="60" t="s">
        <v>273</v>
      </c>
      <c r="D32" s="60" t="s">
        <v>92</v>
      </c>
      <c r="E32" s="62">
        <v>1</v>
      </c>
      <c r="F32" s="62">
        <v>110</v>
      </c>
      <c r="G32" s="62">
        <v>5</v>
      </c>
      <c r="H32" s="60" t="s">
        <v>274</v>
      </c>
      <c r="I32" s="60" t="s">
        <v>275</v>
      </c>
      <c r="J32" s="65">
        <v>2</v>
      </c>
      <c r="K32" s="58">
        <v>3.5168499999999998</v>
      </c>
      <c r="L32" s="58">
        <v>0.70157199999999997</v>
      </c>
      <c r="M32" s="58">
        <v>1.33413</v>
      </c>
      <c r="N32" s="58">
        <v>-1.3447</v>
      </c>
    </row>
    <row r="33" spans="1:14" ht="14.4" customHeight="1" x14ac:dyDescent="0.3">
      <c r="A33" s="59" t="s">
        <v>310</v>
      </c>
      <c r="B33" s="60" t="s">
        <v>309</v>
      </c>
      <c r="C33" s="60" t="s">
        <v>273</v>
      </c>
      <c r="D33" s="60" t="s">
        <v>92</v>
      </c>
      <c r="E33" s="62">
        <v>1</v>
      </c>
      <c r="F33" s="62">
        <v>121</v>
      </c>
      <c r="G33" s="62">
        <v>5</v>
      </c>
      <c r="H33" s="60" t="s">
        <v>305</v>
      </c>
      <c r="I33" s="60" t="s">
        <v>38</v>
      </c>
      <c r="J33" s="65">
        <v>2</v>
      </c>
      <c r="K33" s="58">
        <v>4.2392000000000003</v>
      </c>
      <c r="L33" s="58">
        <v>2.4910600000000001</v>
      </c>
      <c r="M33" s="58">
        <v>5.9878500000000001E-2</v>
      </c>
      <c r="N33" s="58">
        <v>-1.36612</v>
      </c>
    </row>
    <row r="34" spans="1:14" ht="14.4" customHeight="1" x14ac:dyDescent="0.3">
      <c r="A34" s="59" t="s">
        <v>349</v>
      </c>
      <c r="B34" s="60" t="s">
        <v>348</v>
      </c>
      <c r="C34" s="60" t="s">
        <v>273</v>
      </c>
      <c r="D34" s="60" t="s">
        <v>92</v>
      </c>
      <c r="E34" s="62">
        <v>1</v>
      </c>
      <c r="F34" s="62">
        <v>139</v>
      </c>
      <c r="G34" s="62">
        <v>3</v>
      </c>
      <c r="H34" s="60" t="s">
        <v>305</v>
      </c>
      <c r="I34" s="60" t="s">
        <v>38</v>
      </c>
      <c r="J34" s="65">
        <v>2</v>
      </c>
      <c r="K34" s="58">
        <v>2.0385800000000001</v>
      </c>
      <c r="L34" s="58">
        <v>0.42800899999999997</v>
      </c>
      <c r="M34" s="58">
        <v>1.0614600000000001</v>
      </c>
      <c r="N34" s="58">
        <v>0.85792199999999996</v>
      </c>
    </row>
    <row r="35" spans="1:14" ht="14.4" customHeight="1" x14ac:dyDescent="0.3">
      <c r="A35" s="59" t="s">
        <v>351</v>
      </c>
      <c r="B35" s="60" t="s">
        <v>350</v>
      </c>
      <c r="C35" s="60" t="s">
        <v>273</v>
      </c>
      <c r="D35" s="60" t="s">
        <v>92</v>
      </c>
      <c r="E35" s="62">
        <v>1</v>
      </c>
      <c r="F35" s="62">
        <v>140</v>
      </c>
      <c r="G35" s="62">
        <v>3</v>
      </c>
      <c r="H35" s="60" t="s">
        <v>305</v>
      </c>
      <c r="I35" s="60" t="s">
        <v>38</v>
      </c>
      <c r="J35" s="65">
        <v>2</v>
      </c>
      <c r="K35" s="58">
        <v>1.75847</v>
      </c>
      <c r="L35" s="58">
        <v>6.8804799999999999E-2</v>
      </c>
      <c r="M35" s="58">
        <v>1.3804700000000001</v>
      </c>
      <c r="N35" s="58">
        <v>5.4821700000000001E-2</v>
      </c>
    </row>
    <row r="36" spans="1:14" ht="14.4" customHeight="1" x14ac:dyDescent="0.3">
      <c r="A36" s="59" t="s">
        <v>353</v>
      </c>
      <c r="B36" s="60" t="s">
        <v>352</v>
      </c>
      <c r="C36" s="60" t="s">
        <v>273</v>
      </c>
      <c r="D36" s="60" t="s">
        <v>92</v>
      </c>
      <c r="E36" s="62">
        <v>1</v>
      </c>
      <c r="F36" s="62">
        <v>141</v>
      </c>
      <c r="G36" s="62">
        <v>3</v>
      </c>
      <c r="H36" s="60" t="s">
        <v>305</v>
      </c>
      <c r="I36" s="60" t="s">
        <v>38</v>
      </c>
      <c r="J36" s="65">
        <v>2</v>
      </c>
      <c r="K36" s="58">
        <v>1.0271999999999999</v>
      </c>
      <c r="L36" s="58">
        <v>1.2950299999999999</v>
      </c>
      <c r="M36" s="58">
        <v>1.55226</v>
      </c>
      <c r="N36" s="58">
        <v>1.3409899999999999</v>
      </c>
    </row>
    <row r="37" spans="1:14" ht="14.4" customHeight="1" x14ac:dyDescent="0.3">
      <c r="A37" s="59" t="s">
        <v>355</v>
      </c>
      <c r="B37" s="60" t="s">
        <v>354</v>
      </c>
      <c r="C37" s="60" t="s">
        <v>273</v>
      </c>
      <c r="D37" s="60" t="s">
        <v>92</v>
      </c>
      <c r="E37" s="62">
        <v>1</v>
      </c>
      <c r="F37" s="62">
        <v>142</v>
      </c>
      <c r="G37" s="62">
        <v>3</v>
      </c>
      <c r="H37" s="60" t="s">
        <v>305</v>
      </c>
      <c r="I37" s="60" t="s">
        <v>38</v>
      </c>
      <c r="J37" s="65">
        <v>2</v>
      </c>
      <c r="K37" s="58">
        <v>1.2865800000000001</v>
      </c>
      <c r="L37" s="58">
        <v>0.31405</v>
      </c>
      <c r="M37" s="58">
        <v>1.4355500000000001</v>
      </c>
      <c r="N37" s="58">
        <v>0.24840499999999999</v>
      </c>
    </row>
    <row r="38" spans="1:14" ht="14.4" customHeight="1" x14ac:dyDescent="0.3">
      <c r="A38" s="59" t="s">
        <v>357</v>
      </c>
      <c r="B38" s="60" t="s">
        <v>356</v>
      </c>
      <c r="C38" s="60" t="s">
        <v>273</v>
      </c>
      <c r="D38" s="60" t="s">
        <v>92</v>
      </c>
      <c r="E38" s="62">
        <v>1</v>
      </c>
      <c r="F38" s="62">
        <v>143</v>
      </c>
      <c r="G38" s="62">
        <v>4</v>
      </c>
      <c r="H38" s="60" t="s">
        <v>305</v>
      </c>
      <c r="I38" s="60" t="s">
        <v>38</v>
      </c>
      <c r="J38" s="65">
        <v>2</v>
      </c>
      <c r="K38" s="58">
        <v>3.4089399999999999</v>
      </c>
      <c r="L38" s="58">
        <v>1.0089999999999999</v>
      </c>
      <c r="M38" s="58">
        <v>0.31490299999999999</v>
      </c>
      <c r="N38" s="58">
        <v>-0.40629199999999999</v>
      </c>
    </row>
    <row r="39" spans="1:14" ht="14.4" customHeight="1" x14ac:dyDescent="0.3">
      <c r="A39" s="59" t="s">
        <v>359</v>
      </c>
      <c r="B39" s="60" t="s">
        <v>358</v>
      </c>
      <c r="C39" s="60" t="s">
        <v>273</v>
      </c>
      <c r="D39" s="60" t="s">
        <v>92</v>
      </c>
      <c r="E39" s="62">
        <v>1</v>
      </c>
      <c r="F39" s="62">
        <v>144</v>
      </c>
      <c r="G39" s="62">
        <v>4</v>
      </c>
      <c r="H39" s="60" t="s">
        <v>305</v>
      </c>
      <c r="I39" s="60" t="s">
        <v>38</v>
      </c>
      <c r="J39" s="65">
        <v>2</v>
      </c>
      <c r="K39" s="58">
        <v>2.7964899999999999</v>
      </c>
      <c r="L39" s="58">
        <v>0.59740499999999996</v>
      </c>
      <c r="M39" s="58">
        <v>0.76409700000000003</v>
      </c>
      <c r="N39" s="58">
        <v>-0.72236900000000004</v>
      </c>
    </row>
    <row r="40" spans="1:14" ht="14.4" customHeight="1" x14ac:dyDescent="0.3">
      <c r="A40" s="59" t="s">
        <v>361</v>
      </c>
      <c r="B40" s="60" t="s">
        <v>360</v>
      </c>
      <c r="C40" s="60" t="s">
        <v>273</v>
      </c>
      <c r="D40" s="60" t="s">
        <v>92</v>
      </c>
      <c r="E40" s="62">
        <v>1</v>
      </c>
      <c r="F40" s="62">
        <v>145</v>
      </c>
      <c r="G40" s="62">
        <v>4</v>
      </c>
      <c r="H40" s="60" t="s">
        <v>305</v>
      </c>
      <c r="I40" s="60" t="s">
        <v>38</v>
      </c>
      <c r="J40" s="65">
        <v>2</v>
      </c>
      <c r="K40" s="58">
        <v>2.8535200000000001</v>
      </c>
      <c r="L40" s="58">
        <v>2.0638000000000001</v>
      </c>
      <c r="M40" s="58">
        <v>0.48571500000000001</v>
      </c>
      <c r="N40" s="58">
        <v>0.87616799999999995</v>
      </c>
    </row>
    <row r="41" spans="1:14" ht="14.4" customHeight="1" x14ac:dyDescent="0.3">
      <c r="A41" s="59" t="s">
        <v>363</v>
      </c>
      <c r="B41" s="60" t="s">
        <v>362</v>
      </c>
      <c r="C41" s="60" t="s">
        <v>273</v>
      </c>
      <c r="D41" s="60" t="s">
        <v>92</v>
      </c>
      <c r="E41" s="62">
        <v>1</v>
      </c>
      <c r="F41" s="62">
        <v>146</v>
      </c>
      <c r="G41" s="62">
        <v>4</v>
      </c>
      <c r="H41" s="60" t="s">
        <v>305</v>
      </c>
      <c r="I41" s="60" t="s">
        <v>38</v>
      </c>
      <c r="J41" s="65">
        <v>2</v>
      </c>
      <c r="K41" s="58">
        <v>2.6270899999999999</v>
      </c>
      <c r="L41" s="58">
        <v>0.63683400000000001</v>
      </c>
      <c r="M41" s="58">
        <v>0.75690199999999996</v>
      </c>
      <c r="N41" s="58">
        <v>-0.16293099999999999</v>
      </c>
    </row>
    <row r="42" spans="1:14" ht="14.4" customHeight="1" x14ac:dyDescent="0.3">
      <c r="A42" s="59" t="s">
        <v>313</v>
      </c>
      <c r="B42" s="60" t="s">
        <v>311</v>
      </c>
      <c r="C42" s="60" t="s">
        <v>312</v>
      </c>
      <c r="D42" s="60" t="s">
        <v>92</v>
      </c>
      <c r="E42" s="62">
        <v>1</v>
      </c>
      <c r="F42" s="62">
        <v>122</v>
      </c>
      <c r="G42" s="62">
        <v>4</v>
      </c>
      <c r="H42" s="60" t="s">
        <v>270</v>
      </c>
      <c r="I42" s="60" t="s">
        <v>35</v>
      </c>
      <c r="J42" s="65">
        <v>3</v>
      </c>
      <c r="K42" s="58">
        <v>4.42103</v>
      </c>
      <c r="L42" s="58">
        <v>-1.6442699999999999</v>
      </c>
      <c r="M42" s="58">
        <v>-0.45611699999999999</v>
      </c>
      <c r="N42" s="58">
        <v>0.77949100000000004</v>
      </c>
    </row>
    <row r="43" spans="1:14" ht="14.4" customHeight="1" x14ac:dyDescent="0.3">
      <c r="A43" s="59" t="s">
        <v>323</v>
      </c>
      <c r="B43" s="60" t="s">
        <v>322</v>
      </c>
      <c r="C43" s="60" t="s">
        <v>312</v>
      </c>
      <c r="D43" s="60" t="s">
        <v>92</v>
      </c>
      <c r="E43" s="62">
        <v>1</v>
      </c>
      <c r="F43" s="62">
        <v>126</v>
      </c>
      <c r="G43" s="62">
        <v>4</v>
      </c>
      <c r="H43" s="60" t="s">
        <v>270</v>
      </c>
      <c r="I43" s="60" t="s">
        <v>35</v>
      </c>
      <c r="J43" s="65">
        <v>3</v>
      </c>
      <c r="K43" s="58">
        <v>4.5854699999999999</v>
      </c>
      <c r="L43" s="58">
        <v>-1.7944599999999999</v>
      </c>
      <c r="M43" s="58">
        <v>-0.555535</v>
      </c>
      <c r="N43" s="58">
        <v>1.01623</v>
      </c>
    </row>
    <row r="44" spans="1:14" ht="14.4" customHeight="1" x14ac:dyDescent="0.3">
      <c r="A44" s="59" t="s">
        <v>325</v>
      </c>
      <c r="B44" s="60" t="s">
        <v>554</v>
      </c>
      <c r="C44" s="60" t="s">
        <v>312</v>
      </c>
      <c r="D44" s="60" t="s">
        <v>92</v>
      </c>
      <c r="E44" s="62">
        <v>1</v>
      </c>
      <c r="F44" s="62">
        <v>127</v>
      </c>
      <c r="G44" s="62">
        <v>4</v>
      </c>
      <c r="H44" s="60" t="s">
        <v>270</v>
      </c>
      <c r="I44" s="60" t="s">
        <v>34</v>
      </c>
      <c r="J44" s="65">
        <v>3</v>
      </c>
      <c r="K44" s="58">
        <v>4.3521400000000003</v>
      </c>
      <c r="L44" s="58">
        <v>-1.85311</v>
      </c>
      <c r="M44" s="58">
        <v>-1.4253</v>
      </c>
      <c r="N44" s="58">
        <v>1.0450600000000001</v>
      </c>
    </row>
    <row r="45" spans="1:14" ht="14.4" customHeight="1" x14ac:dyDescent="0.3">
      <c r="A45" s="59" t="s">
        <v>327</v>
      </c>
      <c r="B45" s="60" t="s">
        <v>326</v>
      </c>
      <c r="C45" s="60" t="s">
        <v>312</v>
      </c>
      <c r="D45" s="60" t="s">
        <v>92</v>
      </c>
      <c r="E45" s="62">
        <v>1</v>
      </c>
      <c r="F45" s="62">
        <v>128</v>
      </c>
      <c r="G45" s="62">
        <v>4</v>
      </c>
      <c r="H45" s="60" t="s">
        <v>270</v>
      </c>
      <c r="I45" s="60" t="s">
        <v>34</v>
      </c>
      <c r="J45" s="65">
        <v>3</v>
      </c>
      <c r="K45" s="58">
        <v>4.2995999999999999</v>
      </c>
      <c r="L45" s="58">
        <v>-0.45742699999999997</v>
      </c>
      <c r="M45" s="58">
        <v>-0.73518700000000003</v>
      </c>
      <c r="N45" s="58">
        <v>0.90804200000000002</v>
      </c>
    </row>
    <row r="46" spans="1:14" ht="14.4" customHeight="1" x14ac:dyDescent="0.3">
      <c r="A46" s="59" t="s">
        <v>329</v>
      </c>
      <c r="B46" s="60" t="s">
        <v>328</v>
      </c>
      <c r="C46" s="60" t="s">
        <v>312</v>
      </c>
      <c r="D46" s="60" t="s">
        <v>92</v>
      </c>
      <c r="E46" s="62">
        <v>1</v>
      </c>
      <c r="F46" s="62">
        <v>129</v>
      </c>
      <c r="G46" s="62">
        <v>4</v>
      </c>
      <c r="H46" s="60" t="s">
        <v>267</v>
      </c>
      <c r="I46" s="60" t="s">
        <v>38</v>
      </c>
      <c r="J46" s="65">
        <v>3</v>
      </c>
      <c r="K46" s="58">
        <v>3.9802399999999998</v>
      </c>
      <c r="L46" s="58">
        <v>-1.09152</v>
      </c>
      <c r="M46" s="58">
        <v>-0.26189800000000002</v>
      </c>
      <c r="N46" s="58">
        <v>1.03803</v>
      </c>
    </row>
    <row r="47" spans="1:14" ht="14.4" customHeight="1" x14ac:dyDescent="0.3">
      <c r="A47" s="59" t="s">
        <v>331</v>
      </c>
      <c r="B47" s="60" t="s">
        <v>330</v>
      </c>
      <c r="C47" s="60" t="s">
        <v>312</v>
      </c>
      <c r="D47" s="60" t="s">
        <v>92</v>
      </c>
      <c r="E47" s="62">
        <v>1</v>
      </c>
      <c r="F47" s="62">
        <v>130</v>
      </c>
      <c r="G47" s="62">
        <v>4</v>
      </c>
      <c r="H47" s="60" t="s">
        <v>270</v>
      </c>
      <c r="I47" s="60" t="s">
        <v>35</v>
      </c>
      <c r="J47" s="65">
        <v>3</v>
      </c>
      <c r="K47" s="58">
        <v>4.3726900000000004</v>
      </c>
      <c r="L47" s="58">
        <v>-1.62927</v>
      </c>
      <c r="M47" s="58">
        <v>-0.50921899999999998</v>
      </c>
      <c r="N47" s="58">
        <v>0.82093899999999997</v>
      </c>
    </row>
    <row r="48" spans="1:14" ht="14.4" customHeight="1" x14ac:dyDescent="0.3">
      <c r="A48" s="59" t="s">
        <v>333</v>
      </c>
      <c r="B48" s="60" t="s">
        <v>332</v>
      </c>
      <c r="C48" s="60" t="s">
        <v>312</v>
      </c>
      <c r="D48" s="60" t="s">
        <v>92</v>
      </c>
      <c r="E48" s="62">
        <v>1</v>
      </c>
      <c r="F48" s="62">
        <v>131</v>
      </c>
      <c r="G48" s="62">
        <v>4</v>
      </c>
      <c r="H48" s="60" t="s">
        <v>270</v>
      </c>
      <c r="I48" s="60" t="s">
        <v>35</v>
      </c>
      <c r="J48" s="65">
        <v>3</v>
      </c>
      <c r="K48" s="58">
        <v>3.9862299999999999</v>
      </c>
      <c r="L48" s="58">
        <v>-1.53041</v>
      </c>
      <c r="M48" s="58">
        <v>-0.39043600000000001</v>
      </c>
      <c r="N48" s="58">
        <v>1.1683699999999999</v>
      </c>
    </row>
    <row r="49" spans="1:14" ht="14.4" customHeight="1" x14ac:dyDescent="0.3">
      <c r="A49" s="59" t="s">
        <v>335</v>
      </c>
      <c r="B49" s="60" t="s">
        <v>334</v>
      </c>
      <c r="C49" s="60" t="s">
        <v>312</v>
      </c>
      <c r="D49" s="60" t="s">
        <v>92</v>
      </c>
      <c r="E49" s="62">
        <v>1</v>
      </c>
      <c r="F49" s="62">
        <v>132</v>
      </c>
      <c r="G49" s="62">
        <v>3</v>
      </c>
      <c r="H49" s="60" t="s">
        <v>270</v>
      </c>
      <c r="I49" s="60" t="s">
        <v>35</v>
      </c>
      <c r="J49" s="65">
        <v>3</v>
      </c>
      <c r="K49" s="58">
        <v>0.36119800000000002</v>
      </c>
      <c r="L49" s="58">
        <v>-0.48407099999999997</v>
      </c>
      <c r="M49" s="58">
        <v>1.3264499999999999</v>
      </c>
      <c r="N49" s="58">
        <v>0.51027800000000001</v>
      </c>
    </row>
    <row r="50" spans="1:14" ht="14.4" customHeight="1" x14ac:dyDescent="0.3">
      <c r="A50" s="59" t="s">
        <v>343</v>
      </c>
      <c r="B50" s="60" t="s">
        <v>342</v>
      </c>
      <c r="C50" s="60" t="s">
        <v>312</v>
      </c>
      <c r="D50" s="60" t="s">
        <v>92</v>
      </c>
      <c r="E50" s="62">
        <v>1</v>
      </c>
      <c r="F50" s="62">
        <v>136</v>
      </c>
      <c r="G50" s="62">
        <v>3</v>
      </c>
      <c r="H50" s="60" t="s">
        <v>291</v>
      </c>
      <c r="I50" s="60" t="s">
        <v>194</v>
      </c>
      <c r="J50" s="65">
        <v>3</v>
      </c>
      <c r="K50" s="58">
        <v>0.68955699999999998</v>
      </c>
      <c r="L50" s="58">
        <v>-0.44875599999999999</v>
      </c>
      <c r="M50" s="58">
        <v>-7.7840300000000001E-2</v>
      </c>
      <c r="N50" s="58">
        <v>0.95118999999999998</v>
      </c>
    </row>
    <row r="51" spans="1:14" ht="14.4" customHeight="1" x14ac:dyDescent="0.3">
      <c r="A51" s="59" t="s">
        <v>413</v>
      </c>
      <c r="B51" s="60" t="s">
        <v>412</v>
      </c>
      <c r="C51" s="60" t="s">
        <v>266</v>
      </c>
      <c r="D51" s="60" t="s">
        <v>33</v>
      </c>
      <c r="E51" s="62">
        <v>0</v>
      </c>
      <c r="F51" s="62">
        <v>168</v>
      </c>
      <c r="G51" s="62">
        <v>0</v>
      </c>
      <c r="H51" s="60" t="s">
        <v>270</v>
      </c>
      <c r="I51" s="60" t="s">
        <v>35</v>
      </c>
      <c r="J51" s="65">
        <v>1</v>
      </c>
      <c r="K51" s="58">
        <v>5.7610599999999996</v>
      </c>
      <c r="L51" s="58">
        <v>0.466395</v>
      </c>
      <c r="M51" s="58">
        <v>1.39594</v>
      </c>
      <c r="N51" s="58">
        <v>0.126081</v>
      </c>
    </row>
    <row r="52" spans="1:14" ht="14.4" customHeight="1" x14ac:dyDescent="0.3">
      <c r="A52" s="59" t="s">
        <v>415</v>
      </c>
      <c r="B52" s="60" t="s">
        <v>414</v>
      </c>
      <c r="C52" s="60" t="s">
        <v>266</v>
      </c>
      <c r="D52" s="60" t="s">
        <v>33</v>
      </c>
      <c r="E52" s="62">
        <v>0</v>
      </c>
      <c r="F52" s="62">
        <v>169</v>
      </c>
      <c r="G52" s="62">
        <v>0</v>
      </c>
      <c r="H52" s="60" t="s">
        <v>270</v>
      </c>
      <c r="I52" s="60" t="s">
        <v>34</v>
      </c>
      <c r="J52" s="65">
        <v>1</v>
      </c>
      <c r="K52" s="58">
        <v>6.5951399999999998</v>
      </c>
      <c r="L52" s="58">
        <v>1.4013800000000001</v>
      </c>
      <c r="M52" s="58">
        <v>0.22187699999999999</v>
      </c>
      <c r="N52" s="58">
        <v>2.8380200000000001E-2</v>
      </c>
    </row>
    <row r="53" spans="1:14" ht="14.4" customHeight="1" x14ac:dyDescent="0.3">
      <c r="A53" s="59" t="s">
        <v>417</v>
      </c>
      <c r="B53" s="60" t="s">
        <v>416</v>
      </c>
      <c r="C53" s="60" t="s">
        <v>266</v>
      </c>
      <c r="D53" s="60" t="s">
        <v>33</v>
      </c>
      <c r="E53" s="62">
        <v>0</v>
      </c>
      <c r="F53" s="62">
        <v>170</v>
      </c>
      <c r="G53" s="62">
        <v>0</v>
      </c>
      <c r="H53" s="60" t="s">
        <v>267</v>
      </c>
      <c r="I53" s="60" t="s">
        <v>38</v>
      </c>
      <c r="J53" s="65">
        <v>1</v>
      </c>
      <c r="K53" s="58">
        <v>7.3351100000000002</v>
      </c>
      <c r="L53" s="58">
        <v>3.8132100000000002</v>
      </c>
      <c r="M53" s="58">
        <v>-1.0565100000000001</v>
      </c>
      <c r="N53" s="58">
        <v>-0.98122900000000002</v>
      </c>
    </row>
    <row r="54" spans="1:14" ht="14.4" customHeight="1" x14ac:dyDescent="0.3">
      <c r="A54" s="59" t="s">
        <v>421</v>
      </c>
      <c r="B54" s="60" t="s">
        <v>420</v>
      </c>
      <c r="C54" s="60" t="s">
        <v>273</v>
      </c>
      <c r="D54" s="60" t="s">
        <v>92</v>
      </c>
      <c r="E54" s="62">
        <v>0</v>
      </c>
      <c r="F54" s="62">
        <v>172</v>
      </c>
      <c r="G54" s="62">
        <v>0</v>
      </c>
      <c r="H54" s="60" t="s">
        <v>274</v>
      </c>
      <c r="I54" s="60" t="s">
        <v>286</v>
      </c>
      <c r="J54" s="65">
        <v>2</v>
      </c>
      <c r="K54" s="58">
        <v>3.2368299999999999</v>
      </c>
      <c r="L54" s="58">
        <v>0.70225400000000004</v>
      </c>
      <c r="M54" s="58">
        <v>0.33074399999999998</v>
      </c>
      <c r="N54" s="58">
        <v>-0.29025499999999999</v>
      </c>
    </row>
    <row r="55" spans="1:14" ht="14.4" customHeight="1" x14ac:dyDescent="0.3">
      <c r="A55" s="59" t="s">
        <v>423</v>
      </c>
      <c r="B55" s="60" t="s">
        <v>422</v>
      </c>
      <c r="C55" s="60" t="s">
        <v>273</v>
      </c>
      <c r="D55" s="60" t="s">
        <v>92</v>
      </c>
      <c r="E55" s="62">
        <v>0</v>
      </c>
      <c r="F55" s="62">
        <v>173</v>
      </c>
      <c r="G55" s="62">
        <v>0</v>
      </c>
      <c r="H55" s="60" t="s">
        <v>305</v>
      </c>
      <c r="I55" s="60" t="s">
        <v>38</v>
      </c>
      <c r="J55" s="65">
        <v>2</v>
      </c>
      <c r="K55" s="58">
        <v>3.70844</v>
      </c>
      <c r="L55" s="58">
        <v>0.99399199999999999</v>
      </c>
      <c r="M55" s="58">
        <v>8.4056099999999995E-2</v>
      </c>
      <c r="N55" s="58">
        <v>-1.1325400000000001</v>
      </c>
    </row>
    <row r="56" spans="1:14" ht="14.4" customHeight="1" x14ac:dyDescent="0.3">
      <c r="A56" s="59" t="s">
        <v>425</v>
      </c>
      <c r="B56" s="60" t="s">
        <v>424</v>
      </c>
      <c r="C56" s="60" t="s">
        <v>95</v>
      </c>
      <c r="D56" s="60" t="s">
        <v>33</v>
      </c>
      <c r="E56" s="62">
        <v>0</v>
      </c>
      <c r="F56" s="62">
        <v>175</v>
      </c>
      <c r="G56" s="62">
        <v>0</v>
      </c>
      <c r="H56" s="60" t="s">
        <v>38</v>
      </c>
      <c r="I56" s="60" t="s">
        <v>38</v>
      </c>
      <c r="J56" s="65">
        <v>5</v>
      </c>
      <c r="K56" s="58">
        <v>7.2495400000000002E-2</v>
      </c>
      <c r="L56" s="58">
        <v>0.47290599999999999</v>
      </c>
      <c r="M56" s="58">
        <v>0.150091</v>
      </c>
      <c r="N56" s="58">
        <v>-0.58694199999999996</v>
      </c>
    </row>
    <row r="57" spans="1:14" ht="14.4" customHeight="1" x14ac:dyDescent="0.3">
      <c r="A57" s="59" t="s">
        <v>419</v>
      </c>
      <c r="B57" s="60" t="s">
        <v>418</v>
      </c>
      <c r="C57" s="60" t="s">
        <v>95</v>
      </c>
      <c r="D57" s="60" t="s">
        <v>92</v>
      </c>
      <c r="E57" s="62">
        <v>0</v>
      </c>
      <c r="F57" s="62">
        <v>171</v>
      </c>
      <c r="G57" s="62">
        <v>0</v>
      </c>
      <c r="H57" s="60" t="s">
        <v>274</v>
      </c>
      <c r="I57" s="60" t="s">
        <v>275</v>
      </c>
      <c r="J57" s="65">
        <v>2</v>
      </c>
      <c r="K57" s="58">
        <v>2.9977999999999998</v>
      </c>
      <c r="L57" s="58">
        <v>0.247729</v>
      </c>
      <c r="M57" s="58">
        <v>0.65582200000000002</v>
      </c>
      <c r="N57" s="58">
        <v>-0.40553699999999998</v>
      </c>
    </row>
    <row r="58" spans="1:14" ht="14.4" customHeight="1" x14ac:dyDescent="0.3">
      <c r="A58" s="59" t="s">
        <v>439</v>
      </c>
      <c r="B58" s="60" t="s">
        <v>438</v>
      </c>
      <c r="C58" s="60" t="s">
        <v>95</v>
      </c>
      <c r="D58" s="60" t="s">
        <v>33</v>
      </c>
      <c r="E58" s="62">
        <v>1</v>
      </c>
      <c r="F58" s="62">
        <v>183</v>
      </c>
      <c r="G58" s="62">
        <v>3</v>
      </c>
      <c r="H58" s="60" t="s">
        <v>34</v>
      </c>
      <c r="I58" s="60" t="s">
        <v>35</v>
      </c>
      <c r="J58" s="65">
        <v>5</v>
      </c>
      <c r="K58" s="58">
        <v>3.3827400000000001</v>
      </c>
      <c r="L58" s="58">
        <v>-3.3061500000000001</v>
      </c>
      <c r="M58" s="58">
        <v>0.230105</v>
      </c>
      <c r="N58" s="58">
        <v>-3.1167199999999999</v>
      </c>
    </row>
    <row r="59" spans="1:14" ht="14.4" customHeight="1" x14ac:dyDescent="0.3">
      <c r="A59" s="59" t="s">
        <v>242</v>
      </c>
      <c r="B59" s="60" t="s">
        <v>241</v>
      </c>
      <c r="C59" s="60" t="s">
        <v>95</v>
      </c>
      <c r="D59" s="60" t="s">
        <v>33</v>
      </c>
      <c r="E59" s="62">
        <v>1</v>
      </c>
      <c r="F59" s="62">
        <v>92</v>
      </c>
      <c r="G59" s="62">
        <v>3</v>
      </c>
      <c r="H59" s="60" t="s">
        <v>34</v>
      </c>
      <c r="I59" s="60" t="s">
        <v>35</v>
      </c>
      <c r="J59" s="65">
        <v>5</v>
      </c>
      <c r="K59" s="58">
        <v>3.5754800000000002</v>
      </c>
      <c r="L59" s="58">
        <v>-2.3559600000000001</v>
      </c>
      <c r="M59" s="58">
        <v>-3.3485100000000001</v>
      </c>
      <c r="N59" s="58">
        <v>1.06423</v>
      </c>
    </row>
    <row r="60" spans="1:14" ht="14.4" customHeight="1" x14ac:dyDescent="0.3">
      <c r="A60" s="59" t="s">
        <v>244</v>
      </c>
      <c r="B60" s="60" t="s">
        <v>243</v>
      </c>
      <c r="C60" s="60" t="s">
        <v>95</v>
      </c>
      <c r="D60" s="60" t="s">
        <v>33</v>
      </c>
      <c r="E60" s="62">
        <v>1</v>
      </c>
      <c r="F60" s="62">
        <v>93</v>
      </c>
      <c r="G60" s="62">
        <v>3</v>
      </c>
      <c r="H60" s="60" t="s">
        <v>38</v>
      </c>
      <c r="I60" s="60" t="s">
        <v>39</v>
      </c>
      <c r="J60" s="65">
        <v>5</v>
      </c>
      <c r="K60" s="58">
        <v>1.7151099999999999</v>
      </c>
      <c r="L60" s="58">
        <v>-0.73261500000000002</v>
      </c>
      <c r="M60" s="58">
        <v>-1.1662600000000001</v>
      </c>
      <c r="N60" s="58">
        <v>0.87679499999999999</v>
      </c>
    </row>
    <row r="61" spans="1:14" ht="14.4" customHeight="1" x14ac:dyDescent="0.3">
      <c r="A61" s="59" t="s">
        <v>101</v>
      </c>
      <c r="B61" s="60" t="s">
        <v>99</v>
      </c>
      <c r="C61" s="60" t="s">
        <v>95</v>
      </c>
      <c r="D61" s="60" t="s">
        <v>33</v>
      </c>
      <c r="E61" s="62">
        <v>1</v>
      </c>
      <c r="F61" s="62">
        <v>30</v>
      </c>
      <c r="G61" s="62">
        <v>1</v>
      </c>
      <c r="H61" s="60" t="s">
        <v>34</v>
      </c>
      <c r="I61" s="60" t="s">
        <v>100</v>
      </c>
      <c r="J61" s="65">
        <v>5</v>
      </c>
      <c r="K61" s="58">
        <v>-3.69015</v>
      </c>
      <c r="L61" s="58">
        <v>-0.33580700000000002</v>
      </c>
      <c r="M61" s="58">
        <v>1.02433</v>
      </c>
      <c r="N61" s="58">
        <v>1.3084899999999999</v>
      </c>
    </row>
    <row r="62" spans="1:14" ht="14.4" customHeight="1" x14ac:dyDescent="0.3">
      <c r="A62" s="59" t="s">
        <v>103</v>
      </c>
      <c r="B62" s="60" t="s">
        <v>102</v>
      </c>
      <c r="C62" s="60" t="s">
        <v>95</v>
      </c>
      <c r="D62" s="60" t="s">
        <v>33</v>
      </c>
      <c r="E62" s="62">
        <v>1</v>
      </c>
      <c r="F62" s="62">
        <v>31</v>
      </c>
      <c r="G62" s="62">
        <v>1</v>
      </c>
      <c r="H62" s="60" t="s">
        <v>34</v>
      </c>
      <c r="I62" s="60" t="s">
        <v>35</v>
      </c>
      <c r="J62" s="65">
        <v>5</v>
      </c>
      <c r="K62" s="58">
        <v>-3.5313599999999998</v>
      </c>
      <c r="L62" s="58">
        <v>0.42871500000000001</v>
      </c>
      <c r="M62" s="58">
        <v>4.32805E-2</v>
      </c>
      <c r="N62" s="58">
        <v>1.0710200000000001</v>
      </c>
    </row>
    <row r="63" spans="1:14" ht="14.4" customHeight="1" x14ac:dyDescent="0.3">
      <c r="A63" s="59" t="s">
        <v>106</v>
      </c>
      <c r="B63" s="60" t="s">
        <v>104</v>
      </c>
      <c r="C63" s="60" t="s">
        <v>95</v>
      </c>
      <c r="D63" s="60" t="s">
        <v>33</v>
      </c>
      <c r="E63" s="62">
        <v>1</v>
      </c>
      <c r="F63" s="62">
        <v>32</v>
      </c>
      <c r="G63" s="62">
        <v>2</v>
      </c>
      <c r="H63" s="60" t="s">
        <v>34</v>
      </c>
      <c r="I63" s="60" t="s">
        <v>105</v>
      </c>
      <c r="J63" s="65">
        <v>5</v>
      </c>
      <c r="K63" s="58">
        <v>-1.69668</v>
      </c>
      <c r="L63" s="58">
        <v>-0.587399</v>
      </c>
      <c r="M63" s="58">
        <v>1.37395</v>
      </c>
      <c r="N63" s="58">
        <v>-0.42105399999999998</v>
      </c>
    </row>
    <row r="64" spans="1:14" ht="14.4" customHeight="1" x14ac:dyDescent="0.3">
      <c r="A64" s="59" t="s">
        <v>108</v>
      </c>
      <c r="B64" s="60" t="s">
        <v>107</v>
      </c>
      <c r="C64" s="60" t="s">
        <v>95</v>
      </c>
      <c r="D64" s="60" t="s">
        <v>33</v>
      </c>
      <c r="E64" s="62">
        <v>1</v>
      </c>
      <c r="F64" s="62">
        <v>33</v>
      </c>
      <c r="G64" s="62">
        <v>2</v>
      </c>
      <c r="H64" s="60" t="s">
        <v>34</v>
      </c>
      <c r="I64" s="60" t="s">
        <v>100</v>
      </c>
      <c r="J64" s="65">
        <v>5</v>
      </c>
      <c r="K64" s="58">
        <v>-1.7586299999999999</v>
      </c>
      <c r="L64" s="58">
        <v>-0.20536099999999999</v>
      </c>
      <c r="M64" s="58">
        <v>6.3432600000000006E-2</v>
      </c>
      <c r="N64" s="58">
        <v>-4.3826900000000002E-2</v>
      </c>
    </row>
    <row r="65" spans="1:14" ht="14.4" customHeight="1" x14ac:dyDescent="0.3">
      <c r="A65" s="59" t="s">
        <v>110</v>
      </c>
      <c r="B65" s="60" t="s">
        <v>109</v>
      </c>
      <c r="C65" s="60" t="s">
        <v>95</v>
      </c>
      <c r="D65" s="60" t="s">
        <v>33</v>
      </c>
      <c r="E65" s="62">
        <v>1</v>
      </c>
      <c r="F65" s="62">
        <v>34</v>
      </c>
      <c r="G65" s="62">
        <v>2</v>
      </c>
      <c r="H65" s="60" t="s">
        <v>34</v>
      </c>
      <c r="I65" s="60" t="s">
        <v>35</v>
      </c>
      <c r="J65" s="65">
        <v>5</v>
      </c>
      <c r="K65" s="58">
        <v>-1.8214600000000001</v>
      </c>
      <c r="L65" s="58">
        <v>0.458486</v>
      </c>
      <c r="M65" s="58">
        <v>-1.0644100000000001</v>
      </c>
      <c r="N65" s="58">
        <v>0.49793999999999999</v>
      </c>
    </row>
    <row r="66" spans="1:14" ht="14.4" customHeight="1" x14ac:dyDescent="0.3">
      <c r="A66" s="59" t="s">
        <v>429</v>
      </c>
      <c r="B66" s="60" t="s">
        <v>428</v>
      </c>
      <c r="C66" s="60" t="s">
        <v>95</v>
      </c>
      <c r="D66" s="60" t="s">
        <v>33</v>
      </c>
      <c r="E66" s="62">
        <v>1</v>
      </c>
      <c r="F66" s="62">
        <v>177</v>
      </c>
      <c r="G66" s="62">
        <v>2</v>
      </c>
      <c r="H66" s="60" t="s">
        <v>34</v>
      </c>
      <c r="I66" s="60" t="s">
        <v>35</v>
      </c>
      <c r="J66" s="65">
        <v>5</v>
      </c>
      <c r="K66" s="58">
        <v>-1.51267</v>
      </c>
      <c r="L66" s="58">
        <v>0.784362</v>
      </c>
      <c r="M66" s="58">
        <v>-1.56324</v>
      </c>
      <c r="N66" s="58">
        <v>8.4737499999999993E-2</v>
      </c>
    </row>
    <row r="67" spans="1:14" ht="14.4" customHeight="1" x14ac:dyDescent="0.3">
      <c r="A67" s="59" t="s">
        <v>96</v>
      </c>
      <c r="B67" s="60" t="s">
        <v>94</v>
      </c>
      <c r="C67" s="60" t="s">
        <v>95</v>
      </c>
      <c r="D67" s="60" t="s">
        <v>33</v>
      </c>
      <c r="E67" s="62">
        <v>1</v>
      </c>
      <c r="F67" s="62">
        <v>28</v>
      </c>
      <c r="G67" s="62">
        <v>2</v>
      </c>
      <c r="H67" s="60" t="s">
        <v>38</v>
      </c>
      <c r="I67" s="60" t="s">
        <v>38</v>
      </c>
      <c r="J67" s="65">
        <v>5</v>
      </c>
      <c r="K67" s="58">
        <v>-2.9649000000000001</v>
      </c>
      <c r="L67" s="58">
        <v>-1.6334900000000001</v>
      </c>
      <c r="M67" s="58">
        <v>1.86761</v>
      </c>
      <c r="N67" s="58">
        <v>-0.98777199999999998</v>
      </c>
    </row>
    <row r="68" spans="1:14" ht="14.4" customHeight="1" x14ac:dyDescent="0.3">
      <c r="A68" s="59" t="s">
        <v>98</v>
      </c>
      <c r="B68" s="60" t="s">
        <v>97</v>
      </c>
      <c r="C68" s="60" t="s">
        <v>95</v>
      </c>
      <c r="D68" s="60" t="s">
        <v>33</v>
      </c>
      <c r="E68" s="62">
        <v>1</v>
      </c>
      <c r="F68" s="62">
        <v>29</v>
      </c>
      <c r="G68" s="62">
        <v>2</v>
      </c>
      <c r="H68" s="60" t="s">
        <v>38</v>
      </c>
      <c r="I68" s="60" t="s">
        <v>38</v>
      </c>
      <c r="J68" s="65">
        <v>5</v>
      </c>
      <c r="K68" s="58">
        <v>-2.8647100000000001</v>
      </c>
      <c r="L68" s="58">
        <v>-1.5141100000000001</v>
      </c>
      <c r="M68" s="58">
        <v>1.9300299999999999</v>
      </c>
      <c r="N68" s="58">
        <v>-0.71449499999999999</v>
      </c>
    </row>
    <row r="69" spans="1:14" ht="14.4" customHeight="1" x14ac:dyDescent="0.3">
      <c r="A69" s="59" t="s">
        <v>433</v>
      </c>
      <c r="B69" s="60" t="s">
        <v>432</v>
      </c>
      <c r="C69" s="60" t="s">
        <v>95</v>
      </c>
      <c r="D69" s="60" t="s">
        <v>92</v>
      </c>
      <c r="E69" s="62">
        <v>1</v>
      </c>
      <c r="F69" s="62">
        <v>179</v>
      </c>
      <c r="G69" s="62">
        <v>2</v>
      </c>
      <c r="H69" s="60" t="s">
        <v>286</v>
      </c>
      <c r="I69" s="60" t="s">
        <v>35</v>
      </c>
      <c r="J69" s="65">
        <v>5</v>
      </c>
      <c r="K69" s="58">
        <v>-1.8907400000000001</v>
      </c>
      <c r="L69" s="58">
        <v>0.11552900000000001</v>
      </c>
      <c r="M69" s="58">
        <v>0.88386399999999998</v>
      </c>
      <c r="N69" s="58">
        <v>-0.32801900000000001</v>
      </c>
    </row>
    <row r="70" spans="1:14" ht="14.4" customHeight="1" x14ac:dyDescent="0.3">
      <c r="A70" s="59" t="s">
        <v>116</v>
      </c>
      <c r="B70" s="60" t="s">
        <v>113</v>
      </c>
      <c r="C70" s="60" t="s">
        <v>95</v>
      </c>
      <c r="D70" s="60" t="s">
        <v>92</v>
      </c>
      <c r="E70" s="62">
        <v>1</v>
      </c>
      <c r="F70" s="62">
        <v>36</v>
      </c>
      <c r="G70" s="62">
        <v>2</v>
      </c>
      <c r="H70" s="60" t="s">
        <v>114</v>
      </c>
      <c r="I70" s="60" t="s">
        <v>115</v>
      </c>
      <c r="J70" s="65">
        <v>5</v>
      </c>
      <c r="K70" s="58">
        <v>-2.8614899999999999</v>
      </c>
      <c r="L70" s="58">
        <v>-0.88627</v>
      </c>
      <c r="M70" s="58">
        <v>2.0813000000000001</v>
      </c>
      <c r="N70" s="58">
        <v>-1.06273</v>
      </c>
    </row>
    <row r="71" spans="1:14" ht="14.4" customHeight="1" x14ac:dyDescent="0.3">
      <c r="A71" s="59" t="s">
        <v>118</v>
      </c>
      <c r="B71" s="60" t="s">
        <v>117</v>
      </c>
      <c r="C71" s="60" t="s">
        <v>95</v>
      </c>
      <c r="D71" s="60" t="s">
        <v>92</v>
      </c>
      <c r="E71" s="62">
        <v>1</v>
      </c>
      <c r="F71" s="62">
        <v>37</v>
      </c>
      <c r="G71" s="62">
        <v>2</v>
      </c>
      <c r="H71" s="60" t="s">
        <v>38</v>
      </c>
      <c r="I71" s="60" t="s">
        <v>38</v>
      </c>
      <c r="J71" s="65">
        <v>5</v>
      </c>
      <c r="K71" s="58">
        <v>-2.8974099999999998</v>
      </c>
      <c r="L71" s="58">
        <v>-0.78186999999999995</v>
      </c>
      <c r="M71" s="58">
        <v>1.7506900000000001</v>
      </c>
      <c r="N71" s="58">
        <v>-0.95032899999999998</v>
      </c>
    </row>
    <row r="72" spans="1:14" ht="14.4" customHeight="1" x14ac:dyDescent="0.3">
      <c r="A72" s="59" t="s">
        <v>120</v>
      </c>
      <c r="B72" s="60" t="s">
        <v>119</v>
      </c>
      <c r="C72" s="60" t="s">
        <v>95</v>
      </c>
      <c r="D72" s="60" t="s">
        <v>33</v>
      </c>
      <c r="E72" s="62">
        <v>1</v>
      </c>
      <c r="F72" s="62">
        <v>38</v>
      </c>
      <c r="G72" s="62">
        <v>2</v>
      </c>
      <c r="H72" s="60" t="s">
        <v>38</v>
      </c>
      <c r="I72" s="60" t="s">
        <v>38</v>
      </c>
      <c r="J72" s="65">
        <v>5</v>
      </c>
      <c r="K72" s="58">
        <v>-1.8266100000000001</v>
      </c>
      <c r="L72" s="58">
        <v>0.37346600000000002</v>
      </c>
      <c r="M72" s="58">
        <v>-1.72549</v>
      </c>
      <c r="N72" s="58">
        <v>-3.6138999999999998E-2</v>
      </c>
    </row>
    <row r="73" spans="1:14" ht="14.4" customHeight="1" x14ac:dyDescent="0.3">
      <c r="A73" s="59" t="s">
        <v>431</v>
      </c>
      <c r="B73" s="60" t="s">
        <v>430</v>
      </c>
      <c r="C73" s="60" t="s">
        <v>95</v>
      </c>
      <c r="D73" s="60" t="s">
        <v>92</v>
      </c>
      <c r="E73" s="62">
        <v>1</v>
      </c>
      <c r="F73" s="62">
        <v>178</v>
      </c>
      <c r="G73" s="62">
        <v>2</v>
      </c>
      <c r="H73" s="60" t="s">
        <v>34</v>
      </c>
      <c r="I73" s="60" t="s">
        <v>35</v>
      </c>
      <c r="J73" s="65">
        <v>5</v>
      </c>
      <c r="K73" s="58">
        <v>-2.0627800000000001</v>
      </c>
      <c r="L73" s="58">
        <v>2.4064300000000002E-3</v>
      </c>
      <c r="M73" s="58">
        <v>0.92579199999999995</v>
      </c>
      <c r="N73" s="58">
        <v>-0.37126100000000001</v>
      </c>
    </row>
    <row r="74" spans="1:14" ht="14.4" customHeight="1" x14ac:dyDescent="0.3">
      <c r="A74" s="59" t="s">
        <v>122</v>
      </c>
      <c r="B74" s="60" t="s">
        <v>121</v>
      </c>
      <c r="C74" s="60" t="s">
        <v>95</v>
      </c>
      <c r="D74" s="60" t="s">
        <v>33</v>
      </c>
      <c r="E74" s="62">
        <v>1</v>
      </c>
      <c r="F74" s="62">
        <v>39</v>
      </c>
      <c r="G74" s="62">
        <v>2</v>
      </c>
      <c r="H74" s="60" t="s">
        <v>34</v>
      </c>
      <c r="I74" s="60" t="s">
        <v>35</v>
      </c>
      <c r="J74" s="65">
        <v>5</v>
      </c>
      <c r="K74" s="58">
        <v>-3.1985999999999999</v>
      </c>
      <c r="L74" s="58">
        <v>-1.6365099999999999</v>
      </c>
      <c r="M74" s="58">
        <v>2.6072799999999998</v>
      </c>
      <c r="N74" s="58">
        <v>-0.56334200000000001</v>
      </c>
    </row>
    <row r="75" spans="1:14" ht="14.4" customHeight="1" x14ac:dyDescent="0.3">
      <c r="A75" s="59" t="s">
        <v>124</v>
      </c>
      <c r="B75" s="60" t="s">
        <v>123</v>
      </c>
      <c r="C75" s="60" t="s">
        <v>95</v>
      </c>
      <c r="D75" s="60" t="s">
        <v>33</v>
      </c>
      <c r="E75" s="62">
        <v>1</v>
      </c>
      <c r="F75" s="62">
        <v>40</v>
      </c>
      <c r="G75" s="62">
        <v>2</v>
      </c>
      <c r="H75" s="60" t="s">
        <v>34</v>
      </c>
      <c r="I75" s="60" t="s">
        <v>35</v>
      </c>
      <c r="J75" s="65">
        <v>5</v>
      </c>
      <c r="K75" s="58">
        <v>-2.3045499999999999</v>
      </c>
      <c r="L75" s="58">
        <v>1.09453</v>
      </c>
      <c r="M75" s="58">
        <v>-1.79575</v>
      </c>
      <c r="N75" s="58">
        <v>-0.41056199999999998</v>
      </c>
    </row>
    <row r="76" spans="1:14" ht="14.4" customHeight="1" x14ac:dyDescent="0.3">
      <c r="A76" s="59" t="s">
        <v>212</v>
      </c>
      <c r="B76" s="60" t="s">
        <v>211</v>
      </c>
      <c r="C76" s="60" t="s">
        <v>95</v>
      </c>
      <c r="D76" s="60" t="s">
        <v>33</v>
      </c>
      <c r="E76" s="62">
        <v>1</v>
      </c>
      <c r="F76" s="62">
        <v>77</v>
      </c>
      <c r="G76" s="62">
        <v>2</v>
      </c>
      <c r="H76" s="60" t="s">
        <v>38</v>
      </c>
      <c r="I76" s="60" t="s">
        <v>39</v>
      </c>
      <c r="J76" s="65">
        <v>5</v>
      </c>
      <c r="K76" s="58">
        <v>-2.8280799999999999</v>
      </c>
      <c r="L76" s="58">
        <v>-7.4177699999999999E-2</v>
      </c>
      <c r="M76" s="58">
        <v>1.43493</v>
      </c>
      <c r="N76" s="58">
        <v>-0.878965</v>
      </c>
    </row>
    <row r="77" spans="1:14" ht="14.4" customHeight="1" x14ac:dyDescent="0.3">
      <c r="A77" s="59" t="s">
        <v>214</v>
      </c>
      <c r="B77" s="60" t="s">
        <v>213</v>
      </c>
      <c r="C77" s="60" t="s">
        <v>95</v>
      </c>
      <c r="D77" s="60" t="s">
        <v>33</v>
      </c>
      <c r="E77" s="62">
        <v>1</v>
      </c>
      <c r="F77" s="62">
        <v>78</v>
      </c>
      <c r="G77" s="62">
        <v>2</v>
      </c>
      <c r="H77" s="60" t="s">
        <v>38</v>
      </c>
      <c r="I77" s="60" t="s">
        <v>38</v>
      </c>
      <c r="J77" s="65">
        <v>5</v>
      </c>
      <c r="K77" s="58">
        <v>-2.3160400000000001</v>
      </c>
      <c r="L77" s="58">
        <v>-1.9100600000000001</v>
      </c>
      <c r="M77" s="58">
        <v>1.8066199999999999</v>
      </c>
      <c r="N77" s="58">
        <v>-1.0145900000000001</v>
      </c>
    </row>
    <row r="78" spans="1:14" ht="14.4" customHeight="1" x14ac:dyDescent="0.3">
      <c r="A78" s="59" t="s">
        <v>216</v>
      </c>
      <c r="B78" s="60" t="s">
        <v>215</v>
      </c>
      <c r="C78" s="60" t="s">
        <v>95</v>
      </c>
      <c r="D78" s="60" t="s">
        <v>33</v>
      </c>
      <c r="E78" s="62">
        <v>1</v>
      </c>
      <c r="F78" s="62">
        <v>79</v>
      </c>
      <c r="G78" s="62">
        <v>2</v>
      </c>
      <c r="H78" s="60" t="s">
        <v>38</v>
      </c>
      <c r="I78" s="60" t="s">
        <v>38</v>
      </c>
      <c r="J78" s="65">
        <v>5</v>
      </c>
      <c r="K78" s="58">
        <v>-2.0980599999999998</v>
      </c>
      <c r="L78" s="58">
        <v>-2.0781399999999999</v>
      </c>
      <c r="M78" s="58">
        <v>1.8144499999999999</v>
      </c>
      <c r="N78" s="58">
        <v>-0.97626400000000002</v>
      </c>
    </row>
    <row r="79" spans="1:14" ht="14.4" customHeight="1" x14ac:dyDescent="0.3">
      <c r="A79" s="59" t="s">
        <v>218</v>
      </c>
      <c r="B79" s="60" t="s">
        <v>217</v>
      </c>
      <c r="C79" s="60" t="s">
        <v>95</v>
      </c>
      <c r="D79" s="60" t="s">
        <v>33</v>
      </c>
      <c r="E79" s="62">
        <v>1</v>
      </c>
      <c r="F79" s="62">
        <v>80</v>
      </c>
      <c r="G79" s="62">
        <v>2</v>
      </c>
      <c r="H79" s="60" t="s">
        <v>38</v>
      </c>
      <c r="I79" s="60" t="s">
        <v>38</v>
      </c>
      <c r="J79" s="65">
        <v>5</v>
      </c>
      <c r="K79" s="58">
        <v>-1.80219</v>
      </c>
      <c r="L79" s="58">
        <v>-0.69889800000000002</v>
      </c>
      <c r="M79" s="58">
        <v>1.01641</v>
      </c>
      <c r="N79" s="58">
        <v>-0.76431199999999999</v>
      </c>
    </row>
    <row r="80" spans="1:14" ht="14.4" customHeight="1" x14ac:dyDescent="0.3">
      <c r="A80" s="59" t="s">
        <v>220</v>
      </c>
      <c r="B80" s="60" t="s">
        <v>219</v>
      </c>
      <c r="C80" s="60" t="s">
        <v>95</v>
      </c>
      <c r="D80" s="60" t="s">
        <v>33</v>
      </c>
      <c r="E80" s="62">
        <v>1</v>
      </c>
      <c r="F80" s="62">
        <v>81</v>
      </c>
      <c r="G80" s="62">
        <v>2</v>
      </c>
      <c r="H80" s="60" t="s">
        <v>38</v>
      </c>
      <c r="I80" s="60" t="s">
        <v>38</v>
      </c>
      <c r="J80" s="65">
        <v>5</v>
      </c>
      <c r="K80" s="58">
        <v>-1.67204</v>
      </c>
      <c r="L80" s="58">
        <v>-8.9846099999999998E-2</v>
      </c>
      <c r="M80" s="58">
        <v>1.12626</v>
      </c>
      <c r="N80" s="58">
        <v>-1.5650900000000001</v>
      </c>
    </row>
    <row r="81" spans="1:14" ht="14.4" customHeight="1" x14ac:dyDescent="0.3">
      <c r="A81" s="59" t="s">
        <v>222</v>
      </c>
      <c r="B81" s="60" t="s">
        <v>221</v>
      </c>
      <c r="C81" s="60" t="s">
        <v>95</v>
      </c>
      <c r="D81" s="60" t="s">
        <v>33</v>
      </c>
      <c r="E81" s="62">
        <v>1</v>
      </c>
      <c r="F81" s="62">
        <v>82</v>
      </c>
      <c r="G81" s="62">
        <v>2</v>
      </c>
      <c r="H81" s="60" t="s">
        <v>38</v>
      </c>
      <c r="I81" s="60" t="s">
        <v>38</v>
      </c>
      <c r="J81" s="65">
        <v>5</v>
      </c>
      <c r="K81" s="58">
        <v>-2.0564800000000001</v>
      </c>
      <c r="L81" s="58">
        <v>-1.1000700000000001</v>
      </c>
      <c r="M81" s="58">
        <v>1.7838099999999999</v>
      </c>
      <c r="N81" s="58">
        <v>-1.56457</v>
      </c>
    </row>
    <row r="82" spans="1:14" ht="14.4" customHeight="1" x14ac:dyDescent="0.3">
      <c r="A82" s="59" t="s">
        <v>226</v>
      </c>
      <c r="B82" s="60" t="s">
        <v>225</v>
      </c>
      <c r="C82" s="60" t="s">
        <v>95</v>
      </c>
      <c r="D82" s="60" t="s">
        <v>33</v>
      </c>
      <c r="E82" s="62">
        <v>1</v>
      </c>
      <c r="F82" s="62">
        <v>84</v>
      </c>
      <c r="G82" s="62">
        <v>2</v>
      </c>
      <c r="H82" s="60" t="s">
        <v>34</v>
      </c>
      <c r="I82" s="60" t="s">
        <v>34</v>
      </c>
      <c r="J82" s="65">
        <v>5</v>
      </c>
      <c r="K82" s="58">
        <v>-1.8731199999999999</v>
      </c>
      <c r="L82" s="58">
        <v>0.47865000000000002</v>
      </c>
      <c r="M82" s="58">
        <v>2.2989899999999999</v>
      </c>
      <c r="N82" s="58">
        <v>-1.0768899999999999</v>
      </c>
    </row>
    <row r="83" spans="1:14" ht="14.4" customHeight="1" x14ac:dyDescent="0.3">
      <c r="A83" s="59" t="s">
        <v>246</v>
      </c>
      <c r="B83" s="60" t="s">
        <v>245</v>
      </c>
      <c r="C83" s="60" t="s">
        <v>95</v>
      </c>
      <c r="D83" s="60" t="s">
        <v>33</v>
      </c>
      <c r="E83" s="62">
        <v>1</v>
      </c>
      <c r="F83" s="62">
        <v>94</v>
      </c>
      <c r="G83" s="62">
        <v>2</v>
      </c>
      <c r="H83" s="60" t="s">
        <v>34</v>
      </c>
      <c r="I83" s="60" t="s">
        <v>199</v>
      </c>
      <c r="J83" s="65">
        <v>5</v>
      </c>
      <c r="K83" s="58">
        <v>-0.58775999999999995</v>
      </c>
      <c r="L83" s="58">
        <v>-0.21604999999999999</v>
      </c>
      <c r="M83" s="58">
        <v>-0.194443</v>
      </c>
      <c r="N83" s="58">
        <v>0.33411099999999999</v>
      </c>
    </row>
    <row r="84" spans="1:14" ht="14.4" customHeight="1" x14ac:dyDescent="0.3">
      <c r="A84" s="59" t="s">
        <v>248</v>
      </c>
      <c r="B84" s="60" t="s">
        <v>247</v>
      </c>
      <c r="C84" s="60" t="s">
        <v>95</v>
      </c>
      <c r="D84" s="60" t="s">
        <v>33</v>
      </c>
      <c r="E84" s="62">
        <v>1</v>
      </c>
      <c r="F84" s="62">
        <v>95</v>
      </c>
      <c r="G84" s="62">
        <v>2</v>
      </c>
      <c r="H84" s="60" t="s">
        <v>34</v>
      </c>
      <c r="I84" s="60" t="s">
        <v>199</v>
      </c>
      <c r="J84" s="65">
        <v>5</v>
      </c>
      <c r="K84" s="58">
        <v>-0.67662100000000003</v>
      </c>
      <c r="L84" s="58">
        <v>-0.240203</v>
      </c>
      <c r="M84" s="58">
        <v>-0.41731499999999999</v>
      </c>
      <c r="N84" s="58">
        <v>0.60094999999999998</v>
      </c>
    </row>
    <row r="85" spans="1:14" ht="14.4" customHeight="1" x14ac:dyDescent="0.3">
      <c r="A85" s="59" t="s">
        <v>250</v>
      </c>
      <c r="B85" s="60" t="s">
        <v>249</v>
      </c>
      <c r="C85" s="60" t="s">
        <v>95</v>
      </c>
      <c r="D85" s="60" t="s">
        <v>33</v>
      </c>
      <c r="E85" s="62">
        <v>1</v>
      </c>
      <c r="F85" s="62">
        <v>96</v>
      </c>
      <c r="G85" s="62">
        <v>2</v>
      </c>
      <c r="H85" s="60" t="s">
        <v>38</v>
      </c>
      <c r="I85" s="60" t="s">
        <v>38</v>
      </c>
      <c r="J85" s="65">
        <v>5</v>
      </c>
      <c r="K85" s="58">
        <v>-2.44184</v>
      </c>
      <c r="L85" s="58">
        <v>0.59870400000000001</v>
      </c>
      <c r="M85" s="58">
        <v>0.55632899999999996</v>
      </c>
      <c r="N85" s="58">
        <v>-0.50179099999999999</v>
      </c>
    </row>
    <row r="86" spans="1:14" ht="14.4" customHeight="1" x14ac:dyDescent="0.3">
      <c r="A86" s="59" t="s">
        <v>386</v>
      </c>
      <c r="B86" s="60" t="s">
        <v>385</v>
      </c>
      <c r="C86" s="60" t="s">
        <v>95</v>
      </c>
      <c r="D86" s="60" t="s">
        <v>92</v>
      </c>
      <c r="E86" s="62">
        <v>1</v>
      </c>
      <c r="F86" s="62">
        <v>156</v>
      </c>
      <c r="G86" s="62">
        <v>2</v>
      </c>
      <c r="H86" s="60" t="s">
        <v>34</v>
      </c>
      <c r="I86" s="60" t="s">
        <v>191</v>
      </c>
      <c r="J86" s="65">
        <v>5</v>
      </c>
      <c r="K86" s="58">
        <v>-2.4462100000000002</v>
      </c>
      <c r="L86" s="58">
        <v>1.08534</v>
      </c>
      <c r="M86" s="58">
        <v>-0.70097299999999996</v>
      </c>
      <c r="N86" s="58">
        <v>3.8346499999999999E-2</v>
      </c>
    </row>
    <row r="87" spans="1:14" ht="14.4" customHeight="1" x14ac:dyDescent="0.3">
      <c r="A87" s="59" t="s">
        <v>393</v>
      </c>
      <c r="B87" s="60" t="s">
        <v>392</v>
      </c>
      <c r="C87" s="60" t="s">
        <v>95</v>
      </c>
      <c r="D87" s="60" t="s">
        <v>33</v>
      </c>
      <c r="E87" s="62">
        <v>1</v>
      </c>
      <c r="F87" s="62">
        <v>158</v>
      </c>
      <c r="G87" s="62">
        <v>2</v>
      </c>
      <c r="H87" s="60" t="s">
        <v>34</v>
      </c>
      <c r="I87" s="60" t="s">
        <v>199</v>
      </c>
      <c r="J87" s="65">
        <v>5</v>
      </c>
      <c r="K87" s="58">
        <v>-1.20163</v>
      </c>
      <c r="L87" s="58">
        <v>-0.68149899999999997</v>
      </c>
      <c r="M87" s="58">
        <v>-8.7765300000000004E-2</v>
      </c>
      <c r="N87" s="58">
        <v>-0.45888899999999999</v>
      </c>
    </row>
    <row r="88" spans="1:14" ht="14.4" customHeight="1" x14ac:dyDescent="0.3">
      <c r="A88" s="59" t="s">
        <v>395</v>
      </c>
      <c r="B88" s="60" t="s">
        <v>394</v>
      </c>
      <c r="C88" s="60" t="s">
        <v>95</v>
      </c>
      <c r="D88" s="60" t="s">
        <v>33</v>
      </c>
      <c r="E88" s="62">
        <v>1</v>
      </c>
      <c r="F88" s="62">
        <v>159</v>
      </c>
      <c r="G88" s="62">
        <v>2</v>
      </c>
      <c r="H88" s="60" t="s">
        <v>34</v>
      </c>
      <c r="I88" s="60" t="s">
        <v>199</v>
      </c>
      <c r="J88" s="65">
        <v>5</v>
      </c>
      <c r="K88" s="58">
        <v>-1.08748</v>
      </c>
      <c r="L88" s="58">
        <v>-0.45929599999999998</v>
      </c>
      <c r="M88" s="58">
        <v>-0.130493</v>
      </c>
      <c r="N88" s="58">
        <v>-0.58327899999999999</v>
      </c>
    </row>
    <row r="89" spans="1:14" ht="14.4" customHeight="1" x14ac:dyDescent="0.3">
      <c r="A89" s="59" t="s">
        <v>397</v>
      </c>
      <c r="B89" s="60" t="s">
        <v>396</v>
      </c>
      <c r="C89" s="60" t="s">
        <v>95</v>
      </c>
      <c r="D89" s="60" t="s">
        <v>92</v>
      </c>
      <c r="E89" s="62">
        <v>1</v>
      </c>
      <c r="F89" s="62">
        <v>160</v>
      </c>
      <c r="G89" s="62">
        <v>2</v>
      </c>
      <c r="H89" s="60" t="s">
        <v>34</v>
      </c>
      <c r="I89" s="60" t="s">
        <v>191</v>
      </c>
      <c r="J89" s="65">
        <v>5</v>
      </c>
      <c r="K89" s="58">
        <v>-2.2587700000000002</v>
      </c>
      <c r="L89" s="58">
        <v>2.6971599999999998</v>
      </c>
      <c r="M89" s="58">
        <v>4.2268100000000003E-2</v>
      </c>
      <c r="N89" s="58">
        <v>0.56560100000000002</v>
      </c>
    </row>
    <row r="90" spans="1:14" ht="14.4" customHeight="1" x14ac:dyDescent="0.3">
      <c r="A90" s="59" t="s">
        <v>399</v>
      </c>
      <c r="B90" s="60" t="s">
        <v>398</v>
      </c>
      <c r="C90" s="60" t="s">
        <v>95</v>
      </c>
      <c r="D90" s="60" t="s">
        <v>33</v>
      </c>
      <c r="E90" s="62">
        <v>1</v>
      </c>
      <c r="F90" s="62">
        <v>161</v>
      </c>
      <c r="G90" s="62">
        <v>2</v>
      </c>
      <c r="H90" s="60" t="s">
        <v>34</v>
      </c>
      <c r="I90" s="60" t="s">
        <v>199</v>
      </c>
      <c r="J90" s="65">
        <v>5</v>
      </c>
      <c r="K90" s="58">
        <v>-1.0770500000000001</v>
      </c>
      <c r="L90" s="58">
        <v>-0.78674100000000002</v>
      </c>
      <c r="M90" s="58">
        <v>-4.2489199999999998E-3</v>
      </c>
      <c r="N90" s="58">
        <v>-0.14274600000000001</v>
      </c>
    </row>
    <row r="91" spans="1:14" ht="14.4" customHeight="1" x14ac:dyDescent="0.3">
      <c r="A91" s="59" t="s">
        <v>112</v>
      </c>
      <c r="B91" s="60" t="s">
        <v>111</v>
      </c>
      <c r="C91" s="60" t="s">
        <v>95</v>
      </c>
      <c r="D91" s="60" t="s">
        <v>33</v>
      </c>
      <c r="E91" s="62">
        <v>1</v>
      </c>
      <c r="F91" s="62">
        <v>35</v>
      </c>
      <c r="G91" s="62">
        <v>3</v>
      </c>
      <c r="H91" s="60" t="s">
        <v>34</v>
      </c>
      <c r="I91" s="60" t="s">
        <v>35</v>
      </c>
      <c r="J91" s="65">
        <v>5</v>
      </c>
      <c r="K91" s="58">
        <v>-7.4886800000000003E-2</v>
      </c>
      <c r="L91" s="58">
        <v>2.1964199999999998</v>
      </c>
      <c r="M91" s="58">
        <v>-2.3390300000000002</v>
      </c>
      <c r="N91" s="58">
        <v>-0.49444100000000002</v>
      </c>
    </row>
    <row r="92" spans="1:14" ht="14.4" customHeight="1" x14ac:dyDescent="0.3">
      <c r="A92" s="59" t="s">
        <v>228</v>
      </c>
      <c r="B92" s="60" t="s">
        <v>227</v>
      </c>
      <c r="C92" s="60" t="s">
        <v>95</v>
      </c>
      <c r="D92" s="60" t="s">
        <v>33</v>
      </c>
      <c r="E92" s="62">
        <v>1</v>
      </c>
      <c r="F92" s="62">
        <v>85</v>
      </c>
      <c r="G92" s="62">
        <v>3</v>
      </c>
      <c r="H92" s="60" t="s">
        <v>34</v>
      </c>
      <c r="I92" s="60" t="s">
        <v>34</v>
      </c>
      <c r="J92" s="65">
        <v>5</v>
      </c>
      <c r="K92" s="58">
        <v>-1.6307400000000001</v>
      </c>
      <c r="L92" s="58">
        <v>-1.0457700000000001</v>
      </c>
      <c r="M92" s="58">
        <v>-0.34548499999999999</v>
      </c>
      <c r="N92" s="58">
        <v>-2.1358799999999998</v>
      </c>
    </row>
    <row r="93" spans="1:14" ht="14.4" customHeight="1" x14ac:dyDescent="0.3">
      <c r="A93" s="59" t="s">
        <v>230</v>
      </c>
      <c r="B93" s="60" t="s">
        <v>229</v>
      </c>
      <c r="C93" s="60" t="s">
        <v>95</v>
      </c>
      <c r="D93" s="60" t="s">
        <v>33</v>
      </c>
      <c r="E93" s="62">
        <v>1</v>
      </c>
      <c r="F93" s="62">
        <v>86</v>
      </c>
      <c r="G93" s="62">
        <v>3</v>
      </c>
      <c r="H93" s="60" t="s">
        <v>34</v>
      </c>
      <c r="I93" s="60" t="s">
        <v>34</v>
      </c>
      <c r="J93" s="65">
        <v>5</v>
      </c>
      <c r="K93" s="58">
        <v>-1.7930200000000001</v>
      </c>
      <c r="L93" s="58">
        <v>-0.45889600000000003</v>
      </c>
      <c r="M93" s="58">
        <v>-0.61060400000000004</v>
      </c>
      <c r="N93" s="58">
        <v>-2.3201399999999999</v>
      </c>
    </row>
    <row r="94" spans="1:14" ht="14.4" customHeight="1" x14ac:dyDescent="0.3">
      <c r="A94" s="59" t="s">
        <v>232</v>
      </c>
      <c r="B94" s="60" t="s">
        <v>231</v>
      </c>
      <c r="C94" s="60" t="s">
        <v>95</v>
      </c>
      <c r="D94" s="60" t="s">
        <v>33</v>
      </c>
      <c r="E94" s="62">
        <v>1</v>
      </c>
      <c r="F94" s="62">
        <v>87</v>
      </c>
      <c r="G94" s="62">
        <v>3</v>
      </c>
      <c r="H94" s="60" t="s">
        <v>34</v>
      </c>
      <c r="I94" s="60" t="s">
        <v>34</v>
      </c>
      <c r="J94" s="65">
        <v>5</v>
      </c>
      <c r="K94" s="58">
        <v>-1.31531</v>
      </c>
      <c r="L94" s="58">
        <v>-0.16155900000000001</v>
      </c>
      <c r="M94" s="58">
        <v>-0.28685699999999997</v>
      </c>
      <c r="N94" s="58">
        <v>-2.6762999999999999</v>
      </c>
    </row>
    <row r="95" spans="1:14" ht="14.4" customHeight="1" x14ac:dyDescent="0.3">
      <c r="A95" s="59" t="s">
        <v>234</v>
      </c>
      <c r="B95" s="60" t="s">
        <v>233</v>
      </c>
      <c r="C95" s="60" t="s">
        <v>95</v>
      </c>
      <c r="D95" s="60" t="s">
        <v>33</v>
      </c>
      <c r="E95" s="62">
        <v>1</v>
      </c>
      <c r="F95" s="62">
        <v>88</v>
      </c>
      <c r="G95" s="62">
        <v>3</v>
      </c>
      <c r="H95" s="60" t="s">
        <v>34</v>
      </c>
      <c r="I95" s="60" t="s">
        <v>34</v>
      </c>
      <c r="J95" s="65">
        <v>5</v>
      </c>
      <c r="K95" s="58">
        <v>-1.5796600000000001</v>
      </c>
      <c r="L95" s="58">
        <v>-0.71772800000000003</v>
      </c>
      <c r="M95" s="58">
        <v>-0.289238</v>
      </c>
      <c r="N95" s="58">
        <v>-2.84599</v>
      </c>
    </row>
    <row r="96" spans="1:14" ht="14.4" customHeight="1" x14ac:dyDescent="0.3">
      <c r="A96" s="59" t="s">
        <v>236</v>
      </c>
      <c r="B96" s="60" t="s">
        <v>235</v>
      </c>
      <c r="C96" s="60" t="s">
        <v>95</v>
      </c>
      <c r="D96" s="60" t="s">
        <v>33</v>
      </c>
      <c r="E96" s="62">
        <v>1</v>
      </c>
      <c r="F96" s="62">
        <v>89</v>
      </c>
      <c r="G96" s="62">
        <v>3</v>
      </c>
      <c r="H96" s="60" t="s">
        <v>34</v>
      </c>
      <c r="I96" s="60" t="s">
        <v>34</v>
      </c>
      <c r="J96" s="65">
        <v>5</v>
      </c>
      <c r="K96" s="58">
        <v>-1.6461699999999999</v>
      </c>
      <c r="L96" s="58">
        <v>7.8747899999999996E-2</v>
      </c>
      <c r="M96" s="58">
        <v>-0.74519400000000002</v>
      </c>
      <c r="N96" s="58">
        <v>-2.8780100000000002</v>
      </c>
    </row>
    <row r="97" spans="1:14" ht="14.4" customHeight="1" x14ac:dyDescent="0.3">
      <c r="A97" s="59" t="s">
        <v>238</v>
      </c>
      <c r="B97" s="60" t="s">
        <v>237</v>
      </c>
      <c r="C97" s="60" t="s">
        <v>95</v>
      </c>
      <c r="D97" s="60" t="s">
        <v>33</v>
      </c>
      <c r="E97" s="62">
        <v>1</v>
      </c>
      <c r="F97" s="62">
        <v>90</v>
      </c>
      <c r="G97" s="62">
        <v>3</v>
      </c>
      <c r="H97" s="60" t="s">
        <v>34</v>
      </c>
      <c r="I97" s="60" t="s">
        <v>34</v>
      </c>
      <c r="J97" s="65">
        <v>5</v>
      </c>
      <c r="K97" s="58">
        <v>-1.2092099999999999</v>
      </c>
      <c r="L97" s="58">
        <v>0.27730900000000003</v>
      </c>
      <c r="M97" s="58">
        <v>-0.42997099999999999</v>
      </c>
      <c r="N97" s="58">
        <v>-3.2926899999999999</v>
      </c>
    </row>
    <row r="98" spans="1:14" ht="14.4" customHeight="1" x14ac:dyDescent="0.3">
      <c r="A98" s="59" t="s">
        <v>427</v>
      </c>
      <c r="B98" s="60" t="s">
        <v>426</v>
      </c>
      <c r="C98" s="60" t="s">
        <v>95</v>
      </c>
      <c r="D98" s="60" t="s">
        <v>33</v>
      </c>
      <c r="E98" s="62">
        <v>1</v>
      </c>
      <c r="F98" s="62">
        <v>176</v>
      </c>
      <c r="G98" s="62">
        <v>4</v>
      </c>
      <c r="H98" s="60" t="s">
        <v>34</v>
      </c>
      <c r="I98" s="60" t="s">
        <v>35</v>
      </c>
      <c r="J98" s="65">
        <v>5</v>
      </c>
      <c r="K98" s="58">
        <v>1.8176099999999999</v>
      </c>
      <c r="L98" s="58">
        <v>4.3220299999999998</v>
      </c>
      <c r="M98" s="58">
        <v>-3.3330700000000002</v>
      </c>
      <c r="N98" s="58">
        <v>-0.54199399999999998</v>
      </c>
    </row>
    <row r="99" spans="1:14" ht="14.4" customHeight="1" x14ac:dyDescent="0.3">
      <c r="A99" s="59" t="s">
        <v>435</v>
      </c>
      <c r="B99" s="60" t="s">
        <v>434</v>
      </c>
      <c r="C99" s="60" t="s">
        <v>95</v>
      </c>
      <c r="D99" s="60" t="s">
        <v>33</v>
      </c>
      <c r="E99" s="62">
        <v>1</v>
      </c>
      <c r="F99" s="62">
        <v>180</v>
      </c>
      <c r="G99" s="62">
        <v>4</v>
      </c>
      <c r="H99" s="60" t="s">
        <v>34</v>
      </c>
      <c r="I99" s="60" t="s">
        <v>35</v>
      </c>
      <c r="J99" s="65">
        <v>5</v>
      </c>
      <c r="K99" s="58">
        <v>2.0273300000000001</v>
      </c>
      <c r="L99" s="58">
        <v>3.984</v>
      </c>
      <c r="M99" s="58">
        <v>-3.4229699999999998</v>
      </c>
      <c r="N99" s="58">
        <v>-0.42900700000000003</v>
      </c>
    </row>
    <row r="100" spans="1:14" ht="14.4" customHeight="1" x14ac:dyDescent="0.3">
      <c r="A100" s="59" t="s">
        <v>437</v>
      </c>
      <c r="B100" s="60" t="s">
        <v>436</v>
      </c>
      <c r="C100" s="60" t="s">
        <v>95</v>
      </c>
      <c r="D100" s="60" t="s">
        <v>33</v>
      </c>
      <c r="E100" s="62">
        <v>1</v>
      </c>
      <c r="F100" s="62">
        <v>182</v>
      </c>
      <c r="G100" s="62">
        <v>4</v>
      </c>
      <c r="H100" s="60" t="s">
        <v>34</v>
      </c>
      <c r="I100" s="60" t="s">
        <v>35</v>
      </c>
      <c r="J100" s="65">
        <v>5</v>
      </c>
      <c r="K100" s="58">
        <v>1.7469399999999999</v>
      </c>
      <c r="L100" s="58">
        <v>3.7962199999999999</v>
      </c>
      <c r="M100" s="58">
        <v>-3.3360099999999999</v>
      </c>
      <c r="N100" s="58">
        <v>-0.89316799999999996</v>
      </c>
    </row>
    <row r="101" spans="1:14" ht="14.4" customHeight="1" x14ac:dyDescent="0.3">
      <c r="A101" s="59" t="s">
        <v>224</v>
      </c>
      <c r="B101" s="60" t="s">
        <v>223</v>
      </c>
      <c r="C101" s="60" t="s">
        <v>95</v>
      </c>
      <c r="D101" s="60" t="s">
        <v>33</v>
      </c>
      <c r="E101" s="62">
        <v>1</v>
      </c>
      <c r="F101" s="62">
        <v>83</v>
      </c>
      <c r="G101" s="62">
        <v>4</v>
      </c>
      <c r="H101" s="60" t="s">
        <v>34</v>
      </c>
      <c r="I101" s="60" t="s">
        <v>105</v>
      </c>
      <c r="J101" s="65">
        <v>5</v>
      </c>
      <c r="K101" s="58">
        <v>-1.49363</v>
      </c>
      <c r="L101" s="58">
        <v>-5.1695699999999997E-2</v>
      </c>
      <c r="M101" s="58">
        <v>-0.64706900000000001</v>
      </c>
      <c r="N101" s="58">
        <v>6.6193399999999999E-2</v>
      </c>
    </row>
    <row r="102" spans="1:14" ht="14.4" customHeight="1" x14ac:dyDescent="0.3">
      <c r="A102" s="59" t="s">
        <v>487</v>
      </c>
      <c r="B102" s="60" t="s">
        <v>486</v>
      </c>
      <c r="C102" s="60" t="s">
        <v>170</v>
      </c>
      <c r="D102" s="60" t="s">
        <v>92</v>
      </c>
      <c r="E102" s="62">
        <v>1</v>
      </c>
      <c r="F102" s="62">
        <v>209</v>
      </c>
      <c r="G102" s="62">
        <v>2</v>
      </c>
      <c r="H102" s="60" t="s">
        <v>34</v>
      </c>
      <c r="I102" s="60" t="s">
        <v>35</v>
      </c>
      <c r="J102" s="65">
        <v>6</v>
      </c>
      <c r="K102" s="58">
        <v>2.57118</v>
      </c>
      <c r="L102" s="58">
        <v>-3.90544</v>
      </c>
      <c r="M102" s="58">
        <v>-3.7540100000000001</v>
      </c>
      <c r="N102" s="58">
        <v>2.1970000000000001</v>
      </c>
    </row>
    <row r="103" spans="1:14" ht="14.4" customHeight="1" x14ac:dyDescent="0.3">
      <c r="A103" s="59" t="s">
        <v>455</v>
      </c>
      <c r="B103" s="60" t="s">
        <v>454</v>
      </c>
      <c r="C103" s="60" t="s">
        <v>170</v>
      </c>
      <c r="D103" s="60" t="s">
        <v>92</v>
      </c>
      <c r="E103" s="62">
        <v>1</v>
      </c>
      <c r="F103" s="62">
        <v>192</v>
      </c>
      <c r="G103" s="62">
        <v>3</v>
      </c>
      <c r="H103" s="60" t="s">
        <v>34</v>
      </c>
      <c r="I103" s="60" t="s">
        <v>35</v>
      </c>
      <c r="J103" s="65">
        <v>6</v>
      </c>
      <c r="K103" s="58">
        <v>2.0358299999999998</v>
      </c>
      <c r="L103" s="58">
        <v>-3.7166600000000001</v>
      </c>
      <c r="M103" s="58">
        <v>-0.446907</v>
      </c>
      <c r="N103" s="58">
        <v>-2.9464000000000001</v>
      </c>
    </row>
    <row r="104" spans="1:14" ht="14.4" customHeight="1" x14ac:dyDescent="0.3">
      <c r="A104" s="59" t="s">
        <v>252</v>
      </c>
      <c r="B104" s="60" t="s">
        <v>251</v>
      </c>
      <c r="C104" s="60" t="s">
        <v>170</v>
      </c>
      <c r="D104" s="60" t="s">
        <v>92</v>
      </c>
      <c r="E104" s="62">
        <v>1</v>
      </c>
      <c r="F104" s="62">
        <v>97</v>
      </c>
      <c r="G104" s="62">
        <v>3</v>
      </c>
      <c r="H104" s="60" t="s">
        <v>34</v>
      </c>
      <c r="I104" s="60" t="s">
        <v>35</v>
      </c>
      <c r="J104" s="65">
        <v>6</v>
      </c>
      <c r="K104" s="58">
        <v>2.5135100000000001</v>
      </c>
      <c r="L104" s="58">
        <v>-3.0904099999999999</v>
      </c>
      <c r="M104" s="58">
        <v>-0.80556700000000003</v>
      </c>
      <c r="N104" s="58">
        <v>-0.64065099999999997</v>
      </c>
    </row>
    <row r="105" spans="1:14" ht="14.4" customHeight="1" x14ac:dyDescent="0.3">
      <c r="A105" s="59" t="s">
        <v>254</v>
      </c>
      <c r="B105" s="60" t="s">
        <v>253</v>
      </c>
      <c r="C105" s="60" t="s">
        <v>170</v>
      </c>
      <c r="D105" s="60" t="s">
        <v>92</v>
      </c>
      <c r="E105" s="62">
        <v>1</v>
      </c>
      <c r="F105" s="62">
        <v>98</v>
      </c>
      <c r="G105" s="62">
        <v>3</v>
      </c>
      <c r="H105" s="60" t="s">
        <v>38</v>
      </c>
      <c r="I105" s="60" t="s">
        <v>39</v>
      </c>
      <c r="J105" s="65">
        <v>6</v>
      </c>
      <c r="K105" s="58">
        <v>1.3587899999999999</v>
      </c>
      <c r="L105" s="58">
        <v>-2.1444000000000001</v>
      </c>
      <c r="M105" s="58">
        <v>-1.62799</v>
      </c>
      <c r="N105" s="58">
        <v>-0.35091</v>
      </c>
    </row>
    <row r="106" spans="1:14" ht="14.4" customHeight="1" x14ac:dyDescent="0.3">
      <c r="A106" s="59" t="s">
        <v>489</v>
      </c>
      <c r="B106" s="60" t="s">
        <v>488</v>
      </c>
      <c r="C106" s="60" t="s">
        <v>170</v>
      </c>
      <c r="D106" s="60" t="s">
        <v>92</v>
      </c>
      <c r="E106" s="62">
        <v>1</v>
      </c>
      <c r="F106" s="62">
        <v>210</v>
      </c>
      <c r="G106" s="62">
        <v>3</v>
      </c>
      <c r="H106" s="60" t="s">
        <v>34</v>
      </c>
      <c r="I106" s="60" t="s">
        <v>35</v>
      </c>
      <c r="J106" s="65">
        <v>6</v>
      </c>
      <c r="K106" s="58">
        <v>1.33846</v>
      </c>
      <c r="L106" s="58">
        <v>-4.7607799999999996</v>
      </c>
      <c r="M106" s="58">
        <v>-1.42937</v>
      </c>
      <c r="N106" s="58">
        <v>0.22441900000000001</v>
      </c>
    </row>
    <row r="107" spans="1:14" ht="14.4" customHeight="1" x14ac:dyDescent="0.3">
      <c r="A107" s="59" t="s">
        <v>256</v>
      </c>
      <c r="B107" s="60" t="s">
        <v>255</v>
      </c>
      <c r="C107" s="60" t="s">
        <v>170</v>
      </c>
      <c r="D107" s="60" t="s">
        <v>92</v>
      </c>
      <c r="E107" s="62">
        <v>1</v>
      </c>
      <c r="F107" s="62">
        <v>99</v>
      </c>
      <c r="G107" s="62">
        <v>3</v>
      </c>
      <c r="H107" s="60" t="s">
        <v>38</v>
      </c>
      <c r="I107" s="60" t="s">
        <v>39</v>
      </c>
      <c r="J107" s="65">
        <v>6</v>
      </c>
      <c r="K107" s="58">
        <v>0.63491299999999995</v>
      </c>
      <c r="L107" s="58">
        <v>-2.60934</v>
      </c>
      <c r="M107" s="58">
        <v>-1.51684</v>
      </c>
      <c r="N107" s="58">
        <v>-0.31969199999999998</v>
      </c>
    </row>
    <row r="108" spans="1:14" ht="14.4" customHeight="1" x14ac:dyDescent="0.3">
      <c r="A108" s="59" t="s">
        <v>240</v>
      </c>
      <c r="B108" s="60" t="s">
        <v>239</v>
      </c>
      <c r="C108" s="60" t="s">
        <v>170</v>
      </c>
      <c r="D108" s="60" t="s">
        <v>92</v>
      </c>
      <c r="E108" s="62">
        <v>1</v>
      </c>
      <c r="F108" s="62">
        <v>91</v>
      </c>
      <c r="G108" s="62">
        <v>3</v>
      </c>
      <c r="H108" s="60" t="s">
        <v>114</v>
      </c>
      <c r="I108" s="60" t="s">
        <v>131</v>
      </c>
      <c r="J108" s="65">
        <v>6</v>
      </c>
      <c r="K108" s="58">
        <v>0.81485099999999999</v>
      </c>
      <c r="L108" s="58">
        <v>-2.1909299999999998</v>
      </c>
      <c r="M108" s="58">
        <v>-1.54671</v>
      </c>
      <c r="N108" s="58">
        <v>-0.382934</v>
      </c>
    </row>
    <row r="109" spans="1:14" ht="14.4" customHeight="1" x14ac:dyDescent="0.3">
      <c r="A109" s="59" t="s">
        <v>171</v>
      </c>
      <c r="B109" s="60" t="s">
        <v>169</v>
      </c>
      <c r="C109" s="60" t="s">
        <v>170</v>
      </c>
      <c r="D109" s="60" t="s">
        <v>92</v>
      </c>
      <c r="E109" s="62">
        <v>1</v>
      </c>
      <c r="F109" s="62">
        <v>59</v>
      </c>
      <c r="G109" s="62">
        <v>1</v>
      </c>
      <c r="H109" s="60" t="s">
        <v>34</v>
      </c>
      <c r="I109" s="60" t="s">
        <v>35</v>
      </c>
      <c r="J109" s="65">
        <v>6</v>
      </c>
      <c r="K109" s="58">
        <v>-4.6749900000000002</v>
      </c>
      <c r="L109" s="58">
        <v>1.1747300000000001</v>
      </c>
      <c r="M109" s="58">
        <v>1.6717900000000001</v>
      </c>
      <c r="N109" s="58">
        <v>2.3116699999999999</v>
      </c>
    </row>
    <row r="110" spans="1:14" ht="14.4" customHeight="1" x14ac:dyDescent="0.3">
      <c r="A110" s="59" t="s">
        <v>173</v>
      </c>
      <c r="B110" s="60" t="s">
        <v>172</v>
      </c>
      <c r="C110" s="60" t="s">
        <v>170</v>
      </c>
      <c r="D110" s="60" t="s">
        <v>92</v>
      </c>
      <c r="E110" s="62">
        <v>1</v>
      </c>
      <c r="F110" s="62">
        <v>60</v>
      </c>
      <c r="G110" s="62">
        <v>2</v>
      </c>
      <c r="H110" s="60" t="s">
        <v>34</v>
      </c>
      <c r="I110" s="60" t="s">
        <v>35</v>
      </c>
      <c r="J110" s="65">
        <v>6</v>
      </c>
      <c r="K110" s="58">
        <v>-3.0130499999999998</v>
      </c>
      <c r="L110" s="58">
        <v>0.63295000000000001</v>
      </c>
      <c r="M110" s="58">
        <v>-0.213838</v>
      </c>
      <c r="N110" s="58">
        <v>0.68499900000000002</v>
      </c>
    </row>
    <row r="111" spans="1:14" ht="14.4" customHeight="1" x14ac:dyDescent="0.3">
      <c r="A111" s="59" t="s">
        <v>175</v>
      </c>
      <c r="B111" s="60" t="s">
        <v>174</v>
      </c>
      <c r="C111" s="60" t="s">
        <v>170</v>
      </c>
      <c r="D111" s="60" t="s">
        <v>92</v>
      </c>
      <c r="E111" s="62">
        <v>1</v>
      </c>
      <c r="F111" s="62">
        <v>61</v>
      </c>
      <c r="G111" s="62">
        <v>2</v>
      </c>
      <c r="H111" s="60" t="s">
        <v>34</v>
      </c>
      <c r="I111" s="60" t="s">
        <v>35</v>
      </c>
      <c r="J111" s="65">
        <v>6</v>
      </c>
      <c r="K111" s="58">
        <v>-2.8179099999999999</v>
      </c>
      <c r="L111" s="58">
        <v>1.21183</v>
      </c>
      <c r="M111" s="58">
        <v>-0.68178499999999997</v>
      </c>
      <c r="N111" s="58">
        <v>-0.165218</v>
      </c>
    </row>
    <row r="112" spans="1:14" ht="14.4" customHeight="1" x14ac:dyDescent="0.3">
      <c r="A112" s="59" t="s">
        <v>445</v>
      </c>
      <c r="B112" s="60" t="s">
        <v>444</v>
      </c>
      <c r="C112" s="60" t="s">
        <v>170</v>
      </c>
      <c r="D112" s="60" t="s">
        <v>92</v>
      </c>
      <c r="E112" s="62">
        <v>1</v>
      </c>
      <c r="F112" s="62">
        <v>187</v>
      </c>
      <c r="G112" s="62">
        <v>2</v>
      </c>
      <c r="H112" s="60" t="s">
        <v>34</v>
      </c>
      <c r="I112" s="60" t="s">
        <v>35</v>
      </c>
      <c r="J112" s="65">
        <v>6</v>
      </c>
      <c r="K112" s="58">
        <v>-2.9290600000000002</v>
      </c>
      <c r="L112" s="58">
        <v>-1.1430400000000001</v>
      </c>
      <c r="M112" s="58">
        <v>1.7763599999999999</v>
      </c>
      <c r="N112" s="58">
        <v>0.40727400000000002</v>
      </c>
    </row>
    <row r="113" spans="1:14" ht="14.4" customHeight="1" x14ac:dyDescent="0.3">
      <c r="A113" s="59" t="s">
        <v>443</v>
      </c>
      <c r="B113" s="60" t="s">
        <v>442</v>
      </c>
      <c r="C113" s="60" t="s">
        <v>170</v>
      </c>
      <c r="D113" s="60" t="s">
        <v>92</v>
      </c>
      <c r="E113" s="62">
        <v>1</v>
      </c>
      <c r="F113" s="62">
        <v>186</v>
      </c>
      <c r="G113" s="62">
        <v>2</v>
      </c>
      <c r="H113" s="60" t="s">
        <v>34</v>
      </c>
      <c r="I113" s="60" t="s">
        <v>35</v>
      </c>
      <c r="J113" s="65">
        <v>6</v>
      </c>
      <c r="K113" s="58">
        <v>-3.26084</v>
      </c>
      <c r="L113" s="58">
        <v>0.97753400000000001</v>
      </c>
      <c r="M113" s="58">
        <v>-0.28627999999999998</v>
      </c>
      <c r="N113" s="58">
        <v>0.60571900000000001</v>
      </c>
    </row>
    <row r="114" spans="1:14" ht="14.4" customHeight="1" x14ac:dyDescent="0.3">
      <c r="A114" s="59" t="s">
        <v>179</v>
      </c>
      <c r="B114" s="60" t="s">
        <v>178</v>
      </c>
      <c r="C114" s="60" t="s">
        <v>170</v>
      </c>
      <c r="D114" s="60" t="s">
        <v>92</v>
      </c>
      <c r="E114" s="62">
        <v>1</v>
      </c>
      <c r="F114" s="62">
        <v>63</v>
      </c>
      <c r="G114" s="62">
        <v>2</v>
      </c>
      <c r="H114" s="60" t="s">
        <v>34</v>
      </c>
      <c r="I114" s="60" t="s">
        <v>35</v>
      </c>
      <c r="J114" s="65">
        <v>6</v>
      </c>
      <c r="K114" s="58">
        <v>-4.0118499999999999</v>
      </c>
      <c r="L114" s="58">
        <v>1.03</v>
      </c>
      <c r="M114" s="58">
        <v>-0.231215</v>
      </c>
      <c r="N114" s="58">
        <v>0.114231</v>
      </c>
    </row>
    <row r="115" spans="1:14" ht="14.4" customHeight="1" x14ac:dyDescent="0.3">
      <c r="A115" s="59" t="s">
        <v>447</v>
      </c>
      <c r="B115" s="60" t="s">
        <v>446</v>
      </c>
      <c r="C115" s="60" t="s">
        <v>170</v>
      </c>
      <c r="D115" s="60" t="s">
        <v>92</v>
      </c>
      <c r="E115" s="62">
        <v>1</v>
      </c>
      <c r="F115" s="62">
        <v>188</v>
      </c>
      <c r="G115" s="62">
        <v>2</v>
      </c>
      <c r="H115" s="60" t="s">
        <v>286</v>
      </c>
      <c r="I115" s="60" t="s">
        <v>35</v>
      </c>
      <c r="J115" s="65">
        <v>6</v>
      </c>
      <c r="K115" s="58">
        <v>-3.0283099999999998</v>
      </c>
      <c r="L115" s="58">
        <v>-0.767428</v>
      </c>
      <c r="M115" s="58">
        <v>0.58908400000000005</v>
      </c>
      <c r="N115" s="58">
        <v>0.26971800000000001</v>
      </c>
    </row>
    <row r="116" spans="1:14" ht="14.4" customHeight="1" x14ac:dyDescent="0.3">
      <c r="A116" s="59" t="s">
        <v>181</v>
      </c>
      <c r="B116" s="60" t="s">
        <v>180</v>
      </c>
      <c r="C116" s="60" t="s">
        <v>170</v>
      </c>
      <c r="D116" s="60" t="s">
        <v>92</v>
      </c>
      <c r="E116" s="62">
        <v>1</v>
      </c>
      <c r="F116" s="62">
        <v>64</v>
      </c>
      <c r="G116" s="62">
        <v>2</v>
      </c>
      <c r="H116" s="60" t="s">
        <v>34</v>
      </c>
      <c r="I116" s="60" t="s">
        <v>35</v>
      </c>
      <c r="J116" s="65">
        <v>6</v>
      </c>
      <c r="K116" s="58">
        <v>-2.4645299999999999</v>
      </c>
      <c r="L116" s="58">
        <v>1.8946700000000001</v>
      </c>
      <c r="M116" s="58">
        <v>0.257797</v>
      </c>
      <c r="N116" s="58">
        <v>5.0587899999999998E-2</v>
      </c>
    </row>
    <row r="117" spans="1:14" ht="14.4" customHeight="1" x14ac:dyDescent="0.3">
      <c r="A117" s="59" t="s">
        <v>183</v>
      </c>
      <c r="B117" s="60" t="s">
        <v>182</v>
      </c>
      <c r="C117" s="60" t="s">
        <v>170</v>
      </c>
      <c r="D117" s="60" t="s">
        <v>92</v>
      </c>
      <c r="E117" s="62">
        <v>1</v>
      </c>
      <c r="F117" s="62">
        <v>65</v>
      </c>
      <c r="G117" s="62">
        <v>2</v>
      </c>
      <c r="H117" s="60" t="s">
        <v>114</v>
      </c>
      <c r="I117" s="60" t="s">
        <v>130</v>
      </c>
      <c r="J117" s="65">
        <v>6</v>
      </c>
      <c r="K117" s="58">
        <v>-4.2359900000000001</v>
      </c>
      <c r="L117" s="58">
        <v>-1.0178799999999999</v>
      </c>
      <c r="M117" s="58">
        <v>0.91247999999999996</v>
      </c>
      <c r="N117" s="58">
        <v>0.34932400000000002</v>
      </c>
    </row>
    <row r="118" spans="1:14" ht="14.4" customHeight="1" x14ac:dyDescent="0.3">
      <c r="A118" s="59" t="s">
        <v>382</v>
      </c>
      <c r="B118" s="60" t="s">
        <v>380</v>
      </c>
      <c r="C118" s="60" t="s">
        <v>170</v>
      </c>
      <c r="D118" s="60" t="s">
        <v>92</v>
      </c>
      <c r="E118" s="62">
        <v>1</v>
      </c>
      <c r="F118" s="62" t="s">
        <v>381</v>
      </c>
      <c r="G118" s="62">
        <v>2</v>
      </c>
      <c r="H118" s="60" t="s">
        <v>34</v>
      </c>
      <c r="I118" s="60" t="s">
        <v>191</v>
      </c>
      <c r="J118" s="65">
        <v>6</v>
      </c>
      <c r="K118" s="58">
        <v>-5.0633600000000003</v>
      </c>
      <c r="L118" s="58">
        <v>1.36056</v>
      </c>
      <c r="M118" s="58">
        <v>0.161914</v>
      </c>
      <c r="N118" s="58">
        <v>3.2656299999999998</v>
      </c>
    </row>
    <row r="119" spans="1:14" ht="14.4" customHeight="1" x14ac:dyDescent="0.3">
      <c r="A119" s="59" t="s">
        <v>384</v>
      </c>
      <c r="B119" s="60" t="s">
        <v>383</v>
      </c>
      <c r="C119" s="60" t="s">
        <v>170</v>
      </c>
      <c r="D119" s="60" t="s">
        <v>92</v>
      </c>
      <c r="E119" s="62">
        <v>1</v>
      </c>
      <c r="F119" s="62">
        <v>155</v>
      </c>
      <c r="G119" s="62">
        <v>2</v>
      </c>
      <c r="H119" s="60" t="s">
        <v>34</v>
      </c>
      <c r="I119" s="60" t="s">
        <v>191</v>
      </c>
      <c r="J119" s="65">
        <v>6</v>
      </c>
      <c r="K119" s="58">
        <v>-4.8184800000000001</v>
      </c>
      <c r="L119" s="58">
        <v>0.92235500000000004</v>
      </c>
      <c r="M119" s="58">
        <v>-0.94112399999999996</v>
      </c>
      <c r="N119" s="58">
        <v>0.68326200000000004</v>
      </c>
    </row>
    <row r="120" spans="1:14" ht="14.4" customHeight="1" x14ac:dyDescent="0.3">
      <c r="A120" s="59" t="s">
        <v>388</v>
      </c>
      <c r="B120" s="60" t="s">
        <v>387</v>
      </c>
      <c r="C120" s="60" t="s">
        <v>170</v>
      </c>
      <c r="D120" s="60" t="s">
        <v>92</v>
      </c>
      <c r="E120" s="62">
        <v>1</v>
      </c>
      <c r="F120" s="62">
        <v>157</v>
      </c>
      <c r="G120" s="62">
        <v>2</v>
      </c>
      <c r="H120" s="60" t="s">
        <v>34</v>
      </c>
      <c r="I120" s="60" t="s">
        <v>191</v>
      </c>
      <c r="J120" s="65">
        <v>6</v>
      </c>
      <c r="K120" s="58">
        <v>-3.2779199999999999</v>
      </c>
      <c r="L120" s="58">
        <v>0.64104799999999995</v>
      </c>
      <c r="M120" s="58">
        <v>1.2440800000000001</v>
      </c>
      <c r="N120" s="58">
        <v>0.497276</v>
      </c>
    </row>
    <row r="121" spans="1:14" ht="14.4" customHeight="1" x14ac:dyDescent="0.3">
      <c r="A121" s="59" t="s">
        <v>391</v>
      </c>
      <c r="B121" s="60" t="s">
        <v>389</v>
      </c>
      <c r="C121" s="60" t="s">
        <v>170</v>
      </c>
      <c r="D121" s="60" t="s">
        <v>92</v>
      </c>
      <c r="E121" s="62">
        <v>1</v>
      </c>
      <c r="F121" s="62" t="s">
        <v>390</v>
      </c>
      <c r="G121" s="62">
        <v>2</v>
      </c>
      <c r="H121" s="60" t="s">
        <v>34</v>
      </c>
      <c r="I121" s="60" t="s">
        <v>191</v>
      </c>
      <c r="J121" s="65">
        <v>6</v>
      </c>
      <c r="K121" s="58">
        <v>-2.97749</v>
      </c>
      <c r="L121" s="58">
        <v>0.453434</v>
      </c>
      <c r="M121" s="58">
        <v>0.679145</v>
      </c>
      <c r="N121" s="58">
        <v>0.50589700000000004</v>
      </c>
    </row>
    <row r="122" spans="1:14" ht="14.4" customHeight="1" x14ac:dyDescent="0.3">
      <c r="A122" s="59" t="s">
        <v>177</v>
      </c>
      <c r="B122" s="60" t="s">
        <v>176</v>
      </c>
      <c r="C122" s="60" t="s">
        <v>170</v>
      </c>
      <c r="D122" s="60" t="s">
        <v>92</v>
      </c>
      <c r="E122" s="62">
        <v>1</v>
      </c>
      <c r="F122" s="62">
        <v>62</v>
      </c>
      <c r="G122" s="62">
        <v>3</v>
      </c>
      <c r="H122" s="60" t="s">
        <v>34</v>
      </c>
      <c r="I122" s="60" t="s">
        <v>35</v>
      </c>
      <c r="J122" s="65">
        <v>6</v>
      </c>
      <c r="K122" s="58">
        <v>-2.4686300000000001</v>
      </c>
      <c r="L122" s="58">
        <v>1.0658700000000001</v>
      </c>
      <c r="M122" s="58">
        <v>-1.5774300000000001</v>
      </c>
      <c r="N122" s="58">
        <v>6.7364599999999997E-2</v>
      </c>
    </row>
    <row r="123" spans="1:14" ht="14.4" customHeight="1" x14ac:dyDescent="0.3">
      <c r="A123" s="59" t="s">
        <v>405</v>
      </c>
      <c r="B123" s="60" t="s">
        <v>404</v>
      </c>
      <c r="C123" s="60" t="s">
        <v>170</v>
      </c>
      <c r="D123" s="60" t="s">
        <v>92</v>
      </c>
      <c r="E123" s="62">
        <v>1</v>
      </c>
      <c r="F123" s="62">
        <v>164</v>
      </c>
      <c r="G123" s="62">
        <v>3</v>
      </c>
      <c r="H123" s="60" t="s">
        <v>38</v>
      </c>
      <c r="I123" s="60" t="s">
        <v>38</v>
      </c>
      <c r="J123" s="65">
        <v>6</v>
      </c>
      <c r="K123" s="58">
        <v>-3.1111300000000002</v>
      </c>
      <c r="L123" s="58">
        <v>-1.76332</v>
      </c>
      <c r="M123" s="58">
        <v>-0.235426</v>
      </c>
      <c r="N123" s="58">
        <v>-1.0216099999999999</v>
      </c>
    </row>
    <row r="124" spans="1:14" ht="14.4" customHeight="1" x14ac:dyDescent="0.3">
      <c r="A124" s="59" t="s">
        <v>407</v>
      </c>
      <c r="B124" s="60" t="s">
        <v>406</v>
      </c>
      <c r="C124" s="60" t="s">
        <v>170</v>
      </c>
      <c r="D124" s="60" t="s">
        <v>92</v>
      </c>
      <c r="E124" s="62">
        <v>1</v>
      </c>
      <c r="F124" s="62">
        <v>165</v>
      </c>
      <c r="G124" s="62">
        <v>3</v>
      </c>
      <c r="H124" s="60" t="s">
        <v>38</v>
      </c>
      <c r="I124" s="60" t="s">
        <v>38</v>
      </c>
      <c r="J124" s="65">
        <v>6</v>
      </c>
      <c r="K124" s="58">
        <v>-2.0496500000000002</v>
      </c>
      <c r="L124" s="58">
        <v>-0.86400699999999997</v>
      </c>
      <c r="M124" s="58">
        <v>-1.1214500000000001</v>
      </c>
      <c r="N124" s="58">
        <v>-0.54137400000000002</v>
      </c>
    </row>
    <row r="125" spans="1:14" ht="14.4" customHeight="1" x14ac:dyDescent="0.3">
      <c r="A125" s="59" t="s">
        <v>441</v>
      </c>
      <c r="B125" s="60" t="s">
        <v>440</v>
      </c>
      <c r="C125" s="60" t="s">
        <v>170</v>
      </c>
      <c r="D125" s="60" t="s">
        <v>92</v>
      </c>
      <c r="E125" s="62">
        <v>1</v>
      </c>
      <c r="F125" s="62">
        <v>185</v>
      </c>
      <c r="G125" s="62">
        <v>4</v>
      </c>
      <c r="H125" s="60" t="s">
        <v>34</v>
      </c>
      <c r="I125" s="60" t="s">
        <v>35</v>
      </c>
      <c r="J125" s="65">
        <v>6</v>
      </c>
      <c r="K125" s="58">
        <v>-1.39567</v>
      </c>
      <c r="L125" s="58">
        <v>1.6398299999999999</v>
      </c>
      <c r="M125" s="58">
        <v>-1.70197</v>
      </c>
      <c r="N125" s="58">
        <v>-0.58128500000000005</v>
      </c>
    </row>
    <row r="126" spans="1:14" ht="14.4" customHeight="1" x14ac:dyDescent="0.3">
      <c r="A126" s="59" t="s">
        <v>449</v>
      </c>
      <c r="B126" s="60" t="s">
        <v>448</v>
      </c>
      <c r="C126" s="60" t="s">
        <v>170</v>
      </c>
      <c r="D126" s="60" t="s">
        <v>92</v>
      </c>
      <c r="E126" s="62">
        <v>1</v>
      </c>
      <c r="F126" s="62">
        <v>189</v>
      </c>
      <c r="G126" s="62">
        <v>4</v>
      </c>
      <c r="H126" s="60" t="s">
        <v>34</v>
      </c>
      <c r="I126" s="60" t="s">
        <v>35</v>
      </c>
      <c r="J126" s="65">
        <v>6</v>
      </c>
      <c r="K126" s="58">
        <v>-1.18574</v>
      </c>
      <c r="L126" s="58">
        <v>1.28016</v>
      </c>
      <c r="M126" s="58">
        <v>-1.30345</v>
      </c>
      <c r="N126" s="58">
        <v>-6.9664799999999999E-2</v>
      </c>
    </row>
    <row r="127" spans="1:14" ht="14.4" customHeight="1" x14ac:dyDescent="0.3">
      <c r="A127" s="59" t="s">
        <v>451</v>
      </c>
      <c r="B127" s="60" t="s">
        <v>450</v>
      </c>
      <c r="C127" s="60" t="s">
        <v>170</v>
      </c>
      <c r="D127" s="60" t="s">
        <v>92</v>
      </c>
      <c r="E127" s="62">
        <v>1</v>
      </c>
      <c r="F127" s="62">
        <v>190</v>
      </c>
      <c r="G127" s="62">
        <v>4</v>
      </c>
      <c r="H127" s="60" t="s">
        <v>34</v>
      </c>
      <c r="I127" s="60" t="s">
        <v>35</v>
      </c>
      <c r="J127" s="65">
        <v>6</v>
      </c>
      <c r="K127" s="58">
        <v>-1.48689</v>
      </c>
      <c r="L127" s="58">
        <v>1.6113900000000001</v>
      </c>
      <c r="M127" s="58">
        <v>-1.0707800000000001</v>
      </c>
      <c r="N127" s="58">
        <v>-0.39943600000000001</v>
      </c>
    </row>
    <row r="128" spans="1:14" ht="14.4" customHeight="1" x14ac:dyDescent="0.3">
      <c r="A128" s="59" t="s">
        <v>453</v>
      </c>
      <c r="B128" s="60" t="s">
        <v>452</v>
      </c>
      <c r="C128" s="60" t="s">
        <v>170</v>
      </c>
      <c r="D128" s="60" t="s">
        <v>92</v>
      </c>
      <c r="E128" s="62">
        <v>1</v>
      </c>
      <c r="F128" s="62">
        <v>191</v>
      </c>
      <c r="G128" s="62">
        <v>4</v>
      </c>
      <c r="H128" s="60" t="s">
        <v>34</v>
      </c>
      <c r="I128" s="60" t="s">
        <v>35</v>
      </c>
      <c r="J128" s="65">
        <v>6</v>
      </c>
      <c r="K128" s="58">
        <v>-1.8028200000000001</v>
      </c>
      <c r="L128" s="58">
        <v>3.09111</v>
      </c>
      <c r="M128" s="58">
        <v>-2.2797200000000002</v>
      </c>
      <c r="N128" s="58">
        <v>8.6165400000000007E-3</v>
      </c>
    </row>
    <row r="129" spans="1:14" ht="14.4" customHeight="1" x14ac:dyDescent="0.3">
      <c r="A129" s="59" t="s">
        <v>185</v>
      </c>
      <c r="B129" s="60" t="s">
        <v>184</v>
      </c>
      <c r="C129" s="60" t="s">
        <v>126</v>
      </c>
      <c r="D129" s="60" t="s">
        <v>33</v>
      </c>
      <c r="E129" s="62">
        <v>1</v>
      </c>
      <c r="F129" s="62">
        <v>66</v>
      </c>
      <c r="G129" s="62">
        <v>3</v>
      </c>
      <c r="H129" s="60" t="s">
        <v>34</v>
      </c>
      <c r="I129" s="60" t="s">
        <v>105</v>
      </c>
      <c r="J129" s="65">
        <v>7</v>
      </c>
      <c r="K129" s="58">
        <v>1.37829</v>
      </c>
      <c r="L129" s="58">
        <v>-1.22743</v>
      </c>
      <c r="M129" s="58">
        <v>-1.0708299999999999</v>
      </c>
      <c r="N129" s="58">
        <v>1.07911</v>
      </c>
    </row>
    <row r="130" spans="1:14" ht="14.4" customHeight="1" x14ac:dyDescent="0.3">
      <c r="A130" s="59" t="s">
        <v>187</v>
      </c>
      <c r="B130" s="60" t="s">
        <v>186</v>
      </c>
      <c r="C130" s="60" t="s">
        <v>126</v>
      </c>
      <c r="D130" s="60" t="s">
        <v>33</v>
      </c>
      <c r="E130" s="62">
        <v>1</v>
      </c>
      <c r="F130" s="62">
        <v>67</v>
      </c>
      <c r="G130" s="62">
        <v>3</v>
      </c>
      <c r="H130" s="60" t="s">
        <v>34</v>
      </c>
      <c r="I130" s="60" t="s">
        <v>35</v>
      </c>
      <c r="J130" s="65">
        <v>7</v>
      </c>
      <c r="K130" s="58">
        <v>1.38853</v>
      </c>
      <c r="L130" s="58">
        <v>-1.3777900000000001</v>
      </c>
      <c r="M130" s="58">
        <v>-0.90336099999999997</v>
      </c>
      <c r="N130" s="58">
        <v>0.75610100000000002</v>
      </c>
    </row>
    <row r="131" spans="1:14" ht="14.4" customHeight="1" x14ac:dyDescent="0.3">
      <c r="A131" s="59" t="s">
        <v>189</v>
      </c>
      <c r="B131" s="60" t="s">
        <v>188</v>
      </c>
      <c r="C131" s="60" t="s">
        <v>126</v>
      </c>
      <c r="D131" s="60" t="s">
        <v>33</v>
      </c>
      <c r="E131" s="62">
        <v>1</v>
      </c>
      <c r="F131" s="62">
        <v>68</v>
      </c>
      <c r="G131" s="62">
        <v>3</v>
      </c>
      <c r="H131" s="60" t="s">
        <v>38</v>
      </c>
      <c r="I131" s="60" t="s">
        <v>39</v>
      </c>
      <c r="J131" s="65">
        <v>7</v>
      </c>
      <c r="K131" s="58">
        <v>0.62173400000000001</v>
      </c>
      <c r="L131" s="58">
        <v>-1.37723</v>
      </c>
      <c r="M131" s="58">
        <v>-0.55535900000000005</v>
      </c>
      <c r="N131" s="58">
        <v>0.76055200000000001</v>
      </c>
    </row>
    <row r="132" spans="1:14" ht="14.4" customHeight="1" x14ac:dyDescent="0.3">
      <c r="A132" s="59" t="s">
        <v>192</v>
      </c>
      <c r="B132" s="60" t="s">
        <v>190</v>
      </c>
      <c r="C132" s="60" t="s">
        <v>126</v>
      </c>
      <c r="D132" s="60" t="s">
        <v>92</v>
      </c>
      <c r="E132" s="62">
        <v>1</v>
      </c>
      <c r="F132" s="62">
        <v>69</v>
      </c>
      <c r="G132" s="62">
        <v>3</v>
      </c>
      <c r="H132" s="60" t="s">
        <v>34</v>
      </c>
      <c r="I132" s="60" t="s">
        <v>191</v>
      </c>
      <c r="J132" s="65">
        <v>7</v>
      </c>
      <c r="K132" s="58">
        <v>1.1698599999999999</v>
      </c>
      <c r="L132" s="58">
        <v>-1.24139</v>
      </c>
      <c r="M132" s="58">
        <v>-0.79471800000000004</v>
      </c>
      <c r="N132" s="58">
        <v>0.64494899999999999</v>
      </c>
    </row>
    <row r="133" spans="1:14" ht="14.4" customHeight="1" x14ac:dyDescent="0.3">
      <c r="A133" s="59" t="s">
        <v>195</v>
      </c>
      <c r="B133" s="60" t="s">
        <v>193</v>
      </c>
      <c r="C133" s="60" t="s">
        <v>126</v>
      </c>
      <c r="D133" s="60" t="s">
        <v>92</v>
      </c>
      <c r="E133" s="62">
        <v>1</v>
      </c>
      <c r="F133" s="62">
        <v>70</v>
      </c>
      <c r="G133" s="62">
        <v>3</v>
      </c>
      <c r="H133" s="60" t="s">
        <v>34</v>
      </c>
      <c r="I133" s="60" t="s">
        <v>194</v>
      </c>
      <c r="J133" s="65">
        <v>7</v>
      </c>
      <c r="K133" s="58">
        <v>1.2372099999999999</v>
      </c>
      <c r="L133" s="58">
        <v>-1.3849499999999999</v>
      </c>
      <c r="M133" s="58">
        <v>-0.73706099999999997</v>
      </c>
      <c r="N133" s="58">
        <v>0.24116099999999999</v>
      </c>
    </row>
    <row r="134" spans="1:14" ht="14.4" customHeight="1" x14ac:dyDescent="0.3">
      <c r="A134" s="59" t="s">
        <v>197</v>
      </c>
      <c r="B134" s="60" t="s">
        <v>196</v>
      </c>
      <c r="C134" s="60" t="s">
        <v>126</v>
      </c>
      <c r="D134" s="60" t="s">
        <v>92</v>
      </c>
      <c r="E134" s="62">
        <v>1</v>
      </c>
      <c r="F134" s="62">
        <v>71</v>
      </c>
      <c r="G134" s="62">
        <v>3</v>
      </c>
      <c r="H134" s="60" t="s">
        <v>114</v>
      </c>
      <c r="I134" s="60" t="s">
        <v>148</v>
      </c>
      <c r="J134" s="65">
        <v>7</v>
      </c>
      <c r="K134" s="58">
        <v>0.76052399999999998</v>
      </c>
      <c r="L134" s="58">
        <v>-1.4842599999999999</v>
      </c>
      <c r="M134" s="58">
        <v>-0.34006199999999998</v>
      </c>
      <c r="N134" s="58">
        <v>0.30841099999999999</v>
      </c>
    </row>
    <row r="135" spans="1:14" ht="14.4" customHeight="1" x14ac:dyDescent="0.3">
      <c r="A135" s="59" t="s">
        <v>200</v>
      </c>
      <c r="B135" s="60" t="s">
        <v>198</v>
      </c>
      <c r="C135" s="60" t="s">
        <v>126</v>
      </c>
      <c r="D135" s="60" t="s">
        <v>92</v>
      </c>
      <c r="E135" s="62">
        <v>1</v>
      </c>
      <c r="F135" s="62">
        <v>72</v>
      </c>
      <c r="G135" s="62">
        <v>3</v>
      </c>
      <c r="H135" s="60" t="s">
        <v>34</v>
      </c>
      <c r="I135" s="60" t="s">
        <v>199</v>
      </c>
      <c r="J135" s="65">
        <v>7</v>
      </c>
      <c r="K135" s="58">
        <v>1.13218</v>
      </c>
      <c r="L135" s="58">
        <v>-2.7099299999999999</v>
      </c>
      <c r="M135" s="58">
        <v>-3.3164099999999999</v>
      </c>
      <c r="N135" s="58">
        <v>3.73177</v>
      </c>
    </row>
    <row r="136" spans="1:14" ht="14.4" customHeight="1" x14ac:dyDescent="0.3">
      <c r="A136" s="59" t="s">
        <v>258</v>
      </c>
      <c r="B136" s="60" t="s">
        <v>257</v>
      </c>
      <c r="C136" s="60" t="s">
        <v>126</v>
      </c>
      <c r="D136" s="60" t="s">
        <v>92</v>
      </c>
      <c r="E136" s="62">
        <v>1</v>
      </c>
      <c r="F136" s="62">
        <v>100</v>
      </c>
      <c r="G136" s="62">
        <v>3</v>
      </c>
      <c r="H136" s="60">
        <v>0</v>
      </c>
      <c r="I136" s="60">
        <v>0</v>
      </c>
      <c r="J136" s="65">
        <v>7</v>
      </c>
      <c r="K136" s="58">
        <v>-0.55371400000000004</v>
      </c>
      <c r="L136" s="58">
        <v>-3.26647</v>
      </c>
      <c r="M136" s="58">
        <v>-1.8451500000000001</v>
      </c>
      <c r="N136" s="58">
        <v>0.81788400000000006</v>
      </c>
    </row>
    <row r="137" spans="1:14" ht="14.4" customHeight="1" x14ac:dyDescent="0.3">
      <c r="A137" s="59" t="s">
        <v>457</v>
      </c>
      <c r="B137" s="60" t="s">
        <v>456</v>
      </c>
      <c r="C137" s="60" t="s">
        <v>126</v>
      </c>
      <c r="D137" s="60" t="s">
        <v>33</v>
      </c>
      <c r="E137" s="62">
        <v>1</v>
      </c>
      <c r="F137" s="62">
        <v>193</v>
      </c>
      <c r="G137" s="62">
        <v>1</v>
      </c>
      <c r="H137" s="60" t="s">
        <v>34</v>
      </c>
      <c r="I137" s="60" t="s">
        <v>35</v>
      </c>
      <c r="J137" s="65">
        <v>7</v>
      </c>
      <c r="K137" s="58">
        <v>-5.2136199999999997</v>
      </c>
      <c r="L137" s="58">
        <v>2.10955</v>
      </c>
      <c r="M137" s="58">
        <v>0.90513399999999999</v>
      </c>
      <c r="N137" s="58">
        <v>3.5493999999999999</v>
      </c>
    </row>
    <row r="138" spans="1:14" ht="14.4" customHeight="1" x14ac:dyDescent="0.3">
      <c r="A138" s="59" t="s">
        <v>459</v>
      </c>
      <c r="B138" s="60" t="s">
        <v>458</v>
      </c>
      <c r="C138" s="60" t="s">
        <v>126</v>
      </c>
      <c r="D138" s="60" t="s">
        <v>33</v>
      </c>
      <c r="E138" s="62">
        <v>1</v>
      </c>
      <c r="F138" s="62">
        <v>194</v>
      </c>
      <c r="G138" s="62">
        <v>2</v>
      </c>
      <c r="H138" s="60" t="s">
        <v>34</v>
      </c>
      <c r="I138" s="60" t="s">
        <v>35</v>
      </c>
      <c r="J138" s="65">
        <v>7</v>
      </c>
      <c r="K138" s="58">
        <v>-3.9830800000000002</v>
      </c>
      <c r="L138" s="58">
        <v>0.61374700000000004</v>
      </c>
      <c r="M138" s="58">
        <v>-0.35583799999999999</v>
      </c>
      <c r="N138" s="58">
        <v>0.98222200000000004</v>
      </c>
    </row>
    <row r="139" spans="1:14" ht="14.4" customHeight="1" x14ac:dyDescent="0.3">
      <c r="A139" s="59" t="s">
        <v>465</v>
      </c>
      <c r="B139" s="60" t="s">
        <v>464</v>
      </c>
      <c r="C139" s="60" t="s">
        <v>126</v>
      </c>
      <c r="D139" s="60" t="s">
        <v>33</v>
      </c>
      <c r="E139" s="62">
        <v>1</v>
      </c>
      <c r="F139" s="62">
        <v>197</v>
      </c>
      <c r="G139" s="62">
        <v>2</v>
      </c>
      <c r="H139" s="60" t="s">
        <v>34</v>
      </c>
      <c r="I139" s="60" t="s">
        <v>35</v>
      </c>
      <c r="J139" s="65">
        <v>7</v>
      </c>
      <c r="K139" s="58">
        <v>-4.2752100000000004</v>
      </c>
      <c r="L139" s="58">
        <v>0.98996300000000004</v>
      </c>
      <c r="M139" s="58">
        <v>0.297962</v>
      </c>
      <c r="N139" s="58">
        <v>1.20628</v>
      </c>
    </row>
    <row r="140" spans="1:14" ht="14.4" customHeight="1" x14ac:dyDescent="0.3">
      <c r="A140" s="59" t="s">
        <v>127</v>
      </c>
      <c r="B140" s="60" t="s">
        <v>125</v>
      </c>
      <c r="C140" s="60" t="s">
        <v>126</v>
      </c>
      <c r="D140" s="60" t="s">
        <v>92</v>
      </c>
      <c r="E140" s="62">
        <v>1</v>
      </c>
      <c r="F140" s="62">
        <v>41</v>
      </c>
      <c r="G140" s="62">
        <v>2</v>
      </c>
      <c r="H140" s="60" t="s">
        <v>34</v>
      </c>
      <c r="I140" s="60" t="s">
        <v>35</v>
      </c>
      <c r="J140" s="65">
        <v>7</v>
      </c>
      <c r="K140" s="58">
        <v>-4.15374</v>
      </c>
      <c r="L140" s="58">
        <v>0.58781499999999998</v>
      </c>
      <c r="M140" s="58">
        <v>1.05826</v>
      </c>
      <c r="N140" s="58">
        <v>0.68609900000000001</v>
      </c>
    </row>
    <row r="141" spans="1:14" ht="14.4" customHeight="1" x14ac:dyDescent="0.3">
      <c r="A141" s="59" t="s">
        <v>132</v>
      </c>
      <c r="B141" s="60" t="s">
        <v>128</v>
      </c>
      <c r="C141" s="60" t="s">
        <v>126</v>
      </c>
      <c r="D141" s="60" t="s">
        <v>92</v>
      </c>
      <c r="E141" s="62">
        <v>1</v>
      </c>
      <c r="F141" s="62" t="s">
        <v>129</v>
      </c>
      <c r="G141" s="62">
        <v>2</v>
      </c>
      <c r="H141" s="60" t="s">
        <v>130</v>
      </c>
      <c r="I141" s="60" t="s">
        <v>131</v>
      </c>
      <c r="J141" s="65">
        <v>7</v>
      </c>
      <c r="K141" s="58">
        <v>-4.4135499999999999</v>
      </c>
      <c r="L141" s="58">
        <v>-0.88126400000000005</v>
      </c>
      <c r="M141" s="58">
        <v>-4.0090300000000001</v>
      </c>
      <c r="N141" s="58">
        <v>1.3694599999999999</v>
      </c>
    </row>
    <row r="142" spans="1:14" ht="14.4" customHeight="1" x14ac:dyDescent="0.3">
      <c r="A142" s="59" t="s">
        <v>461</v>
      </c>
      <c r="B142" s="60" t="s">
        <v>460</v>
      </c>
      <c r="C142" s="60" t="s">
        <v>126</v>
      </c>
      <c r="D142" s="60" t="s">
        <v>33</v>
      </c>
      <c r="E142" s="62">
        <v>1</v>
      </c>
      <c r="F142" s="62">
        <v>195</v>
      </c>
      <c r="G142" s="62">
        <v>3</v>
      </c>
      <c r="H142" s="60" t="s">
        <v>34</v>
      </c>
      <c r="I142" s="60" t="s">
        <v>35</v>
      </c>
      <c r="J142" s="65">
        <v>7</v>
      </c>
      <c r="K142" s="58">
        <v>-3.38104</v>
      </c>
      <c r="L142" s="58">
        <v>0.74673199999999995</v>
      </c>
      <c r="M142" s="58">
        <v>-1.18204</v>
      </c>
      <c r="N142" s="58">
        <v>-0.48899999999999999</v>
      </c>
    </row>
    <row r="143" spans="1:14" ht="14.4" customHeight="1" x14ac:dyDescent="0.3">
      <c r="A143" s="59" t="s">
        <v>463</v>
      </c>
      <c r="B143" s="60" t="s">
        <v>462</v>
      </c>
      <c r="C143" s="60" t="s">
        <v>126</v>
      </c>
      <c r="D143" s="60" t="s">
        <v>33</v>
      </c>
      <c r="E143" s="62">
        <v>1</v>
      </c>
      <c r="F143" s="62">
        <v>196</v>
      </c>
      <c r="G143" s="62">
        <v>4</v>
      </c>
      <c r="H143" s="60" t="s">
        <v>34</v>
      </c>
      <c r="I143" s="60" t="s">
        <v>35</v>
      </c>
      <c r="J143" s="65">
        <v>7</v>
      </c>
      <c r="K143" s="58">
        <v>-3.0542199999999999</v>
      </c>
      <c r="L143" s="58">
        <v>1.04935</v>
      </c>
      <c r="M143" s="58">
        <v>-1.6025799999999999</v>
      </c>
      <c r="N143" s="58">
        <v>-0.17881900000000001</v>
      </c>
    </row>
    <row r="144" spans="1:14" ht="14.4" customHeight="1" x14ac:dyDescent="0.3">
      <c r="A144" s="59" t="s">
        <v>401</v>
      </c>
      <c r="B144" s="60" t="s">
        <v>400</v>
      </c>
      <c r="C144" s="60" t="s">
        <v>126</v>
      </c>
      <c r="D144" s="60" t="s">
        <v>33</v>
      </c>
      <c r="E144" s="62">
        <v>1</v>
      </c>
      <c r="F144" s="62">
        <v>162</v>
      </c>
      <c r="G144" s="62">
        <v>4</v>
      </c>
      <c r="H144" s="60">
        <v>0</v>
      </c>
      <c r="I144" s="60">
        <v>0</v>
      </c>
      <c r="J144" s="65">
        <v>7</v>
      </c>
      <c r="K144" s="58">
        <v>-3.1392099999999998</v>
      </c>
      <c r="L144" s="58">
        <v>-0.45968100000000001</v>
      </c>
      <c r="M144" s="58">
        <v>-2.1466799999999999</v>
      </c>
      <c r="N144" s="58">
        <v>-1.0353699999999999</v>
      </c>
    </row>
    <row r="145" spans="1:14" ht="14.4" customHeight="1" x14ac:dyDescent="0.3">
      <c r="A145" s="59" t="s">
        <v>403</v>
      </c>
      <c r="B145" s="60" t="s">
        <v>542</v>
      </c>
      <c r="C145" s="60" t="s">
        <v>126</v>
      </c>
      <c r="D145" s="60" t="s">
        <v>33</v>
      </c>
      <c r="E145" s="62">
        <v>1</v>
      </c>
      <c r="F145" s="62">
        <v>163</v>
      </c>
      <c r="G145" s="62">
        <v>4</v>
      </c>
      <c r="H145" s="60">
        <v>0</v>
      </c>
      <c r="I145" s="60">
        <v>0</v>
      </c>
      <c r="J145" s="65">
        <v>7</v>
      </c>
      <c r="K145" s="58">
        <v>-2.9080300000000001</v>
      </c>
      <c r="L145" s="58">
        <v>0.37822</v>
      </c>
      <c r="M145" s="58">
        <v>-2.21767</v>
      </c>
      <c r="N145" s="58">
        <v>-1.4412499999999999</v>
      </c>
    </row>
    <row r="146" spans="1:14" ht="14.4" customHeight="1" x14ac:dyDescent="0.3">
      <c r="A146" s="59" t="s">
        <v>409</v>
      </c>
      <c r="B146" s="60" t="s">
        <v>543</v>
      </c>
      <c r="C146" s="60" t="s">
        <v>126</v>
      </c>
      <c r="D146" s="60" t="s">
        <v>33</v>
      </c>
      <c r="E146" s="62">
        <v>1</v>
      </c>
      <c r="F146" s="62">
        <v>166</v>
      </c>
      <c r="G146" s="62">
        <v>4</v>
      </c>
      <c r="H146" s="60">
        <v>0</v>
      </c>
      <c r="I146" s="60">
        <v>0</v>
      </c>
      <c r="J146" s="65">
        <v>7</v>
      </c>
      <c r="K146" s="58">
        <v>-4.1357200000000001</v>
      </c>
      <c r="L146" s="58">
        <v>-0.91649800000000003</v>
      </c>
      <c r="M146" s="58">
        <v>-2.1238899999999998</v>
      </c>
      <c r="N146" s="58">
        <v>-0.880355</v>
      </c>
    </row>
    <row r="147" spans="1:14" ht="14.4" customHeight="1" x14ac:dyDescent="0.3">
      <c r="A147" s="59" t="s">
        <v>411</v>
      </c>
      <c r="B147" s="60" t="s">
        <v>410</v>
      </c>
      <c r="C147" s="60" t="s">
        <v>126</v>
      </c>
      <c r="D147" s="60" t="s">
        <v>33</v>
      </c>
      <c r="E147" s="62">
        <v>1</v>
      </c>
      <c r="F147" s="62">
        <v>167</v>
      </c>
      <c r="G147" s="62">
        <v>4</v>
      </c>
      <c r="H147" s="60">
        <v>0</v>
      </c>
      <c r="I147" s="60">
        <v>0</v>
      </c>
      <c r="J147" s="65">
        <v>7</v>
      </c>
      <c r="K147" s="58">
        <v>-3.5103200000000001</v>
      </c>
      <c r="L147" s="58">
        <v>-1.40846</v>
      </c>
      <c r="M147" s="58">
        <v>-2.5028700000000002</v>
      </c>
      <c r="N147" s="58">
        <v>-1.4604600000000001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database</vt:lpstr>
      <vt:lpstr>basic stats</vt:lpstr>
      <vt:lpstr>correlations</vt:lpstr>
      <vt:lpstr>PC loadings (all)</vt:lpstr>
      <vt:lpstr>PC scores (all)</vt:lpstr>
      <vt:lpstr>PC loadings uncharged</vt:lpstr>
      <vt:lpstr>PC scores (uncharged)</vt:lpstr>
      <vt:lpstr>PC loadings (C, N, O)</vt:lpstr>
      <vt:lpstr>PC scores (C, N, O)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Fey</dc:creator>
  <cp:lastModifiedBy>Natalie Fey</cp:lastModifiedBy>
  <dcterms:created xsi:type="dcterms:W3CDTF">2019-01-03T17:10:55Z</dcterms:created>
  <dcterms:modified xsi:type="dcterms:W3CDTF">2019-08-16T15:22:40Z</dcterms:modified>
</cp:coreProperties>
</file>