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ablu Doc New\Publications\Under progress\Review\New Review\JES\"/>
    </mc:Choice>
  </mc:AlternateContent>
  <bookViews>
    <workbookView xWindow="0" yWindow="0" windowWidth="28800" windowHeight="1248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6" i="1" l="1"/>
  <c r="M245" i="1"/>
  <c r="M246" i="1" s="1"/>
  <c r="L245" i="1"/>
  <c r="K245" i="1"/>
  <c r="K246" i="1" s="1"/>
  <c r="J245" i="1"/>
  <c r="J246" i="1" s="1"/>
  <c r="I245" i="1"/>
  <c r="I246" i="1" s="1"/>
  <c r="H245" i="1"/>
  <c r="G245" i="1"/>
  <c r="G246" i="1" s="1"/>
  <c r="F245" i="1"/>
  <c r="E245" i="1"/>
  <c r="D245" i="1"/>
  <c r="C245" i="1"/>
  <c r="C246" i="1" s="1"/>
  <c r="M244" i="1"/>
  <c r="L244" i="1"/>
  <c r="K244" i="1"/>
  <c r="J244" i="1"/>
  <c r="I244" i="1"/>
  <c r="H244" i="1"/>
  <c r="G244" i="1"/>
  <c r="F244" i="1"/>
  <c r="E244" i="1"/>
  <c r="D244" i="1"/>
  <c r="C244" i="1"/>
  <c r="N243" i="1"/>
  <c r="M238" i="1"/>
  <c r="E238" i="1"/>
  <c r="M237" i="1"/>
  <c r="L237" i="1"/>
  <c r="K237" i="1"/>
  <c r="K238" i="1" s="1"/>
  <c r="J237" i="1"/>
  <c r="J238" i="1" s="1"/>
  <c r="I237" i="1"/>
  <c r="I238" i="1" s="1"/>
  <c r="H237" i="1"/>
  <c r="G237" i="1"/>
  <c r="G238" i="1" s="1"/>
  <c r="F237" i="1"/>
  <c r="F238" i="1" s="1"/>
  <c r="E237" i="1"/>
  <c r="N237" i="1" s="1"/>
  <c r="D237" i="1"/>
  <c r="C237" i="1"/>
  <c r="C238" i="1" s="1"/>
  <c r="M236" i="1"/>
  <c r="L236" i="1"/>
  <c r="K236" i="1"/>
  <c r="J236" i="1"/>
  <c r="I236" i="1"/>
  <c r="H236" i="1"/>
  <c r="G236" i="1"/>
  <c r="F236" i="1"/>
  <c r="E236" i="1"/>
  <c r="D236" i="1"/>
  <c r="C236" i="1"/>
  <c r="N235" i="1"/>
  <c r="I230" i="1"/>
  <c r="F230" i="1"/>
  <c r="M229" i="1"/>
  <c r="M230" i="1" s="1"/>
  <c r="L229" i="1"/>
  <c r="K229" i="1"/>
  <c r="K230" i="1" s="1"/>
  <c r="J229" i="1"/>
  <c r="J230" i="1" s="1"/>
  <c r="I229" i="1"/>
  <c r="H229" i="1"/>
  <c r="G229" i="1"/>
  <c r="G230" i="1" s="1"/>
  <c r="F229" i="1"/>
  <c r="E229" i="1"/>
  <c r="D229" i="1"/>
  <c r="C229" i="1"/>
  <c r="C230" i="1" s="1"/>
  <c r="M228" i="1"/>
  <c r="L228" i="1"/>
  <c r="K228" i="1"/>
  <c r="J228" i="1"/>
  <c r="I228" i="1"/>
  <c r="H228" i="1"/>
  <c r="G228" i="1"/>
  <c r="F228" i="1"/>
  <c r="E228" i="1"/>
  <c r="D228" i="1"/>
  <c r="C228" i="1"/>
  <c r="N227" i="1"/>
  <c r="M222" i="1"/>
  <c r="E222" i="1"/>
  <c r="M221" i="1"/>
  <c r="L221" i="1"/>
  <c r="K221" i="1"/>
  <c r="K222" i="1" s="1"/>
  <c r="J221" i="1"/>
  <c r="J222" i="1" s="1"/>
  <c r="I221" i="1"/>
  <c r="I222" i="1" s="1"/>
  <c r="H221" i="1"/>
  <c r="G221" i="1"/>
  <c r="G222" i="1" s="1"/>
  <c r="F221" i="1"/>
  <c r="F222" i="1" s="1"/>
  <c r="E221" i="1"/>
  <c r="N221" i="1" s="1"/>
  <c r="D221" i="1"/>
  <c r="C221" i="1"/>
  <c r="C222" i="1" s="1"/>
  <c r="M220" i="1"/>
  <c r="L220" i="1"/>
  <c r="K220" i="1"/>
  <c r="J220" i="1"/>
  <c r="I220" i="1"/>
  <c r="H220" i="1"/>
  <c r="G220" i="1"/>
  <c r="F220" i="1"/>
  <c r="E220" i="1"/>
  <c r="D220" i="1"/>
  <c r="C220" i="1"/>
  <c r="N219" i="1"/>
  <c r="F214" i="1"/>
  <c r="M213" i="1"/>
  <c r="M214" i="1" s="1"/>
  <c r="L213" i="1"/>
  <c r="K213" i="1"/>
  <c r="K214" i="1" s="1"/>
  <c r="J213" i="1"/>
  <c r="J214" i="1" s="1"/>
  <c r="I213" i="1"/>
  <c r="I214" i="1" s="1"/>
  <c r="H213" i="1"/>
  <c r="G213" i="1"/>
  <c r="G214" i="1" s="1"/>
  <c r="F213" i="1"/>
  <c r="E213" i="1"/>
  <c r="D213" i="1"/>
  <c r="C213" i="1"/>
  <c r="C214" i="1" s="1"/>
  <c r="M212" i="1"/>
  <c r="L212" i="1"/>
  <c r="K212" i="1"/>
  <c r="J212" i="1"/>
  <c r="I212" i="1"/>
  <c r="H212" i="1"/>
  <c r="G212" i="1"/>
  <c r="F212" i="1"/>
  <c r="E212" i="1"/>
  <c r="D212" i="1"/>
  <c r="C212" i="1"/>
  <c r="N211" i="1"/>
  <c r="M206" i="1"/>
  <c r="E206" i="1"/>
  <c r="M205" i="1"/>
  <c r="L205" i="1"/>
  <c r="K205" i="1"/>
  <c r="K206" i="1" s="1"/>
  <c r="J205" i="1"/>
  <c r="J206" i="1" s="1"/>
  <c r="I205" i="1"/>
  <c r="I206" i="1" s="1"/>
  <c r="H205" i="1"/>
  <c r="G205" i="1"/>
  <c r="G206" i="1" s="1"/>
  <c r="F205" i="1"/>
  <c r="F206" i="1" s="1"/>
  <c r="E205" i="1"/>
  <c r="N205" i="1" s="1"/>
  <c r="D205" i="1"/>
  <c r="C205" i="1"/>
  <c r="C206" i="1" s="1"/>
  <c r="M204" i="1"/>
  <c r="L204" i="1"/>
  <c r="K204" i="1"/>
  <c r="J204" i="1"/>
  <c r="I204" i="1"/>
  <c r="H204" i="1"/>
  <c r="G204" i="1"/>
  <c r="F204" i="1"/>
  <c r="E204" i="1"/>
  <c r="D204" i="1"/>
  <c r="C204" i="1"/>
  <c r="N203" i="1"/>
  <c r="I198" i="1"/>
  <c r="F198" i="1"/>
  <c r="M197" i="1"/>
  <c r="M198" i="1" s="1"/>
  <c r="L197" i="1"/>
  <c r="K197" i="1"/>
  <c r="K198" i="1" s="1"/>
  <c r="J197" i="1"/>
  <c r="J198" i="1" s="1"/>
  <c r="I197" i="1"/>
  <c r="H197" i="1"/>
  <c r="G197" i="1"/>
  <c r="G198" i="1" s="1"/>
  <c r="F197" i="1"/>
  <c r="E197" i="1"/>
  <c r="D197" i="1"/>
  <c r="C197" i="1"/>
  <c r="C198" i="1" s="1"/>
  <c r="M196" i="1"/>
  <c r="L196" i="1"/>
  <c r="K196" i="1"/>
  <c r="J196" i="1"/>
  <c r="I196" i="1"/>
  <c r="H196" i="1"/>
  <c r="G196" i="1"/>
  <c r="F196" i="1"/>
  <c r="E196" i="1"/>
  <c r="D196" i="1"/>
  <c r="C196" i="1"/>
  <c r="N195" i="1"/>
  <c r="M190" i="1"/>
  <c r="E190" i="1"/>
  <c r="M189" i="1"/>
  <c r="L189" i="1"/>
  <c r="K189" i="1"/>
  <c r="K190" i="1" s="1"/>
  <c r="J189" i="1"/>
  <c r="J190" i="1" s="1"/>
  <c r="I189" i="1"/>
  <c r="I190" i="1" s="1"/>
  <c r="H189" i="1"/>
  <c r="G189" i="1"/>
  <c r="G190" i="1" s="1"/>
  <c r="F189" i="1"/>
  <c r="F190" i="1" s="1"/>
  <c r="E189" i="1"/>
  <c r="N189" i="1" s="1"/>
  <c r="D189" i="1"/>
  <c r="C189" i="1"/>
  <c r="C190" i="1" s="1"/>
  <c r="M188" i="1"/>
  <c r="L188" i="1"/>
  <c r="K188" i="1"/>
  <c r="J188" i="1"/>
  <c r="I188" i="1"/>
  <c r="H188" i="1"/>
  <c r="G188" i="1"/>
  <c r="F188" i="1"/>
  <c r="E188" i="1"/>
  <c r="D188" i="1"/>
  <c r="C188" i="1"/>
  <c r="N187" i="1"/>
  <c r="F182" i="1"/>
  <c r="M181" i="1"/>
  <c r="M182" i="1" s="1"/>
  <c r="L181" i="1"/>
  <c r="K181" i="1"/>
  <c r="K182" i="1" s="1"/>
  <c r="J181" i="1"/>
  <c r="J182" i="1" s="1"/>
  <c r="I181" i="1"/>
  <c r="I182" i="1" s="1"/>
  <c r="H181" i="1"/>
  <c r="G181" i="1"/>
  <c r="G182" i="1" s="1"/>
  <c r="F181" i="1"/>
  <c r="E181" i="1"/>
  <c r="D181" i="1"/>
  <c r="C181" i="1"/>
  <c r="C182" i="1" s="1"/>
  <c r="M180" i="1"/>
  <c r="L180" i="1"/>
  <c r="K180" i="1"/>
  <c r="J180" i="1"/>
  <c r="I180" i="1"/>
  <c r="H180" i="1"/>
  <c r="G180" i="1"/>
  <c r="F180" i="1"/>
  <c r="E180" i="1"/>
  <c r="D180" i="1"/>
  <c r="C180" i="1"/>
  <c r="N179" i="1"/>
  <c r="M174" i="1"/>
  <c r="E174" i="1"/>
  <c r="M173" i="1"/>
  <c r="L173" i="1"/>
  <c r="K173" i="1"/>
  <c r="K174" i="1" s="1"/>
  <c r="J173" i="1"/>
  <c r="J174" i="1" s="1"/>
  <c r="I173" i="1"/>
  <c r="I174" i="1" s="1"/>
  <c r="H173" i="1"/>
  <c r="G173" i="1"/>
  <c r="G174" i="1" s="1"/>
  <c r="F173" i="1"/>
  <c r="F174" i="1" s="1"/>
  <c r="E173" i="1"/>
  <c r="N173" i="1" s="1"/>
  <c r="D173" i="1"/>
  <c r="C173" i="1"/>
  <c r="C174" i="1" s="1"/>
  <c r="M172" i="1"/>
  <c r="L172" i="1"/>
  <c r="K172" i="1"/>
  <c r="J172" i="1"/>
  <c r="I172" i="1"/>
  <c r="H172" i="1"/>
  <c r="G172" i="1"/>
  <c r="F172" i="1"/>
  <c r="E172" i="1"/>
  <c r="D172" i="1"/>
  <c r="C172" i="1"/>
  <c r="N171" i="1"/>
  <c r="I166" i="1"/>
  <c r="F166" i="1"/>
  <c r="M165" i="1"/>
  <c r="M166" i="1" s="1"/>
  <c r="L165" i="1"/>
  <c r="K165" i="1"/>
  <c r="K166" i="1" s="1"/>
  <c r="J165" i="1"/>
  <c r="J166" i="1" s="1"/>
  <c r="I165" i="1"/>
  <c r="H165" i="1"/>
  <c r="G165" i="1"/>
  <c r="G166" i="1" s="1"/>
  <c r="F165" i="1"/>
  <c r="E165" i="1"/>
  <c r="D165" i="1"/>
  <c r="C165" i="1"/>
  <c r="C166" i="1" s="1"/>
  <c r="M164" i="1"/>
  <c r="L164" i="1"/>
  <c r="K164" i="1"/>
  <c r="J164" i="1"/>
  <c r="I164" i="1"/>
  <c r="H164" i="1"/>
  <c r="G164" i="1"/>
  <c r="F164" i="1"/>
  <c r="E164" i="1"/>
  <c r="D164" i="1"/>
  <c r="C164" i="1"/>
  <c r="N163" i="1"/>
  <c r="M158" i="1"/>
  <c r="E158" i="1"/>
  <c r="M157" i="1"/>
  <c r="L157" i="1"/>
  <c r="K157" i="1"/>
  <c r="K158" i="1" s="1"/>
  <c r="J157" i="1"/>
  <c r="J158" i="1" s="1"/>
  <c r="I157" i="1"/>
  <c r="I158" i="1" s="1"/>
  <c r="H157" i="1"/>
  <c r="G157" i="1"/>
  <c r="G158" i="1" s="1"/>
  <c r="F157" i="1"/>
  <c r="F158" i="1" s="1"/>
  <c r="E157" i="1"/>
  <c r="N157" i="1" s="1"/>
  <c r="D157" i="1"/>
  <c r="C157" i="1"/>
  <c r="C158" i="1" s="1"/>
  <c r="M156" i="1"/>
  <c r="L156" i="1"/>
  <c r="K156" i="1"/>
  <c r="J156" i="1"/>
  <c r="I156" i="1"/>
  <c r="H156" i="1"/>
  <c r="G156" i="1"/>
  <c r="F156" i="1"/>
  <c r="E156" i="1"/>
  <c r="D156" i="1"/>
  <c r="C156" i="1"/>
  <c r="N155" i="1"/>
  <c r="F150" i="1"/>
  <c r="M149" i="1"/>
  <c r="M150" i="1" s="1"/>
  <c r="L149" i="1"/>
  <c r="K149" i="1"/>
  <c r="K150" i="1" s="1"/>
  <c r="J149" i="1"/>
  <c r="J150" i="1" s="1"/>
  <c r="I149" i="1"/>
  <c r="I150" i="1" s="1"/>
  <c r="H149" i="1"/>
  <c r="G149" i="1"/>
  <c r="G150" i="1" s="1"/>
  <c r="F149" i="1"/>
  <c r="E149" i="1"/>
  <c r="D149" i="1"/>
  <c r="C149" i="1"/>
  <c r="C150" i="1" s="1"/>
  <c r="M148" i="1"/>
  <c r="L148" i="1"/>
  <c r="K148" i="1"/>
  <c r="J148" i="1"/>
  <c r="I148" i="1"/>
  <c r="H148" i="1"/>
  <c r="G148" i="1"/>
  <c r="F148" i="1"/>
  <c r="E148" i="1"/>
  <c r="D148" i="1"/>
  <c r="C148" i="1"/>
  <c r="N147" i="1"/>
  <c r="M142" i="1"/>
  <c r="E142" i="1"/>
  <c r="M141" i="1"/>
  <c r="L141" i="1"/>
  <c r="K141" i="1"/>
  <c r="K142" i="1" s="1"/>
  <c r="J141" i="1"/>
  <c r="J142" i="1" s="1"/>
  <c r="I141" i="1"/>
  <c r="I142" i="1" s="1"/>
  <c r="H141" i="1"/>
  <c r="G141" i="1"/>
  <c r="G142" i="1" s="1"/>
  <c r="F141" i="1"/>
  <c r="F142" i="1" s="1"/>
  <c r="E141" i="1"/>
  <c r="N141" i="1" s="1"/>
  <c r="D141" i="1"/>
  <c r="C141" i="1"/>
  <c r="C142" i="1" s="1"/>
  <c r="M140" i="1"/>
  <c r="L140" i="1"/>
  <c r="K140" i="1"/>
  <c r="J140" i="1"/>
  <c r="I140" i="1"/>
  <c r="H140" i="1"/>
  <c r="G140" i="1"/>
  <c r="F140" i="1"/>
  <c r="E140" i="1"/>
  <c r="D140" i="1"/>
  <c r="C140" i="1"/>
  <c r="N139" i="1"/>
  <c r="I134" i="1"/>
  <c r="F134" i="1"/>
  <c r="M133" i="1"/>
  <c r="M134" i="1" s="1"/>
  <c r="L133" i="1"/>
  <c r="K133" i="1"/>
  <c r="K134" i="1" s="1"/>
  <c r="J133" i="1"/>
  <c r="J134" i="1" s="1"/>
  <c r="I133" i="1"/>
  <c r="H133" i="1"/>
  <c r="G133" i="1"/>
  <c r="G134" i="1" s="1"/>
  <c r="F133" i="1"/>
  <c r="E133" i="1"/>
  <c r="D133" i="1"/>
  <c r="C133" i="1"/>
  <c r="C134" i="1" s="1"/>
  <c r="M132" i="1"/>
  <c r="L132" i="1"/>
  <c r="K132" i="1"/>
  <c r="J132" i="1"/>
  <c r="I132" i="1"/>
  <c r="H132" i="1"/>
  <c r="G132" i="1"/>
  <c r="F132" i="1"/>
  <c r="E132" i="1"/>
  <c r="D132" i="1"/>
  <c r="C132" i="1"/>
  <c r="N131" i="1"/>
  <c r="M126" i="1"/>
  <c r="E126" i="1"/>
  <c r="M125" i="1"/>
  <c r="L125" i="1"/>
  <c r="K125" i="1"/>
  <c r="K126" i="1" s="1"/>
  <c r="J125" i="1"/>
  <c r="J126" i="1" s="1"/>
  <c r="I125" i="1"/>
  <c r="I126" i="1" s="1"/>
  <c r="H125" i="1"/>
  <c r="G125" i="1"/>
  <c r="G126" i="1" s="1"/>
  <c r="F125" i="1"/>
  <c r="F126" i="1" s="1"/>
  <c r="E125" i="1"/>
  <c r="N125" i="1" s="1"/>
  <c r="D125" i="1"/>
  <c r="C125" i="1"/>
  <c r="C126" i="1" s="1"/>
  <c r="M124" i="1"/>
  <c r="L124" i="1"/>
  <c r="K124" i="1"/>
  <c r="J124" i="1"/>
  <c r="I124" i="1"/>
  <c r="H124" i="1"/>
  <c r="G124" i="1"/>
  <c r="F124" i="1"/>
  <c r="E124" i="1"/>
  <c r="D124" i="1"/>
  <c r="C124" i="1"/>
  <c r="N123" i="1"/>
  <c r="F118" i="1"/>
  <c r="M117" i="1"/>
  <c r="M118" i="1" s="1"/>
  <c r="L117" i="1"/>
  <c r="K117" i="1"/>
  <c r="K118" i="1" s="1"/>
  <c r="J117" i="1"/>
  <c r="J118" i="1" s="1"/>
  <c r="I117" i="1"/>
  <c r="I118" i="1" s="1"/>
  <c r="H117" i="1"/>
  <c r="G117" i="1"/>
  <c r="G118" i="1" s="1"/>
  <c r="F117" i="1"/>
  <c r="E117" i="1"/>
  <c r="D117" i="1"/>
  <c r="C117" i="1"/>
  <c r="C118" i="1" s="1"/>
  <c r="M116" i="1"/>
  <c r="L116" i="1"/>
  <c r="K116" i="1"/>
  <c r="J116" i="1"/>
  <c r="I116" i="1"/>
  <c r="H116" i="1"/>
  <c r="G116" i="1"/>
  <c r="F116" i="1"/>
  <c r="E116" i="1"/>
  <c r="D116" i="1"/>
  <c r="C116" i="1"/>
  <c r="N115" i="1"/>
  <c r="M110" i="1"/>
  <c r="E110" i="1"/>
  <c r="M109" i="1"/>
  <c r="L109" i="1"/>
  <c r="K109" i="1"/>
  <c r="K110" i="1" s="1"/>
  <c r="J109" i="1"/>
  <c r="J110" i="1" s="1"/>
  <c r="I109" i="1"/>
  <c r="I110" i="1" s="1"/>
  <c r="H109" i="1"/>
  <c r="G109" i="1"/>
  <c r="G110" i="1" s="1"/>
  <c r="F109" i="1"/>
  <c r="F110" i="1" s="1"/>
  <c r="E109" i="1"/>
  <c r="N109" i="1" s="1"/>
  <c r="D109" i="1"/>
  <c r="C109" i="1"/>
  <c r="C110" i="1" s="1"/>
  <c r="M108" i="1"/>
  <c r="L108" i="1"/>
  <c r="K108" i="1"/>
  <c r="J108" i="1"/>
  <c r="I108" i="1"/>
  <c r="H108" i="1"/>
  <c r="G108" i="1"/>
  <c r="F108" i="1"/>
  <c r="E108" i="1"/>
  <c r="D108" i="1"/>
  <c r="C108" i="1"/>
  <c r="N107" i="1"/>
  <c r="I102" i="1"/>
  <c r="F102" i="1"/>
  <c r="M101" i="1"/>
  <c r="M102" i="1" s="1"/>
  <c r="L101" i="1"/>
  <c r="K101" i="1"/>
  <c r="K102" i="1" s="1"/>
  <c r="J101" i="1"/>
  <c r="J102" i="1" s="1"/>
  <c r="I101" i="1"/>
  <c r="H101" i="1"/>
  <c r="G101" i="1"/>
  <c r="G102" i="1" s="1"/>
  <c r="F101" i="1"/>
  <c r="E101" i="1"/>
  <c r="D101" i="1"/>
  <c r="C101" i="1"/>
  <c r="C102" i="1" s="1"/>
  <c r="M100" i="1"/>
  <c r="L100" i="1"/>
  <c r="K100" i="1"/>
  <c r="J100" i="1"/>
  <c r="I100" i="1"/>
  <c r="H100" i="1"/>
  <c r="G100" i="1"/>
  <c r="F100" i="1"/>
  <c r="E100" i="1"/>
  <c r="D100" i="1"/>
  <c r="C100" i="1"/>
  <c r="N99" i="1"/>
  <c r="M94" i="1"/>
  <c r="E94" i="1"/>
  <c r="M93" i="1"/>
  <c r="L93" i="1"/>
  <c r="K93" i="1"/>
  <c r="K94" i="1" s="1"/>
  <c r="J93" i="1"/>
  <c r="J94" i="1" s="1"/>
  <c r="I93" i="1"/>
  <c r="I94" i="1" s="1"/>
  <c r="H93" i="1"/>
  <c r="G93" i="1"/>
  <c r="G94" i="1" s="1"/>
  <c r="F93" i="1"/>
  <c r="F94" i="1" s="1"/>
  <c r="E93" i="1"/>
  <c r="N93" i="1" s="1"/>
  <c r="D93" i="1"/>
  <c r="C93" i="1"/>
  <c r="C94" i="1" s="1"/>
  <c r="M92" i="1"/>
  <c r="L92" i="1"/>
  <c r="K92" i="1"/>
  <c r="J92" i="1"/>
  <c r="I92" i="1"/>
  <c r="H92" i="1"/>
  <c r="G92" i="1"/>
  <c r="F92" i="1"/>
  <c r="E92" i="1"/>
  <c r="D92" i="1"/>
  <c r="C92" i="1"/>
  <c r="N91" i="1"/>
  <c r="F86" i="1"/>
  <c r="M85" i="1"/>
  <c r="M86" i="1" s="1"/>
  <c r="L85" i="1"/>
  <c r="K85" i="1"/>
  <c r="K86" i="1" s="1"/>
  <c r="J85" i="1"/>
  <c r="J86" i="1" s="1"/>
  <c r="I85" i="1"/>
  <c r="I86" i="1" s="1"/>
  <c r="H85" i="1"/>
  <c r="G85" i="1"/>
  <c r="G86" i="1" s="1"/>
  <c r="F85" i="1"/>
  <c r="E85" i="1"/>
  <c r="D85" i="1"/>
  <c r="C85" i="1"/>
  <c r="C86" i="1" s="1"/>
  <c r="M84" i="1"/>
  <c r="L84" i="1"/>
  <c r="K84" i="1"/>
  <c r="J84" i="1"/>
  <c r="I84" i="1"/>
  <c r="H84" i="1"/>
  <c r="G84" i="1"/>
  <c r="F84" i="1"/>
  <c r="E84" i="1"/>
  <c r="D84" i="1"/>
  <c r="C84" i="1"/>
  <c r="N83" i="1"/>
  <c r="M78" i="1"/>
  <c r="E78" i="1"/>
  <c r="M77" i="1"/>
  <c r="L77" i="1"/>
  <c r="K77" i="1"/>
  <c r="K78" i="1" s="1"/>
  <c r="J77" i="1"/>
  <c r="J78" i="1" s="1"/>
  <c r="I77" i="1"/>
  <c r="I78" i="1" s="1"/>
  <c r="H77" i="1"/>
  <c r="G77" i="1"/>
  <c r="G78" i="1" s="1"/>
  <c r="F77" i="1"/>
  <c r="F78" i="1" s="1"/>
  <c r="E77" i="1"/>
  <c r="N77" i="1" s="1"/>
  <c r="D77" i="1"/>
  <c r="C77" i="1"/>
  <c r="C78" i="1" s="1"/>
  <c r="M76" i="1"/>
  <c r="L76" i="1"/>
  <c r="K76" i="1"/>
  <c r="J76" i="1"/>
  <c r="I76" i="1"/>
  <c r="H76" i="1"/>
  <c r="G76" i="1"/>
  <c r="F76" i="1"/>
  <c r="E76" i="1"/>
  <c r="D76" i="1"/>
  <c r="C76" i="1"/>
  <c r="N75" i="1"/>
  <c r="I70" i="1"/>
  <c r="F70" i="1"/>
  <c r="M69" i="1"/>
  <c r="M70" i="1" s="1"/>
  <c r="L69" i="1"/>
  <c r="K69" i="1"/>
  <c r="K70" i="1" s="1"/>
  <c r="J69" i="1"/>
  <c r="J70" i="1" s="1"/>
  <c r="I69" i="1"/>
  <c r="H69" i="1"/>
  <c r="G69" i="1"/>
  <c r="G70" i="1" s="1"/>
  <c r="F69" i="1"/>
  <c r="E69" i="1"/>
  <c r="D69" i="1"/>
  <c r="C69" i="1"/>
  <c r="C70" i="1" s="1"/>
  <c r="M68" i="1"/>
  <c r="L68" i="1"/>
  <c r="K68" i="1"/>
  <c r="J68" i="1"/>
  <c r="I68" i="1"/>
  <c r="H68" i="1"/>
  <c r="G68" i="1"/>
  <c r="F68" i="1"/>
  <c r="E68" i="1"/>
  <c r="D68" i="1"/>
  <c r="C68" i="1"/>
  <c r="N67" i="1"/>
  <c r="M62" i="1"/>
  <c r="E62" i="1"/>
  <c r="M61" i="1"/>
  <c r="L61" i="1"/>
  <c r="K61" i="1"/>
  <c r="K62" i="1" s="1"/>
  <c r="J61" i="1"/>
  <c r="J62" i="1" s="1"/>
  <c r="I61" i="1"/>
  <c r="I62" i="1" s="1"/>
  <c r="H61" i="1"/>
  <c r="G61" i="1"/>
  <c r="G62" i="1" s="1"/>
  <c r="F61" i="1"/>
  <c r="F62" i="1" s="1"/>
  <c r="E61" i="1"/>
  <c r="N61" i="1" s="1"/>
  <c r="D61" i="1"/>
  <c r="C61" i="1"/>
  <c r="C62" i="1" s="1"/>
  <c r="M60" i="1"/>
  <c r="L60" i="1"/>
  <c r="K60" i="1"/>
  <c r="J60" i="1"/>
  <c r="I60" i="1"/>
  <c r="H60" i="1"/>
  <c r="G60" i="1"/>
  <c r="F60" i="1"/>
  <c r="E60" i="1"/>
  <c r="D60" i="1"/>
  <c r="C60" i="1"/>
  <c r="N59" i="1"/>
  <c r="F54" i="1"/>
  <c r="M53" i="1"/>
  <c r="M54" i="1" s="1"/>
  <c r="L53" i="1"/>
  <c r="K53" i="1"/>
  <c r="K54" i="1" s="1"/>
  <c r="J53" i="1"/>
  <c r="J54" i="1" s="1"/>
  <c r="I53" i="1"/>
  <c r="I54" i="1" s="1"/>
  <c r="H53" i="1"/>
  <c r="G53" i="1"/>
  <c r="G54" i="1" s="1"/>
  <c r="F53" i="1"/>
  <c r="E53" i="1"/>
  <c r="D53" i="1"/>
  <c r="C53" i="1"/>
  <c r="C54" i="1" s="1"/>
  <c r="M52" i="1"/>
  <c r="L52" i="1"/>
  <c r="K52" i="1"/>
  <c r="J52" i="1"/>
  <c r="I52" i="1"/>
  <c r="H52" i="1"/>
  <c r="G52" i="1"/>
  <c r="F52" i="1"/>
  <c r="E52" i="1"/>
  <c r="D52" i="1"/>
  <c r="C52" i="1"/>
  <c r="N51" i="1"/>
  <c r="M46" i="1"/>
  <c r="E46" i="1"/>
  <c r="M45" i="1"/>
  <c r="L45" i="1"/>
  <c r="K45" i="1"/>
  <c r="K46" i="1" s="1"/>
  <c r="J45" i="1"/>
  <c r="J46" i="1" s="1"/>
  <c r="I45" i="1"/>
  <c r="I46" i="1" s="1"/>
  <c r="H45" i="1"/>
  <c r="G45" i="1"/>
  <c r="G46" i="1" s="1"/>
  <c r="F45" i="1"/>
  <c r="F46" i="1" s="1"/>
  <c r="E45" i="1"/>
  <c r="N45" i="1" s="1"/>
  <c r="D45" i="1"/>
  <c r="C45" i="1"/>
  <c r="C46" i="1" s="1"/>
  <c r="M44" i="1"/>
  <c r="L44" i="1"/>
  <c r="K44" i="1"/>
  <c r="J44" i="1"/>
  <c r="I44" i="1"/>
  <c r="H44" i="1"/>
  <c r="G44" i="1"/>
  <c r="F44" i="1"/>
  <c r="E44" i="1"/>
  <c r="D44" i="1"/>
  <c r="C44" i="1"/>
  <c r="N43" i="1"/>
  <c r="I38" i="1"/>
  <c r="F38" i="1"/>
  <c r="M37" i="1"/>
  <c r="M38" i="1" s="1"/>
  <c r="L37" i="1"/>
  <c r="K37" i="1"/>
  <c r="K38" i="1" s="1"/>
  <c r="J37" i="1"/>
  <c r="J38" i="1" s="1"/>
  <c r="I37" i="1"/>
  <c r="H37" i="1"/>
  <c r="G37" i="1"/>
  <c r="G38" i="1" s="1"/>
  <c r="F37" i="1"/>
  <c r="E37" i="1"/>
  <c r="D37" i="1"/>
  <c r="C37" i="1"/>
  <c r="C38" i="1" s="1"/>
  <c r="M36" i="1"/>
  <c r="L36" i="1"/>
  <c r="K36" i="1"/>
  <c r="J36" i="1"/>
  <c r="I36" i="1"/>
  <c r="H36" i="1"/>
  <c r="G36" i="1"/>
  <c r="F36" i="1"/>
  <c r="E36" i="1"/>
  <c r="D36" i="1"/>
  <c r="C36" i="1"/>
  <c r="N35" i="1"/>
  <c r="M30" i="1"/>
  <c r="E30" i="1"/>
  <c r="M29" i="1"/>
  <c r="L29" i="1"/>
  <c r="K29" i="1"/>
  <c r="K30" i="1" s="1"/>
  <c r="J29" i="1"/>
  <c r="I29" i="1"/>
  <c r="I30" i="1" s="1"/>
  <c r="H29" i="1"/>
  <c r="G29" i="1"/>
  <c r="G30" i="1" s="1"/>
  <c r="F29" i="1"/>
  <c r="E29" i="1"/>
  <c r="N29" i="1" s="1"/>
  <c r="D29" i="1"/>
  <c r="C29" i="1"/>
  <c r="C30" i="1" s="1"/>
  <c r="M28" i="1"/>
  <c r="L28" i="1"/>
  <c r="K28" i="1"/>
  <c r="J28" i="1"/>
  <c r="I28" i="1"/>
  <c r="H28" i="1"/>
  <c r="G28" i="1"/>
  <c r="F28" i="1"/>
  <c r="E28" i="1"/>
  <c r="D28" i="1"/>
  <c r="C28" i="1"/>
  <c r="N27" i="1"/>
  <c r="F22" i="1"/>
  <c r="M21" i="1"/>
  <c r="M22" i="1" s="1"/>
  <c r="L21" i="1"/>
  <c r="K21" i="1"/>
  <c r="K22" i="1" s="1"/>
  <c r="J21" i="1"/>
  <c r="J22" i="1" s="1"/>
  <c r="I21" i="1"/>
  <c r="I22" i="1" s="1"/>
  <c r="H21" i="1"/>
  <c r="H22" i="1" s="1"/>
  <c r="G21" i="1"/>
  <c r="G22" i="1" s="1"/>
  <c r="F21" i="1"/>
  <c r="E21" i="1"/>
  <c r="E22" i="1" s="1"/>
  <c r="D21" i="1"/>
  <c r="N21" i="1" s="1"/>
  <c r="C21" i="1"/>
  <c r="C22" i="1" s="1"/>
  <c r="M20" i="1"/>
  <c r="L20" i="1"/>
  <c r="K20" i="1"/>
  <c r="J20" i="1"/>
  <c r="I20" i="1"/>
  <c r="H20" i="1"/>
  <c r="G20" i="1"/>
  <c r="F20" i="1"/>
  <c r="E20" i="1"/>
  <c r="D20" i="1"/>
  <c r="D22" i="1" s="1"/>
  <c r="C20" i="1"/>
  <c r="N19" i="1"/>
  <c r="H14" i="1"/>
  <c r="M13" i="1"/>
  <c r="L13" i="1"/>
  <c r="L14" i="1" s="1"/>
  <c r="K13" i="1"/>
  <c r="J13" i="1"/>
  <c r="J14" i="1" s="1"/>
  <c r="I13" i="1"/>
  <c r="I14" i="1" s="1"/>
  <c r="H13" i="1"/>
  <c r="G13" i="1"/>
  <c r="F13" i="1"/>
  <c r="F14" i="1" s="1"/>
  <c r="E13" i="1"/>
  <c r="D13" i="1"/>
  <c r="D14" i="1" s="1"/>
  <c r="C13" i="1"/>
  <c r="M12" i="1"/>
  <c r="M14" i="1" s="1"/>
  <c r="L12" i="1"/>
  <c r="K12" i="1"/>
  <c r="J12" i="1"/>
  <c r="I12" i="1"/>
  <c r="H12" i="1"/>
  <c r="G12" i="1"/>
  <c r="F12" i="1"/>
  <c r="E12" i="1"/>
  <c r="E14" i="1" s="1"/>
  <c r="D12" i="1"/>
  <c r="C12" i="1"/>
  <c r="N11" i="1"/>
  <c r="I6" i="1"/>
  <c r="F6" i="1"/>
  <c r="D6" i="1"/>
  <c r="M5" i="1"/>
  <c r="M6" i="1" s="1"/>
  <c r="L5" i="1"/>
  <c r="K5" i="1"/>
  <c r="K6" i="1" s="1"/>
  <c r="J5" i="1"/>
  <c r="J6" i="1" s="1"/>
  <c r="I5" i="1"/>
  <c r="H5" i="1"/>
  <c r="H6" i="1" s="1"/>
  <c r="G5" i="1"/>
  <c r="G6" i="1" s="1"/>
  <c r="F5" i="1"/>
  <c r="E5" i="1"/>
  <c r="E6" i="1" s="1"/>
  <c r="D5" i="1"/>
  <c r="N5" i="1" s="1"/>
  <c r="C5" i="1"/>
  <c r="C6" i="1" s="1"/>
  <c r="M4" i="1"/>
  <c r="L4" i="1"/>
  <c r="L6" i="1" s="1"/>
  <c r="K4" i="1"/>
  <c r="J4" i="1"/>
  <c r="I4" i="1"/>
  <c r="H4" i="1"/>
  <c r="G4" i="1"/>
  <c r="F4" i="1"/>
  <c r="E4" i="1"/>
  <c r="D4" i="1"/>
  <c r="C4" i="1"/>
  <c r="N3" i="1"/>
  <c r="N6" i="1" l="1"/>
  <c r="C14" i="1"/>
  <c r="G14" i="1"/>
  <c r="K14" i="1"/>
  <c r="E54" i="1"/>
  <c r="N53" i="1"/>
  <c r="E86" i="1"/>
  <c r="N85" i="1"/>
  <c r="E118" i="1"/>
  <c r="N117" i="1"/>
  <c r="E150" i="1"/>
  <c r="N149" i="1"/>
  <c r="E182" i="1"/>
  <c r="N181" i="1"/>
  <c r="E214" i="1"/>
  <c r="N213" i="1"/>
  <c r="E246" i="1"/>
  <c r="N245" i="1"/>
  <c r="N13" i="1"/>
  <c r="N46" i="1"/>
  <c r="N174" i="1"/>
  <c r="L22" i="1"/>
  <c r="N22" i="1" s="1"/>
  <c r="F30" i="1"/>
  <c r="J30" i="1"/>
  <c r="E38" i="1"/>
  <c r="N37" i="1"/>
  <c r="E70" i="1"/>
  <c r="N69" i="1"/>
  <c r="E102" i="1"/>
  <c r="N101" i="1"/>
  <c r="E134" i="1"/>
  <c r="N133" i="1"/>
  <c r="N150" i="1"/>
  <c r="E166" i="1"/>
  <c r="N165" i="1"/>
  <c r="E198" i="1"/>
  <c r="N197" i="1"/>
  <c r="E230" i="1"/>
  <c r="N229" i="1"/>
  <c r="D30" i="1"/>
  <c r="N30" i="1" s="1"/>
  <c r="H30" i="1"/>
  <c r="L30" i="1"/>
  <c r="D46" i="1"/>
  <c r="H46" i="1"/>
  <c r="L46" i="1"/>
  <c r="D62" i="1"/>
  <c r="N62" i="1" s="1"/>
  <c r="H62" i="1"/>
  <c r="L62" i="1"/>
  <c r="D78" i="1"/>
  <c r="N78" i="1" s="1"/>
  <c r="H78" i="1"/>
  <c r="L78" i="1"/>
  <c r="D94" i="1"/>
  <c r="N94" i="1" s="1"/>
  <c r="H94" i="1"/>
  <c r="L94" i="1"/>
  <c r="D110" i="1"/>
  <c r="N110" i="1" s="1"/>
  <c r="H110" i="1"/>
  <c r="L110" i="1"/>
  <c r="D126" i="1"/>
  <c r="N126" i="1" s="1"/>
  <c r="H126" i="1"/>
  <c r="L126" i="1"/>
  <c r="D142" i="1"/>
  <c r="N142" i="1" s="1"/>
  <c r="H142" i="1"/>
  <c r="L142" i="1"/>
  <c r="D158" i="1"/>
  <c r="H158" i="1"/>
  <c r="L158" i="1"/>
  <c r="N158" i="1" s="1"/>
  <c r="D174" i="1"/>
  <c r="H174" i="1"/>
  <c r="L174" i="1"/>
  <c r="D190" i="1"/>
  <c r="N190" i="1" s="1"/>
  <c r="H190" i="1"/>
  <c r="L190" i="1"/>
  <c r="D206" i="1"/>
  <c r="N206" i="1" s="1"/>
  <c r="H206" i="1"/>
  <c r="L206" i="1"/>
  <c r="D222" i="1"/>
  <c r="N222" i="1" s="1"/>
  <c r="H222" i="1"/>
  <c r="L222" i="1"/>
  <c r="D238" i="1"/>
  <c r="N238" i="1" s="1"/>
  <c r="H238" i="1"/>
  <c r="L238" i="1"/>
  <c r="D38" i="1"/>
  <c r="N38" i="1" s="1"/>
  <c r="H38" i="1"/>
  <c r="L38" i="1"/>
  <c r="D54" i="1"/>
  <c r="N54" i="1" s="1"/>
  <c r="H54" i="1"/>
  <c r="L54" i="1"/>
  <c r="D70" i="1"/>
  <c r="N70" i="1" s="1"/>
  <c r="H70" i="1"/>
  <c r="L70" i="1"/>
  <c r="D86" i="1"/>
  <c r="N86" i="1" s="1"/>
  <c r="H86" i="1"/>
  <c r="L86" i="1"/>
  <c r="D102" i="1"/>
  <c r="N102" i="1" s="1"/>
  <c r="H102" i="1"/>
  <c r="L102" i="1"/>
  <c r="D118" i="1"/>
  <c r="N118" i="1" s="1"/>
  <c r="H118" i="1"/>
  <c r="L118" i="1"/>
  <c r="D134" i="1"/>
  <c r="N134" i="1" s="1"/>
  <c r="H134" i="1"/>
  <c r="L134" i="1"/>
  <c r="D150" i="1"/>
  <c r="H150" i="1"/>
  <c r="L150" i="1"/>
  <c r="D166" i="1"/>
  <c r="N166" i="1" s="1"/>
  <c r="H166" i="1"/>
  <c r="L166" i="1"/>
  <c r="D182" i="1"/>
  <c r="N182" i="1" s="1"/>
  <c r="H182" i="1"/>
  <c r="L182" i="1"/>
  <c r="D198" i="1"/>
  <c r="N198" i="1" s="1"/>
  <c r="H198" i="1"/>
  <c r="L198" i="1"/>
  <c r="D214" i="1"/>
  <c r="N214" i="1" s="1"/>
  <c r="H214" i="1"/>
  <c r="L214" i="1"/>
  <c r="D230" i="1"/>
  <c r="N230" i="1" s="1"/>
  <c r="H230" i="1"/>
  <c r="L230" i="1"/>
  <c r="D246" i="1"/>
  <c r="N246" i="1" s="1"/>
  <c r="H246" i="1"/>
  <c r="L246" i="1"/>
  <c r="N14" i="1" l="1"/>
</calcChain>
</file>

<file path=xl/sharedStrings.xml><?xml version="1.0" encoding="utf-8"?>
<sst xmlns="http://schemas.openxmlformats.org/spreadsheetml/2006/main" count="528" uniqueCount="48">
  <si>
    <t>Phthalate exposure index (PEI) and Average phthalate pollution index (PPI)</t>
  </si>
  <si>
    <t>China</t>
  </si>
  <si>
    <t>Surface water</t>
  </si>
  <si>
    <t>Wastewater</t>
  </si>
  <si>
    <t>Drinking water</t>
  </si>
  <si>
    <t>Sludge</t>
  </si>
  <si>
    <t>Sediments</t>
  </si>
  <si>
    <t>Air gas phase</t>
  </si>
  <si>
    <t>Air particulate phase</t>
  </si>
  <si>
    <t>Air dust phase</t>
  </si>
  <si>
    <t>Milk and drinks</t>
  </si>
  <si>
    <t>Foods</t>
  </si>
  <si>
    <t>Freshwater fish</t>
  </si>
  <si>
    <t>Total</t>
  </si>
  <si>
    <t>Weightage</t>
  </si>
  <si>
    <t>Relative weightage</t>
  </si>
  <si>
    <t>PPI</t>
  </si>
  <si>
    <t>Subindex_PEI</t>
  </si>
  <si>
    <t>France</t>
  </si>
  <si>
    <t>Germany</t>
  </si>
  <si>
    <t>Italy</t>
  </si>
  <si>
    <t>Japan</t>
  </si>
  <si>
    <t>Jordanian</t>
  </si>
  <si>
    <t>Malaysia</t>
  </si>
  <si>
    <t>Mexico</t>
  </si>
  <si>
    <t>Netherlands</t>
  </si>
  <si>
    <t>Nigeria</t>
  </si>
  <si>
    <t>SaudiArabia</t>
  </si>
  <si>
    <t>South Africa</t>
  </si>
  <si>
    <t>Taiwan</t>
  </si>
  <si>
    <t>U.K.</t>
  </si>
  <si>
    <t>Australia</t>
  </si>
  <si>
    <t>Finland</t>
  </si>
  <si>
    <t>Greece</t>
  </si>
  <si>
    <t>India</t>
  </si>
  <si>
    <t>Czech Republic</t>
  </si>
  <si>
    <t>Portugal</t>
  </si>
  <si>
    <t>Poland</t>
  </si>
  <si>
    <t>Canada</t>
  </si>
  <si>
    <t>Morocco</t>
  </si>
  <si>
    <t>Spain</t>
  </si>
  <si>
    <t>Sweden</t>
  </si>
  <si>
    <t>Belgium</t>
  </si>
  <si>
    <t>Slovakia</t>
  </si>
  <si>
    <t>USA</t>
  </si>
  <si>
    <t>South Korea</t>
  </si>
  <si>
    <t>Hong-Kong</t>
  </si>
  <si>
    <t>World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</si>
</sst>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4" xfId="0" applyFont="1" applyFill="1" applyBorder="1"/>
    <xf numFmtId="0" fontId="1" fillId="4" borderId="0" xfId="0" applyFont="1" applyFill="1"/>
    <xf numFmtId="0" fontId="2" fillId="5" borderId="4" xfId="0" applyFont="1" applyFill="1" applyBorder="1"/>
    <xf numFmtId="0" fontId="3" fillId="5" borderId="4" xfId="0" applyFont="1" applyFill="1" applyBorder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blu%20Doc%20New/Publications/Under%20progress/Review/New%20Review/Final%20PPI%20and%20P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I"/>
    </sheetNames>
    <sheetDataSet>
      <sheetData sheetId="0">
        <row r="8">
          <cell r="H8">
            <v>11.17318689693627</v>
          </cell>
          <cell r="P8">
            <v>0.59853998873263892</v>
          </cell>
          <cell r="X8">
            <v>2.2924555555555552E-3</v>
          </cell>
          <cell r="AF8">
            <v>290.95283854166661</v>
          </cell>
          <cell r="AN8">
            <v>36.560004513888885</v>
          </cell>
          <cell r="AW8">
            <v>1003.4442304374552</v>
          </cell>
          <cell r="BF8">
            <v>843.67251154538394</v>
          </cell>
          <cell r="BN8">
            <v>7758.0378977272721</v>
          </cell>
          <cell r="BV8">
            <v>0.42053877604166662</v>
          </cell>
          <cell r="CD8">
            <v>11.362399149584075</v>
          </cell>
          <cell r="CL8">
            <v>155.31067816358026</v>
          </cell>
        </row>
        <row r="16">
          <cell r="H16">
            <v>5.0231579861111111E-2</v>
          </cell>
          <cell r="P16">
            <v>0.35223113715277771</v>
          </cell>
          <cell r="X16">
            <v>0</v>
          </cell>
          <cell r="AF16">
            <v>4.6193749999999998</v>
          </cell>
          <cell r="AN16">
            <v>83.128933108660107</v>
          </cell>
          <cell r="AW16">
            <v>1906.8454225660068</v>
          </cell>
          <cell r="BF16">
            <v>282.05360949029119</v>
          </cell>
          <cell r="BN16">
            <v>2340.525555555555</v>
          </cell>
          <cell r="BV16">
            <v>6.1424262152777777E-3</v>
          </cell>
          <cell r="CD16">
            <v>49.857299111829079</v>
          </cell>
          <cell r="CL16">
            <v>76.307292746913589</v>
          </cell>
        </row>
        <row r="24">
          <cell r="H24">
            <v>0.96767565478896411</v>
          </cell>
          <cell r="P24">
            <v>0.18556918317708332</v>
          </cell>
          <cell r="X24">
            <v>1.6212174578373012E-2</v>
          </cell>
          <cell r="AF24">
            <v>399.12666666666661</v>
          </cell>
          <cell r="AN24">
            <v>29.49382534722222</v>
          </cell>
          <cell r="AW24">
            <v>4096.6434381429808</v>
          </cell>
          <cell r="BF24">
            <v>282.05360949029119</v>
          </cell>
          <cell r="BN24">
            <v>2126.636354166666</v>
          </cell>
          <cell r="BV24">
            <v>8.523611111111111E-2</v>
          </cell>
          <cell r="CD24">
            <v>49.857299111829079</v>
          </cell>
          <cell r="CL24">
            <v>155.31067816358026</v>
          </cell>
        </row>
        <row r="32">
          <cell r="H32">
            <v>0.69314964351851827</v>
          </cell>
          <cell r="P32">
            <v>0.59853998873263892</v>
          </cell>
          <cell r="X32">
            <v>1.3712084054416518E-2</v>
          </cell>
          <cell r="AF32">
            <v>1691.9422364831346</v>
          </cell>
          <cell r="AN32">
            <v>83.128933108660107</v>
          </cell>
          <cell r="AW32">
            <v>1906.8454225660068</v>
          </cell>
          <cell r="BF32">
            <v>282.05360949029119</v>
          </cell>
          <cell r="BN32">
            <v>1812.4984027777771</v>
          </cell>
          <cell r="BV32">
            <v>0.99249438762626252</v>
          </cell>
          <cell r="CD32">
            <v>49.857299111829079</v>
          </cell>
          <cell r="CL32">
            <v>155.31067816358026</v>
          </cell>
        </row>
        <row r="40">
          <cell r="H40">
            <v>0.42892845571489013</v>
          </cell>
          <cell r="P40">
            <v>0.59853998873263892</v>
          </cell>
          <cell r="X40">
            <v>1.3712084054416518E-2</v>
          </cell>
          <cell r="AF40">
            <v>1691.9422364831346</v>
          </cell>
          <cell r="AN40">
            <v>83.128933108660107</v>
          </cell>
          <cell r="AW40">
            <v>1906.8454225660068</v>
          </cell>
          <cell r="BF40">
            <v>282.05360949029119</v>
          </cell>
          <cell r="BN40">
            <v>7370.1121508838378</v>
          </cell>
          <cell r="BV40">
            <v>0.53380507315669712</v>
          </cell>
          <cell r="CD40">
            <v>49.857299111829079</v>
          </cell>
          <cell r="CL40">
            <v>155.31067816358026</v>
          </cell>
        </row>
        <row r="48">
          <cell r="H48">
            <v>0.40307319963850119</v>
          </cell>
          <cell r="P48">
            <v>0.59853998873263892</v>
          </cell>
          <cell r="X48">
            <v>1.3712084054416518E-2</v>
          </cell>
          <cell r="AF48">
            <v>1691.9422364831346</v>
          </cell>
          <cell r="AN48">
            <v>83.128933108660107</v>
          </cell>
          <cell r="AW48">
            <v>1906.8454225660068</v>
          </cell>
          <cell r="BF48">
            <v>282.05360949029119</v>
          </cell>
          <cell r="BN48">
            <v>7370.1121508838378</v>
          </cell>
          <cell r="BV48">
            <v>0.53380507315669712</v>
          </cell>
          <cell r="CD48">
            <v>49.857299111829079</v>
          </cell>
          <cell r="CL48">
            <v>155.31067816358026</v>
          </cell>
        </row>
        <row r="56">
          <cell r="H56">
            <v>0.32433931857638887</v>
          </cell>
          <cell r="P56">
            <v>0.59853998873263892</v>
          </cell>
          <cell r="X56">
            <v>1.3712084054416518E-2</v>
          </cell>
          <cell r="AF56">
            <v>1691.9422364831346</v>
          </cell>
          <cell r="AN56">
            <v>83.128933108660107</v>
          </cell>
          <cell r="AW56">
            <v>1906.8454225660068</v>
          </cell>
          <cell r="BF56">
            <v>282.05360949029119</v>
          </cell>
          <cell r="BN56">
            <v>7370.1121508838378</v>
          </cell>
          <cell r="BV56">
            <v>0.53380507315669712</v>
          </cell>
          <cell r="CD56">
            <v>49.857299111829079</v>
          </cell>
          <cell r="CL56">
            <v>155.31067816358026</v>
          </cell>
        </row>
        <row r="64">
          <cell r="H64">
            <v>19.066108609545907</v>
          </cell>
          <cell r="P64">
            <v>0.59853998873263892</v>
          </cell>
          <cell r="X64">
            <v>1.3712084054416518E-2</v>
          </cell>
          <cell r="AF64">
            <v>1691.9422364831346</v>
          </cell>
          <cell r="AN64">
            <v>1.9367883101851848</v>
          </cell>
          <cell r="AW64">
            <v>82.950830220913403</v>
          </cell>
          <cell r="BF64">
            <v>282.05360949029119</v>
          </cell>
          <cell r="BN64">
            <v>7370.1121508838378</v>
          </cell>
          <cell r="BV64">
            <v>0.53380507315669712</v>
          </cell>
          <cell r="CD64">
            <v>49.857299111829079</v>
          </cell>
          <cell r="CL64">
            <v>155.31067816358026</v>
          </cell>
        </row>
        <row r="72">
          <cell r="H72">
            <v>6.7096674768518522E-2</v>
          </cell>
          <cell r="P72">
            <v>1.2727097222222223</v>
          </cell>
          <cell r="X72">
            <v>1.3712084054416518E-2</v>
          </cell>
          <cell r="AF72">
            <v>1691.9422364831346</v>
          </cell>
          <cell r="AN72">
            <v>83.128933108660107</v>
          </cell>
          <cell r="AW72">
            <v>1906.8454225660068</v>
          </cell>
          <cell r="BF72">
            <v>282.05360949029119</v>
          </cell>
          <cell r="BN72">
            <v>7370.1121508838378</v>
          </cell>
          <cell r="BV72">
            <v>0.53380507315669712</v>
          </cell>
          <cell r="CD72">
            <v>49.857299111829079</v>
          </cell>
          <cell r="CL72">
            <v>155.31067816358026</v>
          </cell>
        </row>
        <row r="80">
          <cell r="H80">
            <v>17778.183412422833</v>
          </cell>
          <cell r="P80">
            <v>0.59853998873263892</v>
          </cell>
          <cell r="X80">
            <v>13837.574652777776</v>
          </cell>
          <cell r="AF80">
            <v>1977.3867361111108</v>
          </cell>
          <cell r="AN80">
            <v>83.128933108660107</v>
          </cell>
          <cell r="AW80">
            <v>1906.8454225660068</v>
          </cell>
          <cell r="BF80">
            <v>282.05360949029119</v>
          </cell>
          <cell r="BN80">
            <v>7370.1121508838378</v>
          </cell>
          <cell r="BV80">
            <v>0.53380507315669712</v>
          </cell>
          <cell r="CD80">
            <v>49.857299111829079</v>
          </cell>
          <cell r="CL80">
            <v>61.614457870370359</v>
          </cell>
        </row>
        <row r="88">
          <cell r="H88">
            <v>0.62389534722222217</v>
          </cell>
          <cell r="P88">
            <v>0.59853998873263892</v>
          </cell>
          <cell r="X88">
            <v>1.3712084054416518E-2</v>
          </cell>
          <cell r="AF88">
            <v>1691.9422364831346</v>
          </cell>
          <cell r="AN88">
            <v>83.128933108660107</v>
          </cell>
          <cell r="AW88">
            <v>1906.8454225660068</v>
          </cell>
          <cell r="BF88">
            <v>282.05360949029119</v>
          </cell>
          <cell r="BN88">
            <v>7370.1121508838378</v>
          </cell>
          <cell r="BV88">
            <v>0.53380507315669712</v>
          </cell>
          <cell r="CD88">
            <v>49.857299111829079</v>
          </cell>
          <cell r="CL88">
            <v>155.31067816358026</v>
          </cell>
        </row>
        <row r="96">
          <cell r="H96">
            <v>191.23238221963041</v>
          </cell>
          <cell r="P96">
            <v>0.59853998873263892</v>
          </cell>
          <cell r="X96">
            <v>1.3712084054416518E-2</v>
          </cell>
          <cell r="AF96">
            <v>1691.9422364831346</v>
          </cell>
          <cell r="AN96">
            <v>19.21152376089325</v>
          </cell>
          <cell r="AW96">
            <v>1906.8454225660068</v>
          </cell>
          <cell r="BF96">
            <v>282.05360949029119</v>
          </cell>
          <cell r="BN96">
            <v>7370.1121508838378</v>
          </cell>
          <cell r="BV96">
            <v>0.53380507315669712</v>
          </cell>
          <cell r="CD96">
            <v>49.857299111829079</v>
          </cell>
          <cell r="CL96">
            <v>155.31067816358026</v>
          </cell>
        </row>
        <row r="104">
          <cell r="H104">
            <v>19.179395817618822</v>
          </cell>
          <cell r="P104">
            <v>0.59853998873263892</v>
          </cell>
          <cell r="X104">
            <v>2.2221423611111105E-3</v>
          </cell>
          <cell r="AF104">
            <v>1691.9422364831346</v>
          </cell>
          <cell r="AN104">
            <v>328.44252361111103</v>
          </cell>
          <cell r="AW104">
            <v>1906.8454225660068</v>
          </cell>
          <cell r="BF104">
            <v>282.05360949029119</v>
          </cell>
          <cell r="BN104">
            <v>7370.1121508838378</v>
          </cell>
          <cell r="BV104">
            <v>0.53380507315669712</v>
          </cell>
          <cell r="CD104">
            <v>49.857299111829079</v>
          </cell>
          <cell r="CL104">
            <v>434.46521527777782</v>
          </cell>
        </row>
        <row r="112">
          <cell r="H112">
            <v>18.74584741624421</v>
          </cell>
          <cell r="P112">
            <v>0.45003479166666671</v>
          </cell>
          <cell r="X112">
            <v>1.3712084054416518E-2</v>
          </cell>
          <cell r="AF112">
            <v>1691.9422364831346</v>
          </cell>
          <cell r="AN112">
            <v>83.128933108660107</v>
          </cell>
          <cell r="AW112">
            <v>1906.8454225660068</v>
          </cell>
          <cell r="BF112">
            <v>282.05360949029119</v>
          </cell>
          <cell r="BN112">
            <v>2232.1239583333327</v>
          </cell>
          <cell r="BV112">
            <v>0.53380507315669712</v>
          </cell>
          <cell r="CD112">
            <v>49.857299111829079</v>
          </cell>
          <cell r="CL112">
            <v>155.31067816358026</v>
          </cell>
        </row>
        <row r="120">
          <cell r="H120">
            <v>20.351352381440197</v>
          </cell>
          <cell r="P120">
            <v>3.2658639843750004E-2</v>
          </cell>
          <cell r="X120">
            <v>1.3712084054416518E-2</v>
          </cell>
          <cell r="AF120">
            <v>1691.9422364831346</v>
          </cell>
          <cell r="AN120">
            <v>83.128933108660107</v>
          </cell>
          <cell r="AW120">
            <v>1906.8454225660068</v>
          </cell>
          <cell r="BF120">
            <v>282.05360949029119</v>
          </cell>
          <cell r="BN120">
            <v>7370.1121508838378</v>
          </cell>
          <cell r="BV120">
            <v>0.53380507315669712</v>
          </cell>
          <cell r="CD120">
            <v>49.857299111829079</v>
          </cell>
          <cell r="CL120">
            <v>155.31067816358026</v>
          </cell>
        </row>
        <row r="128">
          <cell r="H128">
            <v>20.351352381440197</v>
          </cell>
          <cell r="P128">
            <v>1.2980364583333333</v>
          </cell>
          <cell r="X128">
            <v>1.3712084054416518E-2</v>
          </cell>
          <cell r="AF128">
            <v>42.222222222222214</v>
          </cell>
          <cell r="AN128">
            <v>83.128933108660107</v>
          </cell>
          <cell r="AW128">
            <v>1906.8454225660068</v>
          </cell>
          <cell r="BF128">
            <v>282.05360949029119</v>
          </cell>
          <cell r="BN128">
            <v>7370.1121508838378</v>
          </cell>
          <cell r="BV128">
            <v>0.53380507315669712</v>
          </cell>
          <cell r="CD128">
            <v>49.857299111829079</v>
          </cell>
          <cell r="CL128">
            <v>155.31067816358026</v>
          </cell>
        </row>
        <row r="136">
          <cell r="H136">
            <v>20.351352381440197</v>
          </cell>
          <cell r="P136">
            <v>0.59853998873263892</v>
          </cell>
          <cell r="X136">
            <v>4.4158007911706341E-2</v>
          </cell>
          <cell r="AF136">
            <v>1691.9422364831346</v>
          </cell>
          <cell r="AN136">
            <v>83.128933108660107</v>
          </cell>
          <cell r="AW136">
            <v>1906.8454225660068</v>
          </cell>
          <cell r="BF136">
            <v>282.05360949029119</v>
          </cell>
          <cell r="BN136">
            <v>7370.1121508838378</v>
          </cell>
          <cell r="BV136">
            <v>0.53380507315669712</v>
          </cell>
          <cell r="CD136">
            <v>49.857299111829079</v>
          </cell>
          <cell r="CL136">
            <v>155.31067816358026</v>
          </cell>
        </row>
        <row r="144">
          <cell r="H144">
            <v>20.351352381440197</v>
          </cell>
          <cell r="P144">
            <v>0.59853998873263892</v>
          </cell>
          <cell r="X144">
            <v>6.8112690972222207E-3</v>
          </cell>
          <cell r="AF144">
            <v>1691.9422364831346</v>
          </cell>
          <cell r="AN144">
            <v>83.128933108660107</v>
          </cell>
          <cell r="AW144">
            <v>1906.8454225660068</v>
          </cell>
          <cell r="BF144">
            <v>282.05360949029119</v>
          </cell>
          <cell r="BN144">
            <v>7370.1121508838378</v>
          </cell>
          <cell r="BV144">
            <v>0.53380507315669712</v>
          </cell>
          <cell r="CD144">
            <v>49.857299111829079</v>
          </cell>
          <cell r="CL144">
            <v>155.31067816358026</v>
          </cell>
        </row>
        <row r="152">
          <cell r="H152">
            <v>20.351352381440197</v>
          </cell>
          <cell r="P152">
            <v>0.59853998873263892</v>
          </cell>
          <cell r="X152">
            <v>6.0927546296296294E-3</v>
          </cell>
          <cell r="AF152">
            <v>1691.9422364831346</v>
          </cell>
          <cell r="AN152">
            <v>83.128933108660107</v>
          </cell>
          <cell r="AW152">
            <v>1906.8454225660068</v>
          </cell>
          <cell r="BF152">
            <v>282.05360949029119</v>
          </cell>
          <cell r="BN152">
            <v>7370.1121508838378</v>
          </cell>
          <cell r="BV152">
            <v>0.53380507315669712</v>
          </cell>
          <cell r="CD152">
            <v>49.857299111829079</v>
          </cell>
          <cell r="CL152">
            <v>155.31067816358026</v>
          </cell>
        </row>
        <row r="160">
          <cell r="H160">
            <v>20.351352381440197</v>
          </cell>
          <cell r="P160">
            <v>0.59853998873263892</v>
          </cell>
          <cell r="X160">
            <v>1.8461666666666664E-2</v>
          </cell>
          <cell r="AF160">
            <v>1691.9422364831346</v>
          </cell>
          <cell r="AN160">
            <v>83.128933108660107</v>
          </cell>
          <cell r="AW160">
            <v>1906.8454225660068</v>
          </cell>
          <cell r="BF160">
            <v>282.05360949029119</v>
          </cell>
          <cell r="BN160">
            <v>7370.1121508838378</v>
          </cell>
          <cell r="BV160">
            <v>0.53380507315669712</v>
          </cell>
          <cell r="CD160">
            <v>49.857299111829079</v>
          </cell>
          <cell r="CL160">
            <v>155.31067816358026</v>
          </cell>
        </row>
        <row r="168">
          <cell r="H168">
            <v>20.351352381440197</v>
          </cell>
          <cell r="P168">
            <v>0.59853998873263892</v>
          </cell>
          <cell r="X168">
            <v>2.7158285689484123E-2</v>
          </cell>
          <cell r="AF168">
            <v>1691.9422364831346</v>
          </cell>
          <cell r="AN168">
            <v>83.128933108660107</v>
          </cell>
          <cell r="AW168">
            <v>1906.8454225660068</v>
          </cell>
          <cell r="BF168">
            <v>282.05360949029119</v>
          </cell>
          <cell r="BN168">
            <v>7370.1121508838378</v>
          </cell>
          <cell r="BV168">
            <v>0.53380507315669712</v>
          </cell>
          <cell r="CD168">
            <v>49.857299111829079</v>
          </cell>
          <cell r="CL168">
            <v>155.31067816358026</v>
          </cell>
        </row>
        <row r="176">
          <cell r="H176">
            <v>20.351352381440197</v>
          </cell>
          <cell r="P176">
            <v>0.59853998873263892</v>
          </cell>
          <cell r="X176">
            <v>1.3712084054416518E-2</v>
          </cell>
          <cell r="AF176">
            <v>9086.7166015624971</v>
          </cell>
          <cell r="AN176">
            <v>83.128933108660107</v>
          </cell>
          <cell r="AW176">
            <v>1906.8454225660068</v>
          </cell>
          <cell r="BF176">
            <v>282.05360949029119</v>
          </cell>
          <cell r="BN176">
            <v>7370.1121508838378</v>
          </cell>
          <cell r="BV176">
            <v>0.7420732361111112</v>
          </cell>
          <cell r="CD176">
            <v>49.857299111829079</v>
          </cell>
          <cell r="CL176">
            <v>155.31067816358026</v>
          </cell>
        </row>
        <row r="184">
          <cell r="H184">
            <v>20.351352381440197</v>
          </cell>
          <cell r="P184">
            <v>0.59853998873263892</v>
          </cell>
          <cell r="X184">
            <v>1.3712084054416518E-2</v>
          </cell>
          <cell r="AF184">
            <v>43.331215277777773</v>
          </cell>
          <cell r="AN184">
            <v>83.128933108660107</v>
          </cell>
          <cell r="AW184">
            <v>1906.8454225660068</v>
          </cell>
          <cell r="BF184">
            <v>282.05360949029119</v>
          </cell>
          <cell r="BN184">
            <v>7370.1121508838378</v>
          </cell>
          <cell r="BV184">
            <v>0.53380507315669712</v>
          </cell>
          <cell r="CD184">
            <v>49.857299111829079</v>
          </cell>
          <cell r="CL184">
            <v>155.31067816358026</v>
          </cell>
        </row>
        <row r="192">
          <cell r="H192">
            <v>20.351352381440197</v>
          </cell>
          <cell r="P192">
            <v>0.59853998873263892</v>
          </cell>
          <cell r="X192">
            <v>1.3712084054416518E-2</v>
          </cell>
          <cell r="AF192">
            <v>1691.9422364831346</v>
          </cell>
          <cell r="AN192">
            <v>83.128933108660107</v>
          </cell>
          <cell r="AW192">
            <v>1898.2036165178172</v>
          </cell>
          <cell r="BF192">
            <v>282.05360949029119</v>
          </cell>
          <cell r="BN192">
            <v>3356.683819444444</v>
          </cell>
          <cell r="BV192">
            <v>0.22918749999999993</v>
          </cell>
          <cell r="CD192">
            <v>49.857299111829079</v>
          </cell>
          <cell r="CL192">
            <v>155.31067816358026</v>
          </cell>
        </row>
        <row r="200">
          <cell r="H200">
            <v>20.351352381440197</v>
          </cell>
          <cell r="P200">
            <v>0.59853998873263892</v>
          </cell>
          <cell r="X200">
            <v>1.3712084054416518E-2</v>
          </cell>
          <cell r="AF200">
            <v>1691.9422364831346</v>
          </cell>
          <cell r="AN200">
            <v>83.128933108660107</v>
          </cell>
          <cell r="AW200">
            <v>2452.9849975108691</v>
          </cell>
          <cell r="BF200">
            <v>282.05360949029119</v>
          </cell>
          <cell r="BN200">
            <v>7152.6093749999991</v>
          </cell>
          <cell r="BV200">
            <v>1.0426848148148147</v>
          </cell>
          <cell r="CD200">
            <v>88.352199074074079</v>
          </cell>
          <cell r="CL200">
            <v>155.31067816358026</v>
          </cell>
        </row>
        <row r="208">
          <cell r="H208">
            <v>20.351352381440197</v>
          </cell>
          <cell r="P208">
            <v>0.59853998873263892</v>
          </cell>
          <cell r="X208">
            <v>1.3712084054416518E-2</v>
          </cell>
          <cell r="AF208">
            <v>1691.9422364831346</v>
          </cell>
          <cell r="AN208">
            <v>83.128933108660107</v>
          </cell>
          <cell r="AW208">
            <v>1906.8454225660068</v>
          </cell>
          <cell r="BF208">
            <v>282.05360949029119</v>
          </cell>
          <cell r="BN208">
            <v>1376.2135416666663</v>
          </cell>
          <cell r="BV208">
            <v>0.53380507315669712</v>
          </cell>
          <cell r="CD208">
            <v>49.857299111829079</v>
          </cell>
          <cell r="CL208">
            <v>155.31067816358026</v>
          </cell>
        </row>
        <row r="216">
          <cell r="H216">
            <v>20.351352381440197</v>
          </cell>
          <cell r="P216">
            <v>0.59853998873263892</v>
          </cell>
          <cell r="X216">
            <v>1.3712084054416518E-2</v>
          </cell>
          <cell r="AF216">
            <v>1691.9422364831346</v>
          </cell>
          <cell r="AN216">
            <v>83.128933108660107</v>
          </cell>
          <cell r="AW216">
            <v>1906.8454225660068</v>
          </cell>
          <cell r="BF216">
            <v>282.05360949029119</v>
          </cell>
          <cell r="BN216">
            <v>43450.518124999995</v>
          </cell>
          <cell r="BV216">
            <v>0.53380507315669712</v>
          </cell>
          <cell r="CD216">
            <v>49.857299111829079</v>
          </cell>
          <cell r="CL216">
            <v>155.31067816358026</v>
          </cell>
        </row>
        <row r="224">
          <cell r="H224">
            <v>20.351352381440197</v>
          </cell>
          <cell r="P224">
            <v>0.59853998873263892</v>
          </cell>
          <cell r="X224">
            <v>1.3712084054416518E-2</v>
          </cell>
          <cell r="AF224">
            <v>1691.9422364831346</v>
          </cell>
          <cell r="AN224">
            <v>83.128933108660107</v>
          </cell>
          <cell r="AW224">
            <v>1906.8454225660068</v>
          </cell>
          <cell r="BF224">
            <v>282.05360949029119</v>
          </cell>
          <cell r="BN224">
            <v>2095.2744791666664</v>
          </cell>
          <cell r="BV224">
            <v>0.53380507315669712</v>
          </cell>
          <cell r="CD224">
            <v>49.857299111829079</v>
          </cell>
          <cell r="CL224">
            <v>155.31067816358026</v>
          </cell>
        </row>
        <row r="232">
          <cell r="H232">
            <v>20.351352381440197</v>
          </cell>
          <cell r="P232">
            <v>0.59853998873263892</v>
          </cell>
          <cell r="X232">
            <v>1.3712084054416518E-2</v>
          </cell>
          <cell r="AF232">
            <v>1691.9422364831346</v>
          </cell>
          <cell r="AN232">
            <v>83.128933108660107</v>
          </cell>
          <cell r="AW232">
            <v>1906.8454225660068</v>
          </cell>
          <cell r="BF232">
            <v>282.05360949029119</v>
          </cell>
          <cell r="BN232">
            <v>7370.1121508838378</v>
          </cell>
          <cell r="BV232">
            <v>0.75208333333333333</v>
          </cell>
          <cell r="CD232">
            <v>49.857299111829079</v>
          </cell>
          <cell r="CL232">
            <v>155.31067816358026</v>
          </cell>
        </row>
        <row r="240">
          <cell r="H240">
            <v>20.351352381440197</v>
          </cell>
          <cell r="P240">
            <v>0.59853998873263892</v>
          </cell>
          <cell r="X240">
            <v>1.3712084054416518E-2</v>
          </cell>
          <cell r="AF240">
            <v>1691.9422364831346</v>
          </cell>
          <cell r="AN240">
            <v>83.128933108660107</v>
          </cell>
          <cell r="AW240">
            <v>1906.8454225660068</v>
          </cell>
          <cell r="BF240">
            <v>282.05360949029119</v>
          </cell>
          <cell r="BN240">
            <v>7370.1121508838378</v>
          </cell>
          <cell r="BV240">
            <v>0.53380507315669712</v>
          </cell>
          <cell r="CD240">
            <v>49.857299111829079</v>
          </cell>
          <cell r="CL240">
            <v>48.855746759259254</v>
          </cell>
        </row>
        <row r="248">
          <cell r="H248">
            <v>20.351352381440197</v>
          </cell>
          <cell r="P248">
            <v>0.59853998873263892</v>
          </cell>
          <cell r="X248">
            <v>1.3712084054416518E-2</v>
          </cell>
          <cell r="AF248">
            <v>1691.9422364831346</v>
          </cell>
          <cell r="AN248">
            <v>83.128933108660107</v>
          </cell>
          <cell r="AW248">
            <v>1906.8454225660068</v>
          </cell>
          <cell r="BF248">
            <v>282.05360949029119</v>
          </cell>
          <cell r="BN248">
            <v>7370.1121508838378</v>
          </cell>
          <cell r="BV248">
            <v>0.53380507315669712</v>
          </cell>
          <cell r="CD248">
            <v>49.857299111829079</v>
          </cell>
          <cell r="CL248">
            <v>155.31067816358026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8"/>
  <sheetViews>
    <sheetView tabSelected="1" workbookViewId="0">
      <selection activeCell="V21" sqref="V21"/>
    </sheetView>
  </sheetViews>
  <sheetFormatPr defaultRowHeight="15" x14ac:dyDescent="0.25"/>
  <cols>
    <col min="1" max="1" width="9.140625" style="12"/>
    <col min="2" max="2" width="19.42578125" customWidth="1"/>
    <col min="14" max="14" width="9.140625" style="9"/>
  </cols>
  <sheetData>
    <row r="1" spans="1:14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x14ac:dyDescent="0.25">
      <c r="A2" s="10" t="s">
        <v>1</v>
      </c>
      <c r="B2" s="4"/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7" t="s">
        <v>13</v>
      </c>
    </row>
    <row r="3" spans="1:14" x14ac:dyDescent="0.25">
      <c r="A3" s="11"/>
      <c r="B3" s="6" t="s">
        <v>14</v>
      </c>
      <c r="C3" s="6">
        <v>10</v>
      </c>
      <c r="D3" s="6">
        <v>2</v>
      </c>
      <c r="E3" s="6">
        <v>20</v>
      </c>
      <c r="F3" s="6">
        <v>3</v>
      </c>
      <c r="G3" s="6">
        <v>3</v>
      </c>
      <c r="H3" s="6">
        <v>5</v>
      </c>
      <c r="I3" s="6">
        <v>5</v>
      </c>
      <c r="J3" s="6">
        <v>2</v>
      </c>
      <c r="K3" s="6">
        <v>20</v>
      </c>
      <c r="L3" s="6">
        <v>20</v>
      </c>
      <c r="M3" s="6">
        <v>10</v>
      </c>
      <c r="N3" s="7">
        <f>SUM(C3:M3)</f>
        <v>100</v>
      </c>
    </row>
    <row r="4" spans="1:14" x14ac:dyDescent="0.25">
      <c r="A4" s="11"/>
      <c r="B4" s="6" t="s">
        <v>15</v>
      </c>
      <c r="C4" s="6">
        <f>(C3/100)*0.95</f>
        <v>9.5000000000000001E-2</v>
      </c>
      <c r="D4" s="6">
        <f>(D3/100)*0.95</f>
        <v>1.9E-2</v>
      </c>
      <c r="E4" s="6">
        <f>(E3/100)*0.95</f>
        <v>0.19</v>
      </c>
      <c r="F4" s="6">
        <f>(F3/100)*0.95</f>
        <v>2.8499999999999998E-2</v>
      </c>
      <c r="G4" s="6">
        <f>(G3/100)*0.95</f>
        <v>2.8499999999999998E-2</v>
      </c>
      <c r="H4" s="6">
        <f>(H3/100)*0.95</f>
        <v>4.7500000000000001E-2</v>
      </c>
      <c r="I4" s="6">
        <f>(I3/100)*0.95</f>
        <v>4.7500000000000001E-2</v>
      </c>
      <c r="J4" s="6">
        <f>(J3/100)*0.95</f>
        <v>1.9E-2</v>
      </c>
      <c r="K4" s="6">
        <f>(K3/100)*0.95</f>
        <v>0.19</v>
      </c>
      <c r="L4" s="6">
        <f>(L3/100)*0.95</f>
        <v>0.19</v>
      </c>
      <c r="M4" s="6">
        <f>(M3/100)*0.95</f>
        <v>9.5000000000000001E-2</v>
      </c>
      <c r="N4" s="7"/>
    </row>
    <row r="5" spans="1:14" x14ac:dyDescent="0.25">
      <c r="A5" s="11"/>
      <c r="B5" s="6" t="s">
        <v>16</v>
      </c>
      <c r="C5" s="6">
        <f>[1]PPI!H8</f>
        <v>11.17318689693627</v>
      </c>
      <c r="D5" s="6">
        <f>[1]PPI!P8</f>
        <v>0.59853998873263892</v>
      </c>
      <c r="E5" s="6">
        <f>[1]PPI!X8</f>
        <v>2.2924555555555552E-3</v>
      </c>
      <c r="F5" s="6">
        <f>[1]PPI!AF8</f>
        <v>290.95283854166661</v>
      </c>
      <c r="G5" s="6">
        <f>[1]PPI!AN8</f>
        <v>36.560004513888885</v>
      </c>
      <c r="H5" s="6">
        <f>[1]PPI!AW8</f>
        <v>1003.4442304374552</v>
      </c>
      <c r="I5" s="6">
        <f>[1]PPI!BF8</f>
        <v>843.67251154538394</v>
      </c>
      <c r="J5" s="6">
        <f>[1]PPI!BN8</f>
        <v>7758.0378977272721</v>
      </c>
      <c r="K5" s="6">
        <f>[1]PPI!BV8</f>
        <v>0.42053877604166662</v>
      </c>
      <c r="L5" s="6">
        <f>[1]PPI!CD8</f>
        <v>11.362399149584075</v>
      </c>
      <c r="M5" s="6">
        <f>[1]PPI!CL8</f>
        <v>155.31067816358026</v>
      </c>
      <c r="N5" s="7">
        <f>AVERAGE(C5:M5)</f>
        <v>919.23046529055421</v>
      </c>
    </row>
    <row r="6" spans="1:14" x14ac:dyDescent="0.25">
      <c r="A6" s="11"/>
      <c r="B6" s="6" t="s">
        <v>17</v>
      </c>
      <c r="C6" s="6">
        <f>C5*C4</f>
        <v>1.0614527552089457</v>
      </c>
      <c r="D6" s="6">
        <f>D5*D4</f>
        <v>1.1372259785920139E-2</v>
      </c>
      <c r="E6" s="6">
        <f>E5*E4</f>
        <v>4.3556655555555552E-4</v>
      </c>
      <c r="F6" s="6">
        <f>F5*F4</f>
        <v>8.2921558984374979</v>
      </c>
      <c r="G6" s="6">
        <f>G5*G4</f>
        <v>1.0419601286458331</v>
      </c>
      <c r="H6" s="6">
        <f>H5*H4</f>
        <v>47.663600945779123</v>
      </c>
      <c r="I6" s="6">
        <f>I5*I4</f>
        <v>40.074444298405737</v>
      </c>
      <c r="J6" s="6">
        <f>J5*J4</f>
        <v>147.40272005681817</v>
      </c>
      <c r="K6" s="6">
        <f>K5*K4</f>
        <v>7.9902367447916664E-2</v>
      </c>
      <c r="L6" s="6">
        <f>L5*L4</f>
        <v>2.1588558384209744</v>
      </c>
      <c r="M6" s="6">
        <f>M5*M4</f>
        <v>14.754514425540124</v>
      </c>
      <c r="N6" s="7">
        <f>SUM(C6:M6)</f>
        <v>262.54141454104581</v>
      </c>
    </row>
    <row r="7" spans="1:14" x14ac:dyDescent="0.25">
      <c r="A7" s="11"/>
      <c r="B7" s="6"/>
      <c r="C7" s="6"/>
      <c r="D7" s="6"/>
      <c r="E7" s="5"/>
      <c r="F7" s="5"/>
      <c r="G7" s="5"/>
      <c r="H7" s="5"/>
      <c r="I7" s="5"/>
      <c r="J7" s="5"/>
      <c r="K7" s="5"/>
      <c r="L7" s="5"/>
      <c r="M7" s="5"/>
      <c r="N7" s="8"/>
    </row>
    <row r="8" spans="1:14" x14ac:dyDescent="0.25">
      <c r="A8" s="11"/>
      <c r="B8" s="5"/>
      <c r="C8" s="6"/>
      <c r="D8" s="6"/>
      <c r="E8" s="5"/>
      <c r="F8" s="5"/>
      <c r="G8" s="5"/>
      <c r="H8" s="5"/>
      <c r="I8" s="5"/>
      <c r="J8" s="5"/>
      <c r="K8" s="5"/>
      <c r="L8" s="5"/>
      <c r="M8" s="5"/>
      <c r="N8" s="8"/>
    </row>
    <row r="9" spans="1:14" x14ac:dyDescent="0.25">
      <c r="A9" s="11"/>
      <c r="B9" s="5"/>
      <c r="C9" s="6"/>
      <c r="D9" s="6"/>
      <c r="E9" s="5"/>
      <c r="F9" s="5"/>
      <c r="G9" s="5"/>
      <c r="H9" s="5"/>
      <c r="I9" s="5"/>
      <c r="J9" s="5"/>
      <c r="K9" s="5"/>
      <c r="L9" s="5"/>
      <c r="M9" s="5"/>
      <c r="N9" s="8"/>
    </row>
    <row r="10" spans="1:14" x14ac:dyDescent="0.25">
      <c r="A10" s="10" t="s">
        <v>18</v>
      </c>
      <c r="B10" s="4"/>
      <c r="C10" s="4" t="s">
        <v>2</v>
      </c>
      <c r="D10" s="4" t="s">
        <v>3</v>
      </c>
      <c r="E10" s="4" t="s">
        <v>4</v>
      </c>
      <c r="F10" s="4" t="s">
        <v>5</v>
      </c>
      <c r="G10" s="4" t="s">
        <v>6</v>
      </c>
      <c r="H10" s="4" t="s">
        <v>7</v>
      </c>
      <c r="I10" s="4" t="s">
        <v>8</v>
      </c>
      <c r="J10" s="4" t="s">
        <v>9</v>
      </c>
      <c r="K10" s="4" t="s">
        <v>10</v>
      </c>
      <c r="L10" s="4" t="s">
        <v>11</v>
      </c>
      <c r="M10" s="4" t="s">
        <v>12</v>
      </c>
      <c r="N10" s="7" t="s">
        <v>13</v>
      </c>
    </row>
    <row r="11" spans="1:14" x14ac:dyDescent="0.25">
      <c r="A11" s="11"/>
      <c r="B11" s="6" t="s">
        <v>14</v>
      </c>
      <c r="C11" s="6">
        <v>10</v>
      </c>
      <c r="D11" s="6">
        <v>2</v>
      </c>
      <c r="E11" s="6">
        <v>20</v>
      </c>
      <c r="F11" s="6">
        <v>3</v>
      </c>
      <c r="G11" s="6">
        <v>3</v>
      </c>
      <c r="H11" s="6">
        <v>5</v>
      </c>
      <c r="I11" s="6">
        <v>5</v>
      </c>
      <c r="J11" s="6">
        <v>2</v>
      </c>
      <c r="K11" s="6">
        <v>20</v>
      </c>
      <c r="L11" s="6">
        <v>20</v>
      </c>
      <c r="M11" s="6">
        <v>10</v>
      </c>
      <c r="N11" s="7">
        <f>SUM(C11:M11)</f>
        <v>100</v>
      </c>
    </row>
    <row r="12" spans="1:14" x14ac:dyDescent="0.25">
      <c r="A12" s="11"/>
      <c r="B12" s="6" t="s">
        <v>15</v>
      </c>
      <c r="C12" s="6">
        <f>(C11/100)*0.95</f>
        <v>9.5000000000000001E-2</v>
      </c>
      <c r="D12" s="6">
        <f>(D11/100)*0.95</f>
        <v>1.9E-2</v>
      </c>
      <c r="E12" s="6">
        <f>(E11/100)*0.95</f>
        <v>0.19</v>
      </c>
      <c r="F12" s="6">
        <f>(F11/100)*0.95</f>
        <v>2.8499999999999998E-2</v>
      </c>
      <c r="G12" s="6">
        <f>(G11/100)*0.95</f>
        <v>2.8499999999999998E-2</v>
      </c>
      <c r="H12" s="6">
        <f>(H11/100)*0.95</f>
        <v>4.7500000000000001E-2</v>
      </c>
      <c r="I12" s="6">
        <f>(I11/100)*0.95</f>
        <v>4.7500000000000001E-2</v>
      </c>
      <c r="J12" s="6">
        <f>(J11/100)*0.95</f>
        <v>1.9E-2</v>
      </c>
      <c r="K12" s="6">
        <f>(K11/100)*0.95</f>
        <v>0.19</v>
      </c>
      <c r="L12" s="6">
        <f>(L11/100)*0.95</f>
        <v>0.19</v>
      </c>
      <c r="M12" s="6">
        <f>(M11/100)*0.95</f>
        <v>9.5000000000000001E-2</v>
      </c>
      <c r="N12" s="7"/>
    </row>
    <row r="13" spans="1:14" x14ac:dyDescent="0.25">
      <c r="A13" s="11"/>
      <c r="B13" s="6" t="s">
        <v>16</v>
      </c>
      <c r="C13" s="6">
        <f>[1]PPI!H16</f>
        <v>5.0231579861111111E-2</v>
      </c>
      <c r="D13" s="6">
        <f>[1]PPI!P16</f>
        <v>0.35223113715277771</v>
      </c>
      <c r="E13" s="6">
        <f>[1]PPI!X16</f>
        <v>0</v>
      </c>
      <c r="F13" s="6">
        <f>[1]PPI!AF16</f>
        <v>4.6193749999999998</v>
      </c>
      <c r="G13" s="6">
        <f>[1]PPI!AN16</f>
        <v>83.128933108660107</v>
      </c>
      <c r="H13" s="6">
        <f>[1]PPI!AW16</f>
        <v>1906.8454225660068</v>
      </c>
      <c r="I13" s="6">
        <f>[1]PPI!BF16</f>
        <v>282.05360949029119</v>
      </c>
      <c r="J13" s="6">
        <f>[1]PPI!BN16</f>
        <v>2340.525555555555</v>
      </c>
      <c r="K13" s="6">
        <f>[1]PPI!BV16</f>
        <v>6.1424262152777777E-3</v>
      </c>
      <c r="L13" s="6">
        <f>[1]PPI!CD16</f>
        <v>49.857299111829079</v>
      </c>
      <c r="M13" s="6">
        <f>[1]PPI!CL16</f>
        <v>76.307292746913589</v>
      </c>
      <c r="N13" s="7">
        <f>AVERAGE(C13:M13)</f>
        <v>431.24964479295318</v>
      </c>
    </row>
    <row r="14" spans="1:14" x14ac:dyDescent="0.25">
      <c r="A14" s="11"/>
      <c r="B14" s="6" t="s">
        <v>17</v>
      </c>
      <c r="C14" s="6">
        <f>C13*C12</f>
        <v>4.772000086805556E-3</v>
      </c>
      <c r="D14" s="6">
        <f>D13*D12</f>
        <v>6.6923916059027765E-3</v>
      </c>
      <c r="E14" s="6">
        <f>E13*E12</f>
        <v>0</v>
      </c>
      <c r="F14" s="6">
        <f>F13*F12</f>
        <v>0.13165218749999999</v>
      </c>
      <c r="G14" s="6">
        <f>G13*G12</f>
        <v>2.3691745935968127</v>
      </c>
      <c r="H14" s="6">
        <f>H13*H12</f>
        <v>90.575157571885327</v>
      </c>
      <c r="I14" s="6">
        <f>I13*I12</f>
        <v>13.397546450788832</v>
      </c>
      <c r="J14" s="6">
        <f>J13*J12</f>
        <v>44.469985555555546</v>
      </c>
      <c r="K14" s="6">
        <f>K13*K12</f>
        <v>1.1670609809027778E-3</v>
      </c>
      <c r="L14" s="6">
        <f>L13*L12</f>
        <v>9.472886831247525</v>
      </c>
      <c r="M14" s="6">
        <f>M13*M12</f>
        <v>7.2491928109567914</v>
      </c>
      <c r="N14" s="7">
        <f>SUM(C14:M14)</f>
        <v>167.67822745420446</v>
      </c>
    </row>
    <row r="15" spans="1:14" x14ac:dyDescent="0.25">
      <c r="A15" s="11"/>
      <c r="B15" s="5"/>
      <c r="C15" s="6"/>
      <c r="D15" s="6"/>
      <c r="E15" s="5"/>
      <c r="F15" s="5"/>
      <c r="G15" s="5"/>
      <c r="H15" s="5"/>
      <c r="I15" s="5"/>
      <c r="J15" s="5"/>
      <c r="K15" s="5"/>
      <c r="L15" s="5"/>
      <c r="M15" s="5"/>
      <c r="N15" s="8"/>
    </row>
    <row r="16" spans="1:14" x14ac:dyDescent="0.25">
      <c r="A16" s="11"/>
      <c r="B16" s="5"/>
      <c r="C16" s="6"/>
      <c r="D16" s="6"/>
      <c r="E16" s="5"/>
      <c r="F16" s="5"/>
      <c r="G16" s="5"/>
      <c r="H16" s="5"/>
      <c r="I16" s="5"/>
      <c r="J16" s="5"/>
      <c r="K16" s="5"/>
      <c r="L16" s="5"/>
      <c r="M16" s="5"/>
      <c r="N16" s="8"/>
    </row>
    <row r="17" spans="1:14" x14ac:dyDescent="0.25">
      <c r="A17" s="11"/>
      <c r="B17" s="5"/>
      <c r="C17" s="6"/>
      <c r="D17" s="6"/>
      <c r="E17" s="5"/>
      <c r="F17" s="5"/>
      <c r="G17" s="5"/>
      <c r="H17" s="5"/>
      <c r="I17" s="5"/>
      <c r="J17" s="5"/>
      <c r="K17" s="5"/>
      <c r="L17" s="5"/>
      <c r="M17" s="5"/>
      <c r="N17" s="8"/>
    </row>
    <row r="18" spans="1:14" x14ac:dyDescent="0.25">
      <c r="A18" s="10" t="s">
        <v>19</v>
      </c>
      <c r="B18" s="4"/>
      <c r="C18" s="4" t="s">
        <v>2</v>
      </c>
      <c r="D18" s="4" t="s">
        <v>3</v>
      </c>
      <c r="E18" s="4" t="s">
        <v>4</v>
      </c>
      <c r="F18" s="4" t="s">
        <v>5</v>
      </c>
      <c r="G18" s="4" t="s">
        <v>6</v>
      </c>
      <c r="H18" s="4" t="s">
        <v>7</v>
      </c>
      <c r="I18" s="4" t="s">
        <v>8</v>
      </c>
      <c r="J18" s="4" t="s">
        <v>9</v>
      </c>
      <c r="K18" s="4" t="s">
        <v>10</v>
      </c>
      <c r="L18" s="4" t="s">
        <v>11</v>
      </c>
      <c r="M18" s="4" t="s">
        <v>12</v>
      </c>
      <c r="N18" s="7" t="s">
        <v>13</v>
      </c>
    </row>
    <row r="19" spans="1:14" x14ac:dyDescent="0.25">
      <c r="A19" s="11"/>
      <c r="B19" s="6" t="s">
        <v>14</v>
      </c>
      <c r="C19" s="6">
        <v>10</v>
      </c>
      <c r="D19" s="6">
        <v>2</v>
      </c>
      <c r="E19" s="6">
        <v>20</v>
      </c>
      <c r="F19" s="6">
        <v>3</v>
      </c>
      <c r="G19" s="6">
        <v>3</v>
      </c>
      <c r="H19" s="6">
        <v>5</v>
      </c>
      <c r="I19" s="6">
        <v>5</v>
      </c>
      <c r="J19" s="6">
        <v>2</v>
      </c>
      <c r="K19" s="6">
        <v>20</v>
      </c>
      <c r="L19" s="6">
        <v>20</v>
      </c>
      <c r="M19" s="6">
        <v>10</v>
      </c>
      <c r="N19" s="7">
        <f>SUM(C19:M19)</f>
        <v>100</v>
      </c>
    </row>
    <row r="20" spans="1:14" x14ac:dyDescent="0.25">
      <c r="A20" s="11"/>
      <c r="B20" s="6" t="s">
        <v>15</v>
      </c>
      <c r="C20" s="6">
        <f>(C19/100)*0.95</f>
        <v>9.5000000000000001E-2</v>
      </c>
      <c r="D20" s="6">
        <f>(D19/100)*0.95</f>
        <v>1.9E-2</v>
      </c>
      <c r="E20" s="6">
        <f>(E19/100)*0.95</f>
        <v>0.19</v>
      </c>
      <c r="F20" s="6">
        <f>(F19/100)*0.95</f>
        <v>2.8499999999999998E-2</v>
      </c>
      <c r="G20" s="6">
        <f>(G19/100)*0.95</f>
        <v>2.8499999999999998E-2</v>
      </c>
      <c r="H20" s="6">
        <f>(H19/100)*0.95</f>
        <v>4.7500000000000001E-2</v>
      </c>
      <c r="I20" s="6">
        <f>(I19/100)*0.95</f>
        <v>4.7500000000000001E-2</v>
      </c>
      <c r="J20" s="6">
        <f>(J19/100)*0.95</f>
        <v>1.9E-2</v>
      </c>
      <c r="K20" s="6">
        <f>(K19/100)*0.95</f>
        <v>0.19</v>
      </c>
      <c r="L20" s="6">
        <f>(L19/100)*0.95</f>
        <v>0.19</v>
      </c>
      <c r="M20" s="6">
        <f>(M19/100)*0.95</f>
        <v>9.5000000000000001E-2</v>
      </c>
      <c r="N20" s="7"/>
    </row>
    <row r="21" spans="1:14" x14ac:dyDescent="0.25">
      <c r="A21" s="11"/>
      <c r="B21" s="6" t="s">
        <v>16</v>
      </c>
      <c r="C21" s="6">
        <f>[1]PPI!H24</f>
        <v>0.96767565478896411</v>
      </c>
      <c r="D21" s="6">
        <f>[1]PPI!P24</f>
        <v>0.18556918317708332</v>
      </c>
      <c r="E21" s="6">
        <f>[1]PPI!X24</f>
        <v>1.6212174578373012E-2</v>
      </c>
      <c r="F21" s="6">
        <f>[1]PPI!AF24</f>
        <v>399.12666666666661</v>
      </c>
      <c r="G21" s="6">
        <f>[1]PPI!AN24</f>
        <v>29.49382534722222</v>
      </c>
      <c r="H21" s="6">
        <f>[1]PPI!AW24</f>
        <v>4096.6434381429808</v>
      </c>
      <c r="I21" s="6">
        <f>[1]PPI!BF24</f>
        <v>282.05360949029119</v>
      </c>
      <c r="J21" s="6">
        <f>[1]PPI!BN24</f>
        <v>2126.636354166666</v>
      </c>
      <c r="K21" s="6">
        <f>[1]PPI!BV24</f>
        <v>8.523611111111111E-2</v>
      </c>
      <c r="L21" s="6">
        <f>[1]PPI!CD24</f>
        <v>49.857299111829079</v>
      </c>
      <c r="M21" s="6">
        <f>[1]PPI!CL24</f>
        <v>155.31067816358026</v>
      </c>
      <c r="N21" s="7">
        <f>AVERAGE(C21:M21)</f>
        <v>649.12514220117203</v>
      </c>
    </row>
    <row r="22" spans="1:14" x14ac:dyDescent="0.25">
      <c r="A22" s="11"/>
      <c r="B22" s="6" t="s">
        <v>17</v>
      </c>
      <c r="C22" s="6">
        <f>C21*C20</f>
        <v>9.1929187204951593E-2</v>
      </c>
      <c r="D22" s="6">
        <f>D21*D20</f>
        <v>3.5258144803645831E-3</v>
      </c>
      <c r="E22" s="6">
        <f>E21*E20</f>
        <v>3.0803131698908725E-3</v>
      </c>
      <c r="F22" s="6">
        <f>F21*F20</f>
        <v>11.375109999999998</v>
      </c>
      <c r="G22" s="6">
        <f>G21*G20</f>
        <v>0.84057402239583323</v>
      </c>
      <c r="H22" s="6">
        <f>H21*H20</f>
        <v>194.59056331179158</v>
      </c>
      <c r="I22" s="6">
        <f>I21*I20</f>
        <v>13.397546450788832</v>
      </c>
      <c r="J22" s="6">
        <f>J21*J20</f>
        <v>40.406090729166657</v>
      </c>
      <c r="K22" s="6">
        <f>K21*K20</f>
        <v>1.6194861111111111E-2</v>
      </c>
      <c r="L22" s="6">
        <f>L21*L20</f>
        <v>9.472886831247525</v>
      </c>
      <c r="M22" s="6">
        <f>M21*M20</f>
        <v>14.754514425540124</v>
      </c>
      <c r="N22" s="7">
        <f>SUM(C22:M22)</f>
        <v>284.95201594689689</v>
      </c>
    </row>
    <row r="23" spans="1:14" x14ac:dyDescent="0.25">
      <c r="A23" s="11"/>
      <c r="B23" s="5"/>
      <c r="C23" s="6"/>
      <c r="D23" s="6"/>
      <c r="E23" s="5"/>
      <c r="F23" s="5"/>
      <c r="G23" s="5"/>
      <c r="H23" s="5"/>
      <c r="I23" s="5"/>
      <c r="J23" s="5"/>
      <c r="K23" s="5"/>
      <c r="L23" s="5"/>
      <c r="M23" s="5"/>
      <c r="N23" s="8"/>
    </row>
    <row r="24" spans="1:14" x14ac:dyDescent="0.25">
      <c r="A24" s="11"/>
      <c r="B24" s="5"/>
      <c r="C24" s="6"/>
      <c r="D24" s="6"/>
      <c r="E24" s="5"/>
      <c r="F24" s="5"/>
      <c r="G24" s="5"/>
      <c r="H24" s="5"/>
      <c r="I24" s="5"/>
      <c r="J24" s="5"/>
      <c r="K24" s="5"/>
      <c r="L24" s="5"/>
      <c r="M24" s="5"/>
      <c r="N24" s="8"/>
    </row>
    <row r="25" spans="1:14" x14ac:dyDescent="0.25">
      <c r="A25" s="11"/>
      <c r="B25" s="5"/>
      <c r="C25" s="6"/>
      <c r="D25" s="6"/>
      <c r="E25" s="5"/>
      <c r="F25" s="5"/>
      <c r="G25" s="5"/>
      <c r="H25" s="5"/>
      <c r="I25" s="5"/>
      <c r="J25" s="5"/>
      <c r="K25" s="5"/>
      <c r="L25" s="5"/>
      <c r="M25" s="5"/>
      <c r="N25" s="8"/>
    </row>
    <row r="26" spans="1:14" x14ac:dyDescent="0.25">
      <c r="A26" s="10" t="s">
        <v>20</v>
      </c>
      <c r="B26" s="4"/>
      <c r="C26" s="4" t="s">
        <v>2</v>
      </c>
      <c r="D26" s="4" t="s">
        <v>3</v>
      </c>
      <c r="E26" s="4" t="s">
        <v>4</v>
      </c>
      <c r="F26" s="4" t="s">
        <v>5</v>
      </c>
      <c r="G26" s="4" t="s">
        <v>6</v>
      </c>
      <c r="H26" s="4" t="s">
        <v>7</v>
      </c>
      <c r="I26" s="4" t="s">
        <v>8</v>
      </c>
      <c r="J26" s="4" t="s">
        <v>9</v>
      </c>
      <c r="K26" s="4" t="s">
        <v>10</v>
      </c>
      <c r="L26" s="4" t="s">
        <v>11</v>
      </c>
      <c r="M26" s="4" t="s">
        <v>12</v>
      </c>
      <c r="N26" s="7" t="s">
        <v>13</v>
      </c>
    </row>
    <row r="27" spans="1:14" x14ac:dyDescent="0.25">
      <c r="A27" s="11"/>
      <c r="B27" s="6" t="s">
        <v>14</v>
      </c>
      <c r="C27" s="6">
        <v>10</v>
      </c>
      <c r="D27" s="6">
        <v>2</v>
      </c>
      <c r="E27" s="6">
        <v>20</v>
      </c>
      <c r="F27" s="6">
        <v>3</v>
      </c>
      <c r="G27" s="6">
        <v>3</v>
      </c>
      <c r="H27" s="6">
        <v>5</v>
      </c>
      <c r="I27" s="6">
        <v>5</v>
      </c>
      <c r="J27" s="6">
        <v>2</v>
      </c>
      <c r="K27" s="6">
        <v>20</v>
      </c>
      <c r="L27" s="6">
        <v>20</v>
      </c>
      <c r="M27" s="6">
        <v>10</v>
      </c>
      <c r="N27" s="7">
        <f>SUM(C27:M27)</f>
        <v>100</v>
      </c>
    </row>
    <row r="28" spans="1:14" x14ac:dyDescent="0.25">
      <c r="A28" s="11"/>
      <c r="B28" s="6" t="s">
        <v>15</v>
      </c>
      <c r="C28" s="6">
        <f>(C27/100)*0.95</f>
        <v>9.5000000000000001E-2</v>
      </c>
      <c r="D28" s="6">
        <f>(D27/100)*0.95</f>
        <v>1.9E-2</v>
      </c>
      <c r="E28" s="6">
        <f>(E27/100)*0.95</f>
        <v>0.19</v>
      </c>
      <c r="F28" s="6">
        <f>(F27/100)*0.95</f>
        <v>2.8499999999999998E-2</v>
      </c>
      <c r="G28" s="6">
        <f>(G27/100)*0.95</f>
        <v>2.8499999999999998E-2</v>
      </c>
      <c r="H28" s="6">
        <f>(H27/100)*0.95</f>
        <v>4.7500000000000001E-2</v>
      </c>
      <c r="I28" s="6">
        <f>(I27/100)*0.95</f>
        <v>4.7500000000000001E-2</v>
      </c>
      <c r="J28" s="6">
        <f>(J27/100)*0.95</f>
        <v>1.9E-2</v>
      </c>
      <c r="K28" s="6">
        <f>(K27/100)*0.95</f>
        <v>0.19</v>
      </c>
      <c r="L28" s="6">
        <f>(L27/100)*0.95</f>
        <v>0.19</v>
      </c>
      <c r="M28" s="6">
        <f>(M27/100)*0.95</f>
        <v>9.5000000000000001E-2</v>
      </c>
      <c r="N28" s="7"/>
    </row>
    <row r="29" spans="1:14" x14ac:dyDescent="0.25">
      <c r="A29" s="11"/>
      <c r="B29" s="6" t="s">
        <v>16</v>
      </c>
      <c r="C29" s="6">
        <f>[1]PPI!H32</f>
        <v>0.69314964351851827</v>
      </c>
      <c r="D29" s="6">
        <f>[1]PPI!P32</f>
        <v>0.59853998873263892</v>
      </c>
      <c r="E29" s="6">
        <f>[1]PPI!X32</f>
        <v>1.3712084054416518E-2</v>
      </c>
      <c r="F29" s="6">
        <f>[1]PPI!AF32</f>
        <v>1691.9422364831346</v>
      </c>
      <c r="G29" s="6">
        <f>[1]PPI!AN32</f>
        <v>83.128933108660107</v>
      </c>
      <c r="H29" s="6">
        <f>[1]PPI!AW32</f>
        <v>1906.8454225660068</v>
      </c>
      <c r="I29" s="6">
        <f>[1]PPI!BF32</f>
        <v>282.05360949029119</v>
      </c>
      <c r="J29" s="6">
        <f>[1]PPI!BN32</f>
        <v>1812.4984027777771</v>
      </c>
      <c r="K29" s="6">
        <f>[1]PPI!BV32</f>
        <v>0.99249438762626252</v>
      </c>
      <c r="L29" s="6">
        <f>[1]PPI!CD32</f>
        <v>49.857299111829079</v>
      </c>
      <c r="M29" s="6">
        <f>[1]PPI!CL32</f>
        <v>155.31067816358026</v>
      </c>
      <c r="N29" s="7">
        <f>AVERAGE(C29:M29)</f>
        <v>543.99404343683739</v>
      </c>
    </row>
    <row r="30" spans="1:14" x14ac:dyDescent="0.25">
      <c r="A30" s="11"/>
      <c r="B30" s="6" t="s">
        <v>17</v>
      </c>
      <c r="C30" s="6">
        <f>C29*C28</f>
        <v>6.5849216134259231E-2</v>
      </c>
      <c r="D30" s="6">
        <f>D29*D28</f>
        <v>1.1372259785920139E-2</v>
      </c>
      <c r="E30" s="6">
        <f>E29*E28</f>
        <v>2.6052959703391386E-3</v>
      </c>
      <c r="F30" s="6">
        <f>F29*F28</f>
        <v>48.22035373976933</v>
      </c>
      <c r="G30" s="6">
        <f>G29*G28</f>
        <v>2.3691745935968127</v>
      </c>
      <c r="H30" s="6">
        <f>H29*H28</f>
        <v>90.575157571885327</v>
      </c>
      <c r="I30" s="6">
        <f>I29*I28</f>
        <v>13.397546450788832</v>
      </c>
      <c r="J30" s="6">
        <f>J29*J28</f>
        <v>34.437469652777764</v>
      </c>
      <c r="K30" s="6">
        <f>K29*K28</f>
        <v>0.18857393364898989</v>
      </c>
      <c r="L30" s="6">
        <f>L29*L28</f>
        <v>9.472886831247525</v>
      </c>
      <c r="M30" s="6">
        <f>M29*M28</f>
        <v>14.754514425540124</v>
      </c>
      <c r="N30" s="7">
        <f>SUM(C30:M30)</f>
        <v>213.49550397114524</v>
      </c>
    </row>
    <row r="31" spans="1:14" x14ac:dyDescent="0.25">
      <c r="A31" s="11"/>
      <c r="B31" s="5"/>
      <c r="C31" s="6"/>
      <c r="D31" s="6"/>
      <c r="E31" s="5"/>
      <c r="F31" s="5"/>
      <c r="G31" s="5"/>
      <c r="H31" s="5"/>
      <c r="I31" s="5"/>
      <c r="J31" s="5"/>
      <c r="K31" s="5"/>
      <c r="L31" s="5"/>
      <c r="M31" s="5"/>
      <c r="N31" s="8"/>
    </row>
    <row r="32" spans="1:14" x14ac:dyDescent="0.25">
      <c r="A32" s="11"/>
      <c r="B32" s="5"/>
      <c r="C32" s="6"/>
      <c r="D32" s="6"/>
      <c r="E32" s="5"/>
      <c r="F32" s="5"/>
      <c r="G32" s="5"/>
      <c r="H32" s="5"/>
      <c r="I32" s="5"/>
      <c r="J32" s="5"/>
      <c r="K32" s="5"/>
      <c r="L32" s="5"/>
      <c r="M32" s="5"/>
      <c r="N32" s="8"/>
    </row>
    <row r="33" spans="1:14" x14ac:dyDescent="0.25">
      <c r="A33" s="11"/>
      <c r="B33" s="5"/>
      <c r="C33" s="6"/>
      <c r="D33" s="6"/>
      <c r="E33" s="5"/>
      <c r="F33" s="5"/>
      <c r="G33" s="5"/>
      <c r="H33" s="5"/>
      <c r="I33" s="5"/>
      <c r="J33" s="5"/>
      <c r="K33" s="5"/>
      <c r="L33" s="5"/>
      <c r="M33" s="5"/>
      <c r="N33" s="8"/>
    </row>
    <row r="34" spans="1:14" x14ac:dyDescent="0.25">
      <c r="A34" s="10" t="s">
        <v>21</v>
      </c>
      <c r="B34" s="4"/>
      <c r="C34" s="4" t="s">
        <v>2</v>
      </c>
      <c r="D34" s="4" t="s">
        <v>3</v>
      </c>
      <c r="E34" s="4" t="s">
        <v>4</v>
      </c>
      <c r="F34" s="4" t="s">
        <v>5</v>
      </c>
      <c r="G34" s="4" t="s">
        <v>6</v>
      </c>
      <c r="H34" s="4" t="s">
        <v>7</v>
      </c>
      <c r="I34" s="4" t="s">
        <v>8</v>
      </c>
      <c r="J34" s="4" t="s">
        <v>9</v>
      </c>
      <c r="K34" s="4" t="s">
        <v>10</v>
      </c>
      <c r="L34" s="4" t="s">
        <v>11</v>
      </c>
      <c r="M34" s="4" t="s">
        <v>12</v>
      </c>
      <c r="N34" s="7" t="s">
        <v>13</v>
      </c>
    </row>
    <row r="35" spans="1:14" x14ac:dyDescent="0.25">
      <c r="A35" s="11"/>
      <c r="B35" s="6" t="s">
        <v>14</v>
      </c>
      <c r="C35" s="6">
        <v>10</v>
      </c>
      <c r="D35" s="6">
        <v>2</v>
      </c>
      <c r="E35" s="6">
        <v>20</v>
      </c>
      <c r="F35" s="6">
        <v>3</v>
      </c>
      <c r="G35" s="6">
        <v>3</v>
      </c>
      <c r="H35" s="6">
        <v>5</v>
      </c>
      <c r="I35" s="6">
        <v>5</v>
      </c>
      <c r="J35" s="6">
        <v>2</v>
      </c>
      <c r="K35" s="6">
        <v>20</v>
      </c>
      <c r="L35" s="6">
        <v>20</v>
      </c>
      <c r="M35" s="6">
        <v>10</v>
      </c>
      <c r="N35" s="7">
        <f>SUM(C35:M35)</f>
        <v>100</v>
      </c>
    </row>
    <row r="36" spans="1:14" x14ac:dyDescent="0.25">
      <c r="A36" s="11"/>
      <c r="B36" s="6" t="s">
        <v>15</v>
      </c>
      <c r="C36" s="6">
        <f>(C35/100)*0.95</f>
        <v>9.5000000000000001E-2</v>
      </c>
      <c r="D36" s="6">
        <f>(D35/100)*0.95</f>
        <v>1.9E-2</v>
      </c>
      <c r="E36" s="6">
        <f>(E35/100)*0.95</f>
        <v>0.19</v>
      </c>
      <c r="F36" s="6">
        <f>(F35/100)*0.95</f>
        <v>2.8499999999999998E-2</v>
      </c>
      <c r="G36" s="6">
        <f>(G35/100)*0.95</f>
        <v>2.8499999999999998E-2</v>
      </c>
      <c r="H36" s="6">
        <f>(H35/100)*0.95</f>
        <v>4.7500000000000001E-2</v>
      </c>
      <c r="I36" s="6">
        <f>(I35/100)*0.95</f>
        <v>4.7500000000000001E-2</v>
      </c>
      <c r="J36" s="6">
        <f>(J35/100)*0.95</f>
        <v>1.9E-2</v>
      </c>
      <c r="K36" s="6">
        <f>(K35/100)*0.95</f>
        <v>0.19</v>
      </c>
      <c r="L36" s="6">
        <f>(L35/100)*0.95</f>
        <v>0.19</v>
      </c>
      <c r="M36" s="6">
        <f>(M35/100)*0.95</f>
        <v>9.5000000000000001E-2</v>
      </c>
      <c r="N36" s="7"/>
    </row>
    <row r="37" spans="1:14" x14ac:dyDescent="0.25">
      <c r="A37" s="11"/>
      <c r="B37" s="6" t="s">
        <v>16</v>
      </c>
      <c r="C37" s="6">
        <f>[1]PPI!H40</f>
        <v>0.42892845571489013</v>
      </c>
      <c r="D37" s="6">
        <f>[1]PPI!P40</f>
        <v>0.59853998873263892</v>
      </c>
      <c r="E37" s="6">
        <f>[1]PPI!X40</f>
        <v>1.3712084054416518E-2</v>
      </c>
      <c r="F37" s="6">
        <f>[1]PPI!AF40</f>
        <v>1691.9422364831346</v>
      </c>
      <c r="G37" s="6">
        <f>[1]PPI!AN40</f>
        <v>83.128933108660107</v>
      </c>
      <c r="H37" s="6">
        <f>[1]PPI!AW40</f>
        <v>1906.8454225660068</v>
      </c>
      <c r="I37" s="6">
        <f>[1]PPI!BF40</f>
        <v>282.05360949029119</v>
      </c>
      <c r="J37" s="6">
        <f>[1]PPI!BN40</f>
        <v>7370.1121508838378</v>
      </c>
      <c r="K37" s="6">
        <f>[1]PPI!BV40</f>
        <v>0.53380507315669712</v>
      </c>
      <c r="L37" s="6">
        <f>[1]PPI!CD40</f>
        <v>49.857299111829079</v>
      </c>
      <c r="M37" s="6">
        <f>[1]PPI!CL40</f>
        <v>155.31067816358026</v>
      </c>
      <c r="N37" s="7">
        <f>AVERAGE(C37:M37)</f>
        <v>1049.1659377644544</v>
      </c>
    </row>
    <row r="38" spans="1:14" x14ac:dyDescent="0.25">
      <c r="A38" s="11"/>
      <c r="B38" s="6" t="s">
        <v>17</v>
      </c>
      <c r="C38" s="6">
        <f>C37*C36</f>
        <v>4.0748203292914564E-2</v>
      </c>
      <c r="D38" s="6">
        <f>D37*D36</f>
        <v>1.1372259785920139E-2</v>
      </c>
      <c r="E38" s="6">
        <f>E37*E36</f>
        <v>2.6052959703391386E-3</v>
      </c>
      <c r="F38" s="6">
        <f>F37*F36</f>
        <v>48.22035373976933</v>
      </c>
      <c r="G38" s="6">
        <f>G37*G36</f>
        <v>2.3691745935968127</v>
      </c>
      <c r="H38" s="6">
        <f>H37*H36</f>
        <v>90.575157571885327</v>
      </c>
      <c r="I38" s="6">
        <f>I37*I36</f>
        <v>13.397546450788832</v>
      </c>
      <c r="J38" s="6">
        <f>J37*J36</f>
        <v>140.03213086679293</v>
      </c>
      <c r="K38" s="6">
        <f>K37*K36</f>
        <v>0.10142296389977246</v>
      </c>
      <c r="L38" s="6">
        <f>L37*L36</f>
        <v>9.472886831247525</v>
      </c>
      <c r="M38" s="6">
        <f>M37*M36</f>
        <v>14.754514425540124</v>
      </c>
      <c r="N38" s="7">
        <f>SUM(C38:M38)</f>
        <v>318.97791320256988</v>
      </c>
    </row>
    <row r="39" spans="1:14" x14ac:dyDescent="0.25">
      <c r="A39" s="11"/>
      <c r="B39" s="5"/>
      <c r="C39" s="6"/>
      <c r="D39" s="6"/>
      <c r="E39" s="5"/>
      <c r="F39" s="5"/>
      <c r="G39" s="5"/>
      <c r="H39" s="5"/>
      <c r="I39" s="5"/>
      <c r="J39" s="5"/>
      <c r="K39" s="5"/>
      <c r="L39" s="5"/>
      <c r="M39" s="5"/>
      <c r="N39" s="8"/>
    </row>
    <row r="40" spans="1:14" x14ac:dyDescent="0.25">
      <c r="A40" s="11"/>
      <c r="B40" s="5"/>
      <c r="C40" s="6"/>
      <c r="D40" s="6"/>
      <c r="E40" s="5"/>
      <c r="F40" s="5"/>
      <c r="G40" s="5"/>
      <c r="H40" s="5"/>
      <c r="I40" s="5"/>
      <c r="J40" s="5"/>
      <c r="K40" s="5"/>
      <c r="L40" s="5"/>
      <c r="M40" s="5"/>
      <c r="N40" s="8"/>
    </row>
    <row r="41" spans="1:14" x14ac:dyDescent="0.25">
      <c r="A41" s="11"/>
      <c r="B41" s="5"/>
      <c r="C41" s="6"/>
      <c r="D41" s="6"/>
      <c r="E41" s="5"/>
      <c r="F41" s="5"/>
      <c r="G41" s="5"/>
      <c r="H41" s="5"/>
      <c r="I41" s="5"/>
      <c r="J41" s="5"/>
      <c r="K41" s="5"/>
      <c r="L41" s="5"/>
      <c r="M41" s="5"/>
      <c r="N41" s="8"/>
    </row>
    <row r="42" spans="1:14" x14ac:dyDescent="0.25">
      <c r="A42" s="10" t="s">
        <v>22</v>
      </c>
      <c r="B42" s="4"/>
      <c r="C42" s="4" t="s">
        <v>2</v>
      </c>
      <c r="D42" s="4" t="s">
        <v>3</v>
      </c>
      <c r="E42" s="4" t="s">
        <v>4</v>
      </c>
      <c r="F42" s="4" t="s">
        <v>5</v>
      </c>
      <c r="G42" s="4" t="s">
        <v>6</v>
      </c>
      <c r="H42" s="4" t="s">
        <v>7</v>
      </c>
      <c r="I42" s="4" t="s">
        <v>8</v>
      </c>
      <c r="J42" s="4" t="s">
        <v>9</v>
      </c>
      <c r="K42" s="4" t="s">
        <v>10</v>
      </c>
      <c r="L42" s="4" t="s">
        <v>11</v>
      </c>
      <c r="M42" s="4" t="s">
        <v>12</v>
      </c>
      <c r="N42" s="7" t="s">
        <v>13</v>
      </c>
    </row>
    <row r="43" spans="1:14" x14ac:dyDescent="0.25">
      <c r="A43" s="11"/>
      <c r="B43" s="6" t="s">
        <v>14</v>
      </c>
      <c r="C43" s="6">
        <v>10</v>
      </c>
      <c r="D43" s="6">
        <v>2</v>
      </c>
      <c r="E43" s="6">
        <v>20</v>
      </c>
      <c r="F43" s="6">
        <v>3</v>
      </c>
      <c r="G43" s="6">
        <v>3</v>
      </c>
      <c r="H43" s="6">
        <v>5</v>
      </c>
      <c r="I43" s="6">
        <v>5</v>
      </c>
      <c r="J43" s="6">
        <v>2</v>
      </c>
      <c r="K43" s="6">
        <v>20</v>
      </c>
      <c r="L43" s="6">
        <v>20</v>
      </c>
      <c r="M43" s="6">
        <v>10</v>
      </c>
      <c r="N43" s="7">
        <f>SUM(C43:M43)</f>
        <v>100</v>
      </c>
    </row>
    <row r="44" spans="1:14" x14ac:dyDescent="0.25">
      <c r="A44" s="11"/>
      <c r="B44" s="6" t="s">
        <v>15</v>
      </c>
      <c r="C44" s="6">
        <f>(C43/100)*0.95</f>
        <v>9.5000000000000001E-2</v>
      </c>
      <c r="D44" s="6">
        <f>(D43/100)*0.95</f>
        <v>1.9E-2</v>
      </c>
      <c r="E44" s="6">
        <f>(E43/100)*0.95</f>
        <v>0.19</v>
      </c>
      <c r="F44" s="6">
        <f>(F43/100)*0.95</f>
        <v>2.8499999999999998E-2</v>
      </c>
      <c r="G44" s="6">
        <f>(G43/100)*0.95</f>
        <v>2.8499999999999998E-2</v>
      </c>
      <c r="H44" s="6">
        <f>(H43/100)*0.95</f>
        <v>4.7500000000000001E-2</v>
      </c>
      <c r="I44" s="6">
        <f>(I43/100)*0.95</f>
        <v>4.7500000000000001E-2</v>
      </c>
      <c r="J44" s="6">
        <f>(J43/100)*0.95</f>
        <v>1.9E-2</v>
      </c>
      <c r="K44" s="6">
        <f>(K43/100)*0.95</f>
        <v>0.19</v>
      </c>
      <c r="L44" s="6">
        <f>(L43/100)*0.95</f>
        <v>0.19</v>
      </c>
      <c r="M44" s="6">
        <f>(M43/100)*0.95</f>
        <v>9.5000000000000001E-2</v>
      </c>
      <c r="N44" s="7"/>
    </row>
    <row r="45" spans="1:14" x14ac:dyDescent="0.25">
      <c r="A45" s="11"/>
      <c r="B45" s="6" t="s">
        <v>16</v>
      </c>
      <c r="C45" s="6">
        <f>[1]PPI!H48</f>
        <v>0.40307319963850119</v>
      </c>
      <c r="D45" s="6">
        <f>[1]PPI!P48</f>
        <v>0.59853998873263892</v>
      </c>
      <c r="E45" s="6">
        <f>[1]PPI!X48</f>
        <v>1.3712084054416518E-2</v>
      </c>
      <c r="F45" s="6">
        <f>[1]PPI!AF48</f>
        <v>1691.9422364831346</v>
      </c>
      <c r="G45" s="6">
        <f>[1]PPI!AN48</f>
        <v>83.128933108660107</v>
      </c>
      <c r="H45" s="6">
        <f>[1]PPI!AW48</f>
        <v>1906.8454225660068</v>
      </c>
      <c r="I45" s="6">
        <f>[1]PPI!BF48</f>
        <v>282.05360949029119</v>
      </c>
      <c r="J45" s="6">
        <f>[1]PPI!BN48</f>
        <v>7370.1121508838378</v>
      </c>
      <c r="K45" s="6">
        <f>[1]PPI!BV48</f>
        <v>0.53380507315669712</v>
      </c>
      <c r="L45" s="6">
        <f>[1]PPI!CD48</f>
        <v>49.857299111829079</v>
      </c>
      <c r="M45" s="6">
        <f>[1]PPI!CL48</f>
        <v>155.31067816358026</v>
      </c>
      <c r="N45" s="7">
        <f>AVERAGE(C45:M45)</f>
        <v>1049.1635872866293</v>
      </c>
    </row>
    <row r="46" spans="1:14" x14ac:dyDescent="0.25">
      <c r="A46" s="11"/>
      <c r="B46" s="6" t="s">
        <v>17</v>
      </c>
      <c r="C46" s="6">
        <f>C45*C44</f>
        <v>3.8291953965657613E-2</v>
      </c>
      <c r="D46" s="6">
        <f>D45*D44</f>
        <v>1.1372259785920139E-2</v>
      </c>
      <c r="E46" s="6">
        <f>E45*E44</f>
        <v>2.6052959703391386E-3</v>
      </c>
      <c r="F46" s="6">
        <f>F45*F44</f>
        <v>48.22035373976933</v>
      </c>
      <c r="G46" s="6">
        <f>G45*G44</f>
        <v>2.3691745935968127</v>
      </c>
      <c r="H46" s="6">
        <f>H45*H44</f>
        <v>90.575157571885327</v>
      </c>
      <c r="I46" s="6">
        <f>I45*I44</f>
        <v>13.397546450788832</v>
      </c>
      <c r="J46" s="6">
        <f>J45*J44</f>
        <v>140.03213086679293</v>
      </c>
      <c r="K46" s="6">
        <f>K45*K44</f>
        <v>0.10142296389977246</v>
      </c>
      <c r="L46" s="6">
        <f>L45*L44</f>
        <v>9.472886831247525</v>
      </c>
      <c r="M46" s="6">
        <f>M45*M44</f>
        <v>14.754514425540124</v>
      </c>
      <c r="N46" s="7">
        <f>SUM(C46:M46)</f>
        <v>318.9754569532426</v>
      </c>
    </row>
    <row r="47" spans="1:14" x14ac:dyDescent="0.25">
      <c r="A47" s="11"/>
      <c r="B47" s="5"/>
      <c r="C47" s="6"/>
      <c r="D47" s="6"/>
      <c r="E47" s="5"/>
      <c r="F47" s="5"/>
      <c r="G47" s="5"/>
      <c r="H47" s="5"/>
      <c r="I47" s="5"/>
      <c r="J47" s="5"/>
      <c r="K47" s="5"/>
      <c r="L47" s="5"/>
      <c r="M47" s="5"/>
      <c r="N47" s="8"/>
    </row>
    <row r="48" spans="1:14" x14ac:dyDescent="0.25">
      <c r="A48" s="11"/>
      <c r="B48" s="5"/>
      <c r="C48" s="6"/>
      <c r="D48" s="6"/>
      <c r="E48" s="5"/>
      <c r="F48" s="5"/>
      <c r="G48" s="5"/>
      <c r="H48" s="5"/>
      <c r="I48" s="5"/>
      <c r="J48" s="5"/>
      <c r="K48" s="5"/>
      <c r="L48" s="5"/>
      <c r="M48" s="5"/>
      <c r="N48" s="8"/>
    </row>
    <row r="49" spans="1:14" x14ac:dyDescent="0.25">
      <c r="A49" s="11"/>
      <c r="B49" s="5"/>
      <c r="C49" s="6"/>
      <c r="D49" s="6"/>
      <c r="E49" s="5"/>
      <c r="F49" s="5"/>
      <c r="G49" s="5"/>
      <c r="H49" s="5"/>
      <c r="I49" s="5"/>
      <c r="J49" s="5"/>
      <c r="K49" s="5"/>
      <c r="L49" s="5"/>
      <c r="M49" s="5"/>
      <c r="N49" s="8"/>
    </row>
    <row r="50" spans="1:14" x14ac:dyDescent="0.25">
      <c r="A50" s="10" t="s">
        <v>23</v>
      </c>
      <c r="B50" s="4"/>
      <c r="C50" s="4" t="s">
        <v>2</v>
      </c>
      <c r="D50" s="4" t="s">
        <v>3</v>
      </c>
      <c r="E50" s="4" t="s">
        <v>4</v>
      </c>
      <c r="F50" s="4" t="s">
        <v>5</v>
      </c>
      <c r="G50" s="4" t="s">
        <v>6</v>
      </c>
      <c r="H50" s="4" t="s">
        <v>7</v>
      </c>
      <c r="I50" s="4" t="s">
        <v>8</v>
      </c>
      <c r="J50" s="4" t="s">
        <v>9</v>
      </c>
      <c r="K50" s="4" t="s">
        <v>10</v>
      </c>
      <c r="L50" s="4" t="s">
        <v>11</v>
      </c>
      <c r="M50" s="4" t="s">
        <v>12</v>
      </c>
      <c r="N50" s="7" t="s">
        <v>13</v>
      </c>
    </row>
    <row r="51" spans="1:14" x14ac:dyDescent="0.25">
      <c r="A51" s="11"/>
      <c r="B51" s="6" t="s">
        <v>14</v>
      </c>
      <c r="C51" s="6">
        <v>10</v>
      </c>
      <c r="D51" s="6">
        <v>2</v>
      </c>
      <c r="E51" s="6">
        <v>20</v>
      </c>
      <c r="F51" s="6">
        <v>3</v>
      </c>
      <c r="G51" s="6">
        <v>3</v>
      </c>
      <c r="H51" s="6">
        <v>5</v>
      </c>
      <c r="I51" s="6">
        <v>5</v>
      </c>
      <c r="J51" s="6">
        <v>2</v>
      </c>
      <c r="K51" s="6">
        <v>20</v>
      </c>
      <c r="L51" s="6">
        <v>20</v>
      </c>
      <c r="M51" s="6">
        <v>10</v>
      </c>
      <c r="N51" s="7">
        <f>SUM(C51:M51)</f>
        <v>100</v>
      </c>
    </row>
    <row r="52" spans="1:14" x14ac:dyDescent="0.25">
      <c r="A52" s="11"/>
      <c r="B52" s="6" t="s">
        <v>15</v>
      </c>
      <c r="C52" s="6">
        <f>(C51/100)*0.95</f>
        <v>9.5000000000000001E-2</v>
      </c>
      <c r="D52" s="6">
        <f>(D51/100)*0.95</f>
        <v>1.9E-2</v>
      </c>
      <c r="E52" s="6">
        <f>(E51/100)*0.95</f>
        <v>0.19</v>
      </c>
      <c r="F52" s="6">
        <f>(F51/100)*0.95</f>
        <v>2.8499999999999998E-2</v>
      </c>
      <c r="G52" s="6">
        <f>(G51/100)*0.95</f>
        <v>2.8499999999999998E-2</v>
      </c>
      <c r="H52" s="6">
        <f>(H51/100)*0.95</f>
        <v>4.7500000000000001E-2</v>
      </c>
      <c r="I52" s="6">
        <f>(I51/100)*0.95</f>
        <v>4.7500000000000001E-2</v>
      </c>
      <c r="J52" s="6">
        <f>(J51/100)*0.95</f>
        <v>1.9E-2</v>
      </c>
      <c r="K52" s="6">
        <f>(K51/100)*0.95</f>
        <v>0.19</v>
      </c>
      <c r="L52" s="6">
        <f>(L51/100)*0.95</f>
        <v>0.19</v>
      </c>
      <c r="M52" s="6">
        <f>(M51/100)*0.95</f>
        <v>9.5000000000000001E-2</v>
      </c>
      <c r="N52" s="7"/>
    </row>
    <row r="53" spans="1:14" x14ac:dyDescent="0.25">
      <c r="A53" s="11"/>
      <c r="B53" s="6" t="s">
        <v>16</v>
      </c>
      <c r="C53" s="6">
        <f>[1]PPI!H56</f>
        <v>0.32433931857638887</v>
      </c>
      <c r="D53" s="6">
        <f>[1]PPI!P56</f>
        <v>0.59853998873263892</v>
      </c>
      <c r="E53" s="6">
        <f>[1]PPI!X56</f>
        <v>1.3712084054416518E-2</v>
      </c>
      <c r="F53" s="6">
        <f>[1]PPI!AF56</f>
        <v>1691.9422364831346</v>
      </c>
      <c r="G53" s="6">
        <f>[1]PPI!AN56</f>
        <v>83.128933108660107</v>
      </c>
      <c r="H53" s="6">
        <f>[1]PPI!AW56</f>
        <v>1906.8454225660068</v>
      </c>
      <c r="I53" s="6">
        <f>[1]PPI!BF56</f>
        <v>282.05360949029119</v>
      </c>
      <c r="J53" s="6">
        <f>[1]PPI!BN56</f>
        <v>7370.1121508838378</v>
      </c>
      <c r="K53" s="6">
        <f>[1]PPI!BV56</f>
        <v>0.53380507315669712</v>
      </c>
      <c r="L53" s="6">
        <f>[1]PPI!CD56</f>
        <v>49.857299111829079</v>
      </c>
      <c r="M53" s="6">
        <f>[1]PPI!CL56</f>
        <v>155.31067816358026</v>
      </c>
      <c r="N53" s="7">
        <f>AVERAGE(C53:M53)</f>
        <v>1049.1564296610782</v>
      </c>
    </row>
    <row r="54" spans="1:14" x14ac:dyDescent="0.25">
      <c r="A54" s="11"/>
      <c r="B54" s="6" t="s">
        <v>17</v>
      </c>
      <c r="C54" s="6">
        <f>C53*C52</f>
        <v>3.0812235264756942E-2</v>
      </c>
      <c r="D54" s="6">
        <f>D53*D52</f>
        <v>1.1372259785920139E-2</v>
      </c>
      <c r="E54" s="6">
        <f>E53*E52</f>
        <v>2.6052959703391386E-3</v>
      </c>
      <c r="F54" s="6">
        <f>F53*F52</f>
        <v>48.22035373976933</v>
      </c>
      <c r="G54" s="6">
        <f>G53*G52</f>
        <v>2.3691745935968127</v>
      </c>
      <c r="H54" s="6">
        <f>H53*H52</f>
        <v>90.575157571885327</v>
      </c>
      <c r="I54" s="6">
        <f>I53*I52</f>
        <v>13.397546450788832</v>
      </c>
      <c r="J54" s="6">
        <f>J53*J52</f>
        <v>140.03213086679293</v>
      </c>
      <c r="K54" s="6">
        <f>K53*K52</f>
        <v>0.10142296389977246</v>
      </c>
      <c r="L54" s="6">
        <f>L53*L52</f>
        <v>9.472886831247525</v>
      </c>
      <c r="M54" s="6">
        <f>M53*M52</f>
        <v>14.754514425540124</v>
      </c>
      <c r="N54" s="7">
        <f>SUM(C54:M54)</f>
        <v>318.96797723454171</v>
      </c>
    </row>
    <row r="55" spans="1:14" x14ac:dyDescent="0.25">
      <c r="A55" s="11"/>
      <c r="B55" s="5"/>
      <c r="C55" s="6"/>
      <c r="D55" s="6"/>
      <c r="E55" s="5"/>
      <c r="F55" s="5"/>
      <c r="G55" s="5"/>
      <c r="H55" s="5"/>
      <c r="I55" s="5"/>
      <c r="J55" s="5"/>
      <c r="K55" s="5"/>
      <c r="L55" s="5"/>
      <c r="M55" s="5"/>
      <c r="N55" s="8"/>
    </row>
    <row r="56" spans="1:14" x14ac:dyDescent="0.25">
      <c r="A56" s="11"/>
      <c r="B56" s="5"/>
      <c r="C56" s="6"/>
      <c r="D56" s="6"/>
      <c r="E56" s="5"/>
      <c r="F56" s="5"/>
      <c r="G56" s="5"/>
      <c r="H56" s="5"/>
      <c r="I56" s="5"/>
      <c r="J56" s="5"/>
      <c r="K56" s="5"/>
      <c r="L56" s="5"/>
      <c r="M56" s="5"/>
      <c r="N56" s="8"/>
    </row>
    <row r="57" spans="1:14" x14ac:dyDescent="0.25">
      <c r="A57" s="11"/>
      <c r="B57" s="5"/>
      <c r="C57" s="6"/>
      <c r="D57" s="6"/>
      <c r="E57" s="5"/>
      <c r="F57" s="5"/>
      <c r="G57" s="5"/>
      <c r="H57" s="5"/>
      <c r="I57" s="5"/>
      <c r="J57" s="5"/>
      <c r="K57" s="5"/>
      <c r="L57" s="5"/>
      <c r="M57" s="5"/>
      <c r="N57" s="8"/>
    </row>
    <row r="58" spans="1:14" x14ac:dyDescent="0.25">
      <c r="A58" s="10" t="s">
        <v>24</v>
      </c>
      <c r="B58" s="4"/>
      <c r="C58" s="4" t="s">
        <v>2</v>
      </c>
      <c r="D58" s="4" t="s">
        <v>3</v>
      </c>
      <c r="E58" s="4" t="s">
        <v>4</v>
      </c>
      <c r="F58" s="4" t="s">
        <v>5</v>
      </c>
      <c r="G58" s="4" t="s">
        <v>6</v>
      </c>
      <c r="H58" s="4" t="s">
        <v>7</v>
      </c>
      <c r="I58" s="4" t="s">
        <v>8</v>
      </c>
      <c r="J58" s="4" t="s">
        <v>9</v>
      </c>
      <c r="K58" s="4" t="s">
        <v>10</v>
      </c>
      <c r="L58" s="4" t="s">
        <v>11</v>
      </c>
      <c r="M58" s="4" t="s">
        <v>12</v>
      </c>
      <c r="N58" s="7" t="s">
        <v>13</v>
      </c>
    </row>
    <row r="59" spans="1:14" x14ac:dyDescent="0.25">
      <c r="A59" s="11"/>
      <c r="B59" s="6" t="s">
        <v>14</v>
      </c>
      <c r="C59" s="6">
        <v>10</v>
      </c>
      <c r="D59" s="6">
        <v>2</v>
      </c>
      <c r="E59" s="6">
        <v>20</v>
      </c>
      <c r="F59" s="6">
        <v>3</v>
      </c>
      <c r="G59" s="6">
        <v>3</v>
      </c>
      <c r="H59" s="6">
        <v>5</v>
      </c>
      <c r="I59" s="6">
        <v>5</v>
      </c>
      <c r="J59" s="6">
        <v>2</v>
      </c>
      <c r="K59" s="6">
        <v>20</v>
      </c>
      <c r="L59" s="6">
        <v>20</v>
      </c>
      <c r="M59" s="6">
        <v>10</v>
      </c>
      <c r="N59" s="7">
        <f>SUM(C59:M59)</f>
        <v>100</v>
      </c>
    </row>
    <row r="60" spans="1:14" x14ac:dyDescent="0.25">
      <c r="A60" s="11"/>
      <c r="B60" s="6" t="s">
        <v>15</v>
      </c>
      <c r="C60" s="6">
        <f>(C59/100)*0.95</f>
        <v>9.5000000000000001E-2</v>
      </c>
      <c r="D60" s="6">
        <f>(D59/100)*0.95</f>
        <v>1.9E-2</v>
      </c>
      <c r="E60" s="6">
        <f>(E59/100)*0.95</f>
        <v>0.19</v>
      </c>
      <c r="F60" s="6">
        <f>(F59/100)*0.95</f>
        <v>2.8499999999999998E-2</v>
      </c>
      <c r="G60" s="6">
        <f>(G59/100)*0.95</f>
        <v>2.8499999999999998E-2</v>
      </c>
      <c r="H60" s="6">
        <f>(H59/100)*0.95</f>
        <v>4.7500000000000001E-2</v>
      </c>
      <c r="I60" s="6">
        <f>(I59/100)*0.95</f>
        <v>4.7500000000000001E-2</v>
      </c>
      <c r="J60" s="6">
        <f>(J59/100)*0.95</f>
        <v>1.9E-2</v>
      </c>
      <c r="K60" s="6">
        <f>(K59/100)*0.95</f>
        <v>0.19</v>
      </c>
      <c r="L60" s="6">
        <f>(L59/100)*0.95</f>
        <v>0.19</v>
      </c>
      <c r="M60" s="6">
        <f>(M59/100)*0.95</f>
        <v>9.5000000000000001E-2</v>
      </c>
      <c r="N60" s="7"/>
    </row>
    <row r="61" spans="1:14" x14ac:dyDescent="0.25">
      <c r="A61" s="11"/>
      <c r="B61" s="6" t="s">
        <v>16</v>
      </c>
      <c r="C61" s="6">
        <f>[1]PPI!H64</f>
        <v>19.066108609545907</v>
      </c>
      <c r="D61" s="6">
        <f>[1]PPI!P64</f>
        <v>0.59853998873263892</v>
      </c>
      <c r="E61" s="6">
        <f>[1]PPI!X64</f>
        <v>1.3712084054416518E-2</v>
      </c>
      <c r="F61" s="6">
        <f>[1]PPI!AF64</f>
        <v>1691.9422364831346</v>
      </c>
      <c r="G61" s="6">
        <f>[1]PPI!AN64</f>
        <v>1.9367883101851848</v>
      </c>
      <c r="H61" s="6">
        <f>[1]PPI!AW64</f>
        <v>82.950830220913403</v>
      </c>
      <c r="I61" s="6">
        <f>[1]PPI!BF64</f>
        <v>282.05360949029119</v>
      </c>
      <c r="J61" s="6">
        <f>[1]PPI!BN64</f>
        <v>7370.1121508838378</v>
      </c>
      <c r="K61" s="6">
        <f>[1]PPI!BV64</f>
        <v>0.53380507315669712</v>
      </c>
      <c r="L61" s="6">
        <f>[1]PPI!CD64</f>
        <v>49.857299111829079</v>
      </c>
      <c r="M61" s="6">
        <f>[1]PPI!CL64</f>
        <v>155.31067816358026</v>
      </c>
      <c r="N61" s="7">
        <f>AVERAGE(C61:M61)</f>
        <v>877.6705234926601</v>
      </c>
    </row>
    <row r="62" spans="1:14" x14ac:dyDescent="0.25">
      <c r="A62" s="11"/>
      <c r="B62" s="6" t="s">
        <v>17</v>
      </c>
      <c r="C62" s="6">
        <f>C61*C60</f>
        <v>1.8112803179068613</v>
      </c>
      <c r="D62" s="6">
        <f>D61*D60</f>
        <v>1.1372259785920139E-2</v>
      </c>
      <c r="E62" s="6">
        <f>E61*E60</f>
        <v>2.6052959703391386E-3</v>
      </c>
      <c r="F62" s="6">
        <f>F61*F60</f>
        <v>48.22035373976933</v>
      </c>
      <c r="G62" s="6">
        <f>G61*G60</f>
        <v>5.5198466840277766E-2</v>
      </c>
      <c r="H62" s="6">
        <f>H61*H60</f>
        <v>3.9401644354933869</v>
      </c>
      <c r="I62" s="6">
        <f>I61*I60</f>
        <v>13.397546450788832</v>
      </c>
      <c r="J62" s="6">
        <f>J61*J60</f>
        <v>140.03213086679293</v>
      </c>
      <c r="K62" s="6">
        <f>K61*K60</f>
        <v>0.10142296389977246</v>
      </c>
      <c r="L62" s="6">
        <f>L61*L60</f>
        <v>9.472886831247525</v>
      </c>
      <c r="M62" s="6">
        <f>M61*M60</f>
        <v>14.754514425540124</v>
      </c>
      <c r="N62" s="7">
        <f>SUM(C62:M62)</f>
        <v>231.7994760540353</v>
      </c>
    </row>
    <row r="63" spans="1:14" x14ac:dyDescent="0.25">
      <c r="A63" s="11"/>
      <c r="B63" s="5"/>
      <c r="C63" s="6"/>
      <c r="D63" s="6"/>
      <c r="E63" s="5"/>
      <c r="F63" s="5"/>
      <c r="G63" s="5"/>
      <c r="H63" s="5"/>
      <c r="I63" s="5"/>
      <c r="J63" s="5"/>
      <c r="K63" s="5"/>
      <c r="L63" s="5"/>
      <c r="M63" s="5"/>
      <c r="N63" s="8"/>
    </row>
    <row r="64" spans="1:14" x14ac:dyDescent="0.25">
      <c r="A64" s="11"/>
      <c r="B64" s="5"/>
      <c r="C64" s="6"/>
      <c r="D64" s="6"/>
      <c r="E64" s="5"/>
      <c r="F64" s="5"/>
      <c r="G64" s="5"/>
      <c r="H64" s="5"/>
      <c r="I64" s="5"/>
      <c r="J64" s="5"/>
      <c r="K64" s="5"/>
      <c r="L64" s="5"/>
      <c r="M64" s="5"/>
      <c r="N64" s="8"/>
    </row>
    <row r="65" spans="1:14" x14ac:dyDescent="0.25">
      <c r="A65" s="11"/>
      <c r="B65" s="5"/>
      <c r="C65" s="6"/>
      <c r="D65" s="6"/>
      <c r="E65" s="5"/>
      <c r="F65" s="5"/>
      <c r="G65" s="5"/>
      <c r="H65" s="5"/>
      <c r="I65" s="5"/>
      <c r="J65" s="5"/>
      <c r="K65" s="5"/>
      <c r="L65" s="5"/>
      <c r="M65" s="5"/>
      <c r="N65" s="8"/>
    </row>
    <row r="66" spans="1:14" x14ac:dyDescent="0.25">
      <c r="A66" s="10" t="s">
        <v>25</v>
      </c>
      <c r="B66" s="4"/>
      <c r="C66" s="4" t="s">
        <v>2</v>
      </c>
      <c r="D66" s="4" t="s">
        <v>3</v>
      </c>
      <c r="E66" s="4" t="s">
        <v>4</v>
      </c>
      <c r="F66" s="4" t="s">
        <v>5</v>
      </c>
      <c r="G66" s="4" t="s">
        <v>6</v>
      </c>
      <c r="H66" s="4" t="s">
        <v>7</v>
      </c>
      <c r="I66" s="4" t="s">
        <v>8</v>
      </c>
      <c r="J66" s="4" t="s">
        <v>9</v>
      </c>
      <c r="K66" s="4" t="s">
        <v>10</v>
      </c>
      <c r="L66" s="4" t="s">
        <v>11</v>
      </c>
      <c r="M66" s="4" t="s">
        <v>12</v>
      </c>
      <c r="N66" s="7" t="s">
        <v>13</v>
      </c>
    </row>
    <row r="67" spans="1:14" x14ac:dyDescent="0.25">
      <c r="A67" s="11"/>
      <c r="B67" s="6" t="s">
        <v>14</v>
      </c>
      <c r="C67" s="6">
        <v>10</v>
      </c>
      <c r="D67" s="6">
        <v>2</v>
      </c>
      <c r="E67" s="6">
        <v>20</v>
      </c>
      <c r="F67" s="6">
        <v>3</v>
      </c>
      <c r="G67" s="6">
        <v>3</v>
      </c>
      <c r="H67" s="6">
        <v>5</v>
      </c>
      <c r="I67" s="6">
        <v>5</v>
      </c>
      <c r="J67" s="6">
        <v>2</v>
      </c>
      <c r="K67" s="6">
        <v>20</v>
      </c>
      <c r="L67" s="6">
        <v>20</v>
      </c>
      <c r="M67" s="6">
        <v>10</v>
      </c>
      <c r="N67" s="7">
        <f>SUM(C67:M67)</f>
        <v>100</v>
      </c>
    </row>
    <row r="68" spans="1:14" x14ac:dyDescent="0.25">
      <c r="A68" s="11"/>
      <c r="B68" s="6" t="s">
        <v>15</v>
      </c>
      <c r="C68" s="6">
        <f>(C67/100)*0.95</f>
        <v>9.5000000000000001E-2</v>
      </c>
      <c r="D68" s="6">
        <f>(D67/100)*0.95</f>
        <v>1.9E-2</v>
      </c>
      <c r="E68" s="6">
        <f>(E67/100)*0.95</f>
        <v>0.19</v>
      </c>
      <c r="F68" s="6">
        <f>(F67/100)*0.95</f>
        <v>2.8499999999999998E-2</v>
      </c>
      <c r="G68" s="6">
        <f>(G67/100)*0.95</f>
        <v>2.8499999999999998E-2</v>
      </c>
      <c r="H68" s="6">
        <f>(H67/100)*0.95</f>
        <v>4.7500000000000001E-2</v>
      </c>
      <c r="I68" s="6">
        <f>(I67/100)*0.95</f>
        <v>4.7500000000000001E-2</v>
      </c>
      <c r="J68" s="6">
        <f>(J67/100)*0.95</f>
        <v>1.9E-2</v>
      </c>
      <c r="K68" s="6">
        <f>(K67/100)*0.95</f>
        <v>0.19</v>
      </c>
      <c r="L68" s="6">
        <f>(L67/100)*0.95</f>
        <v>0.19</v>
      </c>
      <c r="M68" s="6">
        <f>(M67/100)*0.95</f>
        <v>9.5000000000000001E-2</v>
      </c>
      <c r="N68" s="7"/>
    </row>
    <row r="69" spans="1:14" x14ac:dyDescent="0.25">
      <c r="A69" s="11"/>
      <c r="B69" s="6" t="s">
        <v>16</v>
      </c>
      <c r="C69" s="6">
        <f>[1]PPI!H72</f>
        <v>6.7096674768518522E-2</v>
      </c>
      <c r="D69" s="6">
        <f>[1]PPI!P72</f>
        <v>1.2727097222222223</v>
      </c>
      <c r="E69" s="6">
        <f>[1]PPI!X72</f>
        <v>1.3712084054416518E-2</v>
      </c>
      <c r="F69" s="6">
        <f>[1]PPI!AF72</f>
        <v>1691.9422364831346</v>
      </c>
      <c r="G69" s="6">
        <f>[1]PPI!AN72</f>
        <v>83.128933108660107</v>
      </c>
      <c r="H69" s="6">
        <f>[1]PPI!AW72</f>
        <v>1906.8454225660068</v>
      </c>
      <c r="I69" s="6">
        <f>[1]PPI!BF72</f>
        <v>282.05360949029119</v>
      </c>
      <c r="J69" s="6">
        <f>[1]PPI!BN72</f>
        <v>7370.1121508838378</v>
      </c>
      <c r="K69" s="6">
        <f>[1]PPI!BV72</f>
        <v>0.53380507315669712</v>
      </c>
      <c r="L69" s="6">
        <f>[1]PPI!CD72</f>
        <v>49.857299111829079</v>
      </c>
      <c r="M69" s="6">
        <f>[1]PPI!CL72</f>
        <v>155.31067816358026</v>
      </c>
      <c r="N69" s="7">
        <f>AVERAGE(C69:M69)</f>
        <v>1049.1943321237766</v>
      </c>
    </row>
    <row r="70" spans="1:14" x14ac:dyDescent="0.25">
      <c r="A70" s="11"/>
      <c r="B70" s="6" t="s">
        <v>17</v>
      </c>
      <c r="C70" s="6">
        <f>C69*C68</f>
        <v>6.3741841030092597E-3</v>
      </c>
      <c r="D70" s="6">
        <f>D69*D68</f>
        <v>2.4181484722222223E-2</v>
      </c>
      <c r="E70" s="6">
        <f>E69*E68</f>
        <v>2.6052959703391386E-3</v>
      </c>
      <c r="F70" s="6">
        <f>F69*F68</f>
        <v>48.22035373976933</v>
      </c>
      <c r="G70" s="6">
        <f>G69*G68</f>
        <v>2.3691745935968127</v>
      </c>
      <c r="H70" s="6">
        <f>H69*H68</f>
        <v>90.575157571885327</v>
      </c>
      <c r="I70" s="6">
        <f>I69*I68</f>
        <v>13.397546450788832</v>
      </c>
      <c r="J70" s="6">
        <f>J69*J68</f>
        <v>140.03213086679293</v>
      </c>
      <c r="K70" s="6">
        <f>K69*K68</f>
        <v>0.10142296389977246</v>
      </c>
      <c r="L70" s="6">
        <f>L69*L68</f>
        <v>9.472886831247525</v>
      </c>
      <c r="M70" s="6">
        <f>M69*M68</f>
        <v>14.754514425540124</v>
      </c>
      <c r="N70" s="7">
        <f>SUM(C70:M70)</f>
        <v>318.95634840831627</v>
      </c>
    </row>
    <row r="71" spans="1:14" x14ac:dyDescent="0.25">
      <c r="A71" s="11"/>
      <c r="B71" s="5"/>
      <c r="C71" s="6"/>
      <c r="D71" s="6"/>
      <c r="E71" s="5"/>
      <c r="F71" s="5"/>
      <c r="G71" s="5"/>
      <c r="H71" s="5"/>
      <c r="I71" s="5"/>
      <c r="J71" s="5"/>
      <c r="K71" s="5"/>
      <c r="L71" s="5"/>
      <c r="M71" s="5"/>
      <c r="N71" s="8"/>
    </row>
    <row r="72" spans="1:14" x14ac:dyDescent="0.25">
      <c r="A72" s="11"/>
      <c r="B72" s="5"/>
      <c r="C72" s="6"/>
      <c r="D72" s="6"/>
      <c r="E72" s="5"/>
      <c r="F72" s="5"/>
      <c r="G72" s="5"/>
      <c r="H72" s="5"/>
      <c r="I72" s="5"/>
      <c r="J72" s="5"/>
      <c r="K72" s="5"/>
      <c r="L72" s="5"/>
      <c r="M72" s="5"/>
      <c r="N72" s="8"/>
    </row>
    <row r="73" spans="1:14" x14ac:dyDescent="0.25">
      <c r="A73" s="11"/>
      <c r="B73" s="5"/>
      <c r="C73" s="6"/>
      <c r="D73" s="6"/>
      <c r="E73" s="5"/>
      <c r="F73" s="5"/>
      <c r="G73" s="5"/>
      <c r="H73" s="5"/>
      <c r="I73" s="5"/>
      <c r="J73" s="5"/>
      <c r="K73" s="5"/>
      <c r="L73" s="5"/>
      <c r="M73" s="5"/>
      <c r="N73" s="8"/>
    </row>
    <row r="74" spans="1:14" x14ac:dyDescent="0.25">
      <c r="A74" s="10" t="s">
        <v>26</v>
      </c>
      <c r="B74" s="4"/>
      <c r="C74" s="4" t="s">
        <v>2</v>
      </c>
      <c r="D74" s="4" t="s">
        <v>3</v>
      </c>
      <c r="E74" s="4" t="s">
        <v>4</v>
      </c>
      <c r="F74" s="4" t="s">
        <v>5</v>
      </c>
      <c r="G74" s="4" t="s">
        <v>6</v>
      </c>
      <c r="H74" s="4" t="s">
        <v>7</v>
      </c>
      <c r="I74" s="4" t="s">
        <v>8</v>
      </c>
      <c r="J74" s="4" t="s">
        <v>9</v>
      </c>
      <c r="K74" s="4" t="s">
        <v>10</v>
      </c>
      <c r="L74" s="4" t="s">
        <v>11</v>
      </c>
      <c r="M74" s="4" t="s">
        <v>12</v>
      </c>
      <c r="N74" s="7" t="s">
        <v>13</v>
      </c>
    </row>
    <row r="75" spans="1:14" x14ac:dyDescent="0.25">
      <c r="A75" s="11"/>
      <c r="B75" s="6" t="s">
        <v>14</v>
      </c>
      <c r="C75" s="6">
        <v>10</v>
      </c>
      <c r="D75" s="6">
        <v>2</v>
      </c>
      <c r="E75" s="6">
        <v>20</v>
      </c>
      <c r="F75" s="6">
        <v>3</v>
      </c>
      <c r="G75" s="6">
        <v>3</v>
      </c>
      <c r="H75" s="6">
        <v>5</v>
      </c>
      <c r="I75" s="6">
        <v>5</v>
      </c>
      <c r="J75" s="6">
        <v>2</v>
      </c>
      <c r="K75" s="6">
        <v>20</v>
      </c>
      <c r="L75" s="6">
        <v>20</v>
      </c>
      <c r="M75" s="6">
        <v>10</v>
      </c>
      <c r="N75" s="7">
        <f>SUM(C75:M75)</f>
        <v>100</v>
      </c>
    </row>
    <row r="76" spans="1:14" x14ac:dyDescent="0.25">
      <c r="A76" s="11"/>
      <c r="B76" s="6" t="s">
        <v>15</v>
      </c>
      <c r="C76" s="6">
        <f>(C75/100)*0.95</f>
        <v>9.5000000000000001E-2</v>
      </c>
      <c r="D76" s="6">
        <f>(D75/100)*0.95</f>
        <v>1.9E-2</v>
      </c>
      <c r="E76" s="6">
        <f>(E75/100)*0.95</f>
        <v>0.19</v>
      </c>
      <c r="F76" s="6">
        <f>(F75/100)*0.95</f>
        <v>2.8499999999999998E-2</v>
      </c>
      <c r="G76" s="6">
        <f>(G75/100)*0.95</f>
        <v>2.8499999999999998E-2</v>
      </c>
      <c r="H76" s="6">
        <f>(H75/100)*0.95</f>
        <v>4.7500000000000001E-2</v>
      </c>
      <c r="I76" s="6">
        <f>(I75/100)*0.95</f>
        <v>4.7500000000000001E-2</v>
      </c>
      <c r="J76" s="6">
        <f>(J75/100)*0.95</f>
        <v>1.9E-2</v>
      </c>
      <c r="K76" s="6">
        <f>(K75/100)*0.95</f>
        <v>0.19</v>
      </c>
      <c r="L76" s="6">
        <f>(L75/100)*0.95</f>
        <v>0.19</v>
      </c>
      <c r="M76" s="6">
        <f>(M75/100)*0.95</f>
        <v>9.5000000000000001E-2</v>
      </c>
      <c r="N76" s="7"/>
    </row>
    <row r="77" spans="1:14" x14ac:dyDescent="0.25">
      <c r="A77" s="11"/>
      <c r="B77" s="6" t="s">
        <v>16</v>
      </c>
      <c r="C77" s="6">
        <f>[1]PPI!H80</f>
        <v>17778.183412422833</v>
      </c>
      <c r="D77" s="6">
        <f>[1]PPI!P80</f>
        <v>0.59853998873263892</v>
      </c>
      <c r="E77" s="6">
        <f>[1]PPI!X80</f>
        <v>13837.574652777776</v>
      </c>
      <c r="F77" s="6">
        <f>[1]PPI!AF80</f>
        <v>1977.3867361111108</v>
      </c>
      <c r="G77" s="6">
        <f>[1]PPI!AN80</f>
        <v>83.128933108660107</v>
      </c>
      <c r="H77" s="6">
        <f>[1]PPI!AW80</f>
        <v>1906.8454225660068</v>
      </c>
      <c r="I77" s="6">
        <f>[1]PPI!BF80</f>
        <v>282.05360949029119</v>
      </c>
      <c r="J77" s="6">
        <f>[1]PPI!BN80</f>
        <v>7370.1121508838378</v>
      </c>
      <c r="K77" s="6">
        <f>[1]PPI!BV80</f>
        <v>0.53380507315669712</v>
      </c>
      <c r="L77" s="6">
        <f>[1]PPI!CD80</f>
        <v>49.857299111829079</v>
      </c>
      <c r="M77" s="6">
        <f>[1]PPI!CL80</f>
        <v>61.614457870370359</v>
      </c>
      <c r="N77" s="7">
        <f>AVERAGE(C77:M77)</f>
        <v>3940.7171835822373</v>
      </c>
    </row>
    <row r="78" spans="1:14" x14ac:dyDescent="0.25">
      <c r="A78" s="11"/>
      <c r="B78" s="6" t="s">
        <v>17</v>
      </c>
      <c r="C78" s="6">
        <f>C77*C76</f>
        <v>1688.9274241801693</v>
      </c>
      <c r="D78" s="6">
        <f>D77*D76</f>
        <v>1.1372259785920139E-2</v>
      </c>
      <c r="E78" s="6">
        <f>E77*E76</f>
        <v>2629.1391840277774</v>
      </c>
      <c r="F78" s="6">
        <f>F77*F76</f>
        <v>56.355521979166653</v>
      </c>
      <c r="G78" s="6">
        <f>G77*G76</f>
        <v>2.3691745935968127</v>
      </c>
      <c r="H78" s="6">
        <f>H77*H76</f>
        <v>90.575157571885327</v>
      </c>
      <c r="I78" s="6">
        <f>I77*I76</f>
        <v>13.397546450788832</v>
      </c>
      <c r="J78" s="6">
        <f>J77*J76</f>
        <v>140.03213086679293</v>
      </c>
      <c r="K78" s="6">
        <f>K77*K76</f>
        <v>0.10142296389977246</v>
      </c>
      <c r="L78" s="6">
        <f>L77*L76</f>
        <v>9.472886831247525</v>
      </c>
      <c r="M78" s="6">
        <f>M77*M76</f>
        <v>5.8533734976851841</v>
      </c>
      <c r="N78" s="7">
        <f>SUM(C78:M78)</f>
        <v>4636.2351952227955</v>
      </c>
    </row>
    <row r="79" spans="1:14" x14ac:dyDescent="0.25">
      <c r="A79" s="11"/>
      <c r="B79" s="5"/>
      <c r="C79" s="6"/>
      <c r="D79" s="6"/>
      <c r="E79" s="5"/>
      <c r="F79" s="5"/>
      <c r="G79" s="5"/>
      <c r="H79" s="5"/>
      <c r="I79" s="5"/>
      <c r="J79" s="5"/>
      <c r="K79" s="5"/>
      <c r="L79" s="5"/>
      <c r="M79" s="5"/>
      <c r="N79" s="8"/>
    </row>
    <row r="80" spans="1:14" x14ac:dyDescent="0.25">
      <c r="A80" s="11"/>
      <c r="B80" s="5"/>
      <c r="C80" s="6"/>
      <c r="D80" s="6"/>
      <c r="E80" s="5"/>
      <c r="F80" s="5"/>
      <c r="G80" s="5"/>
      <c r="H80" s="5"/>
      <c r="I80" s="5"/>
      <c r="J80" s="5"/>
      <c r="K80" s="5"/>
      <c r="L80" s="5"/>
      <c r="M80" s="5"/>
      <c r="N80" s="8"/>
    </row>
    <row r="81" spans="1:14" x14ac:dyDescent="0.25">
      <c r="A81" s="11"/>
      <c r="B81" s="5"/>
      <c r="C81" s="6"/>
      <c r="D81" s="6"/>
      <c r="E81" s="5"/>
      <c r="F81" s="5"/>
      <c r="G81" s="5"/>
      <c r="H81" s="5"/>
      <c r="I81" s="5"/>
      <c r="J81" s="5"/>
      <c r="K81" s="5"/>
      <c r="L81" s="5"/>
      <c r="M81" s="5"/>
      <c r="N81" s="8"/>
    </row>
    <row r="82" spans="1:14" x14ac:dyDescent="0.25">
      <c r="A82" s="10" t="s">
        <v>27</v>
      </c>
      <c r="B82" s="4"/>
      <c r="C82" s="4" t="s">
        <v>2</v>
      </c>
      <c r="D82" s="4" t="s">
        <v>3</v>
      </c>
      <c r="E82" s="4" t="s">
        <v>4</v>
      </c>
      <c r="F82" s="4" t="s">
        <v>5</v>
      </c>
      <c r="G82" s="4" t="s">
        <v>6</v>
      </c>
      <c r="H82" s="4" t="s">
        <v>7</v>
      </c>
      <c r="I82" s="4" t="s">
        <v>8</v>
      </c>
      <c r="J82" s="4" t="s">
        <v>9</v>
      </c>
      <c r="K82" s="4" t="s">
        <v>10</v>
      </c>
      <c r="L82" s="4" t="s">
        <v>11</v>
      </c>
      <c r="M82" s="4" t="s">
        <v>12</v>
      </c>
      <c r="N82" s="7" t="s">
        <v>13</v>
      </c>
    </row>
    <row r="83" spans="1:14" x14ac:dyDescent="0.25">
      <c r="A83" s="11"/>
      <c r="B83" s="6" t="s">
        <v>14</v>
      </c>
      <c r="C83" s="6">
        <v>10</v>
      </c>
      <c r="D83" s="6">
        <v>2</v>
      </c>
      <c r="E83" s="6">
        <v>20</v>
      </c>
      <c r="F83" s="6">
        <v>3</v>
      </c>
      <c r="G83" s="6">
        <v>3</v>
      </c>
      <c r="H83" s="6">
        <v>5</v>
      </c>
      <c r="I83" s="6">
        <v>5</v>
      </c>
      <c r="J83" s="6">
        <v>2</v>
      </c>
      <c r="K83" s="6">
        <v>20</v>
      </c>
      <c r="L83" s="6">
        <v>20</v>
      </c>
      <c r="M83" s="6">
        <v>10</v>
      </c>
      <c r="N83" s="7">
        <f>SUM(C83:M83)</f>
        <v>100</v>
      </c>
    </row>
    <row r="84" spans="1:14" x14ac:dyDescent="0.25">
      <c r="A84" s="11"/>
      <c r="B84" s="6" t="s">
        <v>15</v>
      </c>
      <c r="C84" s="6">
        <f>(C83/100)*0.95</f>
        <v>9.5000000000000001E-2</v>
      </c>
      <c r="D84" s="6">
        <f>(D83/100)*0.95</f>
        <v>1.9E-2</v>
      </c>
      <c r="E84" s="6">
        <f>(E83/100)*0.95</f>
        <v>0.19</v>
      </c>
      <c r="F84" s="6">
        <f>(F83/100)*0.95</f>
        <v>2.8499999999999998E-2</v>
      </c>
      <c r="G84" s="6">
        <f>(G83/100)*0.95</f>
        <v>2.8499999999999998E-2</v>
      </c>
      <c r="H84" s="6">
        <f>(H83/100)*0.95</f>
        <v>4.7500000000000001E-2</v>
      </c>
      <c r="I84" s="6">
        <f>(I83/100)*0.95</f>
        <v>4.7500000000000001E-2</v>
      </c>
      <c r="J84" s="6">
        <f>(J83/100)*0.95</f>
        <v>1.9E-2</v>
      </c>
      <c r="K84" s="6">
        <f>(K83/100)*0.95</f>
        <v>0.19</v>
      </c>
      <c r="L84" s="6">
        <f>(L83/100)*0.95</f>
        <v>0.19</v>
      </c>
      <c r="M84" s="6">
        <f>(M83/100)*0.95</f>
        <v>9.5000000000000001E-2</v>
      </c>
      <c r="N84" s="7"/>
    </row>
    <row r="85" spans="1:14" x14ac:dyDescent="0.25">
      <c r="A85" s="11"/>
      <c r="B85" s="6" t="s">
        <v>16</v>
      </c>
      <c r="C85" s="6">
        <f>[1]PPI!H88</f>
        <v>0.62389534722222217</v>
      </c>
      <c r="D85" s="6">
        <f>[1]PPI!P88</f>
        <v>0.59853998873263892</v>
      </c>
      <c r="E85" s="6">
        <f>[1]PPI!X88</f>
        <v>1.3712084054416518E-2</v>
      </c>
      <c r="F85" s="6">
        <f>[1]PPI!AF88</f>
        <v>1691.9422364831346</v>
      </c>
      <c r="G85" s="6">
        <f>[1]PPI!AN88</f>
        <v>83.128933108660107</v>
      </c>
      <c r="H85" s="6">
        <f>[1]PPI!AW88</f>
        <v>1906.8454225660068</v>
      </c>
      <c r="I85" s="6">
        <f>[1]PPI!BF88</f>
        <v>282.05360949029119</v>
      </c>
      <c r="J85" s="6">
        <f>[1]PPI!BN88</f>
        <v>7370.1121508838378</v>
      </c>
      <c r="K85" s="6">
        <f>[1]PPI!BV88</f>
        <v>0.53380507315669712</v>
      </c>
      <c r="L85" s="6">
        <f>[1]PPI!CD88</f>
        <v>49.857299111829079</v>
      </c>
      <c r="M85" s="6">
        <f>[1]PPI!CL88</f>
        <v>155.31067816358026</v>
      </c>
      <c r="N85" s="7">
        <f>AVERAGE(C85:M85)</f>
        <v>1049.1836620273186</v>
      </c>
    </row>
    <row r="86" spans="1:14" x14ac:dyDescent="0.25">
      <c r="A86" s="11"/>
      <c r="B86" s="6" t="s">
        <v>17</v>
      </c>
      <c r="C86" s="6">
        <f>C85*C84</f>
        <v>5.927005798611111E-2</v>
      </c>
      <c r="D86" s="6">
        <f>D85*D84</f>
        <v>1.1372259785920139E-2</v>
      </c>
      <c r="E86" s="6">
        <f>E85*E84</f>
        <v>2.6052959703391386E-3</v>
      </c>
      <c r="F86" s="6">
        <f>F85*F84</f>
        <v>48.22035373976933</v>
      </c>
      <c r="G86" s="6">
        <f>G85*G84</f>
        <v>2.3691745935968127</v>
      </c>
      <c r="H86" s="6">
        <f>H85*H84</f>
        <v>90.575157571885327</v>
      </c>
      <c r="I86" s="6">
        <f>I85*I84</f>
        <v>13.397546450788832</v>
      </c>
      <c r="J86" s="6">
        <f>J85*J84</f>
        <v>140.03213086679293</v>
      </c>
      <c r="K86" s="6">
        <f>K85*K84</f>
        <v>0.10142296389977246</v>
      </c>
      <c r="L86" s="6">
        <f>L85*L84</f>
        <v>9.472886831247525</v>
      </c>
      <c r="M86" s="6">
        <f>M85*M84</f>
        <v>14.754514425540124</v>
      </c>
      <c r="N86" s="7">
        <f>SUM(C86:M86)</f>
        <v>318.99643505726306</v>
      </c>
    </row>
    <row r="87" spans="1:14" x14ac:dyDescent="0.25">
      <c r="A87" s="11"/>
      <c r="B87" s="5"/>
      <c r="C87" s="6"/>
      <c r="D87" s="6"/>
      <c r="E87" s="5"/>
      <c r="F87" s="5"/>
      <c r="G87" s="5"/>
      <c r="H87" s="5"/>
      <c r="I87" s="5"/>
      <c r="J87" s="5"/>
      <c r="K87" s="5"/>
      <c r="L87" s="5"/>
      <c r="M87" s="5"/>
      <c r="N87" s="8"/>
    </row>
    <row r="88" spans="1:14" x14ac:dyDescent="0.25">
      <c r="A88" s="11"/>
      <c r="B88" s="5"/>
      <c r="C88" s="6"/>
      <c r="D88" s="6"/>
      <c r="E88" s="5"/>
      <c r="F88" s="5"/>
      <c r="G88" s="5"/>
      <c r="H88" s="5"/>
      <c r="I88" s="5"/>
      <c r="J88" s="5"/>
      <c r="K88" s="5"/>
      <c r="L88" s="5"/>
      <c r="M88" s="5"/>
      <c r="N88" s="8"/>
    </row>
    <row r="89" spans="1:14" x14ac:dyDescent="0.25">
      <c r="A89" s="11"/>
      <c r="B89" s="5"/>
      <c r="C89" s="6"/>
      <c r="D89" s="6"/>
      <c r="E89" s="5"/>
      <c r="F89" s="5"/>
      <c r="G89" s="5"/>
      <c r="H89" s="5"/>
      <c r="I89" s="5"/>
      <c r="J89" s="5"/>
      <c r="K89" s="5"/>
      <c r="L89" s="5"/>
      <c r="M89" s="5"/>
      <c r="N89" s="8"/>
    </row>
    <row r="90" spans="1:14" x14ac:dyDescent="0.25">
      <c r="A90" s="10" t="s">
        <v>28</v>
      </c>
      <c r="B90" s="4"/>
      <c r="C90" s="4" t="s">
        <v>2</v>
      </c>
      <c r="D90" s="4" t="s">
        <v>3</v>
      </c>
      <c r="E90" s="4" t="s">
        <v>4</v>
      </c>
      <c r="F90" s="4" t="s">
        <v>5</v>
      </c>
      <c r="G90" s="4" t="s">
        <v>6</v>
      </c>
      <c r="H90" s="4" t="s">
        <v>7</v>
      </c>
      <c r="I90" s="4" t="s">
        <v>8</v>
      </c>
      <c r="J90" s="4" t="s">
        <v>9</v>
      </c>
      <c r="K90" s="4" t="s">
        <v>10</v>
      </c>
      <c r="L90" s="4" t="s">
        <v>11</v>
      </c>
      <c r="M90" s="4" t="s">
        <v>12</v>
      </c>
      <c r="N90" s="7" t="s">
        <v>13</v>
      </c>
    </row>
    <row r="91" spans="1:14" x14ac:dyDescent="0.25">
      <c r="A91" s="11"/>
      <c r="B91" s="6" t="s">
        <v>14</v>
      </c>
      <c r="C91" s="6">
        <v>10</v>
      </c>
      <c r="D91" s="6">
        <v>2</v>
      </c>
      <c r="E91" s="6">
        <v>20</v>
      </c>
      <c r="F91" s="6">
        <v>3</v>
      </c>
      <c r="G91" s="6">
        <v>3</v>
      </c>
      <c r="H91" s="6">
        <v>5</v>
      </c>
      <c r="I91" s="6">
        <v>5</v>
      </c>
      <c r="J91" s="6">
        <v>2</v>
      </c>
      <c r="K91" s="6">
        <v>20</v>
      </c>
      <c r="L91" s="6">
        <v>20</v>
      </c>
      <c r="M91" s="6">
        <v>10</v>
      </c>
      <c r="N91" s="7">
        <f>SUM(C91:M91)</f>
        <v>100</v>
      </c>
    </row>
    <row r="92" spans="1:14" x14ac:dyDescent="0.25">
      <c r="A92" s="11"/>
      <c r="B92" s="6" t="s">
        <v>15</v>
      </c>
      <c r="C92" s="6">
        <f>(C91/100)*0.95</f>
        <v>9.5000000000000001E-2</v>
      </c>
      <c r="D92" s="6">
        <f>(D91/100)*0.95</f>
        <v>1.9E-2</v>
      </c>
      <c r="E92" s="6">
        <f>(E91/100)*0.95</f>
        <v>0.19</v>
      </c>
      <c r="F92" s="6">
        <f>(F91/100)*0.95</f>
        <v>2.8499999999999998E-2</v>
      </c>
      <c r="G92" s="6">
        <f>(G91/100)*0.95</f>
        <v>2.8499999999999998E-2</v>
      </c>
      <c r="H92" s="6">
        <f>(H91/100)*0.95</f>
        <v>4.7500000000000001E-2</v>
      </c>
      <c r="I92" s="6">
        <f>(I91/100)*0.95</f>
        <v>4.7500000000000001E-2</v>
      </c>
      <c r="J92" s="6">
        <f>(J91/100)*0.95</f>
        <v>1.9E-2</v>
      </c>
      <c r="K92" s="6">
        <f>(K91/100)*0.95</f>
        <v>0.19</v>
      </c>
      <c r="L92" s="6">
        <f>(L91/100)*0.95</f>
        <v>0.19</v>
      </c>
      <c r="M92" s="6">
        <f>(M91/100)*0.95</f>
        <v>9.5000000000000001E-2</v>
      </c>
      <c r="N92" s="7"/>
    </row>
    <row r="93" spans="1:14" x14ac:dyDescent="0.25">
      <c r="A93" s="11"/>
      <c r="B93" s="6" t="s">
        <v>16</v>
      </c>
      <c r="C93" s="6">
        <f>[1]PPI!H96</f>
        <v>191.23238221963041</v>
      </c>
      <c r="D93" s="6">
        <f>[1]PPI!P96</f>
        <v>0.59853998873263892</v>
      </c>
      <c r="E93" s="6">
        <f>[1]PPI!X96</f>
        <v>1.3712084054416518E-2</v>
      </c>
      <c r="F93" s="6">
        <f>[1]PPI!AF96</f>
        <v>1691.9422364831346</v>
      </c>
      <c r="G93" s="6">
        <f>[1]PPI!AN96</f>
        <v>19.21152376089325</v>
      </c>
      <c r="H93" s="6">
        <f>[1]PPI!AW96</f>
        <v>1906.8454225660068</v>
      </c>
      <c r="I93" s="6">
        <f>[1]PPI!BF96</f>
        <v>282.05360949029119</v>
      </c>
      <c r="J93" s="6">
        <f>[1]PPI!BN96</f>
        <v>7370.1121508838378</v>
      </c>
      <c r="K93" s="6">
        <f>[1]PPI!BV96</f>
        <v>0.53380507315669712</v>
      </c>
      <c r="L93" s="6">
        <f>[1]PPI!CD96</f>
        <v>49.857299111829079</v>
      </c>
      <c r="M93" s="6">
        <f>[1]PPI!CL96</f>
        <v>155.31067816358026</v>
      </c>
      <c r="N93" s="7">
        <f>AVERAGE(C93:M93)</f>
        <v>1060.7010327113769</v>
      </c>
    </row>
    <row r="94" spans="1:14" x14ac:dyDescent="0.25">
      <c r="A94" s="11"/>
      <c r="B94" s="6" t="s">
        <v>17</v>
      </c>
      <c r="C94" s="6">
        <f>C93*C92</f>
        <v>18.167076310864889</v>
      </c>
      <c r="D94" s="6">
        <f>D93*D92</f>
        <v>1.1372259785920139E-2</v>
      </c>
      <c r="E94" s="6">
        <f>E93*E92</f>
        <v>2.6052959703391386E-3</v>
      </c>
      <c r="F94" s="6">
        <f>F93*F92</f>
        <v>48.22035373976933</v>
      </c>
      <c r="G94" s="6">
        <f>G93*G92</f>
        <v>0.54752842718545758</v>
      </c>
      <c r="H94" s="6">
        <f>H93*H92</f>
        <v>90.575157571885327</v>
      </c>
      <c r="I94" s="6">
        <f>I93*I92</f>
        <v>13.397546450788832</v>
      </c>
      <c r="J94" s="6">
        <f>J93*J92</f>
        <v>140.03213086679293</v>
      </c>
      <c r="K94" s="6">
        <f>K93*K92</f>
        <v>0.10142296389977246</v>
      </c>
      <c r="L94" s="6">
        <f>L93*L92</f>
        <v>9.472886831247525</v>
      </c>
      <c r="M94" s="6">
        <f>M93*M92</f>
        <v>14.754514425540124</v>
      </c>
      <c r="N94" s="7">
        <f>SUM(C94:M94)</f>
        <v>335.28259514373048</v>
      </c>
    </row>
    <row r="95" spans="1:14" x14ac:dyDescent="0.25">
      <c r="A95" s="11"/>
      <c r="B95" s="5"/>
      <c r="C95" s="6"/>
      <c r="D95" s="6"/>
      <c r="E95" s="5"/>
      <c r="F95" s="5"/>
      <c r="G95" s="5"/>
      <c r="H95" s="5"/>
      <c r="I95" s="5"/>
      <c r="J95" s="5"/>
      <c r="K95" s="5"/>
      <c r="L95" s="5"/>
      <c r="M95" s="5"/>
      <c r="N95" s="8"/>
    </row>
    <row r="96" spans="1:14" x14ac:dyDescent="0.25">
      <c r="A96" s="11"/>
      <c r="B96" s="5"/>
      <c r="C96" s="6"/>
      <c r="D96" s="6"/>
      <c r="E96" s="5"/>
      <c r="F96" s="5"/>
      <c r="G96" s="5"/>
      <c r="H96" s="5"/>
      <c r="I96" s="5"/>
      <c r="J96" s="5"/>
      <c r="K96" s="5"/>
      <c r="L96" s="5"/>
      <c r="M96" s="5"/>
      <c r="N96" s="8"/>
    </row>
    <row r="97" spans="1:14" x14ac:dyDescent="0.25">
      <c r="A97" s="11"/>
      <c r="B97" s="5"/>
      <c r="C97" s="6"/>
      <c r="D97" s="6"/>
      <c r="E97" s="5"/>
      <c r="F97" s="5"/>
      <c r="G97" s="5"/>
      <c r="H97" s="5"/>
      <c r="I97" s="5"/>
      <c r="J97" s="5"/>
      <c r="K97" s="5"/>
      <c r="L97" s="5"/>
      <c r="M97" s="5"/>
      <c r="N97" s="8"/>
    </row>
    <row r="98" spans="1:14" x14ac:dyDescent="0.25">
      <c r="A98" s="10" t="s">
        <v>29</v>
      </c>
      <c r="B98" s="4"/>
      <c r="C98" s="4" t="s">
        <v>2</v>
      </c>
      <c r="D98" s="4" t="s">
        <v>3</v>
      </c>
      <c r="E98" s="4" t="s">
        <v>4</v>
      </c>
      <c r="F98" s="4" t="s">
        <v>5</v>
      </c>
      <c r="G98" s="4" t="s">
        <v>6</v>
      </c>
      <c r="H98" s="4" t="s">
        <v>7</v>
      </c>
      <c r="I98" s="4" t="s">
        <v>8</v>
      </c>
      <c r="J98" s="4" t="s">
        <v>9</v>
      </c>
      <c r="K98" s="4" t="s">
        <v>10</v>
      </c>
      <c r="L98" s="4" t="s">
        <v>11</v>
      </c>
      <c r="M98" s="4" t="s">
        <v>12</v>
      </c>
      <c r="N98" s="7" t="s">
        <v>13</v>
      </c>
    </row>
    <row r="99" spans="1:14" x14ac:dyDescent="0.25">
      <c r="A99" s="11"/>
      <c r="B99" s="6" t="s">
        <v>14</v>
      </c>
      <c r="C99" s="6">
        <v>10</v>
      </c>
      <c r="D99" s="6">
        <v>2</v>
      </c>
      <c r="E99" s="6">
        <v>20</v>
      </c>
      <c r="F99" s="6">
        <v>3</v>
      </c>
      <c r="G99" s="6">
        <v>3</v>
      </c>
      <c r="H99" s="6">
        <v>5</v>
      </c>
      <c r="I99" s="6">
        <v>5</v>
      </c>
      <c r="J99" s="6">
        <v>2</v>
      </c>
      <c r="K99" s="6">
        <v>20</v>
      </c>
      <c r="L99" s="6">
        <v>20</v>
      </c>
      <c r="M99" s="6">
        <v>10</v>
      </c>
      <c r="N99" s="7">
        <f>SUM(C99:M99)</f>
        <v>100</v>
      </c>
    </row>
    <row r="100" spans="1:14" x14ac:dyDescent="0.25">
      <c r="A100" s="11"/>
      <c r="B100" s="6" t="s">
        <v>15</v>
      </c>
      <c r="C100" s="6">
        <f>(C99/100)*0.95</f>
        <v>9.5000000000000001E-2</v>
      </c>
      <c r="D100" s="6">
        <f>(D99/100)*0.95</f>
        <v>1.9E-2</v>
      </c>
      <c r="E100" s="6">
        <f>(E99/100)*0.95</f>
        <v>0.19</v>
      </c>
      <c r="F100" s="6">
        <f>(F99/100)*0.95</f>
        <v>2.8499999999999998E-2</v>
      </c>
      <c r="G100" s="6">
        <f>(G99/100)*0.95</f>
        <v>2.8499999999999998E-2</v>
      </c>
      <c r="H100" s="6">
        <f>(H99/100)*0.95</f>
        <v>4.7500000000000001E-2</v>
      </c>
      <c r="I100" s="6">
        <f>(I99/100)*0.95</f>
        <v>4.7500000000000001E-2</v>
      </c>
      <c r="J100" s="6">
        <f>(J99/100)*0.95</f>
        <v>1.9E-2</v>
      </c>
      <c r="K100" s="6">
        <f>(K99/100)*0.95</f>
        <v>0.19</v>
      </c>
      <c r="L100" s="6">
        <f>(L99/100)*0.95</f>
        <v>0.19</v>
      </c>
      <c r="M100" s="6">
        <f>(M99/100)*0.95</f>
        <v>9.5000000000000001E-2</v>
      </c>
      <c r="N100" s="7"/>
    </row>
    <row r="101" spans="1:14" x14ac:dyDescent="0.25">
      <c r="A101" s="11"/>
      <c r="B101" s="6" t="s">
        <v>16</v>
      </c>
      <c r="C101" s="6">
        <f>[1]PPI!H104</f>
        <v>19.179395817618822</v>
      </c>
      <c r="D101" s="6">
        <f>[1]PPI!P104</f>
        <v>0.59853998873263892</v>
      </c>
      <c r="E101" s="6">
        <f>[1]PPI!X104</f>
        <v>2.2221423611111105E-3</v>
      </c>
      <c r="F101" s="6">
        <f>[1]PPI!AF104</f>
        <v>1691.9422364831346</v>
      </c>
      <c r="G101" s="6">
        <f>[1]PPI!AN104</f>
        <v>328.44252361111103</v>
      </c>
      <c r="H101" s="6">
        <f>[1]PPI!AW104</f>
        <v>1906.8454225660068</v>
      </c>
      <c r="I101" s="6">
        <f>[1]PPI!BF104</f>
        <v>282.05360949029119</v>
      </c>
      <c r="J101" s="6">
        <f>[1]PPI!BN104</f>
        <v>7370.1121508838378</v>
      </c>
      <c r="K101" s="6">
        <f>[1]PPI!BV104</f>
        <v>0.53380507315669712</v>
      </c>
      <c r="L101" s="6">
        <f>[1]PPI!CD104</f>
        <v>49.857299111829079</v>
      </c>
      <c r="M101" s="6">
        <f>[1]PPI!CL104</f>
        <v>434.46521527777782</v>
      </c>
      <c r="N101" s="7">
        <f>AVERAGE(C101:M101)</f>
        <v>1098.5484018587142</v>
      </c>
    </row>
    <row r="102" spans="1:14" x14ac:dyDescent="0.25">
      <c r="A102" s="11"/>
      <c r="B102" s="6" t="s">
        <v>17</v>
      </c>
      <c r="C102" s="6">
        <f>C101*C100</f>
        <v>1.8220426026737881</v>
      </c>
      <c r="D102" s="6">
        <f>D101*D100</f>
        <v>1.1372259785920139E-2</v>
      </c>
      <c r="E102" s="6">
        <f>E101*E100</f>
        <v>4.2220704861111098E-4</v>
      </c>
      <c r="F102" s="6">
        <f>F101*F100</f>
        <v>48.22035373976933</v>
      </c>
      <c r="G102" s="6">
        <f>G101*G100</f>
        <v>9.3606119229166627</v>
      </c>
      <c r="H102" s="6">
        <f>H101*H100</f>
        <v>90.575157571885327</v>
      </c>
      <c r="I102" s="6">
        <f>I101*I100</f>
        <v>13.397546450788832</v>
      </c>
      <c r="J102" s="6">
        <f>J101*J100</f>
        <v>140.03213086679293</v>
      </c>
      <c r="K102" s="6">
        <f>K101*K100</f>
        <v>0.10142296389977246</v>
      </c>
      <c r="L102" s="6">
        <f>L101*L100</f>
        <v>9.472886831247525</v>
      </c>
      <c r="M102" s="6">
        <f>M101*M100</f>
        <v>41.274195451388891</v>
      </c>
      <c r="N102" s="7">
        <f>SUM(C102:M102)</f>
        <v>354.26814286819763</v>
      </c>
    </row>
    <row r="103" spans="1:14" x14ac:dyDescent="0.25">
      <c r="A103" s="11"/>
      <c r="B103" s="5"/>
      <c r="C103" s="6"/>
      <c r="D103" s="6"/>
      <c r="E103" s="5"/>
      <c r="F103" s="5"/>
      <c r="G103" s="5"/>
      <c r="H103" s="5"/>
      <c r="I103" s="5"/>
      <c r="J103" s="5"/>
      <c r="K103" s="5"/>
      <c r="L103" s="5"/>
      <c r="M103" s="5"/>
      <c r="N103" s="8"/>
    </row>
    <row r="104" spans="1:14" x14ac:dyDescent="0.25">
      <c r="A104" s="11"/>
      <c r="B104" s="5"/>
      <c r="C104" s="6"/>
      <c r="D104" s="6"/>
      <c r="E104" s="5"/>
      <c r="F104" s="5"/>
      <c r="G104" s="5"/>
      <c r="H104" s="5"/>
      <c r="I104" s="5"/>
      <c r="J104" s="5"/>
      <c r="K104" s="5"/>
      <c r="L104" s="5"/>
      <c r="M104" s="5"/>
      <c r="N104" s="8"/>
    </row>
    <row r="105" spans="1:14" x14ac:dyDescent="0.25">
      <c r="A105" s="11"/>
      <c r="B105" s="5"/>
      <c r="C105" s="6"/>
      <c r="D105" s="6"/>
      <c r="E105" s="5"/>
      <c r="F105" s="5"/>
      <c r="G105" s="5"/>
      <c r="H105" s="5"/>
      <c r="I105" s="5"/>
      <c r="J105" s="5"/>
      <c r="K105" s="5"/>
      <c r="L105" s="5"/>
      <c r="M105" s="5"/>
      <c r="N105" s="8"/>
    </row>
    <row r="106" spans="1:14" x14ac:dyDescent="0.25">
      <c r="A106" s="10" t="s">
        <v>30</v>
      </c>
      <c r="B106" s="4"/>
      <c r="C106" s="4" t="s">
        <v>2</v>
      </c>
      <c r="D106" s="4" t="s">
        <v>3</v>
      </c>
      <c r="E106" s="4" t="s">
        <v>4</v>
      </c>
      <c r="F106" s="4" t="s">
        <v>5</v>
      </c>
      <c r="G106" s="4" t="s">
        <v>6</v>
      </c>
      <c r="H106" s="4" t="s">
        <v>7</v>
      </c>
      <c r="I106" s="4" t="s">
        <v>8</v>
      </c>
      <c r="J106" s="4" t="s">
        <v>9</v>
      </c>
      <c r="K106" s="4" t="s">
        <v>10</v>
      </c>
      <c r="L106" s="4" t="s">
        <v>11</v>
      </c>
      <c r="M106" s="4" t="s">
        <v>12</v>
      </c>
      <c r="N106" s="7" t="s">
        <v>13</v>
      </c>
    </row>
    <row r="107" spans="1:14" x14ac:dyDescent="0.25">
      <c r="A107" s="11"/>
      <c r="B107" s="6" t="s">
        <v>14</v>
      </c>
      <c r="C107" s="6">
        <v>10</v>
      </c>
      <c r="D107" s="6">
        <v>2</v>
      </c>
      <c r="E107" s="6">
        <v>20</v>
      </c>
      <c r="F107" s="6">
        <v>3</v>
      </c>
      <c r="G107" s="6">
        <v>3</v>
      </c>
      <c r="H107" s="6">
        <v>5</v>
      </c>
      <c r="I107" s="6">
        <v>5</v>
      </c>
      <c r="J107" s="6">
        <v>2</v>
      </c>
      <c r="K107" s="6">
        <v>20</v>
      </c>
      <c r="L107" s="6">
        <v>20</v>
      </c>
      <c r="M107" s="6">
        <v>10</v>
      </c>
      <c r="N107" s="7">
        <f>SUM(C107:M107)</f>
        <v>100</v>
      </c>
    </row>
    <row r="108" spans="1:14" x14ac:dyDescent="0.25">
      <c r="A108" s="11"/>
      <c r="B108" s="6" t="s">
        <v>15</v>
      </c>
      <c r="C108" s="6">
        <f>(C107/100)*0.95</f>
        <v>9.5000000000000001E-2</v>
      </c>
      <c r="D108" s="6">
        <f>(D107/100)*0.95</f>
        <v>1.9E-2</v>
      </c>
      <c r="E108" s="6">
        <f>(E107/100)*0.95</f>
        <v>0.19</v>
      </c>
      <c r="F108" s="6">
        <f>(F107/100)*0.95</f>
        <v>2.8499999999999998E-2</v>
      </c>
      <c r="G108" s="6">
        <f>(G107/100)*0.95</f>
        <v>2.8499999999999998E-2</v>
      </c>
      <c r="H108" s="6">
        <f>(H107/100)*0.95</f>
        <v>4.7500000000000001E-2</v>
      </c>
      <c r="I108" s="6">
        <f>(I107/100)*0.95</f>
        <v>4.7500000000000001E-2</v>
      </c>
      <c r="J108" s="6">
        <f>(J107/100)*0.95</f>
        <v>1.9E-2</v>
      </c>
      <c r="K108" s="6">
        <f>(K107/100)*0.95</f>
        <v>0.19</v>
      </c>
      <c r="L108" s="6">
        <f>(L107/100)*0.95</f>
        <v>0.19</v>
      </c>
      <c r="M108" s="6">
        <f>(M107/100)*0.95</f>
        <v>9.5000000000000001E-2</v>
      </c>
      <c r="N108" s="7"/>
    </row>
    <row r="109" spans="1:14" x14ac:dyDescent="0.25">
      <c r="A109" s="11"/>
      <c r="B109" s="6" t="s">
        <v>16</v>
      </c>
      <c r="C109" s="6">
        <f>[1]PPI!H112</f>
        <v>18.74584741624421</v>
      </c>
      <c r="D109" s="6">
        <f>[1]PPI!P112</f>
        <v>0.45003479166666671</v>
      </c>
      <c r="E109" s="6">
        <f>[1]PPI!X112</f>
        <v>1.3712084054416518E-2</v>
      </c>
      <c r="F109" s="6">
        <f>[1]PPI!AF112</f>
        <v>1691.9422364831346</v>
      </c>
      <c r="G109" s="6">
        <f>[1]PPI!AN112</f>
        <v>83.128933108660107</v>
      </c>
      <c r="H109" s="6">
        <f>[1]PPI!AW112</f>
        <v>1906.8454225660068</v>
      </c>
      <c r="I109" s="6">
        <f>[1]PPI!BF112</f>
        <v>282.05360949029119</v>
      </c>
      <c r="J109" s="6">
        <f>[1]PPI!BN112</f>
        <v>2232.1239583333327</v>
      </c>
      <c r="K109" s="6">
        <f>[1]PPI!BV112</f>
        <v>0.53380507315669712</v>
      </c>
      <c r="L109" s="6">
        <f>[1]PPI!CD112</f>
        <v>49.857299111829079</v>
      </c>
      <c r="M109" s="6">
        <f>[1]PPI!CL112</f>
        <v>155.31067816358026</v>
      </c>
      <c r="N109" s="7">
        <f>AVERAGE(C109:M109)</f>
        <v>583.72777605654164</v>
      </c>
    </row>
    <row r="110" spans="1:14" x14ac:dyDescent="0.25">
      <c r="A110" s="11"/>
      <c r="B110" s="6" t="s">
        <v>17</v>
      </c>
      <c r="C110" s="6">
        <f>C109*C108</f>
        <v>1.7808555045432</v>
      </c>
      <c r="D110" s="6">
        <f>D109*D108</f>
        <v>8.5506610416666677E-3</v>
      </c>
      <c r="E110" s="6">
        <f>E109*E108</f>
        <v>2.6052959703391386E-3</v>
      </c>
      <c r="F110" s="6">
        <f>F109*F108</f>
        <v>48.22035373976933</v>
      </c>
      <c r="G110" s="6">
        <f>G109*G108</f>
        <v>2.3691745935968127</v>
      </c>
      <c r="H110" s="6">
        <f>H109*H108</f>
        <v>90.575157571885327</v>
      </c>
      <c r="I110" s="6">
        <f>I109*I108</f>
        <v>13.397546450788832</v>
      </c>
      <c r="J110" s="6">
        <f>J109*J108</f>
        <v>42.410355208333321</v>
      </c>
      <c r="K110" s="6">
        <f>K109*K108</f>
        <v>0.10142296389977246</v>
      </c>
      <c r="L110" s="6">
        <f>L109*L108</f>
        <v>9.472886831247525</v>
      </c>
      <c r="M110" s="6">
        <f>M109*M108</f>
        <v>14.754514425540124</v>
      </c>
      <c r="N110" s="7">
        <f>SUM(C110:M110)</f>
        <v>223.09342324661628</v>
      </c>
    </row>
    <row r="111" spans="1:14" x14ac:dyDescent="0.25">
      <c r="A111" s="11"/>
      <c r="B111" s="5"/>
      <c r="C111" s="6"/>
      <c r="D111" s="6"/>
      <c r="E111" s="5"/>
      <c r="F111" s="5"/>
      <c r="G111" s="5"/>
      <c r="H111" s="5"/>
      <c r="I111" s="5"/>
      <c r="J111" s="5"/>
      <c r="K111" s="5"/>
      <c r="L111" s="5"/>
      <c r="M111" s="5"/>
      <c r="N111" s="8"/>
    </row>
    <row r="112" spans="1:14" x14ac:dyDescent="0.25">
      <c r="A112" s="11"/>
      <c r="B112" s="5"/>
      <c r="C112" s="6"/>
      <c r="D112" s="6"/>
      <c r="E112" s="5"/>
      <c r="F112" s="5"/>
      <c r="G112" s="5"/>
      <c r="H112" s="5"/>
      <c r="I112" s="5"/>
      <c r="J112" s="5"/>
      <c r="K112" s="5"/>
      <c r="L112" s="5"/>
      <c r="M112" s="5"/>
      <c r="N112" s="8"/>
    </row>
    <row r="113" spans="1:14" x14ac:dyDescent="0.25">
      <c r="A113" s="11"/>
      <c r="B113" s="5"/>
      <c r="C113" s="6"/>
      <c r="D113" s="6"/>
      <c r="E113" s="5"/>
      <c r="F113" s="5"/>
      <c r="G113" s="5"/>
      <c r="H113" s="5"/>
      <c r="I113" s="5"/>
      <c r="J113" s="5"/>
      <c r="K113" s="5"/>
      <c r="L113" s="5"/>
      <c r="M113" s="5"/>
      <c r="N113" s="8"/>
    </row>
    <row r="114" spans="1:14" x14ac:dyDescent="0.25">
      <c r="A114" s="10" t="s">
        <v>31</v>
      </c>
      <c r="B114" s="4"/>
      <c r="C114" s="4" t="s">
        <v>2</v>
      </c>
      <c r="D114" s="4" t="s">
        <v>3</v>
      </c>
      <c r="E114" s="4" t="s">
        <v>4</v>
      </c>
      <c r="F114" s="4" t="s">
        <v>5</v>
      </c>
      <c r="G114" s="4" t="s">
        <v>6</v>
      </c>
      <c r="H114" s="4" t="s">
        <v>7</v>
      </c>
      <c r="I114" s="4" t="s">
        <v>8</v>
      </c>
      <c r="J114" s="4" t="s">
        <v>9</v>
      </c>
      <c r="K114" s="4" t="s">
        <v>10</v>
      </c>
      <c r="L114" s="4" t="s">
        <v>11</v>
      </c>
      <c r="M114" s="4" t="s">
        <v>12</v>
      </c>
      <c r="N114" s="7" t="s">
        <v>13</v>
      </c>
    </row>
    <row r="115" spans="1:14" x14ac:dyDescent="0.25">
      <c r="A115" s="11"/>
      <c r="B115" s="6" t="s">
        <v>14</v>
      </c>
      <c r="C115" s="6">
        <v>10</v>
      </c>
      <c r="D115" s="6">
        <v>2</v>
      </c>
      <c r="E115" s="6">
        <v>20</v>
      </c>
      <c r="F115" s="6">
        <v>3</v>
      </c>
      <c r="G115" s="6">
        <v>3</v>
      </c>
      <c r="H115" s="6">
        <v>5</v>
      </c>
      <c r="I115" s="6">
        <v>5</v>
      </c>
      <c r="J115" s="6">
        <v>2</v>
      </c>
      <c r="K115" s="6">
        <v>20</v>
      </c>
      <c r="L115" s="6">
        <v>20</v>
      </c>
      <c r="M115" s="6">
        <v>10</v>
      </c>
      <c r="N115" s="7">
        <f>SUM(C115:M115)</f>
        <v>100</v>
      </c>
    </row>
    <row r="116" spans="1:14" x14ac:dyDescent="0.25">
      <c r="A116" s="11"/>
      <c r="B116" s="6" t="s">
        <v>15</v>
      </c>
      <c r="C116" s="6">
        <f>(C115/100)*0.95</f>
        <v>9.5000000000000001E-2</v>
      </c>
      <c r="D116" s="6">
        <f>(D115/100)*0.95</f>
        <v>1.9E-2</v>
      </c>
      <c r="E116" s="6">
        <f>(E115/100)*0.95</f>
        <v>0.19</v>
      </c>
      <c r="F116" s="6">
        <f>(F115/100)*0.95</f>
        <v>2.8499999999999998E-2</v>
      </c>
      <c r="G116" s="6">
        <f>(G115/100)*0.95</f>
        <v>2.8499999999999998E-2</v>
      </c>
      <c r="H116" s="6">
        <f>(H115/100)*0.95</f>
        <v>4.7500000000000001E-2</v>
      </c>
      <c r="I116" s="6">
        <f>(I115/100)*0.95</f>
        <v>4.7500000000000001E-2</v>
      </c>
      <c r="J116" s="6">
        <f>(J115/100)*0.95</f>
        <v>1.9E-2</v>
      </c>
      <c r="K116" s="6">
        <f>(K115/100)*0.95</f>
        <v>0.19</v>
      </c>
      <c r="L116" s="6">
        <f>(L115/100)*0.95</f>
        <v>0.19</v>
      </c>
      <c r="M116" s="6">
        <f>(M115/100)*0.95</f>
        <v>9.5000000000000001E-2</v>
      </c>
      <c r="N116" s="7"/>
    </row>
    <row r="117" spans="1:14" x14ac:dyDescent="0.25">
      <c r="A117" s="11"/>
      <c r="B117" s="6" t="s">
        <v>16</v>
      </c>
      <c r="C117" s="6">
        <f>[1]PPI!H120</f>
        <v>20.351352381440197</v>
      </c>
      <c r="D117" s="6">
        <f>[1]PPI!P120</f>
        <v>3.2658639843750004E-2</v>
      </c>
      <c r="E117" s="6">
        <f>[1]PPI!X120</f>
        <v>1.3712084054416518E-2</v>
      </c>
      <c r="F117" s="6">
        <f>[1]PPI!AF120</f>
        <v>1691.9422364831346</v>
      </c>
      <c r="G117" s="6">
        <f>[1]PPI!AN120</f>
        <v>83.128933108660107</v>
      </c>
      <c r="H117" s="6">
        <f>[1]PPI!AW120</f>
        <v>1906.8454225660068</v>
      </c>
      <c r="I117" s="6">
        <f>[1]PPI!BF120</f>
        <v>282.05360949029119</v>
      </c>
      <c r="J117" s="6">
        <f>[1]PPI!BN120</f>
        <v>7370.1121508838378</v>
      </c>
      <c r="K117" s="6">
        <f>[1]PPI!BV120</f>
        <v>0.53380507315669712</v>
      </c>
      <c r="L117" s="6">
        <f>[1]PPI!CD120</f>
        <v>49.857299111829079</v>
      </c>
      <c r="M117" s="6">
        <f>[1]PPI!CL120</f>
        <v>155.31067816358026</v>
      </c>
      <c r="N117" s="7">
        <f>AVERAGE(C117:M117)</f>
        <v>1050.9256234532577</v>
      </c>
    </row>
    <row r="118" spans="1:14" x14ac:dyDescent="0.25">
      <c r="A118" s="11"/>
      <c r="B118" s="6" t="s">
        <v>17</v>
      </c>
      <c r="C118" s="6">
        <f>C117*C116</f>
        <v>1.9333784762368187</v>
      </c>
      <c r="D118" s="6">
        <f>D117*D116</f>
        <v>6.2051415703125005E-4</v>
      </c>
      <c r="E118" s="6">
        <f>E117*E116</f>
        <v>2.6052959703391386E-3</v>
      </c>
      <c r="F118" s="6">
        <f>F117*F116</f>
        <v>48.22035373976933</v>
      </c>
      <c r="G118" s="6">
        <f>G117*G116</f>
        <v>2.3691745935968127</v>
      </c>
      <c r="H118" s="6">
        <f>H117*H116</f>
        <v>90.575157571885327</v>
      </c>
      <c r="I118" s="6">
        <f>I117*I116</f>
        <v>13.397546450788832</v>
      </c>
      <c r="J118" s="6">
        <f>J117*J116</f>
        <v>140.03213086679293</v>
      </c>
      <c r="K118" s="6">
        <f>K117*K116</f>
        <v>0.10142296389977246</v>
      </c>
      <c r="L118" s="6">
        <f>L117*L116</f>
        <v>9.472886831247525</v>
      </c>
      <c r="M118" s="6">
        <f>M117*M116</f>
        <v>14.754514425540124</v>
      </c>
      <c r="N118" s="7">
        <f>SUM(C118:M118)</f>
        <v>320.85979172988488</v>
      </c>
    </row>
    <row r="119" spans="1:14" x14ac:dyDescent="0.25">
      <c r="A119" s="11"/>
      <c r="B119" s="5"/>
      <c r="C119" s="6"/>
      <c r="D119" s="6"/>
      <c r="E119" s="5"/>
      <c r="F119" s="5"/>
      <c r="G119" s="5"/>
      <c r="H119" s="5"/>
      <c r="I119" s="5"/>
      <c r="J119" s="5"/>
      <c r="K119" s="5"/>
      <c r="L119" s="5"/>
      <c r="M119" s="5"/>
      <c r="N119" s="8"/>
    </row>
    <row r="120" spans="1:14" x14ac:dyDescent="0.25">
      <c r="A120" s="11"/>
      <c r="B120" s="5"/>
      <c r="C120" s="6"/>
      <c r="D120" s="6"/>
      <c r="E120" s="5"/>
      <c r="F120" s="5"/>
      <c r="G120" s="5"/>
      <c r="H120" s="5"/>
      <c r="I120" s="5"/>
      <c r="J120" s="5"/>
      <c r="K120" s="5"/>
      <c r="L120" s="5"/>
      <c r="M120" s="5"/>
      <c r="N120" s="8"/>
    </row>
    <row r="121" spans="1:14" x14ac:dyDescent="0.25">
      <c r="A121" s="11"/>
      <c r="B121" s="5"/>
      <c r="C121" s="6"/>
      <c r="D121" s="6"/>
      <c r="E121" s="5"/>
      <c r="F121" s="5"/>
      <c r="G121" s="5"/>
      <c r="H121" s="5"/>
      <c r="I121" s="5"/>
      <c r="J121" s="5"/>
      <c r="K121" s="5"/>
      <c r="L121" s="5"/>
      <c r="M121" s="5"/>
      <c r="N121" s="8"/>
    </row>
    <row r="122" spans="1:14" x14ac:dyDescent="0.25">
      <c r="A122" s="10" t="s">
        <v>32</v>
      </c>
      <c r="B122" s="4"/>
      <c r="C122" s="4" t="s">
        <v>2</v>
      </c>
      <c r="D122" s="4" t="s">
        <v>3</v>
      </c>
      <c r="E122" s="4" t="s">
        <v>4</v>
      </c>
      <c r="F122" s="4" t="s">
        <v>5</v>
      </c>
      <c r="G122" s="4" t="s">
        <v>6</v>
      </c>
      <c r="H122" s="4" t="s">
        <v>7</v>
      </c>
      <c r="I122" s="4" t="s">
        <v>8</v>
      </c>
      <c r="J122" s="4" t="s">
        <v>9</v>
      </c>
      <c r="K122" s="4" t="s">
        <v>10</v>
      </c>
      <c r="L122" s="4" t="s">
        <v>11</v>
      </c>
      <c r="M122" s="4" t="s">
        <v>12</v>
      </c>
      <c r="N122" s="7" t="s">
        <v>13</v>
      </c>
    </row>
    <row r="123" spans="1:14" x14ac:dyDescent="0.25">
      <c r="A123" s="11"/>
      <c r="B123" s="6" t="s">
        <v>14</v>
      </c>
      <c r="C123" s="6">
        <v>10</v>
      </c>
      <c r="D123" s="6">
        <v>2</v>
      </c>
      <c r="E123" s="6">
        <v>20</v>
      </c>
      <c r="F123" s="6">
        <v>3</v>
      </c>
      <c r="G123" s="6">
        <v>3</v>
      </c>
      <c r="H123" s="6">
        <v>5</v>
      </c>
      <c r="I123" s="6">
        <v>5</v>
      </c>
      <c r="J123" s="6">
        <v>2</v>
      </c>
      <c r="K123" s="6">
        <v>20</v>
      </c>
      <c r="L123" s="6">
        <v>20</v>
      </c>
      <c r="M123" s="6">
        <v>10</v>
      </c>
      <c r="N123" s="7">
        <f>SUM(C123:M123)</f>
        <v>100</v>
      </c>
    </row>
    <row r="124" spans="1:14" x14ac:dyDescent="0.25">
      <c r="A124" s="11"/>
      <c r="B124" s="6" t="s">
        <v>15</v>
      </c>
      <c r="C124" s="6">
        <f>C123/100*0.95</f>
        <v>9.5000000000000001E-2</v>
      </c>
      <c r="D124" s="6">
        <f>D123/100*0.95</f>
        <v>1.9E-2</v>
      </c>
      <c r="E124" s="6">
        <f>E123/100*0.95</f>
        <v>0.19</v>
      </c>
      <c r="F124" s="6">
        <f>F123/100*0.95</f>
        <v>2.8499999999999998E-2</v>
      </c>
      <c r="G124" s="6">
        <f>G123/100*0.95</f>
        <v>2.8499999999999998E-2</v>
      </c>
      <c r="H124" s="6">
        <f>H123/100*0.95</f>
        <v>4.7500000000000001E-2</v>
      </c>
      <c r="I124" s="6">
        <f>I123/100*0.95</f>
        <v>4.7500000000000001E-2</v>
      </c>
      <c r="J124" s="6">
        <f>J123/100*0.95</f>
        <v>1.9E-2</v>
      </c>
      <c r="K124" s="6">
        <f>K123/100*0.95</f>
        <v>0.19</v>
      </c>
      <c r="L124" s="6">
        <f>L123/100*0.95</f>
        <v>0.19</v>
      </c>
      <c r="M124" s="6">
        <f>M123/100*0.95</f>
        <v>9.5000000000000001E-2</v>
      </c>
      <c r="N124" s="7"/>
    </row>
    <row r="125" spans="1:14" x14ac:dyDescent="0.25">
      <c r="A125" s="11"/>
      <c r="B125" s="6" t="s">
        <v>16</v>
      </c>
      <c r="C125" s="6">
        <f>[1]PPI!H128</f>
        <v>20.351352381440197</v>
      </c>
      <c r="D125" s="6">
        <f>[1]PPI!P128</f>
        <v>1.2980364583333333</v>
      </c>
      <c r="E125" s="6">
        <f>[1]PPI!X128</f>
        <v>1.3712084054416518E-2</v>
      </c>
      <c r="F125" s="6">
        <f>[1]PPI!AF128</f>
        <v>42.222222222222214</v>
      </c>
      <c r="G125" s="6">
        <f>[1]PPI!AN128</f>
        <v>83.128933108660107</v>
      </c>
      <c r="H125" s="6">
        <f>[1]PPI!AW128</f>
        <v>1906.8454225660068</v>
      </c>
      <c r="I125" s="6">
        <f>[1]PPI!BF128</f>
        <v>282.05360949029119</v>
      </c>
      <c r="J125" s="6">
        <f>[1]PPI!BN128</f>
        <v>7370.1121508838378</v>
      </c>
      <c r="K125" s="6">
        <f>[1]PPI!BV128</f>
        <v>0.53380507315669712</v>
      </c>
      <c r="L125" s="6">
        <f>[1]PPI!CD128</f>
        <v>49.857299111829079</v>
      </c>
      <c r="M125" s="6">
        <f>[1]PPI!CL128</f>
        <v>155.31067816358026</v>
      </c>
      <c r="N125" s="7">
        <f>AVERAGE(C125:M125)</f>
        <v>901.066111049401</v>
      </c>
    </row>
    <row r="126" spans="1:14" x14ac:dyDescent="0.25">
      <c r="A126" s="11"/>
      <c r="B126" s="6" t="s">
        <v>17</v>
      </c>
      <c r="C126" s="6">
        <f>C125*C124</f>
        <v>1.9333784762368187</v>
      </c>
      <c r="D126" s="6">
        <f>D125*D124</f>
        <v>2.4662692708333333E-2</v>
      </c>
      <c r="E126" s="6">
        <f>E125*E124</f>
        <v>2.6052959703391386E-3</v>
      </c>
      <c r="F126" s="6">
        <f>F125*F124</f>
        <v>1.2033333333333329</v>
      </c>
      <c r="G126" s="6">
        <f>G125*G124</f>
        <v>2.3691745935968127</v>
      </c>
      <c r="H126" s="6">
        <f>H125*H124</f>
        <v>90.575157571885327</v>
      </c>
      <c r="I126" s="6">
        <f>I125*I124</f>
        <v>13.397546450788832</v>
      </c>
      <c r="J126" s="6">
        <f>J125*J124</f>
        <v>140.03213086679293</v>
      </c>
      <c r="K126" s="6">
        <f>K125*K124</f>
        <v>0.10142296389977246</v>
      </c>
      <c r="L126" s="6">
        <f>L125*L124</f>
        <v>9.472886831247525</v>
      </c>
      <c r="M126" s="6">
        <f>M125*M124</f>
        <v>14.754514425540124</v>
      </c>
      <c r="N126" s="7">
        <f>SUM(C126:M126)</f>
        <v>273.86681350200018</v>
      </c>
    </row>
    <row r="127" spans="1:14" x14ac:dyDescent="0.25">
      <c r="A127" s="11"/>
      <c r="B127" s="5"/>
      <c r="C127" s="6"/>
      <c r="D127" s="6"/>
      <c r="E127" s="5"/>
      <c r="F127" s="5"/>
      <c r="G127" s="5"/>
      <c r="H127" s="5"/>
      <c r="I127" s="5"/>
      <c r="J127" s="5"/>
      <c r="K127" s="5"/>
      <c r="L127" s="5"/>
      <c r="M127" s="5"/>
      <c r="N127" s="8"/>
    </row>
    <row r="128" spans="1:14" x14ac:dyDescent="0.25">
      <c r="A128" s="11"/>
      <c r="B128" s="5"/>
      <c r="C128" s="6"/>
      <c r="D128" s="6"/>
      <c r="E128" s="5"/>
      <c r="F128" s="5"/>
      <c r="G128" s="5"/>
      <c r="H128" s="5"/>
      <c r="I128" s="5"/>
      <c r="J128" s="5"/>
      <c r="K128" s="5"/>
      <c r="L128" s="5"/>
      <c r="M128" s="5"/>
      <c r="N128" s="8"/>
    </row>
    <row r="129" spans="1:14" x14ac:dyDescent="0.25">
      <c r="A129" s="11"/>
      <c r="B129" s="5"/>
      <c r="C129" s="6"/>
      <c r="D129" s="6"/>
      <c r="E129" s="5"/>
      <c r="F129" s="5"/>
      <c r="G129" s="5"/>
      <c r="H129" s="5"/>
      <c r="I129" s="5"/>
      <c r="J129" s="5"/>
      <c r="K129" s="5"/>
      <c r="L129" s="5"/>
      <c r="M129" s="5"/>
      <c r="N129" s="8"/>
    </row>
    <row r="130" spans="1:14" x14ac:dyDescent="0.25">
      <c r="A130" s="10" t="s">
        <v>33</v>
      </c>
      <c r="B130" s="4"/>
      <c r="C130" s="4" t="s">
        <v>2</v>
      </c>
      <c r="D130" s="4" t="s">
        <v>3</v>
      </c>
      <c r="E130" s="4" t="s">
        <v>4</v>
      </c>
      <c r="F130" s="4" t="s">
        <v>5</v>
      </c>
      <c r="G130" s="4" t="s">
        <v>6</v>
      </c>
      <c r="H130" s="4" t="s">
        <v>7</v>
      </c>
      <c r="I130" s="4" t="s">
        <v>8</v>
      </c>
      <c r="J130" s="4" t="s">
        <v>9</v>
      </c>
      <c r="K130" s="4" t="s">
        <v>10</v>
      </c>
      <c r="L130" s="4" t="s">
        <v>11</v>
      </c>
      <c r="M130" s="4" t="s">
        <v>12</v>
      </c>
      <c r="N130" s="7" t="s">
        <v>13</v>
      </c>
    </row>
    <row r="131" spans="1:14" x14ac:dyDescent="0.25">
      <c r="A131" s="11"/>
      <c r="B131" s="6" t="s">
        <v>14</v>
      </c>
      <c r="C131" s="6">
        <v>10</v>
      </c>
      <c r="D131" s="6">
        <v>2</v>
      </c>
      <c r="E131" s="6">
        <v>20</v>
      </c>
      <c r="F131" s="6">
        <v>3</v>
      </c>
      <c r="G131" s="6">
        <v>3</v>
      </c>
      <c r="H131" s="6">
        <v>5</v>
      </c>
      <c r="I131" s="6">
        <v>5</v>
      </c>
      <c r="J131" s="6">
        <v>2</v>
      </c>
      <c r="K131" s="6">
        <v>20</v>
      </c>
      <c r="L131" s="6">
        <v>20</v>
      </c>
      <c r="M131" s="6">
        <v>10</v>
      </c>
      <c r="N131" s="7">
        <f>SUM(C131:M131)</f>
        <v>100</v>
      </c>
    </row>
    <row r="132" spans="1:14" x14ac:dyDescent="0.25">
      <c r="A132" s="11"/>
      <c r="B132" s="6" t="s">
        <v>15</v>
      </c>
      <c r="C132" s="6">
        <f>C131/100*0.95</f>
        <v>9.5000000000000001E-2</v>
      </c>
      <c r="D132" s="6">
        <f>D131/100*0.95</f>
        <v>1.9E-2</v>
      </c>
      <c r="E132" s="6">
        <f>E131/100*0.95</f>
        <v>0.19</v>
      </c>
      <c r="F132" s="6">
        <f>F131/100*0.95</f>
        <v>2.8499999999999998E-2</v>
      </c>
      <c r="G132" s="6">
        <f>G131/100*0.95</f>
        <v>2.8499999999999998E-2</v>
      </c>
      <c r="H132" s="6">
        <f>H131/100*0.95</f>
        <v>4.7500000000000001E-2</v>
      </c>
      <c r="I132" s="6">
        <f>I131/100*0.95</f>
        <v>4.7500000000000001E-2</v>
      </c>
      <c r="J132" s="6">
        <f>J131/100*0.95</f>
        <v>1.9E-2</v>
      </c>
      <c r="K132" s="6">
        <f>K131/100*0.95</f>
        <v>0.19</v>
      </c>
      <c r="L132" s="6">
        <f>L131/100*0.95</f>
        <v>0.19</v>
      </c>
      <c r="M132" s="6">
        <f>M131/100*0.95</f>
        <v>9.5000000000000001E-2</v>
      </c>
      <c r="N132" s="7"/>
    </row>
    <row r="133" spans="1:14" x14ac:dyDescent="0.25">
      <c r="A133" s="11"/>
      <c r="B133" s="6" t="s">
        <v>16</v>
      </c>
      <c r="C133" s="6">
        <f>[1]PPI!H136</f>
        <v>20.351352381440197</v>
      </c>
      <c r="D133" s="6">
        <f>[1]PPI!P136</f>
        <v>0.59853998873263892</v>
      </c>
      <c r="E133" s="6">
        <f>[1]PPI!X136</f>
        <v>4.4158007911706341E-2</v>
      </c>
      <c r="F133" s="6">
        <f>[1]PPI!AF136</f>
        <v>1691.9422364831346</v>
      </c>
      <c r="G133" s="6">
        <f>[1]PPI!AN136</f>
        <v>83.128933108660107</v>
      </c>
      <c r="H133" s="6">
        <f>[1]PPI!AW136</f>
        <v>1906.8454225660068</v>
      </c>
      <c r="I133" s="6">
        <f>[1]PPI!BF136</f>
        <v>282.05360949029119</v>
      </c>
      <c r="J133" s="6">
        <f>[1]PPI!BN136</f>
        <v>7370.1121508838378</v>
      </c>
      <c r="K133" s="6">
        <f>[1]PPI!BV136</f>
        <v>0.53380507315669712</v>
      </c>
      <c r="L133" s="6">
        <f>[1]PPI!CD136</f>
        <v>49.857299111829079</v>
      </c>
      <c r="M133" s="6">
        <f>[1]PPI!CL136</f>
        <v>155.31067816358026</v>
      </c>
      <c r="N133" s="7">
        <f>AVERAGE(C133:M133)</f>
        <v>1050.9798350235073</v>
      </c>
    </row>
    <row r="134" spans="1:14" x14ac:dyDescent="0.25">
      <c r="A134" s="11"/>
      <c r="B134" s="6" t="s">
        <v>17</v>
      </c>
      <c r="C134" s="6">
        <f>C133*C132</f>
        <v>1.9333784762368187</v>
      </c>
      <c r="D134" s="6">
        <f>D133*D132</f>
        <v>1.1372259785920139E-2</v>
      </c>
      <c r="E134" s="6">
        <f>E133*E132</f>
        <v>8.3900215032242046E-3</v>
      </c>
      <c r="F134" s="6">
        <f>F133*F132</f>
        <v>48.22035373976933</v>
      </c>
      <c r="G134" s="6">
        <f>G133*G132</f>
        <v>2.3691745935968127</v>
      </c>
      <c r="H134" s="6">
        <f>H133*H132</f>
        <v>90.575157571885327</v>
      </c>
      <c r="I134" s="6">
        <f>I133*I132</f>
        <v>13.397546450788832</v>
      </c>
      <c r="J134" s="6">
        <f>J133*J132</f>
        <v>140.03213086679293</v>
      </c>
      <c r="K134" s="6">
        <f>K133*K132</f>
        <v>0.10142296389977246</v>
      </c>
      <c r="L134" s="6">
        <f>L133*L132</f>
        <v>9.472886831247525</v>
      </c>
      <c r="M134" s="6">
        <f>M133*M132</f>
        <v>14.754514425540124</v>
      </c>
      <c r="N134" s="7">
        <f>SUM(C134:M134)</f>
        <v>320.87632820104665</v>
      </c>
    </row>
    <row r="135" spans="1:14" x14ac:dyDescent="0.25">
      <c r="A135" s="11"/>
      <c r="B135" s="5"/>
      <c r="C135" s="6"/>
      <c r="D135" s="6"/>
      <c r="E135" s="5"/>
      <c r="F135" s="5"/>
      <c r="G135" s="5"/>
      <c r="H135" s="5"/>
      <c r="I135" s="5"/>
      <c r="J135" s="5"/>
      <c r="K135" s="5"/>
      <c r="L135" s="5"/>
      <c r="M135" s="5"/>
      <c r="N135" s="8"/>
    </row>
    <row r="136" spans="1:14" x14ac:dyDescent="0.25">
      <c r="A136" s="11"/>
      <c r="B136" s="5"/>
      <c r="C136" s="6"/>
      <c r="D136" s="6"/>
      <c r="E136" s="5"/>
      <c r="F136" s="5"/>
      <c r="G136" s="5"/>
      <c r="H136" s="5"/>
      <c r="I136" s="5"/>
      <c r="J136" s="5"/>
      <c r="K136" s="5"/>
      <c r="L136" s="5"/>
      <c r="M136" s="5"/>
      <c r="N136" s="8"/>
    </row>
    <row r="137" spans="1:14" x14ac:dyDescent="0.25">
      <c r="A137" s="11"/>
      <c r="B137" s="5"/>
      <c r="C137" s="6"/>
      <c r="D137" s="6"/>
      <c r="E137" s="5"/>
      <c r="F137" s="5"/>
      <c r="G137" s="5"/>
      <c r="H137" s="5"/>
      <c r="I137" s="5"/>
      <c r="J137" s="5"/>
      <c r="K137" s="5"/>
      <c r="L137" s="5"/>
      <c r="M137" s="5"/>
      <c r="N137" s="8"/>
    </row>
    <row r="138" spans="1:14" x14ac:dyDescent="0.25">
      <c r="A138" s="10" t="s">
        <v>34</v>
      </c>
      <c r="B138" s="4"/>
      <c r="C138" s="4" t="s">
        <v>2</v>
      </c>
      <c r="D138" s="4" t="s">
        <v>3</v>
      </c>
      <c r="E138" s="4" t="s">
        <v>4</v>
      </c>
      <c r="F138" s="4" t="s">
        <v>5</v>
      </c>
      <c r="G138" s="4" t="s">
        <v>6</v>
      </c>
      <c r="H138" s="4" t="s">
        <v>7</v>
      </c>
      <c r="I138" s="4" t="s">
        <v>8</v>
      </c>
      <c r="J138" s="4" t="s">
        <v>9</v>
      </c>
      <c r="K138" s="4" t="s">
        <v>10</v>
      </c>
      <c r="L138" s="4" t="s">
        <v>11</v>
      </c>
      <c r="M138" s="4" t="s">
        <v>12</v>
      </c>
      <c r="N138" s="7" t="s">
        <v>13</v>
      </c>
    </row>
    <row r="139" spans="1:14" x14ac:dyDescent="0.25">
      <c r="A139" s="11"/>
      <c r="B139" s="6" t="s">
        <v>14</v>
      </c>
      <c r="C139" s="6">
        <v>10</v>
      </c>
      <c r="D139" s="6">
        <v>2</v>
      </c>
      <c r="E139" s="6">
        <v>20</v>
      </c>
      <c r="F139" s="6">
        <v>3</v>
      </c>
      <c r="G139" s="6">
        <v>3</v>
      </c>
      <c r="H139" s="6">
        <v>5</v>
      </c>
      <c r="I139" s="6">
        <v>5</v>
      </c>
      <c r="J139" s="6">
        <v>2</v>
      </c>
      <c r="K139" s="6">
        <v>20</v>
      </c>
      <c r="L139" s="6">
        <v>20</v>
      </c>
      <c r="M139" s="6">
        <v>10</v>
      </c>
      <c r="N139" s="7">
        <f>SUM(C139:M139)</f>
        <v>100</v>
      </c>
    </row>
    <row r="140" spans="1:14" x14ac:dyDescent="0.25">
      <c r="A140" s="11"/>
      <c r="B140" s="6" t="s">
        <v>15</v>
      </c>
      <c r="C140" s="6">
        <f>C139/100*0.95</f>
        <v>9.5000000000000001E-2</v>
      </c>
      <c r="D140" s="6">
        <f>D139/100*0.95</f>
        <v>1.9E-2</v>
      </c>
      <c r="E140" s="6">
        <f>E139/100*0.95</f>
        <v>0.19</v>
      </c>
      <c r="F140" s="6">
        <f>F139/100*0.95</f>
        <v>2.8499999999999998E-2</v>
      </c>
      <c r="G140" s="6">
        <f>G139/100*0.95</f>
        <v>2.8499999999999998E-2</v>
      </c>
      <c r="H140" s="6">
        <f>H139/100*0.95</f>
        <v>4.7500000000000001E-2</v>
      </c>
      <c r="I140" s="6">
        <f>I139/100*0.95</f>
        <v>4.7500000000000001E-2</v>
      </c>
      <c r="J140" s="6">
        <f>J139/100*0.95</f>
        <v>1.9E-2</v>
      </c>
      <c r="K140" s="6">
        <f>K139/100*0.95</f>
        <v>0.19</v>
      </c>
      <c r="L140" s="6">
        <f>L139/100*0.95</f>
        <v>0.19</v>
      </c>
      <c r="M140" s="6">
        <f>M139/100*0.95</f>
        <v>9.5000000000000001E-2</v>
      </c>
      <c r="N140" s="7"/>
    </row>
    <row r="141" spans="1:14" x14ac:dyDescent="0.25">
      <c r="A141" s="11"/>
      <c r="B141" s="6" t="s">
        <v>16</v>
      </c>
      <c r="C141" s="6">
        <f>[1]PPI!H144</f>
        <v>20.351352381440197</v>
      </c>
      <c r="D141" s="6">
        <f>[1]PPI!P144</f>
        <v>0.59853998873263892</v>
      </c>
      <c r="E141" s="6">
        <f>[1]PPI!X144</f>
        <v>6.8112690972222207E-3</v>
      </c>
      <c r="F141" s="6">
        <f>[1]PPI!AF144</f>
        <v>1691.9422364831346</v>
      </c>
      <c r="G141" s="6">
        <f>[1]PPI!AN144</f>
        <v>83.128933108660107</v>
      </c>
      <c r="H141" s="6">
        <f>[1]PPI!AW144</f>
        <v>1906.8454225660068</v>
      </c>
      <c r="I141" s="6">
        <f>[1]PPI!BF144</f>
        <v>282.05360949029119</v>
      </c>
      <c r="J141" s="6">
        <f>[1]PPI!BN144</f>
        <v>7370.1121508838378</v>
      </c>
      <c r="K141" s="6">
        <f>[1]PPI!BV144</f>
        <v>0.53380507315669712</v>
      </c>
      <c r="L141" s="6">
        <f>[1]PPI!CD144</f>
        <v>49.857299111829079</v>
      </c>
      <c r="M141" s="6">
        <f>[1]PPI!CL144</f>
        <v>155.31067816358026</v>
      </c>
      <c r="N141" s="7">
        <f>AVERAGE(C141:M141)</f>
        <v>1050.9764398654333</v>
      </c>
    </row>
    <row r="142" spans="1:14" x14ac:dyDescent="0.25">
      <c r="A142" s="11"/>
      <c r="B142" s="6" t="s">
        <v>17</v>
      </c>
      <c r="C142" s="6">
        <f>C141*C140</f>
        <v>1.9333784762368187</v>
      </c>
      <c r="D142" s="6">
        <f>D141*D140</f>
        <v>1.1372259785920139E-2</v>
      </c>
      <c r="E142" s="6">
        <f>E141*E140</f>
        <v>1.294141128472222E-3</v>
      </c>
      <c r="F142" s="6">
        <f>F141*F140</f>
        <v>48.22035373976933</v>
      </c>
      <c r="G142" s="6">
        <f>G141*G140</f>
        <v>2.3691745935968127</v>
      </c>
      <c r="H142" s="6">
        <f>H141*H140</f>
        <v>90.575157571885327</v>
      </c>
      <c r="I142" s="6">
        <f>I141*I140</f>
        <v>13.397546450788832</v>
      </c>
      <c r="J142" s="6">
        <f>J141*J140</f>
        <v>140.03213086679293</v>
      </c>
      <c r="K142" s="6">
        <f>K141*K140</f>
        <v>0.10142296389977246</v>
      </c>
      <c r="L142" s="6">
        <f>L141*L140</f>
        <v>9.472886831247525</v>
      </c>
      <c r="M142" s="6">
        <f>M141*M140</f>
        <v>14.754514425540124</v>
      </c>
      <c r="N142" s="7">
        <f>SUM(C142:M142)</f>
        <v>320.86923232067193</v>
      </c>
    </row>
    <row r="143" spans="1:14" x14ac:dyDescent="0.25">
      <c r="A143" s="11"/>
      <c r="B143" s="5"/>
      <c r="C143" s="6"/>
      <c r="D143" s="6"/>
      <c r="E143" s="5"/>
      <c r="F143" s="5"/>
      <c r="G143" s="5"/>
      <c r="H143" s="5"/>
      <c r="I143" s="5"/>
      <c r="J143" s="5"/>
      <c r="K143" s="5"/>
      <c r="L143" s="5"/>
      <c r="M143" s="5"/>
      <c r="N143" s="8"/>
    </row>
    <row r="144" spans="1:14" x14ac:dyDescent="0.25">
      <c r="A144" s="11"/>
      <c r="B144" s="5"/>
      <c r="C144" s="6"/>
      <c r="D144" s="6"/>
      <c r="E144" s="5"/>
      <c r="F144" s="5"/>
      <c r="G144" s="5"/>
      <c r="H144" s="5"/>
      <c r="I144" s="5"/>
      <c r="J144" s="5"/>
      <c r="K144" s="5"/>
      <c r="L144" s="5"/>
      <c r="M144" s="5"/>
      <c r="N144" s="8"/>
    </row>
    <row r="145" spans="1:14" x14ac:dyDescent="0.25">
      <c r="A145" s="11"/>
      <c r="B145" s="5"/>
      <c r="C145" s="6"/>
      <c r="D145" s="6"/>
      <c r="E145" s="5"/>
      <c r="F145" s="5"/>
      <c r="G145" s="5"/>
      <c r="H145" s="5"/>
      <c r="I145" s="5"/>
      <c r="J145" s="5"/>
      <c r="K145" s="5"/>
      <c r="L145" s="5"/>
      <c r="M145" s="5"/>
      <c r="N145" s="8"/>
    </row>
    <row r="146" spans="1:14" x14ac:dyDescent="0.25">
      <c r="A146" s="10" t="s">
        <v>35</v>
      </c>
      <c r="B146" s="4"/>
      <c r="C146" s="4" t="s">
        <v>2</v>
      </c>
      <c r="D146" s="4" t="s">
        <v>3</v>
      </c>
      <c r="E146" s="4" t="s">
        <v>4</v>
      </c>
      <c r="F146" s="4" t="s">
        <v>5</v>
      </c>
      <c r="G146" s="4" t="s">
        <v>6</v>
      </c>
      <c r="H146" s="4" t="s">
        <v>7</v>
      </c>
      <c r="I146" s="4" t="s">
        <v>8</v>
      </c>
      <c r="J146" s="4" t="s">
        <v>9</v>
      </c>
      <c r="K146" s="4" t="s">
        <v>10</v>
      </c>
      <c r="L146" s="4" t="s">
        <v>11</v>
      </c>
      <c r="M146" s="4" t="s">
        <v>12</v>
      </c>
      <c r="N146" s="7" t="s">
        <v>13</v>
      </c>
    </row>
    <row r="147" spans="1:14" x14ac:dyDescent="0.25">
      <c r="A147" s="11"/>
      <c r="B147" s="6" t="s">
        <v>14</v>
      </c>
      <c r="C147" s="6">
        <v>10</v>
      </c>
      <c r="D147" s="6">
        <v>2</v>
      </c>
      <c r="E147" s="6">
        <v>20</v>
      </c>
      <c r="F147" s="6">
        <v>3</v>
      </c>
      <c r="G147" s="6">
        <v>3</v>
      </c>
      <c r="H147" s="6">
        <v>5</v>
      </c>
      <c r="I147" s="6">
        <v>5</v>
      </c>
      <c r="J147" s="6">
        <v>2</v>
      </c>
      <c r="K147" s="6">
        <v>20</v>
      </c>
      <c r="L147" s="6">
        <v>20</v>
      </c>
      <c r="M147" s="6">
        <v>10</v>
      </c>
      <c r="N147" s="7">
        <f>SUM(C147:M147)</f>
        <v>100</v>
      </c>
    </row>
    <row r="148" spans="1:14" x14ac:dyDescent="0.25">
      <c r="A148" s="11"/>
      <c r="B148" s="6" t="s">
        <v>15</v>
      </c>
      <c r="C148" s="6">
        <f>C147/100*0.95</f>
        <v>9.5000000000000001E-2</v>
      </c>
      <c r="D148" s="6">
        <f>D147/100*0.95</f>
        <v>1.9E-2</v>
      </c>
      <c r="E148" s="6">
        <f>E147/100*0.95</f>
        <v>0.19</v>
      </c>
      <c r="F148" s="6">
        <f>F147/100*0.95</f>
        <v>2.8499999999999998E-2</v>
      </c>
      <c r="G148" s="6">
        <f>G147/100*0.95</f>
        <v>2.8499999999999998E-2</v>
      </c>
      <c r="H148" s="6">
        <f>H147/100*0.95</f>
        <v>4.7500000000000001E-2</v>
      </c>
      <c r="I148" s="6">
        <f>I147/100*0.95</f>
        <v>4.7500000000000001E-2</v>
      </c>
      <c r="J148" s="6">
        <f>J147/100*0.95</f>
        <v>1.9E-2</v>
      </c>
      <c r="K148" s="6">
        <f>K147/100*0.95</f>
        <v>0.19</v>
      </c>
      <c r="L148" s="6">
        <f>L147/100*0.95</f>
        <v>0.19</v>
      </c>
      <c r="M148" s="6">
        <f>M147/100*0.95</f>
        <v>9.5000000000000001E-2</v>
      </c>
      <c r="N148" s="7"/>
    </row>
    <row r="149" spans="1:14" x14ac:dyDescent="0.25">
      <c r="A149" s="11"/>
      <c r="B149" s="6" t="s">
        <v>16</v>
      </c>
      <c r="C149" s="6">
        <f>[1]PPI!H152</f>
        <v>20.351352381440197</v>
      </c>
      <c r="D149" s="6">
        <f>[1]PPI!P152</f>
        <v>0.59853998873263892</v>
      </c>
      <c r="E149" s="6">
        <f>[1]PPI!X152</f>
        <v>6.0927546296296294E-3</v>
      </c>
      <c r="F149" s="6">
        <f>[1]PPI!AF152</f>
        <v>1691.9422364831346</v>
      </c>
      <c r="G149" s="6">
        <f>[1]PPI!AN152</f>
        <v>83.128933108660107</v>
      </c>
      <c r="H149" s="6">
        <f>[1]PPI!AW152</f>
        <v>1906.8454225660068</v>
      </c>
      <c r="I149" s="6">
        <f>[1]PPI!BF152</f>
        <v>282.05360949029119</v>
      </c>
      <c r="J149" s="6">
        <f>[1]PPI!BN152</f>
        <v>7370.1121508838378</v>
      </c>
      <c r="K149" s="6">
        <f>[1]PPI!BV152</f>
        <v>0.53380507315669712</v>
      </c>
      <c r="L149" s="6">
        <f>[1]PPI!CD152</f>
        <v>49.857299111829079</v>
      </c>
      <c r="M149" s="6">
        <f>[1]PPI!CL152</f>
        <v>155.31067816358026</v>
      </c>
      <c r="N149" s="7">
        <f>AVERAGE(C149:M149)</f>
        <v>1050.9763745459363</v>
      </c>
    </row>
    <row r="150" spans="1:14" x14ac:dyDescent="0.25">
      <c r="A150" s="11"/>
      <c r="B150" s="6" t="s">
        <v>17</v>
      </c>
      <c r="C150" s="6">
        <f>C149*C148</f>
        <v>1.9333784762368187</v>
      </c>
      <c r="D150" s="6">
        <f>D149*D148</f>
        <v>1.1372259785920139E-2</v>
      </c>
      <c r="E150" s="6">
        <f>E149*E148</f>
        <v>1.1576233796296296E-3</v>
      </c>
      <c r="F150" s="6">
        <f>F149*F148</f>
        <v>48.22035373976933</v>
      </c>
      <c r="G150" s="6">
        <f>G149*G148</f>
        <v>2.3691745935968127</v>
      </c>
      <c r="H150" s="6">
        <f>H149*H148</f>
        <v>90.575157571885327</v>
      </c>
      <c r="I150" s="6">
        <f>I149*I148</f>
        <v>13.397546450788832</v>
      </c>
      <c r="J150" s="6">
        <f>J149*J148</f>
        <v>140.03213086679293</v>
      </c>
      <c r="K150" s="6">
        <f>K149*K148</f>
        <v>0.10142296389977246</v>
      </c>
      <c r="L150" s="6">
        <f>L149*L148</f>
        <v>9.472886831247525</v>
      </c>
      <c r="M150" s="6">
        <f>M149*M148</f>
        <v>14.754514425540124</v>
      </c>
      <c r="N150" s="7">
        <f>SUM(C150:M150)</f>
        <v>320.86909580292308</v>
      </c>
    </row>
    <row r="151" spans="1:14" x14ac:dyDescent="0.25">
      <c r="A151" s="11"/>
      <c r="B151" s="5"/>
      <c r="C151" s="6"/>
      <c r="D151" s="6"/>
      <c r="E151" s="5"/>
      <c r="F151" s="5"/>
      <c r="G151" s="5"/>
      <c r="H151" s="5"/>
      <c r="I151" s="5"/>
      <c r="J151" s="5"/>
      <c r="K151" s="5"/>
      <c r="L151" s="5"/>
      <c r="M151" s="5"/>
      <c r="N151" s="8"/>
    </row>
    <row r="152" spans="1:14" x14ac:dyDescent="0.25">
      <c r="A152" s="11"/>
      <c r="B152" s="5"/>
      <c r="C152" s="6"/>
      <c r="D152" s="6"/>
      <c r="E152" s="5"/>
      <c r="F152" s="5"/>
      <c r="G152" s="5"/>
      <c r="H152" s="5"/>
      <c r="I152" s="5"/>
      <c r="J152" s="5"/>
      <c r="K152" s="5"/>
      <c r="L152" s="5"/>
      <c r="M152" s="5"/>
      <c r="N152" s="8"/>
    </row>
    <row r="153" spans="1:14" x14ac:dyDescent="0.25">
      <c r="A153" s="11"/>
      <c r="B153" s="5"/>
      <c r="C153" s="6"/>
      <c r="D153" s="6"/>
      <c r="E153" s="5"/>
      <c r="F153" s="5"/>
      <c r="G153" s="5"/>
      <c r="H153" s="5"/>
      <c r="I153" s="5"/>
      <c r="J153" s="5"/>
      <c r="K153" s="5"/>
      <c r="L153" s="5"/>
      <c r="M153" s="5"/>
      <c r="N153" s="8"/>
    </row>
    <row r="154" spans="1:14" x14ac:dyDescent="0.25">
      <c r="A154" s="10" t="s">
        <v>36</v>
      </c>
      <c r="B154" s="4"/>
      <c r="C154" s="4" t="s">
        <v>2</v>
      </c>
      <c r="D154" s="4" t="s">
        <v>3</v>
      </c>
      <c r="E154" s="4" t="s">
        <v>4</v>
      </c>
      <c r="F154" s="4" t="s">
        <v>5</v>
      </c>
      <c r="G154" s="4" t="s">
        <v>6</v>
      </c>
      <c r="H154" s="4" t="s">
        <v>7</v>
      </c>
      <c r="I154" s="4" t="s">
        <v>8</v>
      </c>
      <c r="J154" s="4" t="s">
        <v>9</v>
      </c>
      <c r="K154" s="4" t="s">
        <v>10</v>
      </c>
      <c r="L154" s="4" t="s">
        <v>11</v>
      </c>
      <c r="M154" s="4" t="s">
        <v>12</v>
      </c>
      <c r="N154" s="7" t="s">
        <v>13</v>
      </c>
    </row>
    <row r="155" spans="1:14" x14ac:dyDescent="0.25">
      <c r="A155" s="11"/>
      <c r="B155" s="6" t="s">
        <v>14</v>
      </c>
      <c r="C155" s="6">
        <v>10</v>
      </c>
      <c r="D155" s="6">
        <v>2</v>
      </c>
      <c r="E155" s="6">
        <v>20</v>
      </c>
      <c r="F155" s="6">
        <v>3</v>
      </c>
      <c r="G155" s="6">
        <v>3</v>
      </c>
      <c r="H155" s="6">
        <v>5</v>
      </c>
      <c r="I155" s="6">
        <v>5</v>
      </c>
      <c r="J155" s="6">
        <v>2</v>
      </c>
      <c r="K155" s="6">
        <v>20</v>
      </c>
      <c r="L155" s="6">
        <v>20</v>
      </c>
      <c r="M155" s="6">
        <v>10</v>
      </c>
      <c r="N155" s="7">
        <f>SUM(C155:M155)</f>
        <v>100</v>
      </c>
    </row>
    <row r="156" spans="1:14" x14ac:dyDescent="0.25">
      <c r="A156" s="11"/>
      <c r="B156" s="6" t="s">
        <v>15</v>
      </c>
      <c r="C156" s="6">
        <f>C155/100*0.95</f>
        <v>9.5000000000000001E-2</v>
      </c>
      <c r="D156" s="6">
        <f>D155/100*0.95</f>
        <v>1.9E-2</v>
      </c>
      <c r="E156" s="6">
        <f>E155/100*0.95</f>
        <v>0.19</v>
      </c>
      <c r="F156" s="6">
        <f>F155/100*0.95</f>
        <v>2.8499999999999998E-2</v>
      </c>
      <c r="G156" s="6">
        <f>G155/100*0.95</f>
        <v>2.8499999999999998E-2</v>
      </c>
      <c r="H156" s="6">
        <f>H155/100*0.95</f>
        <v>4.7500000000000001E-2</v>
      </c>
      <c r="I156" s="6">
        <f>I155/100*0.95</f>
        <v>4.7500000000000001E-2</v>
      </c>
      <c r="J156" s="6">
        <f>J155/100*0.95</f>
        <v>1.9E-2</v>
      </c>
      <c r="K156" s="6">
        <f>K155/100*0.95</f>
        <v>0.19</v>
      </c>
      <c r="L156" s="6">
        <f>L155/100*0.95</f>
        <v>0.19</v>
      </c>
      <c r="M156" s="6">
        <f>M155/100*0.95</f>
        <v>9.5000000000000001E-2</v>
      </c>
      <c r="N156" s="7"/>
    </row>
    <row r="157" spans="1:14" x14ac:dyDescent="0.25">
      <c r="A157" s="11"/>
      <c r="B157" s="6" t="s">
        <v>16</v>
      </c>
      <c r="C157" s="6">
        <f>[1]PPI!H160</f>
        <v>20.351352381440197</v>
      </c>
      <c r="D157" s="6">
        <f>[1]PPI!P160</f>
        <v>0.59853998873263892</v>
      </c>
      <c r="E157" s="6">
        <f>[1]PPI!X160</f>
        <v>1.8461666666666664E-2</v>
      </c>
      <c r="F157" s="6">
        <f>[1]PPI!AF160</f>
        <v>1691.9422364831346</v>
      </c>
      <c r="G157" s="6">
        <f>[1]PPI!AN160</f>
        <v>83.128933108660107</v>
      </c>
      <c r="H157" s="6">
        <f>[1]PPI!AW160</f>
        <v>1906.8454225660068</v>
      </c>
      <c r="I157" s="6">
        <f>[1]PPI!BF160</f>
        <v>282.05360949029119</v>
      </c>
      <c r="J157" s="6">
        <f>[1]PPI!BN160</f>
        <v>7370.1121508838378</v>
      </c>
      <c r="K157" s="6">
        <f>[1]PPI!BV160</f>
        <v>0.53380507315669712</v>
      </c>
      <c r="L157" s="6">
        <f>[1]PPI!CD160</f>
        <v>49.857299111829079</v>
      </c>
      <c r="M157" s="6">
        <f>[1]PPI!CL160</f>
        <v>155.31067816358026</v>
      </c>
      <c r="N157" s="7">
        <f>AVERAGE(C157:M157)</f>
        <v>1050.9774989924852</v>
      </c>
    </row>
    <row r="158" spans="1:14" x14ac:dyDescent="0.25">
      <c r="A158" s="11"/>
      <c r="B158" s="6" t="s">
        <v>17</v>
      </c>
      <c r="C158" s="6">
        <f>C157*C156</f>
        <v>1.9333784762368187</v>
      </c>
      <c r="D158" s="6">
        <f>D157*D156</f>
        <v>1.1372259785920139E-2</v>
      </c>
      <c r="E158" s="6">
        <f>E157*E156</f>
        <v>3.5077166666666664E-3</v>
      </c>
      <c r="F158" s="6">
        <f>F157*F156</f>
        <v>48.22035373976933</v>
      </c>
      <c r="G158" s="6">
        <f>G157*G156</f>
        <v>2.3691745935968127</v>
      </c>
      <c r="H158" s="6">
        <f>H157*H156</f>
        <v>90.575157571885327</v>
      </c>
      <c r="I158" s="6">
        <f>I157*I156</f>
        <v>13.397546450788832</v>
      </c>
      <c r="J158" s="6">
        <f>J157*J156</f>
        <v>140.03213086679293</v>
      </c>
      <c r="K158" s="6">
        <f>K157*K156</f>
        <v>0.10142296389977246</v>
      </c>
      <c r="L158" s="6">
        <f>L157*L156</f>
        <v>9.472886831247525</v>
      </c>
      <c r="M158" s="6">
        <f>M157*M156</f>
        <v>14.754514425540124</v>
      </c>
      <c r="N158" s="7">
        <f>SUM(C158:M158)</f>
        <v>320.8714458962101</v>
      </c>
    </row>
    <row r="159" spans="1:14" x14ac:dyDescent="0.25">
      <c r="A159" s="11"/>
      <c r="B159" s="5"/>
      <c r="C159" s="6"/>
      <c r="D159" s="6"/>
      <c r="E159" s="5"/>
      <c r="F159" s="5"/>
      <c r="G159" s="5"/>
      <c r="H159" s="5"/>
      <c r="I159" s="5"/>
      <c r="J159" s="5"/>
      <c r="K159" s="5"/>
      <c r="L159" s="5"/>
      <c r="M159" s="5"/>
      <c r="N159" s="8"/>
    </row>
    <row r="160" spans="1:14" x14ac:dyDescent="0.25">
      <c r="A160" s="11"/>
      <c r="B160" s="5"/>
      <c r="C160" s="6"/>
      <c r="D160" s="6"/>
      <c r="E160" s="5"/>
      <c r="F160" s="5"/>
      <c r="G160" s="5"/>
      <c r="H160" s="5"/>
      <c r="I160" s="5"/>
      <c r="J160" s="5"/>
      <c r="K160" s="5"/>
      <c r="L160" s="5"/>
      <c r="M160" s="5"/>
      <c r="N160" s="8"/>
    </row>
    <row r="161" spans="1:14" x14ac:dyDescent="0.25">
      <c r="A161" s="11"/>
      <c r="B161" s="5"/>
      <c r="C161" s="6"/>
      <c r="D161" s="6"/>
      <c r="E161" s="5"/>
      <c r="F161" s="5"/>
      <c r="G161" s="5"/>
      <c r="H161" s="5"/>
      <c r="I161" s="5"/>
      <c r="J161" s="5"/>
      <c r="K161" s="5"/>
      <c r="L161" s="5"/>
      <c r="M161" s="5"/>
      <c r="N161" s="8"/>
    </row>
    <row r="162" spans="1:14" x14ac:dyDescent="0.25">
      <c r="A162" s="10" t="s">
        <v>37</v>
      </c>
      <c r="B162" s="4"/>
      <c r="C162" s="4" t="s">
        <v>2</v>
      </c>
      <c r="D162" s="4" t="s">
        <v>3</v>
      </c>
      <c r="E162" s="4" t="s">
        <v>4</v>
      </c>
      <c r="F162" s="4" t="s">
        <v>5</v>
      </c>
      <c r="G162" s="4" t="s">
        <v>6</v>
      </c>
      <c r="H162" s="4" t="s">
        <v>7</v>
      </c>
      <c r="I162" s="4" t="s">
        <v>8</v>
      </c>
      <c r="J162" s="4" t="s">
        <v>9</v>
      </c>
      <c r="K162" s="4" t="s">
        <v>10</v>
      </c>
      <c r="L162" s="4" t="s">
        <v>11</v>
      </c>
      <c r="M162" s="4" t="s">
        <v>12</v>
      </c>
      <c r="N162" s="7" t="s">
        <v>13</v>
      </c>
    </row>
    <row r="163" spans="1:14" x14ac:dyDescent="0.25">
      <c r="A163" s="11"/>
      <c r="B163" s="6" t="s">
        <v>14</v>
      </c>
      <c r="C163" s="6">
        <v>10</v>
      </c>
      <c r="D163" s="6">
        <v>2</v>
      </c>
      <c r="E163" s="6">
        <v>20</v>
      </c>
      <c r="F163" s="6">
        <v>3</v>
      </c>
      <c r="G163" s="6">
        <v>3</v>
      </c>
      <c r="H163" s="6">
        <v>5</v>
      </c>
      <c r="I163" s="6">
        <v>5</v>
      </c>
      <c r="J163" s="6">
        <v>2</v>
      </c>
      <c r="K163" s="6">
        <v>20</v>
      </c>
      <c r="L163" s="6">
        <v>20</v>
      </c>
      <c r="M163" s="6">
        <v>10</v>
      </c>
      <c r="N163" s="7">
        <f>SUM(C163:M163)</f>
        <v>100</v>
      </c>
    </row>
    <row r="164" spans="1:14" x14ac:dyDescent="0.25">
      <c r="A164" s="11"/>
      <c r="B164" s="6" t="s">
        <v>15</v>
      </c>
      <c r="C164" s="6">
        <f>C163/100*0.95</f>
        <v>9.5000000000000001E-2</v>
      </c>
      <c r="D164" s="6">
        <f>D163/100*0.95</f>
        <v>1.9E-2</v>
      </c>
      <c r="E164" s="6">
        <f>E163/100*0.95</f>
        <v>0.19</v>
      </c>
      <c r="F164" s="6">
        <f>F163/100*0.95</f>
        <v>2.8499999999999998E-2</v>
      </c>
      <c r="G164" s="6">
        <f>G163/100*0.95</f>
        <v>2.8499999999999998E-2</v>
      </c>
      <c r="H164" s="6">
        <f>H163/100*0.95</f>
        <v>4.7500000000000001E-2</v>
      </c>
      <c r="I164" s="6">
        <f>I163/100*0.95</f>
        <v>4.7500000000000001E-2</v>
      </c>
      <c r="J164" s="6">
        <f>J163/100*0.95</f>
        <v>1.9E-2</v>
      </c>
      <c r="K164" s="6">
        <f>K163/100*0.95</f>
        <v>0.19</v>
      </c>
      <c r="L164" s="6">
        <f>L163/100*0.95</f>
        <v>0.19</v>
      </c>
      <c r="M164" s="6">
        <f>M163/100*0.95</f>
        <v>9.5000000000000001E-2</v>
      </c>
      <c r="N164" s="7"/>
    </row>
    <row r="165" spans="1:14" x14ac:dyDescent="0.25">
      <c r="A165" s="11"/>
      <c r="B165" s="6" t="s">
        <v>16</v>
      </c>
      <c r="C165" s="6">
        <f>[1]PPI!H168</f>
        <v>20.351352381440197</v>
      </c>
      <c r="D165" s="6">
        <f>[1]PPI!P168</f>
        <v>0.59853998873263892</v>
      </c>
      <c r="E165" s="6">
        <f>[1]PPI!X168</f>
        <v>2.7158285689484123E-2</v>
      </c>
      <c r="F165" s="6">
        <f>[1]PPI!AF168</f>
        <v>1691.9422364831346</v>
      </c>
      <c r="G165" s="6">
        <f>[1]PPI!AN168</f>
        <v>83.128933108660107</v>
      </c>
      <c r="H165" s="6">
        <f>[1]PPI!AW168</f>
        <v>1906.8454225660068</v>
      </c>
      <c r="I165" s="6">
        <f>[1]PPI!BF168</f>
        <v>282.05360949029119</v>
      </c>
      <c r="J165" s="6">
        <f>[1]PPI!BN168</f>
        <v>7370.1121508838378</v>
      </c>
      <c r="K165" s="6">
        <f>[1]PPI!BV168</f>
        <v>0.53380507315669712</v>
      </c>
      <c r="L165" s="6">
        <f>[1]PPI!CD168</f>
        <v>49.857299111829079</v>
      </c>
      <c r="M165" s="6">
        <f>[1]PPI!CL168</f>
        <v>155.31067816358026</v>
      </c>
      <c r="N165" s="7">
        <f>AVERAGE(C165:M165)</f>
        <v>1050.9782895942144</v>
      </c>
    </row>
    <row r="166" spans="1:14" x14ac:dyDescent="0.25">
      <c r="A166" s="11"/>
      <c r="B166" s="6" t="s">
        <v>17</v>
      </c>
      <c r="C166" s="6">
        <f>C165*C164</f>
        <v>1.9333784762368187</v>
      </c>
      <c r="D166" s="6">
        <f>D165*D164</f>
        <v>1.1372259785920139E-2</v>
      </c>
      <c r="E166" s="6">
        <f>E165*E164</f>
        <v>5.1600742810019836E-3</v>
      </c>
      <c r="F166" s="6">
        <f>F165*F164</f>
        <v>48.22035373976933</v>
      </c>
      <c r="G166" s="6">
        <f>G165*G164</f>
        <v>2.3691745935968127</v>
      </c>
      <c r="H166" s="6">
        <f>H165*H164</f>
        <v>90.575157571885327</v>
      </c>
      <c r="I166" s="6">
        <f>I165*I164</f>
        <v>13.397546450788832</v>
      </c>
      <c r="J166" s="6">
        <f>J165*J164</f>
        <v>140.03213086679293</v>
      </c>
      <c r="K166" s="6">
        <f>K165*K164</f>
        <v>0.10142296389977246</v>
      </c>
      <c r="L166" s="6">
        <f>L165*L164</f>
        <v>9.472886831247525</v>
      </c>
      <c r="M166" s="6">
        <f>M165*M164</f>
        <v>14.754514425540124</v>
      </c>
      <c r="N166" s="7">
        <f>SUM(C166:M166)</f>
        <v>320.87309825382442</v>
      </c>
    </row>
    <row r="167" spans="1:14" x14ac:dyDescent="0.25">
      <c r="A167" s="11"/>
      <c r="B167" s="5"/>
      <c r="C167" s="6"/>
      <c r="D167" s="6"/>
      <c r="E167" s="5"/>
      <c r="F167" s="5"/>
      <c r="G167" s="5"/>
      <c r="H167" s="5"/>
      <c r="I167" s="5"/>
      <c r="J167" s="5"/>
      <c r="K167" s="5"/>
      <c r="L167" s="5"/>
      <c r="M167" s="5"/>
      <c r="N167" s="8"/>
    </row>
    <row r="168" spans="1:14" x14ac:dyDescent="0.25">
      <c r="A168" s="11"/>
      <c r="B168" s="5"/>
      <c r="C168" s="6"/>
      <c r="D168" s="6"/>
      <c r="E168" s="5"/>
      <c r="F168" s="5"/>
      <c r="G168" s="5"/>
      <c r="H168" s="5"/>
      <c r="I168" s="5"/>
      <c r="J168" s="5"/>
      <c r="K168" s="5"/>
      <c r="L168" s="5"/>
      <c r="M168" s="5"/>
      <c r="N168" s="8"/>
    </row>
    <row r="169" spans="1:14" x14ac:dyDescent="0.25">
      <c r="A169" s="11"/>
      <c r="B169" s="5"/>
      <c r="C169" s="6"/>
      <c r="D169" s="6"/>
      <c r="E169" s="5"/>
      <c r="F169" s="5"/>
      <c r="G169" s="5"/>
      <c r="H169" s="5"/>
      <c r="I169" s="5"/>
      <c r="J169" s="5"/>
      <c r="K169" s="5"/>
      <c r="L169" s="5"/>
      <c r="M169" s="5"/>
      <c r="N169" s="8"/>
    </row>
    <row r="170" spans="1:14" x14ac:dyDescent="0.25">
      <c r="A170" s="10" t="s">
        <v>38</v>
      </c>
      <c r="B170" s="4"/>
      <c r="C170" s="4" t="s">
        <v>2</v>
      </c>
      <c r="D170" s="4" t="s">
        <v>3</v>
      </c>
      <c r="E170" s="4" t="s">
        <v>4</v>
      </c>
      <c r="F170" s="4" t="s">
        <v>5</v>
      </c>
      <c r="G170" s="4" t="s">
        <v>6</v>
      </c>
      <c r="H170" s="4" t="s">
        <v>7</v>
      </c>
      <c r="I170" s="4" t="s">
        <v>8</v>
      </c>
      <c r="J170" s="4" t="s">
        <v>9</v>
      </c>
      <c r="K170" s="4" t="s">
        <v>10</v>
      </c>
      <c r="L170" s="4" t="s">
        <v>11</v>
      </c>
      <c r="M170" s="4" t="s">
        <v>12</v>
      </c>
      <c r="N170" s="7" t="s">
        <v>13</v>
      </c>
    </row>
    <row r="171" spans="1:14" x14ac:dyDescent="0.25">
      <c r="A171" s="11"/>
      <c r="B171" s="6" t="s">
        <v>14</v>
      </c>
      <c r="C171" s="6">
        <v>10</v>
      </c>
      <c r="D171" s="6">
        <v>2</v>
      </c>
      <c r="E171" s="6">
        <v>20</v>
      </c>
      <c r="F171" s="6">
        <v>3</v>
      </c>
      <c r="G171" s="6">
        <v>3</v>
      </c>
      <c r="H171" s="6">
        <v>5</v>
      </c>
      <c r="I171" s="6">
        <v>5</v>
      </c>
      <c r="J171" s="6">
        <v>2</v>
      </c>
      <c r="K171" s="6">
        <v>20</v>
      </c>
      <c r="L171" s="6">
        <v>20</v>
      </c>
      <c r="M171" s="6">
        <v>10</v>
      </c>
      <c r="N171" s="7">
        <f>SUM(C171:M171)</f>
        <v>100</v>
      </c>
    </row>
    <row r="172" spans="1:14" x14ac:dyDescent="0.25">
      <c r="A172" s="11"/>
      <c r="B172" s="6" t="s">
        <v>15</v>
      </c>
      <c r="C172" s="6">
        <f>C171/100*0.95</f>
        <v>9.5000000000000001E-2</v>
      </c>
      <c r="D172" s="6">
        <f>D171/100*0.95</f>
        <v>1.9E-2</v>
      </c>
      <c r="E172" s="6">
        <f>E171/100*0.95</f>
        <v>0.19</v>
      </c>
      <c r="F172" s="6">
        <f>F171/100*0.95</f>
        <v>2.8499999999999998E-2</v>
      </c>
      <c r="G172" s="6">
        <f>G171/100*0.95</f>
        <v>2.8499999999999998E-2</v>
      </c>
      <c r="H172" s="6">
        <f>H171/100*0.95</f>
        <v>4.7500000000000001E-2</v>
      </c>
      <c r="I172" s="6">
        <f>I171/100*0.95</f>
        <v>4.7500000000000001E-2</v>
      </c>
      <c r="J172" s="6">
        <f>J171/100*0.95</f>
        <v>1.9E-2</v>
      </c>
      <c r="K172" s="6">
        <f>K171/100*0.95</f>
        <v>0.19</v>
      </c>
      <c r="L172" s="6">
        <f>L171/100*0.95</f>
        <v>0.19</v>
      </c>
      <c r="M172" s="6">
        <f>M171/100*0.95</f>
        <v>9.5000000000000001E-2</v>
      </c>
      <c r="N172" s="7"/>
    </row>
    <row r="173" spans="1:14" x14ac:dyDescent="0.25">
      <c r="A173" s="11"/>
      <c r="B173" s="6" t="s">
        <v>16</v>
      </c>
      <c r="C173" s="6">
        <f>[1]PPI!H176</f>
        <v>20.351352381440197</v>
      </c>
      <c r="D173" s="6">
        <f>[1]PPI!P176</f>
        <v>0.59853998873263892</v>
      </c>
      <c r="E173" s="6">
        <f>[1]PPI!X176</f>
        <v>1.3712084054416518E-2</v>
      </c>
      <c r="F173" s="6">
        <f>[1]PPI!AF176</f>
        <v>9086.7166015624971</v>
      </c>
      <c r="G173" s="6">
        <f>[1]PPI!AN176</f>
        <v>83.128933108660107</v>
      </c>
      <c r="H173" s="6">
        <f>[1]PPI!AW176</f>
        <v>1906.8454225660068</v>
      </c>
      <c r="I173" s="6">
        <f>[1]PPI!BF176</f>
        <v>282.05360949029119</v>
      </c>
      <c r="J173" s="6">
        <f>[1]PPI!BN176</f>
        <v>7370.1121508838378</v>
      </c>
      <c r="K173" s="6">
        <f>[1]PPI!BV176</f>
        <v>0.7420732361111112</v>
      </c>
      <c r="L173" s="6">
        <f>[1]PPI!CD176</f>
        <v>49.857299111829079</v>
      </c>
      <c r="M173" s="6">
        <f>[1]PPI!CL176</f>
        <v>155.31067816358026</v>
      </c>
      <c r="N173" s="7">
        <f>AVERAGE(C173:M173)</f>
        <v>1723.2482156888218</v>
      </c>
    </row>
    <row r="174" spans="1:14" x14ac:dyDescent="0.25">
      <c r="A174" s="11"/>
      <c r="B174" s="6" t="s">
        <v>17</v>
      </c>
      <c r="C174" s="6">
        <f>C173*C172</f>
        <v>1.9333784762368187</v>
      </c>
      <c r="D174" s="6">
        <f>D173*D172</f>
        <v>1.1372259785920139E-2</v>
      </c>
      <c r="E174" s="6">
        <f>E173*E172</f>
        <v>2.6052959703391386E-3</v>
      </c>
      <c r="F174" s="6">
        <f>F173*F172</f>
        <v>258.97142314453117</v>
      </c>
      <c r="G174" s="6">
        <f>G173*G172</f>
        <v>2.3691745935968127</v>
      </c>
      <c r="H174" s="6">
        <f>H173*H172</f>
        <v>90.575157571885327</v>
      </c>
      <c r="I174" s="6">
        <f>I173*I172</f>
        <v>13.397546450788832</v>
      </c>
      <c r="J174" s="6">
        <f>J173*J172</f>
        <v>140.03213086679293</v>
      </c>
      <c r="K174" s="6">
        <f>K173*K172</f>
        <v>0.14099391486111112</v>
      </c>
      <c r="L174" s="6">
        <f>L173*L172</f>
        <v>9.472886831247525</v>
      </c>
      <c r="M174" s="6">
        <f>M173*M172</f>
        <v>14.754514425540124</v>
      </c>
      <c r="N174" s="7">
        <f>SUM(C174:M174)</f>
        <v>531.66118383123694</v>
      </c>
    </row>
    <row r="175" spans="1:14" x14ac:dyDescent="0.25">
      <c r="A175" s="11"/>
      <c r="B175" s="5"/>
      <c r="C175" s="6"/>
      <c r="D175" s="6"/>
      <c r="E175" s="5"/>
      <c r="F175" s="5"/>
      <c r="G175" s="5"/>
      <c r="H175" s="5"/>
      <c r="I175" s="5"/>
      <c r="J175" s="5"/>
      <c r="K175" s="5"/>
      <c r="L175" s="5"/>
      <c r="M175" s="5"/>
      <c r="N175" s="8"/>
    </row>
    <row r="176" spans="1:14" x14ac:dyDescent="0.25">
      <c r="A176" s="11"/>
      <c r="B176" s="5"/>
      <c r="C176" s="6"/>
      <c r="D176" s="6"/>
      <c r="E176" s="5"/>
      <c r="F176" s="5"/>
      <c r="G176" s="5"/>
      <c r="H176" s="5"/>
      <c r="I176" s="5"/>
      <c r="J176" s="5"/>
      <c r="K176" s="5"/>
      <c r="L176" s="5"/>
      <c r="M176" s="5"/>
      <c r="N176" s="8"/>
    </row>
    <row r="177" spans="1:14" x14ac:dyDescent="0.25">
      <c r="A177" s="11"/>
      <c r="B177" s="5"/>
      <c r="C177" s="6"/>
      <c r="D177" s="6"/>
      <c r="E177" s="5"/>
      <c r="F177" s="5"/>
      <c r="G177" s="5"/>
      <c r="H177" s="5"/>
      <c r="I177" s="5"/>
      <c r="J177" s="5"/>
      <c r="K177" s="5"/>
      <c r="L177" s="5"/>
      <c r="M177" s="5"/>
      <c r="N177" s="8"/>
    </row>
    <row r="178" spans="1:14" x14ac:dyDescent="0.25">
      <c r="A178" s="10" t="s">
        <v>39</v>
      </c>
      <c r="B178" s="4"/>
      <c r="C178" s="4" t="s">
        <v>2</v>
      </c>
      <c r="D178" s="4" t="s">
        <v>3</v>
      </c>
      <c r="E178" s="4" t="s">
        <v>4</v>
      </c>
      <c r="F178" s="4" t="s">
        <v>5</v>
      </c>
      <c r="G178" s="4" t="s">
        <v>6</v>
      </c>
      <c r="H178" s="4" t="s">
        <v>7</v>
      </c>
      <c r="I178" s="4" t="s">
        <v>8</v>
      </c>
      <c r="J178" s="4" t="s">
        <v>9</v>
      </c>
      <c r="K178" s="4" t="s">
        <v>10</v>
      </c>
      <c r="L178" s="4" t="s">
        <v>11</v>
      </c>
      <c r="M178" s="4" t="s">
        <v>12</v>
      </c>
      <c r="N178" s="7" t="s">
        <v>13</v>
      </c>
    </row>
    <row r="179" spans="1:14" x14ac:dyDescent="0.25">
      <c r="A179" s="11"/>
      <c r="B179" s="6" t="s">
        <v>14</v>
      </c>
      <c r="C179" s="6">
        <v>10</v>
      </c>
      <c r="D179" s="6">
        <v>2</v>
      </c>
      <c r="E179" s="6">
        <v>20</v>
      </c>
      <c r="F179" s="6">
        <v>3</v>
      </c>
      <c r="G179" s="6">
        <v>3</v>
      </c>
      <c r="H179" s="6">
        <v>5</v>
      </c>
      <c r="I179" s="6">
        <v>5</v>
      </c>
      <c r="J179" s="6">
        <v>2</v>
      </c>
      <c r="K179" s="6">
        <v>20</v>
      </c>
      <c r="L179" s="6">
        <v>20</v>
      </c>
      <c r="M179" s="6">
        <v>10</v>
      </c>
      <c r="N179" s="7">
        <f>SUM(C179:M179)</f>
        <v>100</v>
      </c>
    </row>
    <row r="180" spans="1:14" x14ac:dyDescent="0.25">
      <c r="A180" s="11"/>
      <c r="B180" s="6" t="s">
        <v>15</v>
      </c>
      <c r="C180" s="6">
        <f>C179/100*0.95</f>
        <v>9.5000000000000001E-2</v>
      </c>
      <c r="D180" s="6">
        <f>D179/100*0.95</f>
        <v>1.9E-2</v>
      </c>
      <c r="E180" s="6">
        <f>E179/100*0.95</f>
        <v>0.19</v>
      </c>
      <c r="F180" s="6">
        <f>F179/100*0.95</f>
        <v>2.8499999999999998E-2</v>
      </c>
      <c r="G180" s="6">
        <f>G179/100*0.95</f>
        <v>2.8499999999999998E-2</v>
      </c>
      <c r="H180" s="6">
        <f>H179/100*0.95</f>
        <v>4.7500000000000001E-2</v>
      </c>
      <c r="I180" s="6">
        <f>I179/100*0.95</f>
        <v>4.7500000000000001E-2</v>
      </c>
      <c r="J180" s="6">
        <f>J179/100*0.95</f>
        <v>1.9E-2</v>
      </c>
      <c r="K180" s="6">
        <f>K179/100*0.95</f>
        <v>0.19</v>
      </c>
      <c r="L180" s="6">
        <f>L179/100*0.95</f>
        <v>0.19</v>
      </c>
      <c r="M180" s="6">
        <f>M179/100*0.95</f>
        <v>9.5000000000000001E-2</v>
      </c>
      <c r="N180" s="7"/>
    </row>
    <row r="181" spans="1:14" x14ac:dyDescent="0.25">
      <c r="A181" s="11"/>
      <c r="B181" s="6" t="s">
        <v>16</v>
      </c>
      <c r="C181" s="6">
        <f>[1]PPI!H184</f>
        <v>20.351352381440197</v>
      </c>
      <c r="D181" s="6">
        <f>[1]PPI!P184</f>
        <v>0.59853998873263892</v>
      </c>
      <c r="E181" s="6">
        <f>[1]PPI!X184</f>
        <v>1.3712084054416518E-2</v>
      </c>
      <c r="F181" s="6">
        <f>[1]PPI!AF184</f>
        <v>43.331215277777773</v>
      </c>
      <c r="G181" s="6">
        <f>[1]PPI!AN184</f>
        <v>83.128933108660107</v>
      </c>
      <c r="H181" s="6">
        <f>[1]PPI!AW184</f>
        <v>1906.8454225660068</v>
      </c>
      <c r="I181" s="6">
        <f>[1]PPI!BF184</f>
        <v>282.05360949029119</v>
      </c>
      <c r="J181" s="6">
        <f>[1]PPI!BN184</f>
        <v>7370.1121508838378</v>
      </c>
      <c r="K181" s="6">
        <f>[1]PPI!BV184</f>
        <v>0.53380507315669712</v>
      </c>
      <c r="L181" s="6">
        <f>[1]PPI!CD184</f>
        <v>49.857299111829079</v>
      </c>
      <c r="M181" s="6">
        <f>[1]PPI!CL184</f>
        <v>155.31067816358026</v>
      </c>
      <c r="N181" s="7">
        <f>AVERAGE(C181:M181)</f>
        <v>901.10333801176057</v>
      </c>
    </row>
    <row r="182" spans="1:14" x14ac:dyDescent="0.25">
      <c r="A182" s="11"/>
      <c r="B182" s="6" t="s">
        <v>17</v>
      </c>
      <c r="C182" s="6">
        <f>C181*C180</f>
        <v>1.9333784762368187</v>
      </c>
      <c r="D182" s="6">
        <f>D181*D180</f>
        <v>1.1372259785920139E-2</v>
      </c>
      <c r="E182" s="6">
        <f>E181*E180</f>
        <v>2.6052959703391386E-3</v>
      </c>
      <c r="F182" s="6">
        <f>F181*F180</f>
        <v>1.2349396354166664</v>
      </c>
      <c r="G182" s="6">
        <f>G181*G180</f>
        <v>2.3691745935968127</v>
      </c>
      <c r="H182" s="6">
        <f>H181*H180</f>
        <v>90.575157571885327</v>
      </c>
      <c r="I182" s="6">
        <f>I181*I180</f>
        <v>13.397546450788832</v>
      </c>
      <c r="J182" s="6">
        <f>J181*J180</f>
        <v>140.03213086679293</v>
      </c>
      <c r="K182" s="6">
        <f>K181*K180</f>
        <v>0.10142296389977246</v>
      </c>
      <c r="L182" s="6">
        <f>L181*L180</f>
        <v>9.472886831247525</v>
      </c>
      <c r="M182" s="6">
        <f>M181*M180</f>
        <v>14.754514425540124</v>
      </c>
      <c r="N182" s="7">
        <f>SUM(C182:M182)</f>
        <v>273.8851293711611</v>
      </c>
    </row>
    <row r="183" spans="1:14" x14ac:dyDescent="0.25">
      <c r="A183" s="11"/>
      <c r="B183" s="5"/>
      <c r="C183" s="6"/>
      <c r="D183" s="6"/>
      <c r="E183" s="5"/>
      <c r="F183" s="5"/>
      <c r="G183" s="5"/>
      <c r="H183" s="5"/>
      <c r="I183" s="5"/>
      <c r="J183" s="5"/>
      <c r="K183" s="5"/>
      <c r="L183" s="5"/>
      <c r="M183" s="5"/>
      <c r="N183" s="8"/>
    </row>
    <row r="184" spans="1:14" x14ac:dyDescent="0.25">
      <c r="A184" s="11"/>
      <c r="B184" s="5"/>
      <c r="C184" s="6"/>
      <c r="D184" s="6"/>
      <c r="E184" s="5"/>
      <c r="F184" s="5"/>
      <c r="G184" s="5"/>
      <c r="H184" s="5"/>
      <c r="I184" s="5"/>
      <c r="J184" s="5"/>
      <c r="K184" s="5"/>
      <c r="L184" s="5"/>
      <c r="M184" s="5"/>
      <c r="N184" s="8"/>
    </row>
    <row r="185" spans="1:14" x14ac:dyDescent="0.25">
      <c r="A185" s="11"/>
      <c r="B185" s="5"/>
      <c r="C185" s="6"/>
      <c r="D185" s="6"/>
      <c r="E185" s="5"/>
      <c r="F185" s="5"/>
      <c r="G185" s="5"/>
      <c r="H185" s="5"/>
      <c r="I185" s="5"/>
      <c r="J185" s="5"/>
      <c r="K185" s="5"/>
      <c r="L185" s="5"/>
      <c r="M185" s="5"/>
      <c r="N185" s="8"/>
    </row>
    <row r="186" spans="1:14" x14ac:dyDescent="0.25">
      <c r="A186" s="10" t="s">
        <v>40</v>
      </c>
      <c r="B186" s="4"/>
      <c r="C186" s="4" t="s">
        <v>2</v>
      </c>
      <c r="D186" s="4" t="s">
        <v>3</v>
      </c>
      <c r="E186" s="4" t="s">
        <v>4</v>
      </c>
      <c r="F186" s="4" t="s">
        <v>5</v>
      </c>
      <c r="G186" s="4" t="s">
        <v>6</v>
      </c>
      <c r="H186" s="4" t="s">
        <v>7</v>
      </c>
      <c r="I186" s="4" t="s">
        <v>8</v>
      </c>
      <c r="J186" s="4" t="s">
        <v>9</v>
      </c>
      <c r="K186" s="4" t="s">
        <v>10</v>
      </c>
      <c r="L186" s="4" t="s">
        <v>11</v>
      </c>
      <c r="M186" s="4" t="s">
        <v>12</v>
      </c>
      <c r="N186" s="7" t="s">
        <v>13</v>
      </c>
    </row>
    <row r="187" spans="1:14" x14ac:dyDescent="0.25">
      <c r="A187" s="11"/>
      <c r="B187" s="6" t="s">
        <v>14</v>
      </c>
      <c r="C187" s="6">
        <v>10</v>
      </c>
      <c r="D187" s="6">
        <v>2</v>
      </c>
      <c r="E187" s="6">
        <v>20</v>
      </c>
      <c r="F187" s="6">
        <v>3</v>
      </c>
      <c r="G187" s="6">
        <v>3</v>
      </c>
      <c r="H187" s="6">
        <v>5</v>
      </c>
      <c r="I187" s="6">
        <v>5</v>
      </c>
      <c r="J187" s="6">
        <v>2</v>
      </c>
      <c r="K187" s="6">
        <v>20</v>
      </c>
      <c r="L187" s="6">
        <v>20</v>
      </c>
      <c r="M187" s="6">
        <v>10</v>
      </c>
      <c r="N187" s="7">
        <f>SUM(C187:M187)</f>
        <v>100</v>
      </c>
    </row>
    <row r="188" spans="1:14" x14ac:dyDescent="0.25">
      <c r="A188" s="11"/>
      <c r="B188" s="6" t="s">
        <v>15</v>
      </c>
      <c r="C188" s="6">
        <f>C187/100*0.95</f>
        <v>9.5000000000000001E-2</v>
      </c>
      <c r="D188" s="6">
        <f>D187/100*0.95</f>
        <v>1.9E-2</v>
      </c>
      <c r="E188" s="6">
        <f>E187/100*0.95</f>
        <v>0.19</v>
      </c>
      <c r="F188" s="6">
        <f>F187/100*0.95</f>
        <v>2.8499999999999998E-2</v>
      </c>
      <c r="G188" s="6">
        <f>G187/100*0.95</f>
        <v>2.8499999999999998E-2</v>
      </c>
      <c r="H188" s="6">
        <f>H187/100*0.95</f>
        <v>4.7500000000000001E-2</v>
      </c>
      <c r="I188" s="6">
        <f>I187/100*0.95</f>
        <v>4.7500000000000001E-2</v>
      </c>
      <c r="J188" s="6">
        <f>J187/100*0.95</f>
        <v>1.9E-2</v>
      </c>
      <c r="K188" s="6">
        <f>K187/100*0.95</f>
        <v>0.19</v>
      </c>
      <c r="L188" s="6">
        <f>L187/100*0.95</f>
        <v>0.19</v>
      </c>
      <c r="M188" s="6">
        <f>M187/100*0.95</f>
        <v>9.5000000000000001E-2</v>
      </c>
      <c r="N188" s="7"/>
    </row>
    <row r="189" spans="1:14" x14ac:dyDescent="0.25">
      <c r="A189" s="11"/>
      <c r="B189" s="6" t="s">
        <v>16</v>
      </c>
      <c r="C189" s="6">
        <f>[1]PPI!H192</f>
        <v>20.351352381440197</v>
      </c>
      <c r="D189" s="6">
        <f>[1]PPI!P192</f>
        <v>0.59853998873263892</v>
      </c>
      <c r="E189" s="6">
        <f>[1]PPI!X192</f>
        <v>1.3712084054416518E-2</v>
      </c>
      <c r="F189" s="6">
        <f>[1]PPI!AF192</f>
        <v>1691.9422364831346</v>
      </c>
      <c r="G189" s="6">
        <f>[1]PPI!AN192</f>
        <v>83.128933108660107</v>
      </c>
      <c r="H189" s="6">
        <f>[1]PPI!AW192</f>
        <v>1898.2036165178172</v>
      </c>
      <c r="I189" s="6">
        <f>[1]PPI!BF192</f>
        <v>282.05360949029119</v>
      </c>
      <c r="J189" s="6">
        <f>[1]PPI!BN192</f>
        <v>3356.683819444444</v>
      </c>
      <c r="K189" s="6">
        <f>[1]PPI!BV192</f>
        <v>0.22918749999999993</v>
      </c>
      <c r="L189" s="6">
        <f>[1]PPI!CD192</f>
        <v>49.857299111829079</v>
      </c>
      <c r="M189" s="6">
        <f>[1]PPI!CL192</f>
        <v>155.31067816358026</v>
      </c>
      <c r="N189" s="7">
        <f>AVERAGE(C189:M189)</f>
        <v>685.30663493399857</v>
      </c>
    </row>
    <row r="190" spans="1:14" x14ac:dyDescent="0.25">
      <c r="A190" s="11"/>
      <c r="B190" s="6" t="s">
        <v>17</v>
      </c>
      <c r="C190" s="6">
        <f>C189*C188</f>
        <v>1.9333784762368187</v>
      </c>
      <c r="D190" s="6">
        <f>D189*D188</f>
        <v>1.1372259785920139E-2</v>
      </c>
      <c r="E190" s="6">
        <f>E189*E188</f>
        <v>2.6052959703391386E-3</v>
      </c>
      <c r="F190" s="6">
        <f>F189*F188</f>
        <v>48.22035373976933</v>
      </c>
      <c r="G190" s="6">
        <f>G189*G188</f>
        <v>2.3691745935968127</v>
      </c>
      <c r="H190" s="6">
        <f>H189*H188</f>
        <v>90.164671784596322</v>
      </c>
      <c r="I190" s="6">
        <f>I189*I188</f>
        <v>13.397546450788832</v>
      </c>
      <c r="J190" s="6">
        <f>J189*J188</f>
        <v>63.776992569444431</v>
      </c>
      <c r="K190" s="6">
        <f>K189*K188</f>
        <v>4.3545624999999991E-2</v>
      </c>
      <c r="L190" s="6">
        <f>L189*L188</f>
        <v>9.472886831247525</v>
      </c>
      <c r="M190" s="6">
        <f>M189*M188</f>
        <v>14.754514425540124</v>
      </c>
      <c r="N190" s="7">
        <f>SUM(C190:M190)</f>
        <v>244.14704205197648</v>
      </c>
    </row>
    <row r="191" spans="1:14" x14ac:dyDescent="0.25">
      <c r="A191" s="11"/>
      <c r="B191" s="5"/>
      <c r="C191" s="6"/>
      <c r="D191" s="6"/>
      <c r="E191" s="5"/>
      <c r="F191" s="5"/>
      <c r="G191" s="5"/>
      <c r="H191" s="5"/>
      <c r="I191" s="5"/>
      <c r="J191" s="5"/>
      <c r="K191" s="5"/>
      <c r="L191" s="5"/>
      <c r="M191" s="5"/>
      <c r="N191" s="8"/>
    </row>
    <row r="192" spans="1:14" x14ac:dyDescent="0.25">
      <c r="A192" s="11"/>
      <c r="B192" s="5"/>
      <c r="C192" s="6"/>
      <c r="D192" s="6"/>
      <c r="E192" s="5"/>
      <c r="F192" s="5"/>
      <c r="G192" s="5"/>
      <c r="H192" s="5"/>
      <c r="I192" s="5"/>
      <c r="J192" s="5"/>
      <c r="K192" s="5"/>
      <c r="L192" s="5"/>
      <c r="M192" s="5"/>
      <c r="N192" s="8"/>
    </row>
    <row r="193" spans="1:14" x14ac:dyDescent="0.25">
      <c r="A193" s="11"/>
      <c r="B193" s="5"/>
      <c r="C193" s="6"/>
      <c r="D193" s="6"/>
      <c r="E193" s="5"/>
      <c r="F193" s="5"/>
      <c r="G193" s="5"/>
      <c r="H193" s="5"/>
      <c r="I193" s="5"/>
      <c r="J193" s="5"/>
      <c r="K193" s="5"/>
      <c r="L193" s="5"/>
      <c r="M193" s="5"/>
      <c r="N193" s="8"/>
    </row>
    <row r="194" spans="1:14" x14ac:dyDescent="0.25">
      <c r="A194" s="10" t="s">
        <v>41</v>
      </c>
      <c r="B194" s="4"/>
      <c r="C194" s="4" t="s">
        <v>2</v>
      </c>
      <c r="D194" s="4" t="s">
        <v>3</v>
      </c>
      <c r="E194" s="4" t="s">
        <v>4</v>
      </c>
      <c r="F194" s="4" t="s">
        <v>5</v>
      </c>
      <c r="G194" s="4" t="s">
        <v>6</v>
      </c>
      <c r="H194" s="4" t="s">
        <v>7</v>
      </c>
      <c r="I194" s="4" t="s">
        <v>8</v>
      </c>
      <c r="J194" s="4" t="s">
        <v>9</v>
      </c>
      <c r="K194" s="4" t="s">
        <v>10</v>
      </c>
      <c r="L194" s="4" t="s">
        <v>11</v>
      </c>
      <c r="M194" s="4" t="s">
        <v>12</v>
      </c>
      <c r="N194" s="7" t="s">
        <v>13</v>
      </c>
    </row>
    <row r="195" spans="1:14" x14ac:dyDescent="0.25">
      <c r="A195" s="11"/>
      <c r="B195" s="6" t="s">
        <v>14</v>
      </c>
      <c r="C195" s="6">
        <v>10</v>
      </c>
      <c r="D195" s="6">
        <v>2</v>
      </c>
      <c r="E195" s="6">
        <v>20</v>
      </c>
      <c r="F195" s="6">
        <v>3</v>
      </c>
      <c r="G195" s="6">
        <v>3</v>
      </c>
      <c r="H195" s="6">
        <v>5</v>
      </c>
      <c r="I195" s="6">
        <v>5</v>
      </c>
      <c r="J195" s="6">
        <v>2</v>
      </c>
      <c r="K195" s="6">
        <v>20</v>
      </c>
      <c r="L195" s="6">
        <v>20</v>
      </c>
      <c r="M195" s="6">
        <v>10</v>
      </c>
      <c r="N195" s="7">
        <f>SUM(C195:M195)</f>
        <v>100</v>
      </c>
    </row>
    <row r="196" spans="1:14" x14ac:dyDescent="0.25">
      <c r="A196" s="11"/>
      <c r="B196" s="6" t="s">
        <v>15</v>
      </c>
      <c r="C196" s="6">
        <f>C195/100*0.95</f>
        <v>9.5000000000000001E-2</v>
      </c>
      <c r="D196" s="6">
        <f>D195/100*0.95</f>
        <v>1.9E-2</v>
      </c>
      <c r="E196" s="6">
        <f>E195/100*0.95</f>
        <v>0.19</v>
      </c>
      <c r="F196" s="6">
        <f>F195/100*0.95</f>
        <v>2.8499999999999998E-2</v>
      </c>
      <c r="G196" s="6">
        <f>G195/100*0.95</f>
        <v>2.8499999999999998E-2</v>
      </c>
      <c r="H196" s="6">
        <f>H195/100*0.95</f>
        <v>4.7500000000000001E-2</v>
      </c>
      <c r="I196" s="6">
        <f>I195/100*0.95</f>
        <v>4.7500000000000001E-2</v>
      </c>
      <c r="J196" s="6">
        <f>J195/100*0.95</f>
        <v>1.9E-2</v>
      </c>
      <c r="K196" s="6">
        <f>K195/100*0.95</f>
        <v>0.19</v>
      </c>
      <c r="L196" s="6">
        <f>L195/100*0.95</f>
        <v>0.19</v>
      </c>
      <c r="M196" s="6">
        <f>M195/100*0.95</f>
        <v>9.5000000000000001E-2</v>
      </c>
      <c r="N196" s="7"/>
    </row>
    <row r="197" spans="1:14" x14ac:dyDescent="0.25">
      <c r="A197" s="11"/>
      <c r="B197" s="6" t="s">
        <v>16</v>
      </c>
      <c r="C197" s="6">
        <f>[1]PPI!H200</f>
        <v>20.351352381440197</v>
      </c>
      <c r="D197" s="6">
        <f>[1]PPI!P200</f>
        <v>0.59853998873263892</v>
      </c>
      <c r="E197" s="6">
        <f>[1]PPI!X200</f>
        <v>1.3712084054416518E-2</v>
      </c>
      <c r="F197" s="6">
        <f>[1]PPI!AF200</f>
        <v>1691.9422364831346</v>
      </c>
      <c r="G197" s="6">
        <f>[1]PPI!AN200</f>
        <v>83.128933108660107</v>
      </c>
      <c r="H197" s="6">
        <f>[1]PPI!AW200</f>
        <v>2452.9849975108691</v>
      </c>
      <c r="I197" s="6">
        <f>[1]PPI!BF200</f>
        <v>282.05360949029119</v>
      </c>
      <c r="J197" s="6">
        <f>[1]PPI!BN200</f>
        <v>7152.6093749999991</v>
      </c>
      <c r="K197" s="6">
        <f>[1]PPI!BV200</f>
        <v>1.0426848148148147</v>
      </c>
      <c r="L197" s="6">
        <f>[1]PPI!CD200</f>
        <v>88.352199074074079</v>
      </c>
      <c r="M197" s="6">
        <f>[1]PPI!CL200</f>
        <v>155.31067816358026</v>
      </c>
      <c r="N197" s="7">
        <f>AVERAGE(C197:M197)</f>
        <v>1084.3989380090591</v>
      </c>
    </row>
    <row r="198" spans="1:14" x14ac:dyDescent="0.25">
      <c r="A198" s="11"/>
      <c r="B198" s="6" t="s">
        <v>17</v>
      </c>
      <c r="C198" s="6">
        <f>C197*C196</f>
        <v>1.9333784762368187</v>
      </c>
      <c r="D198" s="6">
        <f>D197*D196</f>
        <v>1.1372259785920139E-2</v>
      </c>
      <c r="E198" s="6">
        <f>E197*E196</f>
        <v>2.6052959703391386E-3</v>
      </c>
      <c r="F198" s="6">
        <f>F197*F196</f>
        <v>48.22035373976933</v>
      </c>
      <c r="G198" s="6">
        <f>G197*G196</f>
        <v>2.3691745935968127</v>
      </c>
      <c r="H198" s="6">
        <f>H197*H196</f>
        <v>116.51678738176628</v>
      </c>
      <c r="I198" s="6">
        <f>I197*I196</f>
        <v>13.397546450788832</v>
      </c>
      <c r="J198" s="6">
        <f>J197*J196</f>
        <v>135.89957812499998</v>
      </c>
      <c r="K198" s="6">
        <f>K197*K196</f>
        <v>0.1981101148148148</v>
      </c>
      <c r="L198" s="6">
        <f>L197*L196</f>
        <v>16.786917824074074</v>
      </c>
      <c r="M198" s="6">
        <f>M197*M196</f>
        <v>14.754514425540124</v>
      </c>
      <c r="N198" s="7">
        <f>SUM(C198:M198)</f>
        <v>350.09033868734338</v>
      </c>
    </row>
    <row r="199" spans="1:14" x14ac:dyDescent="0.25">
      <c r="A199" s="11"/>
      <c r="B199" s="5"/>
      <c r="C199" s="6"/>
      <c r="D199" s="6"/>
      <c r="E199" s="5"/>
      <c r="F199" s="5"/>
      <c r="G199" s="5"/>
      <c r="H199" s="5"/>
      <c r="I199" s="5"/>
      <c r="J199" s="5"/>
      <c r="K199" s="5"/>
      <c r="L199" s="5"/>
      <c r="M199" s="5"/>
      <c r="N199" s="8"/>
    </row>
    <row r="200" spans="1:14" x14ac:dyDescent="0.25">
      <c r="A200" s="11"/>
      <c r="B200" s="5"/>
      <c r="C200" s="6"/>
      <c r="D200" s="6"/>
      <c r="E200" s="5"/>
      <c r="F200" s="5"/>
      <c r="G200" s="5"/>
      <c r="H200" s="5"/>
      <c r="I200" s="5"/>
      <c r="J200" s="5"/>
      <c r="K200" s="5"/>
      <c r="L200" s="5"/>
      <c r="M200" s="5"/>
      <c r="N200" s="8"/>
    </row>
    <row r="201" spans="1:14" x14ac:dyDescent="0.25">
      <c r="A201" s="11"/>
      <c r="B201" s="5"/>
      <c r="C201" s="6"/>
      <c r="D201" s="6"/>
      <c r="E201" s="5"/>
      <c r="F201" s="5"/>
      <c r="G201" s="5"/>
      <c r="H201" s="5"/>
      <c r="I201" s="5"/>
      <c r="J201" s="5"/>
      <c r="K201" s="5"/>
      <c r="L201" s="5"/>
      <c r="M201" s="5"/>
      <c r="N201" s="8"/>
    </row>
    <row r="202" spans="1:14" x14ac:dyDescent="0.25">
      <c r="A202" s="10" t="s">
        <v>42</v>
      </c>
      <c r="B202" s="4"/>
      <c r="C202" s="4" t="s">
        <v>2</v>
      </c>
      <c r="D202" s="4" t="s">
        <v>3</v>
      </c>
      <c r="E202" s="4" t="s">
        <v>4</v>
      </c>
      <c r="F202" s="4" t="s">
        <v>5</v>
      </c>
      <c r="G202" s="4" t="s">
        <v>6</v>
      </c>
      <c r="H202" s="4" t="s">
        <v>7</v>
      </c>
      <c r="I202" s="4" t="s">
        <v>8</v>
      </c>
      <c r="J202" s="4" t="s">
        <v>9</v>
      </c>
      <c r="K202" s="4" t="s">
        <v>10</v>
      </c>
      <c r="L202" s="4" t="s">
        <v>11</v>
      </c>
      <c r="M202" s="4" t="s">
        <v>12</v>
      </c>
      <c r="N202" s="7" t="s">
        <v>13</v>
      </c>
    </row>
    <row r="203" spans="1:14" x14ac:dyDescent="0.25">
      <c r="A203" s="11"/>
      <c r="B203" s="6" t="s">
        <v>14</v>
      </c>
      <c r="C203" s="6">
        <v>10</v>
      </c>
      <c r="D203" s="6">
        <v>2</v>
      </c>
      <c r="E203" s="6">
        <v>20</v>
      </c>
      <c r="F203" s="6">
        <v>3</v>
      </c>
      <c r="G203" s="6">
        <v>3</v>
      </c>
      <c r="H203" s="6">
        <v>5</v>
      </c>
      <c r="I203" s="6">
        <v>5</v>
      </c>
      <c r="J203" s="6">
        <v>2</v>
      </c>
      <c r="K203" s="6">
        <v>20</v>
      </c>
      <c r="L203" s="6">
        <v>20</v>
      </c>
      <c r="M203" s="6">
        <v>10</v>
      </c>
      <c r="N203" s="7">
        <f>SUM(C203:M203)</f>
        <v>100</v>
      </c>
    </row>
    <row r="204" spans="1:14" x14ac:dyDescent="0.25">
      <c r="A204" s="11"/>
      <c r="B204" s="6" t="s">
        <v>15</v>
      </c>
      <c r="C204" s="6">
        <f>C203/100*0.95</f>
        <v>9.5000000000000001E-2</v>
      </c>
      <c r="D204" s="6">
        <f>D203/100*0.95</f>
        <v>1.9E-2</v>
      </c>
      <c r="E204" s="6">
        <f>E203/100*0.95</f>
        <v>0.19</v>
      </c>
      <c r="F204" s="6">
        <f>F203/100*0.95</f>
        <v>2.8499999999999998E-2</v>
      </c>
      <c r="G204" s="6">
        <f>G203/100*0.95</f>
        <v>2.8499999999999998E-2</v>
      </c>
      <c r="H204" s="6">
        <f>H203/100*0.95</f>
        <v>4.7500000000000001E-2</v>
      </c>
      <c r="I204" s="6">
        <f>I203/100*0.95</f>
        <v>4.7500000000000001E-2</v>
      </c>
      <c r="J204" s="6">
        <f>J203/100*0.95</f>
        <v>1.9E-2</v>
      </c>
      <c r="K204" s="6">
        <f>K203/100*0.95</f>
        <v>0.19</v>
      </c>
      <c r="L204" s="6">
        <f>L203/100*0.95</f>
        <v>0.19</v>
      </c>
      <c r="M204" s="6">
        <f>M203/100*0.95</f>
        <v>9.5000000000000001E-2</v>
      </c>
      <c r="N204" s="7"/>
    </row>
    <row r="205" spans="1:14" x14ac:dyDescent="0.25">
      <c r="A205" s="11"/>
      <c r="B205" s="6" t="s">
        <v>16</v>
      </c>
      <c r="C205" s="6">
        <f>[1]PPI!H208</f>
        <v>20.351352381440197</v>
      </c>
      <c r="D205" s="6">
        <f>[1]PPI!P208</f>
        <v>0.59853998873263892</v>
      </c>
      <c r="E205" s="6">
        <f>[1]PPI!X208</f>
        <v>1.3712084054416518E-2</v>
      </c>
      <c r="F205" s="6">
        <f>[1]PPI!AF208</f>
        <v>1691.9422364831346</v>
      </c>
      <c r="G205" s="6">
        <f>[1]PPI!AN208</f>
        <v>83.128933108660107</v>
      </c>
      <c r="H205" s="6">
        <f>[1]PPI!AW208</f>
        <v>1906.8454225660068</v>
      </c>
      <c r="I205" s="6">
        <f>[1]PPI!BF208</f>
        <v>282.05360949029119</v>
      </c>
      <c r="J205" s="6">
        <f>[1]PPI!BN208</f>
        <v>1376.2135416666663</v>
      </c>
      <c r="K205" s="6">
        <f>[1]PPI!BV208</f>
        <v>0.53380507315669712</v>
      </c>
      <c r="L205" s="6">
        <f>[1]PPI!CD208</f>
        <v>49.857299111829079</v>
      </c>
      <c r="M205" s="6">
        <f>[1]PPI!CL208</f>
        <v>155.31067816358026</v>
      </c>
      <c r="N205" s="7">
        <f>AVERAGE(C205:M205)</f>
        <v>506.07719364705025</v>
      </c>
    </row>
    <row r="206" spans="1:14" x14ac:dyDescent="0.25">
      <c r="A206" s="11"/>
      <c r="B206" s="6" t="s">
        <v>17</v>
      </c>
      <c r="C206" s="6">
        <f>C205*C204</f>
        <v>1.9333784762368187</v>
      </c>
      <c r="D206" s="6">
        <f>D205*D204</f>
        <v>1.1372259785920139E-2</v>
      </c>
      <c r="E206" s="6">
        <f>E205*E204</f>
        <v>2.6052959703391386E-3</v>
      </c>
      <c r="F206" s="6">
        <f>F205*F204</f>
        <v>48.22035373976933</v>
      </c>
      <c r="G206" s="6">
        <f>G205*G204</f>
        <v>2.3691745935968127</v>
      </c>
      <c r="H206" s="6">
        <f>H205*H204</f>
        <v>90.575157571885327</v>
      </c>
      <c r="I206" s="6">
        <f>I205*I204</f>
        <v>13.397546450788832</v>
      </c>
      <c r="J206" s="6">
        <f>J205*J204</f>
        <v>26.14805729166666</v>
      </c>
      <c r="K206" s="6">
        <f>K205*K204</f>
        <v>0.10142296389977246</v>
      </c>
      <c r="L206" s="6">
        <f>L205*L204</f>
        <v>9.472886831247525</v>
      </c>
      <c r="M206" s="6">
        <f>M205*M204</f>
        <v>14.754514425540124</v>
      </c>
      <c r="N206" s="7">
        <f>SUM(C206:M206)</f>
        <v>206.9864699003875</v>
      </c>
    </row>
    <row r="207" spans="1:14" x14ac:dyDescent="0.25">
      <c r="A207" s="11"/>
      <c r="B207" s="5"/>
      <c r="C207" s="6"/>
      <c r="D207" s="6"/>
      <c r="E207" s="5"/>
      <c r="F207" s="5"/>
      <c r="G207" s="5"/>
      <c r="H207" s="5"/>
      <c r="I207" s="5"/>
      <c r="J207" s="5"/>
      <c r="K207" s="5"/>
      <c r="L207" s="5"/>
      <c r="M207" s="5"/>
      <c r="N207" s="8"/>
    </row>
    <row r="208" spans="1:14" x14ac:dyDescent="0.25">
      <c r="A208" s="11"/>
      <c r="B208" s="5"/>
      <c r="C208" s="6"/>
      <c r="D208" s="6"/>
      <c r="E208" s="5"/>
      <c r="F208" s="5"/>
      <c r="G208" s="5"/>
      <c r="H208" s="5"/>
      <c r="I208" s="5"/>
      <c r="J208" s="5"/>
      <c r="K208" s="5"/>
      <c r="L208" s="5"/>
      <c r="M208" s="5"/>
      <c r="N208" s="8"/>
    </row>
    <row r="209" spans="1:14" x14ac:dyDescent="0.25">
      <c r="A209" s="11"/>
      <c r="B209" s="5"/>
      <c r="C209" s="6"/>
      <c r="D209" s="6"/>
      <c r="E209" s="5"/>
      <c r="F209" s="5"/>
      <c r="G209" s="5"/>
      <c r="H209" s="5"/>
      <c r="I209" s="5"/>
      <c r="J209" s="5"/>
      <c r="K209" s="5"/>
      <c r="L209" s="5"/>
      <c r="M209" s="5"/>
      <c r="N209" s="8"/>
    </row>
    <row r="210" spans="1:14" x14ac:dyDescent="0.25">
      <c r="A210" s="10" t="s">
        <v>43</v>
      </c>
      <c r="B210" s="4"/>
      <c r="C210" s="4" t="s">
        <v>2</v>
      </c>
      <c r="D210" s="4" t="s">
        <v>3</v>
      </c>
      <c r="E210" s="4" t="s">
        <v>4</v>
      </c>
      <c r="F210" s="4" t="s">
        <v>5</v>
      </c>
      <c r="G210" s="4" t="s">
        <v>6</v>
      </c>
      <c r="H210" s="4" t="s">
        <v>7</v>
      </c>
      <c r="I210" s="4" t="s">
        <v>8</v>
      </c>
      <c r="J210" s="4" t="s">
        <v>9</v>
      </c>
      <c r="K210" s="4" t="s">
        <v>10</v>
      </c>
      <c r="L210" s="4" t="s">
        <v>11</v>
      </c>
      <c r="M210" s="4" t="s">
        <v>12</v>
      </c>
      <c r="N210" s="7" t="s">
        <v>13</v>
      </c>
    </row>
    <row r="211" spans="1:14" x14ac:dyDescent="0.25">
      <c r="A211" s="11"/>
      <c r="B211" s="6" t="s">
        <v>14</v>
      </c>
      <c r="C211" s="6">
        <v>10</v>
      </c>
      <c r="D211" s="6">
        <v>2</v>
      </c>
      <c r="E211" s="6">
        <v>20</v>
      </c>
      <c r="F211" s="6">
        <v>3</v>
      </c>
      <c r="G211" s="6">
        <v>3</v>
      </c>
      <c r="H211" s="6">
        <v>5</v>
      </c>
      <c r="I211" s="6">
        <v>5</v>
      </c>
      <c r="J211" s="6">
        <v>2</v>
      </c>
      <c r="K211" s="6">
        <v>20</v>
      </c>
      <c r="L211" s="6">
        <v>20</v>
      </c>
      <c r="M211" s="6">
        <v>10</v>
      </c>
      <c r="N211" s="7">
        <f>SUM(C211:M211)</f>
        <v>100</v>
      </c>
    </row>
    <row r="212" spans="1:14" x14ac:dyDescent="0.25">
      <c r="A212" s="11"/>
      <c r="B212" s="6" t="s">
        <v>15</v>
      </c>
      <c r="C212" s="6">
        <f>C211/100*0.95</f>
        <v>9.5000000000000001E-2</v>
      </c>
      <c r="D212" s="6">
        <f>D211/100*0.95</f>
        <v>1.9E-2</v>
      </c>
      <c r="E212" s="6">
        <f>E211/100*0.95</f>
        <v>0.19</v>
      </c>
      <c r="F212" s="6">
        <f>F211/100*0.95</f>
        <v>2.8499999999999998E-2</v>
      </c>
      <c r="G212" s="6">
        <f>G211/100*0.95</f>
        <v>2.8499999999999998E-2</v>
      </c>
      <c r="H212" s="6">
        <f>H211/100*0.95</f>
        <v>4.7500000000000001E-2</v>
      </c>
      <c r="I212" s="6">
        <f>I211/100*0.95</f>
        <v>4.7500000000000001E-2</v>
      </c>
      <c r="J212" s="6">
        <f>J211/100*0.95</f>
        <v>1.9E-2</v>
      </c>
      <c r="K212" s="6">
        <f>K211/100*0.95</f>
        <v>0.19</v>
      </c>
      <c r="L212" s="6">
        <f>L211/100*0.95</f>
        <v>0.19</v>
      </c>
      <c r="M212" s="6">
        <f>M211/100*0.95</f>
        <v>9.5000000000000001E-2</v>
      </c>
      <c r="N212" s="7"/>
    </row>
    <row r="213" spans="1:14" x14ac:dyDescent="0.25">
      <c r="A213" s="11"/>
      <c r="B213" s="6" t="s">
        <v>16</v>
      </c>
      <c r="C213" s="6">
        <f>[1]PPI!H216</f>
        <v>20.351352381440197</v>
      </c>
      <c r="D213" s="6">
        <f>[1]PPI!P216</f>
        <v>0.59853998873263892</v>
      </c>
      <c r="E213" s="6">
        <f>[1]PPI!X216</f>
        <v>1.3712084054416518E-2</v>
      </c>
      <c r="F213" s="6">
        <f>[1]PPI!AF216</f>
        <v>1691.9422364831346</v>
      </c>
      <c r="G213" s="6">
        <f>[1]PPI!AN216</f>
        <v>83.128933108660107</v>
      </c>
      <c r="H213" s="6">
        <f>[1]PPI!AW216</f>
        <v>1906.8454225660068</v>
      </c>
      <c r="I213" s="6">
        <f>[1]PPI!BF216</f>
        <v>282.05360949029119</v>
      </c>
      <c r="J213" s="6">
        <f>[1]PPI!BN216</f>
        <v>43450.518124999995</v>
      </c>
      <c r="K213" s="6">
        <f>[1]PPI!BV216</f>
        <v>0.53380507315669712</v>
      </c>
      <c r="L213" s="6">
        <f>[1]PPI!CD216</f>
        <v>49.857299111829079</v>
      </c>
      <c r="M213" s="6">
        <f>[1]PPI!CL216</f>
        <v>155.31067816358026</v>
      </c>
      <c r="N213" s="7">
        <f>AVERAGE(C213:M213)</f>
        <v>4331.0139739500801</v>
      </c>
    </row>
    <row r="214" spans="1:14" x14ac:dyDescent="0.25">
      <c r="A214" s="11"/>
      <c r="B214" s="6" t="s">
        <v>17</v>
      </c>
      <c r="C214" s="6">
        <f>C213*C212</f>
        <v>1.9333784762368187</v>
      </c>
      <c r="D214" s="6">
        <f>D213*D212</f>
        <v>1.1372259785920139E-2</v>
      </c>
      <c r="E214" s="6">
        <f>E213*E212</f>
        <v>2.6052959703391386E-3</v>
      </c>
      <c r="F214" s="6">
        <f>F213*F212</f>
        <v>48.22035373976933</v>
      </c>
      <c r="G214" s="6">
        <f>G213*G212</f>
        <v>2.3691745935968127</v>
      </c>
      <c r="H214" s="6">
        <f>H213*H212</f>
        <v>90.575157571885327</v>
      </c>
      <c r="I214" s="6">
        <f>I213*I212</f>
        <v>13.397546450788832</v>
      </c>
      <c r="J214" s="6">
        <f>J213*J212</f>
        <v>825.5598443749999</v>
      </c>
      <c r="K214" s="6">
        <f>K213*K212</f>
        <v>0.10142296389977246</v>
      </c>
      <c r="L214" s="6">
        <f>L213*L212</f>
        <v>9.472886831247525</v>
      </c>
      <c r="M214" s="6">
        <f>M213*M212</f>
        <v>14.754514425540124</v>
      </c>
      <c r="N214" s="7">
        <f>SUM(C214:M214)</f>
        <v>1006.3982569837207</v>
      </c>
    </row>
    <row r="215" spans="1:14" x14ac:dyDescent="0.25">
      <c r="A215" s="11"/>
      <c r="B215" s="5"/>
      <c r="C215" s="6"/>
      <c r="D215" s="6"/>
      <c r="E215" s="5"/>
      <c r="F215" s="5"/>
      <c r="G215" s="5"/>
      <c r="H215" s="5"/>
      <c r="I215" s="5"/>
      <c r="J215" s="5"/>
      <c r="K215" s="5"/>
      <c r="L215" s="5"/>
      <c r="M215" s="5"/>
      <c r="N215" s="8"/>
    </row>
    <row r="216" spans="1:14" x14ac:dyDescent="0.25">
      <c r="A216" s="11"/>
      <c r="B216" s="5"/>
      <c r="C216" s="6"/>
      <c r="D216" s="6"/>
      <c r="E216" s="5"/>
      <c r="F216" s="5"/>
      <c r="G216" s="5"/>
      <c r="H216" s="5"/>
      <c r="I216" s="5"/>
      <c r="J216" s="5"/>
      <c r="K216" s="5"/>
      <c r="L216" s="5"/>
      <c r="M216" s="5"/>
      <c r="N216" s="8"/>
    </row>
    <row r="217" spans="1:14" x14ac:dyDescent="0.25">
      <c r="A217" s="11"/>
      <c r="B217" s="5"/>
      <c r="C217" s="6"/>
      <c r="D217" s="6"/>
      <c r="E217" s="5"/>
      <c r="F217" s="5"/>
      <c r="G217" s="5"/>
      <c r="H217" s="5"/>
      <c r="I217" s="5"/>
      <c r="J217" s="5"/>
      <c r="K217" s="5"/>
      <c r="L217" s="5"/>
      <c r="M217" s="5"/>
      <c r="N217" s="8"/>
    </row>
    <row r="218" spans="1:14" x14ac:dyDescent="0.25">
      <c r="A218" s="10" t="s">
        <v>44</v>
      </c>
      <c r="B218" s="4"/>
      <c r="C218" s="4" t="s">
        <v>2</v>
      </c>
      <c r="D218" s="4" t="s">
        <v>3</v>
      </c>
      <c r="E218" s="4" t="s">
        <v>4</v>
      </c>
      <c r="F218" s="4" t="s">
        <v>5</v>
      </c>
      <c r="G218" s="4" t="s">
        <v>6</v>
      </c>
      <c r="H218" s="4" t="s">
        <v>7</v>
      </c>
      <c r="I218" s="4" t="s">
        <v>8</v>
      </c>
      <c r="J218" s="4" t="s">
        <v>9</v>
      </c>
      <c r="K218" s="4" t="s">
        <v>10</v>
      </c>
      <c r="L218" s="4" t="s">
        <v>11</v>
      </c>
      <c r="M218" s="4" t="s">
        <v>12</v>
      </c>
      <c r="N218" s="7" t="s">
        <v>13</v>
      </c>
    </row>
    <row r="219" spans="1:14" x14ac:dyDescent="0.25">
      <c r="A219" s="11"/>
      <c r="B219" s="6" t="s">
        <v>14</v>
      </c>
      <c r="C219" s="6">
        <v>10</v>
      </c>
      <c r="D219" s="6">
        <v>2</v>
      </c>
      <c r="E219" s="6">
        <v>20</v>
      </c>
      <c r="F219" s="6">
        <v>3</v>
      </c>
      <c r="G219" s="6">
        <v>3</v>
      </c>
      <c r="H219" s="6">
        <v>5</v>
      </c>
      <c r="I219" s="6">
        <v>5</v>
      </c>
      <c r="J219" s="6">
        <v>2</v>
      </c>
      <c r="K219" s="6">
        <v>20</v>
      </c>
      <c r="L219" s="6">
        <v>20</v>
      </c>
      <c r="M219" s="6">
        <v>10</v>
      </c>
      <c r="N219" s="7">
        <f>SUM(C219:M219)</f>
        <v>100</v>
      </c>
    </row>
    <row r="220" spans="1:14" x14ac:dyDescent="0.25">
      <c r="A220" s="11"/>
      <c r="B220" s="6" t="s">
        <v>15</v>
      </c>
      <c r="C220" s="6">
        <f>C219/100*0.95</f>
        <v>9.5000000000000001E-2</v>
      </c>
      <c r="D220" s="6">
        <f>D219/100*0.95</f>
        <v>1.9E-2</v>
      </c>
      <c r="E220" s="6">
        <f>E219/100*0.95</f>
        <v>0.19</v>
      </c>
      <c r="F220" s="6">
        <f>F219/100*0.95</f>
        <v>2.8499999999999998E-2</v>
      </c>
      <c r="G220" s="6">
        <f>G219/100*0.95</f>
        <v>2.8499999999999998E-2</v>
      </c>
      <c r="H220" s="6">
        <f>H219/100*0.95</f>
        <v>4.7500000000000001E-2</v>
      </c>
      <c r="I220" s="6">
        <f>I219/100*0.95</f>
        <v>4.7500000000000001E-2</v>
      </c>
      <c r="J220" s="6">
        <f>J219/100*0.95</f>
        <v>1.9E-2</v>
      </c>
      <c r="K220" s="6">
        <f>K219/100*0.95</f>
        <v>0.19</v>
      </c>
      <c r="L220" s="6">
        <f>L219/100*0.95</f>
        <v>0.19</v>
      </c>
      <c r="M220" s="6">
        <f>M219/100*0.95</f>
        <v>9.5000000000000001E-2</v>
      </c>
      <c r="N220" s="7"/>
    </row>
    <row r="221" spans="1:14" x14ac:dyDescent="0.25">
      <c r="A221" s="11"/>
      <c r="B221" s="6" t="s">
        <v>16</v>
      </c>
      <c r="C221" s="6">
        <f>[1]PPI!H224</f>
        <v>20.351352381440197</v>
      </c>
      <c r="D221" s="6">
        <f>[1]PPI!P224</f>
        <v>0.59853998873263892</v>
      </c>
      <c r="E221" s="6">
        <f>[1]PPI!X224</f>
        <v>1.3712084054416518E-2</v>
      </c>
      <c r="F221" s="6">
        <f>[1]PPI!AF224</f>
        <v>1691.9422364831346</v>
      </c>
      <c r="G221" s="6">
        <f>[1]PPI!AN224</f>
        <v>83.128933108660107</v>
      </c>
      <c r="H221" s="6">
        <f>[1]PPI!AW224</f>
        <v>1906.8454225660068</v>
      </c>
      <c r="I221" s="6">
        <f>[1]PPI!BF224</f>
        <v>282.05360949029119</v>
      </c>
      <c r="J221" s="6">
        <f>[1]PPI!BN224</f>
        <v>2095.2744791666664</v>
      </c>
      <c r="K221" s="6">
        <f>[1]PPI!BV224</f>
        <v>0.53380507315669712</v>
      </c>
      <c r="L221" s="6">
        <f>[1]PPI!CD224</f>
        <v>49.857299111829079</v>
      </c>
      <c r="M221" s="6">
        <f>[1]PPI!CL224</f>
        <v>155.31067816358026</v>
      </c>
      <c r="N221" s="7">
        <f>AVERAGE(C221:M221)</f>
        <v>571.44636978341396</v>
      </c>
    </row>
    <row r="222" spans="1:14" x14ac:dyDescent="0.25">
      <c r="A222" s="11"/>
      <c r="B222" s="6" t="s">
        <v>17</v>
      </c>
      <c r="C222" s="6">
        <f>C221*C220</f>
        <v>1.9333784762368187</v>
      </c>
      <c r="D222" s="6">
        <f>D221*D220</f>
        <v>1.1372259785920139E-2</v>
      </c>
      <c r="E222" s="6">
        <f>E221*E220</f>
        <v>2.6052959703391386E-3</v>
      </c>
      <c r="F222" s="6">
        <f>F221*F220</f>
        <v>48.22035373976933</v>
      </c>
      <c r="G222" s="6">
        <f>G221*G220</f>
        <v>2.3691745935968127</v>
      </c>
      <c r="H222" s="6">
        <f>H221*H220</f>
        <v>90.575157571885327</v>
      </c>
      <c r="I222" s="6">
        <f>I221*I220</f>
        <v>13.397546450788832</v>
      </c>
      <c r="J222" s="6">
        <f>J221*J220</f>
        <v>39.810215104166659</v>
      </c>
      <c r="K222" s="6">
        <f>K221*K220</f>
        <v>0.10142296389977246</v>
      </c>
      <c r="L222" s="6">
        <f>L221*L220</f>
        <v>9.472886831247525</v>
      </c>
      <c r="M222" s="6">
        <f>M221*M220</f>
        <v>14.754514425540124</v>
      </c>
      <c r="N222" s="7">
        <f>SUM(C222:M222)</f>
        <v>220.64862771288747</v>
      </c>
    </row>
    <row r="223" spans="1:14" x14ac:dyDescent="0.25">
      <c r="A223" s="11"/>
      <c r="B223" s="5"/>
      <c r="C223" s="6"/>
      <c r="D223" s="6"/>
      <c r="E223" s="5"/>
      <c r="F223" s="5"/>
      <c r="G223" s="5"/>
      <c r="H223" s="5"/>
      <c r="I223" s="5"/>
      <c r="J223" s="5"/>
      <c r="K223" s="5"/>
      <c r="L223" s="5"/>
      <c r="M223" s="5"/>
      <c r="N223" s="8"/>
    </row>
    <row r="224" spans="1:14" x14ac:dyDescent="0.25">
      <c r="A224" s="11"/>
      <c r="B224" s="5"/>
      <c r="C224" s="6"/>
      <c r="D224" s="6"/>
      <c r="E224" s="5"/>
      <c r="F224" s="5"/>
      <c r="G224" s="5"/>
      <c r="H224" s="5"/>
      <c r="I224" s="5"/>
      <c r="J224" s="5"/>
      <c r="K224" s="5"/>
      <c r="L224" s="5"/>
      <c r="M224" s="5"/>
      <c r="N224" s="8"/>
    </row>
    <row r="225" spans="1:14" x14ac:dyDescent="0.25">
      <c r="A225" s="11"/>
      <c r="B225" s="5"/>
      <c r="C225" s="6"/>
      <c r="D225" s="6"/>
      <c r="E225" s="5"/>
      <c r="F225" s="5"/>
      <c r="G225" s="5"/>
      <c r="H225" s="5"/>
      <c r="I225" s="5"/>
      <c r="J225" s="5"/>
      <c r="K225" s="5"/>
      <c r="L225" s="5"/>
      <c r="M225" s="5"/>
      <c r="N225" s="8"/>
    </row>
    <row r="226" spans="1:14" x14ac:dyDescent="0.25">
      <c r="A226" s="10" t="s">
        <v>45</v>
      </c>
      <c r="B226" s="4"/>
      <c r="C226" s="4" t="s">
        <v>2</v>
      </c>
      <c r="D226" s="4" t="s">
        <v>3</v>
      </c>
      <c r="E226" s="4" t="s">
        <v>4</v>
      </c>
      <c r="F226" s="4" t="s">
        <v>5</v>
      </c>
      <c r="G226" s="4" t="s">
        <v>6</v>
      </c>
      <c r="H226" s="4" t="s">
        <v>7</v>
      </c>
      <c r="I226" s="4" t="s">
        <v>8</v>
      </c>
      <c r="J226" s="4" t="s">
        <v>9</v>
      </c>
      <c r="K226" s="4" t="s">
        <v>10</v>
      </c>
      <c r="L226" s="4" t="s">
        <v>11</v>
      </c>
      <c r="M226" s="4" t="s">
        <v>12</v>
      </c>
      <c r="N226" s="7" t="s">
        <v>13</v>
      </c>
    </row>
    <row r="227" spans="1:14" x14ac:dyDescent="0.25">
      <c r="A227" s="11"/>
      <c r="B227" s="6" t="s">
        <v>14</v>
      </c>
      <c r="C227" s="6">
        <v>10</v>
      </c>
      <c r="D227" s="6">
        <v>2</v>
      </c>
      <c r="E227" s="6">
        <v>20</v>
      </c>
      <c r="F227" s="6">
        <v>3</v>
      </c>
      <c r="G227" s="6">
        <v>3</v>
      </c>
      <c r="H227" s="6">
        <v>5</v>
      </c>
      <c r="I227" s="6">
        <v>5</v>
      </c>
      <c r="J227" s="6">
        <v>2</v>
      </c>
      <c r="K227" s="6">
        <v>20</v>
      </c>
      <c r="L227" s="6">
        <v>20</v>
      </c>
      <c r="M227" s="6">
        <v>10</v>
      </c>
      <c r="N227" s="7">
        <f>SUM(C227:M227)</f>
        <v>100</v>
      </c>
    </row>
    <row r="228" spans="1:14" x14ac:dyDescent="0.25">
      <c r="A228" s="11"/>
      <c r="B228" s="6" t="s">
        <v>15</v>
      </c>
      <c r="C228" s="6">
        <f>C227/100*0.95</f>
        <v>9.5000000000000001E-2</v>
      </c>
      <c r="D228" s="6">
        <f>D227/100*0.95</f>
        <v>1.9E-2</v>
      </c>
      <c r="E228" s="6">
        <f>E227/100*0.95</f>
        <v>0.19</v>
      </c>
      <c r="F228" s="6">
        <f>F227/100*0.95</f>
        <v>2.8499999999999998E-2</v>
      </c>
      <c r="G228" s="6">
        <f>G227/100*0.95</f>
        <v>2.8499999999999998E-2</v>
      </c>
      <c r="H228" s="6">
        <f>H227/100*0.95</f>
        <v>4.7500000000000001E-2</v>
      </c>
      <c r="I228" s="6">
        <f>I227/100*0.95</f>
        <v>4.7500000000000001E-2</v>
      </c>
      <c r="J228" s="6">
        <f>J227/100*0.95</f>
        <v>1.9E-2</v>
      </c>
      <c r="K228" s="6">
        <f>K227/100*0.95</f>
        <v>0.19</v>
      </c>
      <c r="L228" s="6">
        <f>L227/100*0.95</f>
        <v>0.19</v>
      </c>
      <c r="M228" s="6">
        <f>M227/100*0.95</f>
        <v>9.5000000000000001E-2</v>
      </c>
      <c r="N228" s="7"/>
    </row>
    <row r="229" spans="1:14" x14ac:dyDescent="0.25">
      <c r="A229" s="11"/>
      <c r="B229" s="6" t="s">
        <v>16</v>
      </c>
      <c r="C229" s="6">
        <f>[1]PPI!H232</f>
        <v>20.351352381440197</v>
      </c>
      <c r="D229" s="6">
        <f>[1]PPI!P232</f>
        <v>0.59853998873263892</v>
      </c>
      <c r="E229" s="6">
        <f>[1]PPI!X232</f>
        <v>1.3712084054416518E-2</v>
      </c>
      <c r="F229" s="6">
        <f>[1]PPI!AF232</f>
        <v>1691.9422364831346</v>
      </c>
      <c r="G229" s="6">
        <f>[1]PPI!AN232</f>
        <v>83.128933108660107</v>
      </c>
      <c r="H229" s="6">
        <f>[1]PPI!AW232</f>
        <v>1906.8454225660068</v>
      </c>
      <c r="I229" s="6">
        <f>[1]PPI!BF232</f>
        <v>282.05360949029119</v>
      </c>
      <c r="J229" s="6">
        <f>[1]PPI!BN232</f>
        <v>7370.1121508838378</v>
      </c>
      <c r="K229" s="6">
        <f>[1]PPI!BV232</f>
        <v>0.75208333333333333</v>
      </c>
      <c r="L229" s="6">
        <f>[1]PPI!CD232</f>
        <v>49.857299111829079</v>
      </c>
      <c r="M229" s="6">
        <f>[1]PPI!CL232</f>
        <v>155.31067816358026</v>
      </c>
      <c r="N229" s="7">
        <f>AVERAGE(C229:M229)</f>
        <v>1050.9969106904455</v>
      </c>
    </row>
    <row r="230" spans="1:14" x14ac:dyDescent="0.25">
      <c r="A230" s="11"/>
      <c r="B230" s="6" t="s">
        <v>17</v>
      </c>
      <c r="C230" s="6">
        <f>C229*C228</f>
        <v>1.9333784762368187</v>
      </c>
      <c r="D230" s="6">
        <f>D229*D228</f>
        <v>1.1372259785920139E-2</v>
      </c>
      <c r="E230" s="6">
        <f>E229*E228</f>
        <v>2.6052959703391386E-3</v>
      </c>
      <c r="F230" s="6">
        <f>F229*F228</f>
        <v>48.22035373976933</v>
      </c>
      <c r="G230" s="6">
        <f>G229*G228</f>
        <v>2.3691745935968127</v>
      </c>
      <c r="H230" s="6">
        <f>H229*H228</f>
        <v>90.575157571885327</v>
      </c>
      <c r="I230" s="6">
        <f>I229*I228</f>
        <v>13.397546450788832</v>
      </c>
      <c r="J230" s="6">
        <f>J229*J228</f>
        <v>140.03213086679293</v>
      </c>
      <c r="K230" s="6">
        <f>K229*K228</f>
        <v>0.14289583333333333</v>
      </c>
      <c r="L230" s="6">
        <f>L229*L228</f>
        <v>9.472886831247525</v>
      </c>
      <c r="M230" s="6">
        <f>M229*M228</f>
        <v>14.754514425540124</v>
      </c>
      <c r="N230" s="7">
        <f>SUM(C230:M230)</f>
        <v>320.91201634494735</v>
      </c>
    </row>
    <row r="231" spans="1:14" x14ac:dyDescent="0.25">
      <c r="A231" s="11"/>
      <c r="B231" s="5"/>
      <c r="C231" s="6"/>
      <c r="D231" s="6"/>
      <c r="E231" s="5"/>
      <c r="F231" s="5"/>
      <c r="G231" s="5"/>
      <c r="H231" s="5"/>
      <c r="I231" s="5"/>
      <c r="J231" s="5"/>
      <c r="K231" s="5"/>
      <c r="L231" s="5"/>
      <c r="M231" s="5"/>
      <c r="N231" s="8"/>
    </row>
    <row r="232" spans="1:14" x14ac:dyDescent="0.25">
      <c r="A232" s="11"/>
      <c r="B232" s="5"/>
      <c r="C232" s="6"/>
      <c r="D232" s="6"/>
      <c r="E232" s="5"/>
      <c r="F232" s="5"/>
      <c r="G232" s="5"/>
      <c r="H232" s="5"/>
      <c r="I232" s="5"/>
      <c r="J232" s="5"/>
      <c r="K232" s="5"/>
      <c r="L232" s="5"/>
      <c r="M232" s="5"/>
      <c r="N232" s="8"/>
    </row>
    <row r="233" spans="1:14" x14ac:dyDescent="0.25">
      <c r="A233" s="11"/>
      <c r="B233" s="5"/>
      <c r="C233" s="6"/>
      <c r="D233" s="6"/>
      <c r="E233" s="5"/>
      <c r="F233" s="5"/>
      <c r="G233" s="5"/>
      <c r="H233" s="5"/>
      <c r="I233" s="5"/>
      <c r="J233" s="5"/>
      <c r="K233" s="5"/>
      <c r="L233" s="5"/>
      <c r="M233" s="5"/>
      <c r="N233" s="8"/>
    </row>
    <row r="234" spans="1:14" x14ac:dyDescent="0.25">
      <c r="A234" s="10" t="s">
        <v>46</v>
      </c>
      <c r="B234" s="4"/>
      <c r="C234" s="4" t="s">
        <v>2</v>
      </c>
      <c r="D234" s="4" t="s">
        <v>3</v>
      </c>
      <c r="E234" s="4" t="s">
        <v>4</v>
      </c>
      <c r="F234" s="4" t="s">
        <v>5</v>
      </c>
      <c r="G234" s="4" t="s">
        <v>6</v>
      </c>
      <c r="H234" s="4" t="s">
        <v>7</v>
      </c>
      <c r="I234" s="4" t="s">
        <v>8</v>
      </c>
      <c r="J234" s="4" t="s">
        <v>9</v>
      </c>
      <c r="K234" s="4" t="s">
        <v>10</v>
      </c>
      <c r="L234" s="4" t="s">
        <v>11</v>
      </c>
      <c r="M234" s="4" t="s">
        <v>12</v>
      </c>
      <c r="N234" s="7" t="s">
        <v>13</v>
      </c>
    </row>
    <row r="235" spans="1:14" x14ac:dyDescent="0.25">
      <c r="A235" s="11"/>
      <c r="B235" s="6" t="s">
        <v>14</v>
      </c>
      <c r="C235" s="6">
        <v>10</v>
      </c>
      <c r="D235" s="6">
        <v>2</v>
      </c>
      <c r="E235" s="6">
        <v>20</v>
      </c>
      <c r="F235" s="6">
        <v>3</v>
      </c>
      <c r="G235" s="6">
        <v>3</v>
      </c>
      <c r="H235" s="6">
        <v>5</v>
      </c>
      <c r="I235" s="6">
        <v>5</v>
      </c>
      <c r="J235" s="6">
        <v>2</v>
      </c>
      <c r="K235" s="6">
        <v>20</v>
      </c>
      <c r="L235" s="6">
        <v>20</v>
      </c>
      <c r="M235" s="6">
        <v>10</v>
      </c>
      <c r="N235" s="7">
        <f>SUM(C235:M235)</f>
        <v>100</v>
      </c>
    </row>
    <row r="236" spans="1:14" x14ac:dyDescent="0.25">
      <c r="A236" s="11"/>
      <c r="B236" s="6" t="s">
        <v>15</v>
      </c>
      <c r="C236" s="6">
        <f>C235/100*0.95</f>
        <v>9.5000000000000001E-2</v>
      </c>
      <c r="D236" s="6">
        <f>D235/100*0.95</f>
        <v>1.9E-2</v>
      </c>
      <c r="E236" s="6">
        <f>E235/100*0.95</f>
        <v>0.19</v>
      </c>
      <c r="F236" s="6">
        <f>F235/100*0.95</f>
        <v>2.8499999999999998E-2</v>
      </c>
      <c r="G236" s="6">
        <f>G235/100*0.95</f>
        <v>2.8499999999999998E-2</v>
      </c>
      <c r="H236" s="6">
        <f>H235/100*0.95</f>
        <v>4.7500000000000001E-2</v>
      </c>
      <c r="I236" s="6">
        <f>I235/100*0.95</f>
        <v>4.7500000000000001E-2</v>
      </c>
      <c r="J236" s="6">
        <f>J235/100*0.95</f>
        <v>1.9E-2</v>
      </c>
      <c r="K236" s="6">
        <f>K235/100*0.95</f>
        <v>0.19</v>
      </c>
      <c r="L236" s="6">
        <f>L235/100*0.95</f>
        <v>0.19</v>
      </c>
      <c r="M236" s="6">
        <f>M235/100*0.95</f>
        <v>9.5000000000000001E-2</v>
      </c>
      <c r="N236" s="7"/>
    </row>
    <row r="237" spans="1:14" x14ac:dyDescent="0.25">
      <c r="A237" s="11"/>
      <c r="B237" s="6" t="s">
        <v>16</v>
      </c>
      <c r="C237" s="6">
        <f>[1]PPI!H240</f>
        <v>20.351352381440197</v>
      </c>
      <c r="D237" s="6">
        <f>[1]PPI!P240</f>
        <v>0.59853998873263892</v>
      </c>
      <c r="E237" s="6">
        <f>[1]PPI!X240</f>
        <v>1.3712084054416518E-2</v>
      </c>
      <c r="F237" s="6">
        <f>[1]PPI!AF240</f>
        <v>1691.9422364831346</v>
      </c>
      <c r="G237" s="6">
        <f>[1]PPI!AN240</f>
        <v>83.128933108660107</v>
      </c>
      <c r="H237" s="6">
        <f>[1]PPI!AW240</f>
        <v>1906.8454225660068</v>
      </c>
      <c r="I237" s="6">
        <f>[1]PPI!BF240</f>
        <v>282.05360949029119</v>
      </c>
      <c r="J237" s="6">
        <f>[1]PPI!BN240</f>
        <v>7370.1121508838378</v>
      </c>
      <c r="K237" s="6">
        <f>[1]PPI!BV240</f>
        <v>0.53380507315669712</v>
      </c>
      <c r="L237" s="6">
        <f>[1]PPI!CD240</f>
        <v>49.857299111829079</v>
      </c>
      <c r="M237" s="6">
        <f>[1]PPI!CL240</f>
        <v>48.855746759259254</v>
      </c>
      <c r="N237" s="7">
        <f>AVERAGE(C237:M237)</f>
        <v>1041.2993461754913</v>
      </c>
    </row>
    <row r="238" spans="1:14" x14ac:dyDescent="0.25">
      <c r="A238" s="11"/>
      <c r="B238" s="6" t="s">
        <v>17</v>
      </c>
      <c r="C238" s="6">
        <f>C237*C236</f>
        <v>1.9333784762368187</v>
      </c>
      <c r="D238" s="6">
        <f>D237*D236</f>
        <v>1.1372259785920139E-2</v>
      </c>
      <c r="E238" s="6">
        <f>E237*E236</f>
        <v>2.6052959703391386E-3</v>
      </c>
      <c r="F238" s="6">
        <f>F237*F236</f>
        <v>48.22035373976933</v>
      </c>
      <c r="G238" s="6">
        <f>G237*G236</f>
        <v>2.3691745935968127</v>
      </c>
      <c r="H238" s="6">
        <f>H237*H236</f>
        <v>90.575157571885327</v>
      </c>
      <c r="I238" s="6">
        <f>I237*I236</f>
        <v>13.397546450788832</v>
      </c>
      <c r="J238" s="6">
        <f>J237*J236</f>
        <v>140.03213086679293</v>
      </c>
      <c r="K238" s="6">
        <f>K237*K236</f>
        <v>0.10142296389977246</v>
      </c>
      <c r="L238" s="6">
        <f>L237*L236</f>
        <v>9.472886831247525</v>
      </c>
      <c r="M238" s="6">
        <f>M237*M236</f>
        <v>4.6412959421296289</v>
      </c>
      <c r="N238" s="7">
        <f>SUM(C238:M238)</f>
        <v>310.75732499210324</v>
      </c>
    </row>
    <row r="239" spans="1:14" x14ac:dyDescent="0.25">
      <c r="A239" s="11"/>
      <c r="B239" s="5"/>
      <c r="C239" s="6"/>
      <c r="D239" s="6"/>
      <c r="E239" s="5"/>
      <c r="F239" s="5"/>
      <c r="G239" s="5"/>
      <c r="H239" s="5"/>
      <c r="I239" s="5"/>
      <c r="J239" s="5"/>
      <c r="K239" s="5"/>
      <c r="L239" s="5"/>
      <c r="M239" s="5"/>
      <c r="N239" s="8"/>
    </row>
    <row r="240" spans="1:14" x14ac:dyDescent="0.25">
      <c r="A240" s="11"/>
      <c r="B240" s="5"/>
      <c r="C240" s="6"/>
      <c r="D240" s="6"/>
      <c r="E240" s="5"/>
      <c r="F240" s="5"/>
      <c r="G240" s="5"/>
      <c r="H240" s="5"/>
      <c r="I240" s="5"/>
      <c r="J240" s="5"/>
      <c r="K240" s="5"/>
      <c r="L240" s="5"/>
      <c r="M240" s="5"/>
      <c r="N240" s="8"/>
    </row>
    <row r="241" spans="1:14" x14ac:dyDescent="0.25">
      <c r="A241" s="11"/>
      <c r="B241" s="5"/>
      <c r="C241" s="6"/>
      <c r="D241" s="6"/>
      <c r="E241" s="5"/>
      <c r="F241" s="5"/>
      <c r="G241" s="5"/>
      <c r="H241" s="5"/>
      <c r="I241" s="5"/>
      <c r="J241" s="5"/>
      <c r="K241" s="5"/>
      <c r="L241" s="5"/>
      <c r="M241" s="5"/>
      <c r="N241" s="8"/>
    </row>
    <row r="242" spans="1:14" x14ac:dyDescent="0.25">
      <c r="A242" s="10" t="s">
        <v>47</v>
      </c>
      <c r="B242" s="4"/>
      <c r="C242" s="4" t="s">
        <v>2</v>
      </c>
      <c r="D242" s="4" t="s">
        <v>3</v>
      </c>
      <c r="E242" s="4" t="s">
        <v>4</v>
      </c>
      <c r="F242" s="4" t="s">
        <v>5</v>
      </c>
      <c r="G242" s="4" t="s">
        <v>6</v>
      </c>
      <c r="H242" s="4" t="s">
        <v>7</v>
      </c>
      <c r="I242" s="4" t="s">
        <v>8</v>
      </c>
      <c r="J242" s="4" t="s">
        <v>9</v>
      </c>
      <c r="K242" s="4" t="s">
        <v>10</v>
      </c>
      <c r="L242" s="4" t="s">
        <v>11</v>
      </c>
      <c r="M242" s="4" t="s">
        <v>12</v>
      </c>
      <c r="N242" s="7" t="s">
        <v>13</v>
      </c>
    </row>
    <row r="243" spans="1:14" x14ac:dyDescent="0.25">
      <c r="A243" s="11"/>
      <c r="B243" s="6" t="s">
        <v>14</v>
      </c>
      <c r="C243" s="6">
        <v>10</v>
      </c>
      <c r="D243" s="6">
        <v>2</v>
      </c>
      <c r="E243" s="6">
        <v>20</v>
      </c>
      <c r="F243" s="6">
        <v>3</v>
      </c>
      <c r="G243" s="6">
        <v>3</v>
      </c>
      <c r="H243" s="6">
        <v>5</v>
      </c>
      <c r="I243" s="6">
        <v>5</v>
      </c>
      <c r="J243" s="6">
        <v>2</v>
      </c>
      <c r="K243" s="6">
        <v>20</v>
      </c>
      <c r="L243" s="6">
        <v>20</v>
      </c>
      <c r="M243" s="6">
        <v>10</v>
      </c>
      <c r="N243" s="7">
        <f>SUM(C243:M243)</f>
        <v>100</v>
      </c>
    </row>
    <row r="244" spans="1:14" x14ac:dyDescent="0.25">
      <c r="A244" s="11"/>
      <c r="B244" s="6" t="s">
        <v>15</v>
      </c>
      <c r="C244" s="6">
        <f>C243/100*0.95</f>
        <v>9.5000000000000001E-2</v>
      </c>
      <c r="D244" s="6">
        <f>D243/100*0.95</f>
        <v>1.9E-2</v>
      </c>
      <c r="E244" s="6">
        <f>E243/100*0.95</f>
        <v>0.19</v>
      </c>
      <c r="F244" s="6">
        <f>F243/100*0.95</f>
        <v>2.8499999999999998E-2</v>
      </c>
      <c r="G244" s="6">
        <f>G243/100*0.95</f>
        <v>2.8499999999999998E-2</v>
      </c>
      <c r="H244" s="6">
        <f>H243/100*0.95</f>
        <v>4.7500000000000001E-2</v>
      </c>
      <c r="I244" s="6">
        <f>I243/100*0.95</f>
        <v>4.7500000000000001E-2</v>
      </c>
      <c r="J244" s="6">
        <f>J243/100*0.95</f>
        <v>1.9E-2</v>
      </c>
      <c r="K244" s="6">
        <f>K243/100*0.95</f>
        <v>0.19</v>
      </c>
      <c r="L244" s="6">
        <f>L243/100*0.95</f>
        <v>0.19</v>
      </c>
      <c r="M244" s="6">
        <f>M243/100*0.95</f>
        <v>9.5000000000000001E-2</v>
      </c>
      <c r="N244" s="7"/>
    </row>
    <row r="245" spans="1:14" x14ac:dyDescent="0.25">
      <c r="A245" s="11"/>
      <c r="B245" s="6" t="s">
        <v>16</v>
      </c>
      <c r="C245" s="6">
        <f>[1]PPI!H248</f>
        <v>20.351352381440197</v>
      </c>
      <c r="D245" s="6">
        <f>[1]PPI!P248</f>
        <v>0.59853998873263892</v>
      </c>
      <c r="E245" s="6">
        <f>[1]PPI!X248</f>
        <v>1.3712084054416518E-2</v>
      </c>
      <c r="F245" s="6">
        <f>[1]PPI!AF248</f>
        <v>1691.9422364831346</v>
      </c>
      <c r="G245" s="6">
        <f>[1]PPI!AN248</f>
        <v>83.128933108660107</v>
      </c>
      <c r="H245" s="6">
        <f>[1]PPI!AW248</f>
        <v>1906.8454225660068</v>
      </c>
      <c r="I245" s="6">
        <f>[1]PPI!BF248</f>
        <v>282.05360949029119</v>
      </c>
      <c r="J245" s="6">
        <f>[1]PPI!BN248</f>
        <v>7370.1121508838378</v>
      </c>
      <c r="K245" s="6">
        <f>[1]PPI!BV248</f>
        <v>0.53380507315669712</v>
      </c>
      <c r="L245" s="6">
        <f>[1]PPI!CD248</f>
        <v>49.857299111829079</v>
      </c>
      <c r="M245" s="6">
        <f>[1]PPI!CL248</f>
        <v>155.31067816358026</v>
      </c>
      <c r="N245" s="7">
        <f>AVERAGE(C245:M245)</f>
        <v>1050.9770672122477</v>
      </c>
    </row>
    <row r="246" spans="1:14" x14ac:dyDescent="0.25">
      <c r="A246" s="11"/>
      <c r="B246" s="6" t="s">
        <v>17</v>
      </c>
      <c r="C246" s="6">
        <f>C245*C244</f>
        <v>1.9333784762368187</v>
      </c>
      <c r="D246" s="6">
        <f>D245*D244</f>
        <v>1.1372259785920139E-2</v>
      </c>
      <c r="E246" s="6">
        <f>E245*E244</f>
        <v>2.6052959703391386E-3</v>
      </c>
      <c r="F246" s="6">
        <f>F245*F244</f>
        <v>48.22035373976933</v>
      </c>
      <c r="G246" s="6">
        <f>G245*G244</f>
        <v>2.3691745935968127</v>
      </c>
      <c r="H246" s="6">
        <f>H245*H244</f>
        <v>90.575157571885327</v>
      </c>
      <c r="I246" s="6">
        <f>I245*I244</f>
        <v>13.397546450788832</v>
      </c>
      <c r="J246" s="6">
        <f>J245*J244</f>
        <v>140.03213086679293</v>
      </c>
      <c r="K246" s="6">
        <f>K245*K244</f>
        <v>0.10142296389977246</v>
      </c>
      <c r="L246" s="6">
        <f>L245*L244</f>
        <v>9.472886831247525</v>
      </c>
      <c r="M246" s="6">
        <f>M245*M244</f>
        <v>14.754514425540124</v>
      </c>
      <c r="N246" s="7">
        <f>SUM(C246:M246)</f>
        <v>320.87054347551378</v>
      </c>
    </row>
    <row r="247" spans="1:14" x14ac:dyDescent="0.25">
      <c r="A247" s="11"/>
      <c r="B247" s="5"/>
      <c r="C247" s="6"/>
      <c r="D247" s="6"/>
      <c r="E247" s="5"/>
      <c r="F247" s="5"/>
      <c r="G247" s="5"/>
      <c r="H247" s="5"/>
      <c r="I247" s="5"/>
      <c r="J247" s="5"/>
      <c r="K247" s="5"/>
      <c r="L247" s="5"/>
      <c r="M247" s="5"/>
      <c r="N247" s="8"/>
    </row>
    <row r="248" spans="1:14" x14ac:dyDescent="0.25">
      <c r="A248" s="11"/>
      <c r="B248" s="5"/>
      <c r="C248" s="6"/>
      <c r="D248" s="6"/>
      <c r="E248" s="5"/>
      <c r="F248" s="5"/>
      <c r="G248" s="5"/>
      <c r="H248" s="5"/>
      <c r="I248" s="5"/>
      <c r="J248" s="5"/>
      <c r="K248" s="5"/>
      <c r="L248" s="5"/>
      <c r="M248" s="5"/>
      <c r="N248" s="8"/>
    </row>
  </sheetData>
  <mergeCells count="1">
    <mergeCell ref="A1:N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2020-12-11T08:45:48Z</dcterms:created>
  <dcterms:modified xsi:type="dcterms:W3CDTF">2020-12-11T08:48:17Z</dcterms:modified>
</cp:coreProperties>
</file>