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Volumes/GoogleDrive/My Drive/PFOA_Geology_Work/Soil-distribution-paper/Dec_2020_revisions/ESI/"/>
    </mc:Choice>
  </mc:AlternateContent>
  <xr:revisionPtr revIDLastSave="0" documentId="13_ncr:1_{E4EC5AF8-4CDD-1243-BE1A-F4735F090DEC}" xr6:coauthVersionLast="45" xr6:coauthVersionMax="45" xr10:uidLastSave="{00000000-0000-0000-0000-000000000000}"/>
  <bookViews>
    <workbookView xWindow="2200" yWindow="760" windowWidth="26860" windowHeight="15860" xr2:uid="{00000000-000D-0000-FFFF-FFFF00000000}"/>
  </bookViews>
  <sheets>
    <sheet name="Duplicates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6" i="1" l="1"/>
  <c r="J68" i="1"/>
  <c r="J63" i="1"/>
  <c r="J61" i="1"/>
  <c r="J54" i="1"/>
  <c r="J50" i="1"/>
  <c r="J41" i="1"/>
  <c r="J36" i="1"/>
  <c r="J34" i="1"/>
  <c r="J13" i="1"/>
  <c r="J16" i="1"/>
  <c r="J17" i="1"/>
  <c r="J18" i="1"/>
  <c r="J23" i="1"/>
  <c r="J22" i="1"/>
</calcChain>
</file>

<file path=xl/sharedStrings.xml><?xml version="1.0" encoding="utf-8"?>
<sst xmlns="http://schemas.openxmlformats.org/spreadsheetml/2006/main" count="489" uniqueCount="67">
  <si>
    <t>N.D.</t>
  </si>
  <si>
    <t>Moisture</t>
  </si>
  <si>
    <t>9617080</t>
  </si>
  <si>
    <t>9617081</t>
  </si>
  <si>
    <t>051618-2S- Lye #2</t>
  </si>
  <si>
    <t>051618-2S- Dup</t>
  </si>
  <si>
    <t>Result</t>
  </si>
  <si>
    <t>MDL**</t>
  </si>
  <si>
    <t>LOQ</t>
  </si>
  <si>
    <t>0.85   J</t>
  </si>
  <si>
    <t>0.45   J</t>
  </si>
  <si>
    <t>0.36   J</t>
  </si>
  <si>
    <t>0.22   J</t>
  </si>
  <si>
    <t>0.24   J</t>
  </si>
  <si>
    <t>050619-2 - BM-5</t>
  </si>
  <si>
    <t>MRL†</t>
  </si>
  <si>
    <t>Units</t>
  </si>
  <si>
    <t>Preparation Date</t>
  </si>
  <si>
    <t>Analyzed Date</t>
  </si>
  <si>
    <t>&lt; 2.0</t>
  </si>
  <si>
    <t>08/10/17 07:20</t>
  </si>
  <si>
    <t>08/10/17 22:13</t>
  </si>
  <si>
    <t>08/11/17 10:23</t>
  </si>
  <si>
    <t>08/10/17 22:30</t>
  </si>
  <si>
    <t>08/11/17 10:40</t>
  </si>
  <si>
    <t>BCW-1</t>
  </si>
  <si>
    <t>02/07/18 08:16</t>
  </si>
  <si>
    <t>02/09/18 00:43</t>
  </si>
  <si>
    <t xml:space="preserve">013118-1 </t>
  </si>
  <si>
    <t>02/09/18 00:59</t>
  </si>
  <si>
    <t>04/08/19 08:30</t>
  </si>
  <si>
    <t>04/09/19 01:38</t>
  </si>
  <si>
    <t>04/09/19 12:04</t>
  </si>
  <si>
    <t>BCW-3 040219-3</t>
  </si>
  <si>
    <t>04/09/19 01:55</t>
  </si>
  <si>
    <t>04/09/19 12:21</t>
  </si>
  <si>
    <t>Dup 040219-4</t>
  </si>
  <si>
    <t>PFBS</t>
  </si>
  <si>
    <t>PFDA</t>
  </si>
  <si>
    <t>PFHpA</t>
  </si>
  <si>
    <t>PFHxS</t>
  </si>
  <si>
    <t>PFHxA</t>
  </si>
  <si>
    <t>PFDoA</t>
  </si>
  <si>
    <t>PFTeDA</t>
  </si>
  <si>
    <t>PFNA</t>
  </si>
  <si>
    <t>PFOS</t>
  </si>
  <si>
    <t>PFOA</t>
  </si>
  <si>
    <t>PFTrDA</t>
  </si>
  <si>
    <t>PFUnA</t>
  </si>
  <si>
    <t>050619-3 - Dup of BM-5</t>
  </si>
  <si>
    <t>BCW-1-DUP</t>
  </si>
  <si>
    <t>% Diff.</t>
  </si>
  <si>
    <t>06/27/18 08:04</t>
  </si>
  <si>
    <t>06/29/18 00:39</t>
  </si>
  <si>
    <t>06/29/18 00:56</t>
  </si>
  <si>
    <t>061418-1 Fish Hatch Spring</t>
  </si>
  <si>
    <t>061418-2 Dup</t>
  </si>
  <si>
    <t>013118-2 - DUP</t>
  </si>
  <si>
    <t>% Diff</t>
  </si>
  <si>
    <r>
      <rPr>
        <sz val="10"/>
        <rFont val="Arial"/>
        <family val="2"/>
      </rPr>
      <t>&lt; 2.0</t>
    </r>
  </si>
  <si>
    <r>
      <rPr>
        <sz val="10"/>
        <rFont val="Arial"/>
        <family val="2"/>
      </rPr>
      <t>05/17/19 07:52</t>
    </r>
  </si>
  <si>
    <r>
      <rPr>
        <sz val="10"/>
        <rFont val="Arial"/>
        <family val="2"/>
      </rPr>
      <t>05/17/19 22:19</t>
    </r>
  </si>
  <si>
    <t>TOC</t>
  </si>
  <si>
    <t>Supplemental data to accompany "PFAS soil and groundwater contamination via industrial airborne emission and land deposition in SW Vermont and Eastern New York State, USA"</t>
  </si>
  <si>
    <t>Duplicate Soil Samples:</t>
  </si>
  <si>
    <t>Duplicate Water Samples:</t>
  </si>
  <si>
    <t>Supplementary Information Table ESI-2: Results of duplicate analyses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</si>
</sst>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double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thick">
        <color auto="1"/>
      </right>
      <top/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7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4" xfId="0" applyFont="1" applyFill="1" applyBorder="1" applyAlignment="1">
      <alignment horizontal="left" vertical="top" wrapText="1" indent="1"/>
    </xf>
    <xf numFmtId="0" fontId="1" fillId="0" borderId="4" xfId="0" applyFont="1" applyFill="1" applyBorder="1" applyAlignment="1">
      <alignment horizontal="left" vertical="top" wrapText="1"/>
    </xf>
    <xf numFmtId="0" fontId="6" fillId="0" borderId="5" xfId="0" applyFont="1" applyBorder="1"/>
    <xf numFmtId="164" fontId="3" fillId="0" borderId="5" xfId="0" applyNumberFormat="1" applyFont="1" applyFill="1" applyBorder="1" applyAlignment="1">
      <alignment horizontal="center" vertical="top" shrinkToFi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22" fontId="4" fillId="0" borderId="5" xfId="0" applyNumberFormat="1" applyFont="1" applyBorder="1" applyAlignment="1">
      <alignment horizontal="left" vertical="center" wrapText="1"/>
    </xf>
    <xf numFmtId="164" fontId="5" fillId="0" borderId="5" xfId="0" applyNumberFormat="1" applyFont="1" applyFill="1" applyBorder="1" applyAlignment="1">
      <alignment horizontal="center" vertical="top" shrinkToFit="1"/>
    </xf>
    <xf numFmtId="1" fontId="5" fillId="0" borderId="5" xfId="0" applyNumberFormat="1" applyFont="1" applyFill="1" applyBorder="1" applyAlignment="1">
      <alignment horizontal="center" vertical="top" shrinkToFit="1"/>
    </xf>
    <xf numFmtId="0" fontId="6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top" wrapText="1"/>
    </xf>
    <xf numFmtId="164" fontId="3" fillId="0" borderId="8" xfId="0" applyNumberFormat="1" applyFont="1" applyFill="1" applyBorder="1" applyAlignment="1">
      <alignment horizontal="center" vertical="top" shrinkToFit="1"/>
    </xf>
    <xf numFmtId="0" fontId="4" fillId="0" borderId="8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22" fontId="4" fillId="0" borderId="8" xfId="0" applyNumberFormat="1" applyFont="1" applyBorder="1" applyAlignment="1">
      <alignment horizontal="left" vertical="center" wrapText="1"/>
    </xf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1" fillId="0" borderId="16" xfId="0" applyFont="1" applyFill="1" applyBorder="1" applyAlignment="1">
      <alignment horizontal="left" vertical="top" wrapText="1" indent="1"/>
    </xf>
    <xf numFmtId="0" fontId="4" fillId="0" borderId="17" xfId="0" applyFont="1" applyBorder="1"/>
    <xf numFmtId="0" fontId="4" fillId="0" borderId="18" xfId="0" applyFont="1" applyBorder="1"/>
    <xf numFmtId="0" fontId="1" fillId="0" borderId="10" xfId="0" applyFont="1" applyFill="1" applyBorder="1" applyAlignment="1">
      <alignment horizontal="left" vertical="top" wrapText="1"/>
    </xf>
    <xf numFmtId="0" fontId="4" fillId="0" borderId="11" xfId="0" applyFont="1" applyBorder="1"/>
    <xf numFmtId="0" fontId="4" fillId="0" borderId="12" xfId="0" applyFont="1" applyBorder="1"/>
    <xf numFmtId="0" fontId="1" fillId="0" borderId="13" xfId="0" applyFont="1" applyFill="1" applyBorder="1" applyAlignment="1">
      <alignment horizontal="left" vertical="top" wrapText="1" indent="1"/>
    </xf>
    <xf numFmtId="0" fontId="4" fillId="0" borderId="14" xfId="0" applyFont="1" applyBorder="1"/>
    <xf numFmtId="0" fontId="4" fillId="0" borderId="15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164" fontId="3" fillId="0" borderId="14" xfId="0" applyNumberFormat="1" applyFont="1" applyFill="1" applyBorder="1" applyAlignment="1">
      <alignment horizontal="center" vertical="top" shrinkToFit="1"/>
    </xf>
    <xf numFmtId="0" fontId="4" fillId="0" borderId="14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4" xfId="0" applyFont="1" applyBorder="1" applyAlignment="1">
      <alignment horizontal="center" vertical="center" wrapText="1"/>
    </xf>
    <xf numFmtId="22" fontId="4" fillId="0" borderId="14" xfId="0" applyNumberFormat="1" applyFont="1" applyBorder="1" applyAlignment="1">
      <alignment horizontal="left" vertical="center" wrapText="1"/>
    </xf>
    <xf numFmtId="0" fontId="6" fillId="0" borderId="22" xfId="0" applyFont="1" applyBorder="1"/>
    <xf numFmtId="0" fontId="6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3" xfId="0" applyFont="1" applyBorder="1"/>
    <xf numFmtId="0" fontId="6" fillId="0" borderId="26" xfId="0" applyFont="1" applyBorder="1"/>
    <xf numFmtId="0" fontId="4" fillId="0" borderId="27" xfId="0" applyFont="1" applyBorder="1"/>
    <xf numFmtId="0" fontId="4" fillId="0" borderId="27" xfId="0" applyFont="1" applyFill="1" applyBorder="1" applyAlignment="1">
      <alignment horizontal="center" vertical="top" wrapText="1"/>
    </xf>
    <xf numFmtId="0" fontId="4" fillId="0" borderId="25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6" fillId="0" borderId="29" xfId="0" applyFont="1" applyBorder="1"/>
    <xf numFmtId="0" fontId="6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0" fontId="4" fillId="0" borderId="30" xfId="0" applyFont="1" applyBorder="1"/>
    <xf numFmtId="0" fontId="6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6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13" xfId="0" applyFont="1" applyBorder="1" applyAlignment="1">
      <alignment horizontal="center" vertical="center" wrapText="1"/>
    </xf>
    <xf numFmtId="22" fontId="4" fillId="0" borderId="1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2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2" fontId="4" fillId="0" borderId="9" xfId="0" applyNumberFormat="1" applyFont="1" applyBorder="1" applyAlignment="1">
      <alignment horizontal="center" vertical="center" wrapText="1"/>
    </xf>
    <xf numFmtId="165" fontId="6" fillId="0" borderId="32" xfId="0" applyNumberFormat="1" applyFont="1" applyBorder="1"/>
    <xf numFmtId="0" fontId="4" fillId="0" borderId="3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36" xfId="0" applyFont="1" applyFill="1" applyBorder="1" applyAlignment="1">
      <alignment horizontal="left" vertical="top" wrapText="1" indent="1"/>
    </xf>
    <xf numFmtId="49" fontId="4" fillId="0" borderId="5" xfId="0" applyNumberFormat="1" applyFont="1" applyBorder="1" applyAlignment="1">
      <alignment horizontal="right" wrapText="1"/>
    </xf>
    <xf numFmtId="0" fontId="4" fillId="0" borderId="5" xfId="0" applyNumberFormat="1" applyFont="1" applyBorder="1" applyAlignment="1">
      <alignment horizontal="right" wrapText="1"/>
    </xf>
    <xf numFmtId="0" fontId="1" fillId="0" borderId="36" xfId="0" applyFont="1" applyFill="1" applyBorder="1" applyAlignment="1">
      <alignment horizontal="left" vertical="top" wrapText="1"/>
    </xf>
    <xf numFmtId="3" fontId="4" fillId="0" borderId="5" xfId="0" applyNumberFormat="1" applyFont="1" applyBorder="1" applyAlignment="1">
      <alignment horizontal="right" wrapText="1"/>
    </xf>
    <xf numFmtId="0" fontId="4" fillId="0" borderId="36" xfId="0" applyFont="1" applyBorder="1"/>
    <xf numFmtId="0" fontId="4" fillId="0" borderId="37" xfId="0" applyFont="1" applyBorder="1" applyAlignment="1">
      <alignment horizontal="left"/>
    </xf>
    <xf numFmtId="0" fontId="4" fillId="0" borderId="38" xfId="0" applyNumberFormat="1" applyFont="1" applyBorder="1" applyAlignment="1">
      <alignment horizontal="right" wrapText="1"/>
    </xf>
    <xf numFmtId="0" fontId="1" fillId="0" borderId="39" xfId="0" applyFont="1" applyFill="1" applyBorder="1" applyAlignment="1">
      <alignment horizontal="left" vertical="top" wrapText="1" indent="1"/>
    </xf>
    <xf numFmtId="49" fontId="4" fillId="0" borderId="14" xfId="0" applyNumberFormat="1" applyFont="1" applyBorder="1" applyAlignment="1">
      <alignment horizontal="right" wrapText="1"/>
    </xf>
    <xf numFmtId="0" fontId="4" fillId="0" borderId="40" xfId="0" applyFont="1" applyBorder="1"/>
    <xf numFmtId="49" fontId="6" fillId="0" borderId="2" xfId="0" applyNumberFormat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4" fillId="0" borderId="41" xfId="0" applyFont="1" applyBorder="1"/>
    <xf numFmtId="0" fontId="6" fillId="0" borderId="20" xfId="0" applyFont="1" applyBorder="1" applyAlignment="1">
      <alignment horizontal="left"/>
    </xf>
    <xf numFmtId="49" fontId="4" fillId="0" borderId="25" xfId="0" applyNumberFormat="1" applyFont="1" applyBorder="1" applyAlignment="1">
      <alignment horizontal="right" wrapText="1"/>
    </xf>
    <xf numFmtId="0" fontId="4" fillId="0" borderId="25" xfId="0" applyNumberFormat="1" applyFont="1" applyBorder="1" applyAlignment="1">
      <alignment horizontal="right" wrapText="1"/>
    </xf>
    <xf numFmtId="3" fontId="4" fillId="0" borderId="25" xfId="0" applyNumberFormat="1" applyFont="1" applyBorder="1" applyAlignment="1">
      <alignment horizontal="right" wrapText="1"/>
    </xf>
    <xf numFmtId="0" fontId="6" fillId="0" borderId="25" xfId="0" applyFont="1" applyBorder="1"/>
    <xf numFmtId="0" fontId="6" fillId="0" borderId="26" xfId="0" applyFont="1" applyBorder="1" applyAlignment="1">
      <alignment horizontal="left"/>
    </xf>
    <xf numFmtId="49" fontId="4" fillId="0" borderId="27" xfId="0" applyNumberFormat="1" applyFont="1" applyBorder="1" applyAlignment="1">
      <alignment horizontal="right" wrapText="1"/>
    </xf>
    <xf numFmtId="0" fontId="4" fillId="0" borderId="42" xfId="0" applyNumberFormat="1" applyFont="1" applyBorder="1" applyAlignment="1">
      <alignment horizontal="right" wrapText="1"/>
    </xf>
    <xf numFmtId="0" fontId="6" fillId="0" borderId="43" xfId="0" applyFont="1" applyBorder="1"/>
    <xf numFmtId="0" fontId="4" fillId="0" borderId="43" xfId="0" applyFont="1" applyBorder="1"/>
    <xf numFmtId="165" fontId="4" fillId="0" borderId="43" xfId="0" applyNumberFormat="1" applyFont="1" applyBorder="1"/>
    <xf numFmtId="0" fontId="6" fillId="0" borderId="44" xfId="0" applyFont="1" applyBorder="1"/>
    <xf numFmtId="0" fontId="6" fillId="0" borderId="45" xfId="0" applyFont="1" applyBorder="1" applyAlignment="1">
      <alignment horizontal="left"/>
    </xf>
    <xf numFmtId="0" fontId="4" fillId="0" borderId="46" xfId="0" applyFont="1" applyBorder="1"/>
    <xf numFmtId="165" fontId="4" fillId="0" borderId="47" xfId="0" applyNumberFormat="1" applyFont="1" applyBorder="1"/>
    <xf numFmtId="165" fontId="0" fillId="0" borderId="0" xfId="0" applyNumberFormat="1"/>
    <xf numFmtId="0" fontId="4" fillId="0" borderId="14" xfId="0" applyNumberFormat="1" applyFont="1" applyBorder="1" applyAlignment="1">
      <alignment horizontal="right"/>
    </xf>
    <xf numFmtId="0" fontId="4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0" fontId="4" fillId="0" borderId="38" xfId="0" applyNumberFormat="1" applyFont="1" applyBorder="1" applyAlignment="1">
      <alignment horizontal="right"/>
    </xf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selection sqref="A1:A2"/>
    </sheetView>
  </sheetViews>
  <sheetFormatPr baseColWidth="10" defaultColWidth="8.83203125" defaultRowHeight="15" x14ac:dyDescent="0.2"/>
  <cols>
    <col min="1" max="1" width="11.5" customWidth="1"/>
    <col min="2" max="3" width="10.33203125" customWidth="1"/>
    <col min="4" max="5" width="14.5" customWidth="1"/>
    <col min="6" max="7" width="10.33203125" customWidth="1"/>
    <col min="8" max="9" width="15.5" customWidth="1"/>
    <col min="10" max="10" width="10.33203125" customWidth="1"/>
    <col min="12" max="12" width="29" customWidth="1"/>
    <col min="13" max="13" width="23.83203125" customWidth="1"/>
  </cols>
  <sheetData>
    <row r="1" spans="1:10" ht="19" x14ac:dyDescent="0.25">
      <c r="A1" s="110" t="s">
        <v>66</v>
      </c>
    </row>
    <row r="2" spans="1:10" ht="19" x14ac:dyDescent="0.25">
      <c r="A2" s="111" t="s">
        <v>63</v>
      </c>
    </row>
    <row r="3" spans="1:10" ht="19" x14ac:dyDescent="0.25">
      <c r="A3" s="111"/>
    </row>
    <row r="4" spans="1:10" ht="19" x14ac:dyDescent="0.25">
      <c r="A4" s="111"/>
    </row>
    <row r="5" spans="1:10" ht="19" x14ac:dyDescent="0.25">
      <c r="A5" s="110" t="s">
        <v>64</v>
      </c>
    </row>
    <row r="6" spans="1:10" ht="16" thickBot="1" x14ac:dyDescent="0.25"/>
    <row r="7" spans="1:10" x14ac:dyDescent="0.2">
      <c r="A7" s="86"/>
      <c r="B7" s="87" t="s">
        <v>2</v>
      </c>
      <c r="C7" s="4"/>
      <c r="D7" s="4"/>
      <c r="E7" s="87" t="s">
        <v>3</v>
      </c>
      <c r="F7" s="88"/>
      <c r="G7" s="4"/>
      <c r="H7" s="4"/>
      <c r="I7" s="46"/>
      <c r="J7" s="101"/>
    </row>
    <row r="8" spans="1:10" x14ac:dyDescent="0.2">
      <c r="A8" s="81"/>
      <c r="B8" s="75" t="s">
        <v>4</v>
      </c>
      <c r="C8" s="11"/>
      <c r="D8" s="11"/>
      <c r="E8" s="75" t="s">
        <v>5</v>
      </c>
      <c r="F8" s="75"/>
      <c r="G8" s="11"/>
      <c r="H8" s="11"/>
      <c r="I8" s="94"/>
      <c r="J8" s="98"/>
    </row>
    <row r="9" spans="1:10" ht="16" thickBot="1" x14ac:dyDescent="0.25">
      <c r="A9" s="89"/>
      <c r="B9" s="90" t="s">
        <v>7</v>
      </c>
      <c r="C9" s="90" t="s">
        <v>8</v>
      </c>
      <c r="D9" s="90" t="s">
        <v>6</v>
      </c>
      <c r="E9" s="90" t="s">
        <v>7</v>
      </c>
      <c r="F9" s="90" t="s">
        <v>8</v>
      </c>
      <c r="G9" s="90" t="s">
        <v>6</v>
      </c>
      <c r="H9" s="90" t="s">
        <v>6</v>
      </c>
      <c r="I9" s="95" t="s">
        <v>6</v>
      </c>
      <c r="J9" s="102" t="s">
        <v>51</v>
      </c>
    </row>
    <row r="10" spans="1:10" ht="16" thickTop="1" x14ac:dyDescent="0.2">
      <c r="A10" s="84" t="s">
        <v>37</v>
      </c>
      <c r="B10" s="106">
        <v>0.18</v>
      </c>
      <c r="C10" s="106">
        <v>0.55000000000000004</v>
      </c>
      <c r="D10" s="85" t="s">
        <v>0</v>
      </c>
      <c r="E10" s="106">
        <v>0.19</v>
      </c>
      <c r="F10" s="106">
        <v>0.57999999999999996</v>
      </c>
      <c r="G10" s="85" t="s">
        <v>0</v>
      </c>
      <c r="H10" s="85" t="s">
        <v>0</v>
      </c>
      <c r="I10" s="96" t="s">
        <v>0</v>
      </c>
      <c r="J10" s="103"/>
    </row>
    <row r="11" spans="1:10" x14ac:dyDescent="0.2">
      <c r="A11" s="76" t="s">
        <v>38</v>
      </c>
      <c r="B11" s="107">
        <v>0.18</v>
      </c>
      <c r="C11" s="107">
        <v>0.55000000000000004</v>
      </c>
      <c r="D11" s="77" t="s">
        <v>0</v>
      </c>
      <c r="E11" s="107">
        <v>0.19</v>
      </c>
      <c r="F11" s="107">
        <v>0.57999999999999996</v>
      </c>
      <c r="G11" s="77" t="s">
        <v>0</v>
      </c>
      <c r="H11" s="77" t="s">
        <v>0</v>
      </c>
      <c r="I11" s="91" t="s">
        <v>0</v>
      </c>
      <c r="J11" s="99"/>
    </row>
    <row r="12" spans="1:10" x14ac:dyDescent="0.2">
      <c r="A12" s="76" t="s">
        <v>42</v>
      </c>
      <c r="B12" s="107">
        <v>0.18</v>
      </c>
      <c r="C12" s="107">
        <v>0.55000000000000004</v>
      </c>
      <c r="D12" s="77" t="s">
        <v>0</v>
      </c>
      <c r="E12" s="107">
        <v>0.19</v>
      </c>
      <c r="F12" s="107">
        <v>0.57999999999999996</v>
      </c>
      <c r="G12" s="77" t="s">
        <v>0</v>
      </c>
      <c r="H12" s="77" t="s">
        <v>0</v>
      </c>
      <c r="I12" s="91" t="s">
        <v>0</v>
      </c>
      <c r="J12" s="99"/>
    </row>
    <row r="13" spans="1:10" x14ac:dyDescent="0.2">
      <c r="A13" s="76" t="s">
        <v>39</v>
      </c>
      <c r="B13" s="107">
        <v>0.18</v>
      </c>
      <c r="C13" s="107">
        <v>0.55000000000000004</v>
      </c>
      <c r="D13" s="77" t="s">
        <v>10</v>
      </c>
      <c r="E13" s="107">
        <v>0.19</v>
      </c>
      <c r="F13" s="107">
        <v>0.57999999999999996</v>
      </c>
      <c r="G13" s="77" t="s">
        <v>11</v>
      </c>
      <c r="H13" s="78">
        <v>0.45</v>
      </c>
      <c r="I13" s="92">
        <v>0.36</v>
      </c>
      <c r="J13" s="100">
        <f>ABS((H13-I13)/((H13+I13)/2))</f>
        <v>0.22222222222222227</v>
      </c>
    </row>
    <row r="14" spans="1:10" x14ac:dyDescent="0.2">
      <c r="A14" s="76" t="s">
        <v>41</v>
      </c>
      <c r="B14" s="107">
        <v>0.18</v>
      </c>
      <c r="C14" s="107">
        <v>0.55000000000000004</v>
      </c>
      <c r="D14" s="77" t="s">
        <v>0</v>
      </c>
      <c r="E14" s="107">
        <v>0.19</v>
      </c>
      <c r="F14" s="107">
        <v>0.57999999999999996</v>
      </c>
      <c r="G14" s="77" t="s">
        <v>0</v>
      </c>
      <c r="H14" s="77" t="s">
        <v>0</v>
      </c>
      <c r="I14" s="91" t="s">
        <v>0</v>
      </c>
      <c r="J14" s="99"/>
    </row>
    <row r="15" spans="1:10" x14ac:dyDescent="0.2">
      <c r="A15" s="76" t="s">
        <v>40</v>
      </c>
      <c r="B15" s="107">
        <v>0.18</v>
      </c>
      <c r="C15" s="107">
        <v>0.55000000000000004</v>
      </c>
      <c r="D15" s="77" t="s">
        <v>0</v>
      </c>
      <c r="E15" s="107">
        <v>0.19</v>
      </c>
      <c r="F15" s="107">
        <v>0.57999999999999996</v>
      </c>
      <c r="G15" s="77" t="s">
        <v>0</v>
      </c>
      <c r="H15" s="77" t="s">
        <v>0</v>
      </c>
      <c r="I15" s="91" t="s">
        <v>0</v>
      </c>
      <c r="J15" s="99"/>
    </row>
    <row r="16" spans="1:10" x14ac:dyDescent="0.2">
      <c r="A16" s="76" t="s">
        <v>44</v>
      </c>
      <c r="B16" s="107">
        <v>0.18</v>
      </c>
      <c r="C16" s="107">
        <v>0.55000000000000004</v>
      </c>
      <c r="D16" s="77" t="s">
        <v>12</v>
      </c>
      <c r="E16" s="107">
        <v>0.19</v>
      </c>
      <c r="F16" s="107">
        <v>0.57999999999999996</v>
      </c>
      <c r="G16" s="77" t="s">
        <v>13</v>
      </c>
      <c r="H16" s="78">
        <v>0.22</v>
      </c>
      <c r="I16" s="92">
        <v>0.24</v>
      </c>
      <c r="J16" s="100">
        <f>ABS((H16-I16)/((H16+I16)/2))</f>
        <v>8.6956521739130405E-2</v>
      </c>
    </row>
    <row r="17" spans="1:13" x14ac:dyDescent="0.2">
      <c r="A17" s="79" t="s">
        <v>45</v>
      </c>
      <c r="B17" s="107">
        <v>0.27</v>
      </c>
      <c r="C17" s="107">
        <v>0.82</v>
      </c>
      <c r="D17" s="78">
        <v>1.3</v>
      </c>
      <c r="E17" s="107">
        <v>0.28999999999999998</v>
      </c>
      <c r="F17" s="107">
        <v>0.87</v>
      </c>
      <c r="G17" s="77" t="s">
        <v>9</v>
      </c>
      <c r="H17" s="78">
        <v>1.3</v>
      </c>
      <c r="I17" s="92">
        <v>0.85</v>
      </c>
      <c r="J17" s="100">
        <f>ABS((H17-I17)/((H17+I17)/2))</f>
        <v>0.41860465116279078</v>
      </c>
    </row>
    <row r="18" spans="1:13" x14ac:dyDescent="0.2">
      <c r="A18" s="76" t="s">
        <v>46</v>
      </c>
      <c r="B18" s="107">
        <v>0.18</v>
      </c>
      <c r="C18" s="107">
        <v>0.55000000000000004</v>
      </c>
      <c r="D18" s="78">
        <v>2.2999999999999998</v>
      </c>
      <c r="E18" s="107">
        <v>0.19</v>
      </c>
      <c r="F18" s="107">
        <v>0.57999999999999996</v>
      </c>
      <c r="G18" s="78">
        <v>1.9</v>
      </c>
      <c r="H18" s="78">
        <v>2.2999999999999998</v>
      </c>
      <c r="I18" s="92">
        <v>1.9</v>
      </c>
      <c r="J18" s="100">
        <f>ABS((H18-I18)/((H18+I18)/2))</f>
        <v>0.19047619047619047</v>
      </c>
    </row>
    <row r="19" spans="1:13" x14ac:dyDescent="0.2">
      <c r="A19" s="76" t="s">
        <v>43</v>
      </c>
      <c r="B19" s="107">
        <v>0.18</v>
      </c>
      <c r="C19" s="107">
        <v>0.55000000000000004</v>
      </c>
      <c r="D19" s="77" t="s">
        <v>0</v>
      </c>
      <c r="E19" s="107">
        <v>0.19</v>
      </c>
      <c r="F19" s="107">
        <v>0.57999999999999996</v>
      </c>
      <c r="G19" s="77" t="s">
        <v>0</v>
      </c>
      <c r="H19" s="77" t="s">
        <v>0</v>
      </c>
      <c r="I19" s="91" t="s">
        <v>0</v>
      </c>
      <c r="J19" s="99"/>
    </row>
    <row r="20" spans="1:13" x14ac:dyDescent="0.2">
      <c r="A20" s="79" t="s">
        <v>47</v>
      </c>
      <c r="B20" s="107">
        <v>0.18</v>
      </c>
      <c r="C20" s="107">
        <v>0.55000000000000004</v>
      </c>
      <c r="D20" s="77" t="s">
        <v>0</v>
      </c>
      <c r="E20" s="107">
        <v>0.19</v>
      </c>
      <c r="F20" s="107">
        <v>0.57999999999999996</v>
      </c>
      <c r="G20" s="77" t="s">
        <v>0</v>
      </c>
      <c r="H20" s="77" t="s">
        <v>0</v>
      </c>
      <c r="I20" s="91" t="s">
        <v>0</v>
      </c>
      <c r="J20" s="99"/>
    </row>
    <row r="21" spans="1:13" x14ac:dyDescent="0.2">
      <c r="A21" s="79" t="s">
        <v>48</v>
      </c>
      <c r="B21" s="107">
        <v>0.18</v>
      </c>
      <c r="C21" s="107">
        <v>0.55000000000000004</v>
      </c>
      <c r="D21" s="77" t="s">
        <v>0</v>
      </c>
      <c r="E21" s="107">
        <v>0.19</v>
      </c>
      <c r="F21" s="107">
        <v>0.57999999999999996</v>
      </c>
      <c r="G21" s="77" t="s">
        <v>0</v>
      </c>
      <c r="H21" s="77" t="s">
        <v>0</v>
      </c>
      <c r="I21" s="91" t="s">
        <v>0</v>
      </c>
      <c r="J21" s="99"/>
      <c r="M21" s="105"/>
    </row>
    <row r="22" spans="1:13" x14ac:dyDescent="0.2">
      <c r="A22" s="74" t="s">
        <v>62</v>
      </c>
      <c r="B22" s="108">
        <v>2180</v>
      </c>
      <c r="C22" s="108">
        <v>6540</v>
      </c>
      <c r="D22" s="80">
        <v>102000</v>
      </c>
      <c r="E22" s="108">
        <v>2380</v>
      </c>
      <c r="F22" s="108">
        <v>7130</v>
      </c>
      <c r="G22" s="80">
        <v>108000</v>
      </c>
      <c r="H22" s="80">
        <v>102000</v>
      </c>
      <c r="I22" s="93">
        <v>108000</v>
      </c>
      <c r="J22" s="100">
        <f>ABS((H22-I22)/((H22+I22)/2))</f>
        <v>5.7142857142857141E-2</v>
      </c>
    </row>
    <row r="23" spans="1:13" ht="16" thickBot="1" x14ac:dyDescent="0.25">
      <c r="A23" s="82" t="s">
        <v>1</v>
      </c>
      <c r="B23" s="109">
        <v>0.5</v>
      </c>
      <c r="C23" s="109">
        <v>0.5</v>
      </c>
      <c r="D23" s="83">
        <v>65.900000000000006</v>
      </c>
      <c r="E23" s="109">
        <v>0.5</v>
      </c>
      <c r="F23" s="109">
        <v>0.5</v>
      </c>
      <c r="G23" s="83">
        <v>59.6</v>
      </c>
      <c r="H23" s="83">
        <v>65.900000000000006</v>
      </c>
      <c r="I23" s="97">
        <v>59.6</v>
      </c>
      <c r="J23" s="104">
        <f>ABS((H23-I23)/((H23+I23)/2))</f>
        <v>0.10039840637450206</v>
      </c>
    </row>
    <row r="24" spans="1:13" ht="16" thickTop="1" x14ac:dyDescent="0.2"/>
    <row r="28" spans="1:13" ht="19" x14ac:dyDescent="0.25">
      <c r="A28" s="110" t="s">
        <v>65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3" ht="16" thickBo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x14ac:dyDescent="0.2">
      <c r="A30" s="3"/>
      <c r="B30" s="4" t="s">
        <v>25</v>
      </c>
      <c r="C30" s="4"/>
      <c r="D30" s="4"/>
      <c r="E30" s="46"/>
      <c r="F30" s="3" t="s">
        <v>50</v>
      </c>
      <c r="G30" s="4"/>
      <c r="H30" s="4"/>
      <c r="I30" s="5"/>
      <c r="J30" s="56"/>
      <c r="K30" s="2"/>
    </row>
    <row r="31" spans="1:13" ht="16" thickBot="1" x14ac:dyDescent="0.25">
      <c r="A31" s="26"/>
      <c r="B31" s="27" t="s">
        <v>15</v>
      </c>
      <c r="C31" s="27" t="s">
        <v>6</v>
      </c>
      <c r="D31" s="27" t="s">
        <v>17</v>
      </c>
      <c r="E31" s="47" t="s">
        <v>18</v>
      </c>
      <c r="F31" s="26" t="s">
        <v>15</v>
      </c>
      <c r="G31" s="27" t="s">
        <v>6</v>
      </c>
      <c r="H31" s="27" t="s">
        <v>17</v>
      </c>
      <c r="I31" s="28" t="s">
        <v>18</v>
      </c>
      <c r="J31" s="57" t="s">
        <v>58</v>
      </c>
      <c r="K31" s="1"/>
    </row>
    <row r="32" spans="1:13" ht="16" thickTop="1" x14ac:dyDescent="0.2">
      <c r="A32" s="29" t="s">
        <v>37</v>
      </c>
      <c r="B32" s="30">
        <v>2</v>
      </c>
      <c r="C32" s="30" t="s">
        <v>19</v>
      </c>
      <c r="D32" s="30" t="s">
        <v>20</v>
      </c>
      <c r="E32" s="48" t="s">
        <v>21</v>
      </c>
      <c r="F32" s="64">
        <v>2</v>
      </c>
      <c r="G32" s="30" t="s">
        <v>19</v>
      </c>
      <c r="H32" s="30" t="s">
        <v>20</v>
      </c>
      <c r="I32" s="31" t="s">
        <v>23</v>
      </c>
      <c r="J32" s="58"/>
      <c r="K32" s="1"/>
    </row>
    <row r="33" spans="1:11" x14ac:dyDescent="0.2">
      <c r="A33" s="9" t="s">
        <v>38</v>
      </c>
      <c r="B33" s="7">
        <v>2</v>
      </c>
      <c r="C33" s="7" t="s">
        <v>19</v>
      </c>
      <c r="D33" s="7" t="s">
        <v>20</v>
      </c>
      <c r="E33" s="49" t="s">
        <v>21</v>
      </c>
      <c r="F33" s="6">
        <v>2</v>
      </c>
      <c r="G33" s="7" t="s">
        <v>19</v>
      </c>
      <c r="H33" s="7" t="s">
        <v>20</v>
      </c>
      <c r="I33" s="8" t="s">
        <v>23</v>
      </c>
      <c r="J33" s="59"/>
      <c r="K33" s="1"/>
    </row>
    <row r="34" spans="1:11" x14ac:dyDescent="0.2">
      <c r="A34" s="9" t="s">
        <v>39</v>
      </c>
      <c r="B34" s="7">
        <v>2</v>
      </c>
      <c r="C34" s="7">
        <v>58</v>
      </c>
      <c r="D34" s="7" t="s">
        <v>20</v>
      </c>
      <c r="E34" s="49" t="s">
        <v>21</v>
      </c>
      <c r="F34" s="6">
        <v>2</v>
      </c>
      <c r="G34" s="7">
        <v>58</v>
      </c>
      <c r="H34" s="7" t="s">
        <v>20</v>
      </c>
      <c r="I34" s="8" t="s">
        <v>23</v>
      </c>
      <c r="J34" s="73">
        <f>ABS((C34-G34)/((C34+G34)/2))</f>
        <v>0</v>
      </c>
      <c r="K34" s="1"/>
    </row>
    <row r="35" spans="1:11" x14ac:dyDescent="0.2">
      <c r="A35" s="9" t="s">
        <v>40</v>
      </c>
      <c r="B35" s="7">
        <v>2</v>
      </c>
      <c r="C35" s="7" t="s">
        <v>19</v>
      </c>
      <c r="D35" s="7" t="s">
        <v>20</v>
      </c>
      <c r="E35" s="49" t="s">
        <v>21</v>
      </c>
      <c r="F35" s="6">
        <v>2</v>
      </c>
      <c r="G35" s="7" t="s">
        <v>19</v>
      </c>
      <c r="H35" s="7" t="s">
        <v>20</v>
      </c>
      <c r="I35" s="8" t="s">
        <v>23</v>
      </c>
      <c r="J35" s="59"/>
      <c r="K35" s="1"/>
    </row>
    <row r="36" spans="1:11" x14ac:dyDescent="0.2">
      <c r="A36" s="9" t="s">
        <v>41</v>
      </c>
      <c r="B36" s="7">
        <v>2</v>
      </c>
      <c r="C36" s="7">
        <v>15</v>
      </c>
      <c r="D36" s="7" t="s">
        <v>20</v>
      </c>
      <c r="E36" s="49" t="s">
        <v>21</v>
      </c>
      <c r="F36" s="6">
        <v>2</v>
      </c>
      <c r="G36" s="7">
        <v>16</v>
      </c>
      <c r="H36" s="7" t="s">
        <v>20</v>
      </c>
      <c r="I36" s="8" t="s">
        <v>23</v>
      </c>
      <c r="J36" s="73">
        <f>ABS((C36-G36)/((C36+G36)/2))</f>
        <v>6.4516129032258063E-2</v>
      </c>
      <c r="K36" s="1"/>
    </row>
    <row r="37" spans="1:11" x14ac:dyDescent="0.2">
      <c r="A37" s="9" t="s">
        <v>42</v>
      </c>
      <c r="B37" s="7">
        <v>2</v>
      </c>
      <c r="C37" s="7" t="s">
        <v>19</v>
      </c>
      <c r="D37" s="7" t="s">
        <v>20</v>
      </c>
      <c r="E37" s="49" t="s">
        <v>21</v>
      </c>
      <c r="F37" s="6">
        <v>2</v>
      </c>
      <c r="G37" s="7" t="s">
        <v>19</v>
      </c>
      <c r="H37" s="7" t="s">
        <v>20</v>
      </c>
      <c r="I37" s="8" t="s">
        <v>23</v>
      </c>
      <c r="J37" s="59"/>
      <c r="K37" s="1"/>
    </row>
    <row r="38" spans="1:11" x14ac:dyDescent="0.2">
      <c r="A38" s="9" t="s">
        <v>43</v>
      </c>
      <c r="B38" s="7">
        <v>2</v>
      </c>
      <c r="C38" s="7" t="s">
        <v>19</v>
      </c>
      <c r="D38" s="7" t="s">
        <v>20</v>
      </c>
      <c r="E38" s="49" t="s">
        <v>21</v>
      </c>
      <c r="F38" s="6">
        <v>2</v>
      </c>
      <c r="G38" s="7" t="s">
        <v>19</v>
      </c>
      <c r="H38" s="7" t="s">
        <v>20</v>
      </c>
      <c r="I38" s="8" t="s">
        <v>23</v>
      </c>
      <c r="J38" s="59"/>
      <c r="K38" s="1"/>
    </row>
    <row r="39" spans="1:11" x14ac:dyDescent="0.2">
      <c r="A39" s="9" t="s">
        <v>44</v>
      </c>
      <c r="B39" s="7">
        <v>2</v>
      </c>
      <c r="C39" s="7">
        <v>2.1</v>
      </c>
      <c r="D39" s="7" t="s">
        <v>20</v>
      </c>
      <c r="E39" s="49" t="s">
        <v>21</v>
      </c>
      <c r="F39" s="6">
        <v>2</v>
      </c>
      <c r="G39" s="7" t="s">
        <v>19</v>
      </c>
      <c r="H39" s="7" t="s">
        <v>20</v>
      </c>
      <c r="I39" s="8" t="s">
        <v>23</v>
      </c>
      <c r="J39" s="59"/>
      <c r="K39" s="1"/>
    </row>
    <row r="40" spans="1:11" x14ac:dyDescent="0.2">
      <c r="A40" s="10" t="s">
        <v>45</v>
      </c>
      <c r="B40" s="7">
        <v>2</v>
      </c>
      <c r="C40" s="7" t="s">
        <v>19</v>
      </c>
      <c r="D40" s="7" t="s">
        <v>20</v>
      </c>
      <c r="E40" s="49" t="s">
        <v>21</v>
      </c>
      <c r="F40" s="6">
        <v>2</v>
      </c>
      <c r="G40" s="7" t="s">
        <v>19</v>
      </c>
      <c r="H40" s="7" t="s">
        <v>20</v>
      </c>
      <c r="I40" s="8" t="s">
        <v>23</v>
      </c>
      <c r="J40" s="59"/>
      <c r="K40" s="1"/>
    </row>
    <row r="41" spans="1:11" x14ac:dyDescent="0.2">
      <c r="A41" s="9" t="s">
        <v>46</v>
      </c>
      <c r="B41" s="7">
        <v>2</v>
      </c>
      <c r="C41" s="7">
        <v>1600</v>
      </c>
      <c r="D41" s="7" t="s">
        <v>20</v>
      </c>
      <c r="E41" s="49" t="s">
        <v>22</v>
      </c>
      <c r="F41" s="6">
        <v>2</v>
      </c>
      <c r="G41" s="7">
        <v>1600</v>
      </c>
      <c r="H41" s="7" t="s">
        <v>20</v>
      </c>
      <c r="I41" s="8" t="s">
        <v>24</v>
      </c>
      <c r="J41" s="73">
        <f>ABS((C41-G41)/((C41+G41)/2))</f>
        <v>0</v>
      </c>
      <c r="K41" s="1"/>
    </row>
    <row r="42" spans="1:11" x14ac:dyDescent="0.2">
      <c r="A42" s="10" t="s">
        <v>47</v>
      </c>
      <c r="B42" s="7">
        <v>2</v>
      </c>
      <c r="C42" s="7" t="s">
        <v>19</v>
      </c>
      <c r="D42" s="7" t="s">
        <v>20</v>
      </c>
      <c r="E42" s="49" t="s">
        <v>21</v>
      </c>
      <c r="F42" s="6">
        <v>2</v>
      </c>
      <c r="G42" s="7" t="s">
        <v>19</v>
      </c>
      <c r="H42" s="7" t="s">
        <v>20</v>
      </c>
      <c r="I42" s="8" t="s">
        <v>23</v>
      </c>
      <c r="J42" s="59"/>
      <c r="K42" s="1"/>
    </row>
    <row r="43" spans="1:11" ht="16" thickBot="1" x14ac:dyDescent="0.25">
      <c r="A43" s="32" t="s">
        <v>48</v>
      </c>
      <c r="B43" s="33">
        <v>2</v>
      </c>
      <c r="C43" s="33" t="s">
        <v>19</v>
      </c>
      <c r="D43" s="33" t="s">
        <v>20</v>
      </c>
      <c r="E43" s="50" t="s">
        <v>21</v>
      </c>
      <c r="F43" s="65">
        <v>2</v>
      </c>
      <c r="G43" s="33" t="s">
        <v>19</v>
      </c>
      <c r="H43" s="33" t="s">
        <v>20</v>
      </c>
      <c r="I43" s="34" t="s">
        <v>23</v>
      </c>
      <c r="J43" s="60"/>
      <c r="K43" s="1"/>
    </row>
    <row r="44" spans="1:11" x14ac:dyDescent="0.2">
      <c r="A44" s="3"/>
      <c r="B44" s="4" t="s">
        <v>28</v>
      </c>
      <c r="C44" s="4"/>
      <c r="D44" s="4"/>
      <c r="E44" s="46"/>
      <c r="F44" s="3" t="s">
        <v>57</v>
      </c>
      <c r="G44" s="4"/>
      <c r="H44" s="4"/>
      <c r="I44" s="5"/>
      <c r="J44" s="56"/>
      <c r="K44" s="2"/>
    </row>
    <row r="45" spans="1:11" ht="16" thickBot="1" x14ac:dyDescent="0.25">
      <c r="A45" s="38"/>
      <c r="B45" s="39" t="s">
        <v>15</v>
      </c>
      <c r="C45" s="39" t="s">
        <v>6</v>
      </c>
      <c r="D45" s="39" t="s">
        <v>17</v>
      </c>
      <c r="E45" s="51" t="s">
        <v>18</v>
      </c>
      <c r="F45" s="38" t="s">
        <v>15</v>
      </c>
      <c r="G45" s="39" t="s">
        <v>6</v>
      </c>
      <c r="H45" s="39" t="s">
        <v>17</v>
      </c>
      <c r="I45" s="40" t="s">
        <v>18</v>
      </c>
      <c r="J45" s="61"/>
      <c r="K45" s="1"/>
    </row>
    <row r="46" spans="1:11" ht="16" thickTop="1" x14ac:dyDescent="0.2">
      <c r="A46" s="35" t="s">
        <v>37</v>
      </c>
      <c r="B46" s="36">
        <v>2</v>
      </c>
      <c r="C46" s="36" t="s">
        <v>19</v>
      </c>
      <c r="D46" s="36" t="s">
        <v>26</v>
      </c>
      <c r="E46" s="52" t="s">
        <v>27</v>
      </c>
      <c r="F46" s="66">
        <v>2</v>
      </c>
      <c r="G46" s="36" t="s">
        <v>19</v>
      </c>
      <c r="H46" s="36" t="s">
        <v>26</v>
      </c>
      <c r="I46" s="37" t="s">
        <v>29</v>
      </c>
      <c r="J46" s="62"/>
      <c r="K46" s="1"/>
    </row>
    <row r="47" spans="1:11" x14ac:dyDescent="0.2">
      <c r="A47" s="9" t="s">
        <v>38</v>
      </c>
      <c r="B47" s="7">
        <v>2</v>
      </c>
      <c r="C47" s="7" t="s">
        <v>19</v>
      </c>
      <c r="D47" s="7" t="s">
        <v>26</v>
      </c>
      <c r="E47" s="49" t="s">
        <v>27</v>
      </c>
      <c r="F47" s="6">
        <v>2</v>
      </c>
      <c r="G47" s="7" t="s">
        <v>19</v>
      </c>
      <c r="H47" s="7" t="s">
        <v>26</v>
      </c>
      <c r="I47" s="8" t="s">
        <v>29</v>
      </c>
      <c r="J47" s="59"/>
      <c r="K47" s="1"/>
    </row>
    <row r="48" spans="1:11" x14ac:dyDescent="0.2">
      <c r="A48" s="9" t="s">
        <v>39</v>
      </c>
      <c r="B48" s="7">
        <v>2</v>
      </c>
      <c r="C48" s="7" t="s">
        <v>19</v>
      </c>
      <c r="D48" s="7" t="s">
        <v>26</v>
      </c>
      <c r="E48" s="49" t="s">
        <v>27</v>
      </c>
      <c r="F48" s="6">
        <v>2</v>
      </c>
      <c r="G48" s="7" t="s">
        <v>19</v>
      </c>
      <c r="H48" s="7" t="s">
        <v>26</v>
      </c>
      <c r="I48" s="8" t="s">
        <v>29</v>
      </c>
      <c r="J48" s="59"/>
      <c r="K48" s="1"/>
    </row>
    <row r="49" spans="1:11" x14ac:dyDescent="0.2">
      <c r="A49" s="9" t="s">
        <v>40</v>
      </c>
      <c r="B49" s="7">
        <v>2</v>
      </c>
      <c r="C49" s="7" t="s">
        <v>19</v>
      </c>
      <c r="D49" s="7" t="s">
        <v>26</v>
      </c>
      <c r="E49" s="49" t="s">
        <v>27</v>
      </c>
      <c r="F49" s="6">
        <v>2</v>
      </c>
      <c r="G49" s="7" t="s">
        <v>19</v>
      </c>
      <c r="H49" s="7" t="s">
        <v>26</v>
      </c>
      <c r="I49" s="8" t="s">
        <v>29</v>
      </c>
      <c r="J49" s="59"/>
      <c r="K49" s="1"/>
    </row>
    <row r="50" spans="1:11" x14ac:dyDescent="0.2">
      <c r="A50" s="9" t="s">
        <v>41</v>
      </c>
      <c r="B50" s="7">
        <v>2</v>
      </c>
      <c r="C50" s="7">
        <v>2.6</v>
      </c>
      <c r="D50" s="7" t="s">
        <v>26</v>
      </c>
      <c r="E50" s="49" t="s">
        <v>27</v>
      </c>
      <c r="F50" s="6">
        <v>2</v>
      </c>
      <c r="G50" s="7">
        <v>2.4</v>
      </c>
      <c r="H50" s="7" t="s">
        <v>26</v>
      </c>
      <c r="I50" s="8" t="s">
        <v>29</v>
      </c>
      <c r="J50" s="73">
        <f>ABS((C50-G50)/((C50+G50)/2))</f>
        <v>8.0000000000000071E-2</v>
      </c>
      <c r="K50" s="1"/>
    </row>
    <row r="51" spans="1:11" x14ac:dyDescent="0.2">
      <c r="A51" s="9" t="s">
        <v>42</v>
      </c>
      <c r="B51" s="7">
        <v>2</v>
      </c>
      <c r="C51" s="7" t="s">
        <v>19</v>
      </c>
      <c r="D51" s="7" t="s">
        <v>26</v>
      </c>
      <c r="E51" s="49" t="s">
        <v>27</v>
      </c>
      <c r="F51" s="6">
        <v>2</v>
      </c>
      <c r="G51" s="7" t="s">
        <v>19</v>
      </c>
      <c r="H51" s="7" t="s">
        <v>26</v>
      </c>
      <c r="I51" s="8" t="s">
        <v>29</v>
      </c>
      <c r="J51" s="59"/>
      <c r="K51" s="1"/>
    </row>
    <row r="52" spans="1:11" x14ac:dyDescent="0.2">
      <c r="A52" s="9" t="s">
        <v>44</v>
      </c>
      <c r="B52" s="7">
        <v>2</v>
      </c>
      <c r="C52" s="7" t="s">
        <v>19</v>
      </c>
      <c r="D52" s="7" t="s">
        <v>26</v>
      </c>
      <c r="E52" s="49" t="s">
        <v>27</v>
      </c>
      <c r="F52" s="6">
        <v>2</v>
      </c>
      <c r="G52" s="7" t="s">
        <v>19</v>
      </c>
      <c r="H52" s="7" t="s">
        <v>26</v>
      </c>
      <c r="I52" s="8" t="s">
        <v>29</v>
      </c>
      <c r="J52" s="59"/>
      <c r="K52" s="1"/>
    </row>
    <row r="53" spans="1:11" x14ac:dyDescent="0.2">
      <c r="A53" s="10" t="s">
        <v>45</v>
      </c>
      <c r="B53" s="7">
        <v>2</v>
      </c>
      <c r="C53" s="7" t="s">
        <v>19</v>
      </c>
      <c r="D53" s="7" t="s">
        <v>26</v>
      </c>
      <c r="E53" s="49" t="s">
        <v>27</v>
      </c>
      <c r="F53" s="6">
        <v>2</v>
      </c>
      <c r="G53" s="7" t="s">
        <v>19</v>
      </c>
      <c r="H53" s="7" t="s">
        <v>26</v>
      </c>
      <c r="I53" s="8" t="s">
        <v>29</v>
      </c>
      <c r="J53" s="59"/>
      <c r="K53" s="1"/>
    </row>
    <row r="54" spans="1:11" x14ac:dyDescent="0.2">
      <c r="A54" s="9" t="s">
        <v>46</v>
      </c>
      <c r="B54" s="7">
        <v>2</v>
      </c>
      <c r="C54" s="7">
        <v>5.4</v>
      </c>
      <c r="D54" s="7" t="s">
        <v>26</v>
      </c>
      <c r="E54" s="49" t="s">
        <v>27</v>
      </c>
      <c r="F54" s="6">
        <v>2</v>
      </c>
      <c r="G54" s="7">
        <v>6.3</v>
      </c>
      <c r="H54" s="7" t="s">
        <v>26</v>
      </c>
      <c r="I54" s="8" t="s">
        <v>29</v>
      </c>
      <c r="J54" s="73">
        <f>ABS((C54-G54)/((C54+G54)/2))</f>
        <v>0.15384615384615377</v>
      </c>
      <c r="K54" s="1"/>
    </row>
    <row r="55" spans="1:11" x14ac:dyDescent="0.2">
      <c r="A55" s="10" t="s">
        <v>47</v>
      </c>
      <c r="B55" s="7">
        <v>2</v>
      </c>
      <c r="C55" s="7" t="s">
        <v>19</v>
      </c>
      <c r="D55" s="7" t="s">
        <v>26</v>
      </c>
      <c r="E55" s="49" t="s">
        <v>27</v>
      </c>
      <c r="F55" s="6">
        <v>2</v>
      </c>
      <c r="G55" s="7" t="s">
        <v>19</v>
      </c>
      <c r="H55" s="7" t="s">
        <v>26</v>
      </c>
      <c r="I55" s="8" t="s">
        <v>29</v>
      </c>
      <c r="J55" s="59"/>
      <c r="K55" s="1"/>
    </row>
    <row r="56" spans="1:11" ht="16" thickBot="1" x14ac:dyDescent="0.25">
      <c r="A56" s="32" t="s">
        <v>48</v>
      </c>
      <c r="B56" s="33">
        <v>2</v>
      </c>
      <c r="C56" s="33" t="s">
        <v>19</v>
      </c>
      <c r="D56" s="33" t="s">
        <v>26</v>
      </c>
      <c r="E56" s="50" t="s">
        <v>27</v>
      </c>
      <c r="F56" s="65">
        <v>2</v>
      </c>
      <c r="G56" s="33" t="s">
        <v>19</v>
      </c>
      <c r="H56" s="33" t="s">
        <v>26</v>
      </c>
      <c r="I56" s="34" t="s">
        <v>29</v>
      </c>
      <c r="J56" s="60"/>
      <c r="K56" s="1"/>
    </row>
    <row r="57" spans="1:11" x14ac:dyDescent="0.2">
      <c r="A57" s="3"/>
      <c r="B57" s="4" t="s">
        <v>33</v>
      </c>
      <c r="C57" s="4"/>
      <c r="D57" s="4"/>
      <c r="E57" s="46"/>
      <c r="F57" s="3" t="s">
        <v>36</v>
      </c>
      <c r="G57" s="4"/>
      <c r="H57" s="4"/>
      <c r="I57" s="5"/>
      <c r="J57" s="56"/>
      <c r="K57" s="2"/>
    </row>
    <row r="58" spans="1:11" ht="16" thickBot="1" x14ac:dyDescent="0.25">
      <c r="A58" s="38"/>
      <c r="B58" s="39" t="s">
        <v>15</v>
      </c>
      <c r="C58" s="39" t="s">
        <v>6</v>
      </c>
      <c r="D58" s="39" t="s">
        <v>17</v>
      </c>
      <c r="E58" s="51" t="s">
        <v>18</v>
      </c>
      <c r="F58" s="38" t="s">
        <v>15</v>
      </c>
      <c r="G58" s="39" t="s">
        <v>6</v>
      </c>
      <c r="H58" s="39" t="s">
        <v>16</v>
      </c>
      <c r="I58" s="40" t="s">
        <v>18</v>
      </c>
      <c r="J58" s="61"/>
      <c r="K58" s="1"/>
    </row>
    <row r="59" spans="1:11" ht="16" thickTop="1" x14ac:dyDescent="0.2">
      <c r="A59" s="35" t="s">
        <v>37</v>
      </c>
      <c r="B59" s="36">
        <v>2</v>
      </c>
      <c r="C59" s="36" t="s">
        <v>19</v>
      </c>
      <c r="D59" s="36" t="s">
        <v>30</v>
      </c>
      <c r="E59" s="52" t="s">
        <v>31</v>
      </c>
      <c r="F59" s="66">
        <v>2</v>
      </c>
      <c r="G59" s="36" t="s">
        <v>19</v>
      </c>
      <c r="H59" s="36" t="s">
        <v>30</v>
      </c>
      <c r="I59" s="37" t="s">
        <v>34</v>
      </c>
      <c r="J59" s="62"/>
      <c r="K59" s="1"/>
    </row>
    <row r="60" spans="1:11" x14ac:dyDescent="0.2">
      <c r="A60" s="9" t="s">
        <v>38</v>
      </c>
      <c r="B60" s="7">
        <v>2</v>
      </c>
      <c r="C60" s="7" t="s">
        <v>19</v>
      </c>
      <c r="D60" s="7" t="s">
        <v>30</v>
      </c>
      <c r="E60" s="49" t="s">
        <v>31</v>
      </c>
      <c r="F60" s="6">
        <v>2</v>
      </c>
      <c r="G60" s="7" t="s">
        <v>19</v>
      </c>
      <c r="H60" s="7" t="s">
        <v>30</v>
      </c>
      <c r="I60" s="8" t="s">
        <v>34</v>
      </c>
      <c r="J60" s="59"/>
      <c r="K60" s="1"/>
    </row>
    <row r="61" spans="1:11" x14ac:dyDescent="0.2">
      <c r="A61" s="9" t="s">
        <v>39</v>
      </c>
      <c r="B61" s="7">
        <v>2</v>
      </c>
      <c r="C61" s="7">
        <v>25</v>
      </c>
      <c r="D61" s="7" t="s">
        <v>30</v>
      </c>
      <c r="E61" s="49" t="s">
        <v>31</v>
      </c>
      <c r="F61" s="6">
        <v>2</v>
      </c>
      <c r="G61" s="7">
        <v>25</v>
      </c>
      <c r="H61" s="7" t="s">
        <v>30</v>
      </c>
      <c r="I61" s="8" t="s">
        <v>34</v>
      </c>
      <c r="J61" s="73">
        <f>ABS((C61-G61)/((C61+G61)/2))</f>
        <v>0</v>
      </c>
      <c r="K61" s="1"/>
    </row>
    <row r="62" spans="1:11" x14ac:dyDescent="0.2">
      <c r="A62" s="9" t="s">
        <v>40</v>
      </c>
      <c r="B62" s="7">
        <v>2</v>
      </c>
      <c r="C62" s="7" t="s">
        <v>19</v>
      </c>
      <c r="D62" s="7" t="s">
        <v>30</v>
      </c>
      <c r="E62" s="49" t="s">
        <v>31</v>
      </c>
      <c r="F62" s="6">
        <v>2</v>
      </c>
      <c r="G62" s="7" t="s">
        <v>19</v>
      </c>
      <c r="H62" s="7" t="s">
        <v>30</v>
      </c>
      <c r="I62" s="8" t="s">
        <v>34</v>
      </c>
      <c r="J62" s="59"/>
      <c r="K62" s="1"/>
    </row>
    <row r="63" spans="1:11" x14ac:dyDescent="0.2">
      <c r="A63" s="9" t="s">
        <v>41</v>
      </c>
      <c r="B63" s="7">
        <v>2</v>
      </c>
      <c r="C63" s="7">
        <v>7.7</v>
      </c>
      <c r="D63" s="7" t="s">
        <v>30</v>
      </c>
      <c r="E63" s="49" t="s">
        <v>31</v>
      </c>
      <c r="F63" s="6">
        <v>2</v>
      </c>
      <c r="G63" s="7">
        <v>7.1</v>
      </c>
      <c r="H63" s="7" t="s">
        <v>30</v>
      </c>
      <c r="I63" s="8" t="s">
        <v>34</v>
      </c>
      <c r="J63" s="73">
        <f>ABS((C63-G63)/((C63+G63)/2))</f>
        <v>8.1081081081081155E-2</v>
      </c>
      <c r="K63" s="1"/>
    </row>
    <row r="64" spans="1:11" x14ac:dyDescent="0.2">
      <c r="A64" s="9" t="s">
        <v>42</v>
      </c>
      <c r="B64" s="7">
        <v>2</v>
      </c>
      <c r="C64" s="7" t="s">
        <v>19</v>
      </c>
      <c r="D64" s="7" t="s">
        <v>30</v>
      </c>
      <c r="E64" s="49" t="s">
        <v>31</v>
      </c>
      <c r="F64" s="6">
        <v>2</v>
      </c>
      <c r="G64" s="7" t="s">
        <v>19</v>
      </c>
      <c r="H64" s="7" t="s">
        <v>30</v>
      </c>
      <c r="I64" s="8" t="s">
        <v>34</v>
      </c>
      <c r="J64" s="59"/>
      <c r="K64" s="1"/>
    </row>
    <row r="65" spans="1:11" x14ac:dyDescent="0.2">
      <c r="A65" s="9" t="s">
        <v>43</v>
      </c>
      <c r="B65" s="7">
        <v>2</v>
      </c>
      <c r="C65" s="7" t="s">
        <v>19</v>
      </c>
      <c r="D65" s="7" t="s">
        <v>30</v>
      </c>
      <c r="E65" s="49" t="s">
        <v>31</v>
      </c>
      <c r="F65" s="6">
        <v>2</v>
      </c>
      <c r="G65" s="7" t="s">
        <v>19</v>
      </c>
      <c r="H65" s="7" t="s">
        <v>30</v>
      </c>
      <c r="I65" s="8" t="s">
        <v>34</v>
      </c>
      <c r="J65" s="59"/>
      <c r="K65" s="1"/>
    </row>
    <row r="66" spans="1:11" x14ac:dyDescent="0.2">
      <c r="A66" s="9" t="s">
        <v>44</v>
      </c>
      <c r="B66" s="7">
        <v>2</v>
      </c>
      <c r="C66" s="7" t="s">
        <v>19</v>
      </c>
      <c r="D66" s="7" t="s">
        <v>30</v>
      </c>
      <c r="E66" s="49" t="s">
        <v>31</v>
      </c>
      <c r="F66" s="6">
        <v>2</v>
      </c>
      <c r="G66" s="7" t="s">
        <v>19</v>
      </c>
      <c r="H66" s="7" t="s">
        <v>30</v>
      </c>
      <c r="I66" s="8" t="s">
        <v>34</v>
      </c>
      <c r="J66" s="59"/>
      <c r="K66" s="1"/>
    </row>
    <row r="67" spans="1:11" x14ac:dyDescent="0.2">
      <c r="A67" s="10" t="s">
        <v>45</v>
      </c>
      <c r="B67" s="7">
        <v>2</v>
      </c>
      <c r="C67" s="7" t="s">
        <v>19</v>
      </c>
      <c r="D67" s="7" t="s">
        <v>30</v>
      </c>
      <c r="E67" s="49" t="s">
        <v>31</v>
      </c>
      <c r="F67" s="6">
        <v>2</v>
      </c>
      <c r="G67" s="7" t="s">
        <v>19</v>
      </c>
      <c r="H67" s="7" t="s">
        <v>30</v>
      </c>
      <c r="I67" s="8" t="s">
        <v>34</v>
      </c>
      <c r="J67" s="59"/>
      <c r="K67" s="1"/>
    </row>
    <row r="68" spans="1:11" x14ac:dyDescent="0.2">
      <c r="A68" s="9" t="s">
        <v>46</v>
      </c>
      <c r="B68" s="7">
        <v>2</v>
      </c>
      <c r="C68" s="7">
        <v>580</v>
      </c>
      <c r="D68" s="7" t="s">
        <v>30</v>
      </c>
      <c r="E68" s="49" t="s">
        <v>32</v>
      </c>
      <c r="F68" s="6">
        <v>2</v>
      </c>
      <c r="G68" s="7">
        <v>630</v>
      </c>
      <c r="H68" s="7" t="s">
        <v>30</v>
      </c>
      <c r="I68" s="8" t="s">
        <v>35</v>
      </c>
      <c r="J68" s="73">
        <f>ABS((C68-G68)/((C68+G68)/2))</f>
        <v>8.2644628099173556E-2</v>
      </c>
      <c r="K68" s="1"/>
    </row>
    <row r="69" spans="1:11" x14ac:dyDescent="0.2">
      <c r="A69" s="10" t="s">
        <v>47</v>
      </c>
      <c r="B69" s="7">
        <v>2</v>
      </c>
      <c r="C69" s="7" t="s">
        <v>19</v>
      </c>
      <c r="D69" s="7" t="s">
        <v>30</v>
      </c>
      <c r="E69" s="49" t="s">
        <v>31</v>
      </c>
      <c r="F69" s="6">
        <v>2</v>
      </c>
      <c r="G69" s="7" t="s">
        <v>19</v>
      </c>
      <c r="H69" s="7" t="s">
        <v>30</v>
      </c>
      <c r="I69" s="8" t="s">
        <v>34</v>
      </c>
      <c r="J69" s="59"/>
      <c r="K69" s="1"/>
    </row>
    <row r="70" spans="1:11" ht="16" thickBot="1" x14ac:dyDescent="0.25">
      <c r="A70" s="32" t="s">
        <v>48</v>
      </c>
      <c r="B70" s="33">
        <v>2</v>
      </c>
      <c r="C70" s="33" t="s">
        <v>19</v>
      </c>
      <c r="D70" s="33" t="s">
        <v>30</v>
      </c>
      <c r="E70" s="50" t="s">
        <v>31</v>
      </c>
      <c r="F70" s="65">
        <v>2</v>
      </c>
      <c r="G70" s="33" t="s">
        <v>19</v>
      </c>
      <c r="H70" s="33" t="s">
        <v>30</v>
      </c>
      <c r="I70" s="34" t="s">
        <v>34</v>
      </c>
      <c r="J70" s="60"/>
      <c r="K70" s="1"/>
    </row>
    <row r="71" spans="1:11" x14ac:dyDescent="0.2">
      <c r="A71" s="3"/>
      <c r="B71" s="4" t="s">
        <v>55</v>
      </c>
      <c r="C71" s="4"/>
      <c r="D71" s="4"/>
      <c r="E71" s="46"/>
      <c r="F71" s="3" t="s">
        <v>56</v>
      </c>
      <c r="G71" s="4"/>
      <c r="H71" s="4"/>
      <c r="I71" s="5"/>
      <c r="J71" s="56"/>
      <c r="K71" s="1"/>
    </row>
    <row r="72" spans="1:11" ht="16" thickBot="1" x14ac:dyDescent="0.25">
      <c r="A72" s="38"/>
      <c r="B72" s="39" t="s">
        <v>15</v>
      </c>
      <c r="C72" s="39" t="s">
        <v>6</v>
      </c>
      <c r="D72" s="39" t="s">
        <v>17</v>
      </c>
      <c r="E72" s="51" t="s">
        <v>18</v>
      </c>
      <c r="F72" s="38" t="s">
        <v>15</v>
      </c>
      <c r="G72" s="39" t="s">
        <v>6</v>
      </c>
      <c r="H72" s="39" t="s">
        <v>16</v>
      </c>
      <c r="I72" s="40" t="s">
        <v>18</v>
      </c>
      <c r="J72" s="61"/>
      <c r="K72" s="1"/>
    </row>
    <row r="73" spans="1:11" ht="16" thickTop="1" x14ac:dyDescent="0.2">
      <c r="A73" s="9" t="s">
        <v>37</v>
      </c>
      <c r="B73" s="7">
        <v>2</v>
      </c>
      <c r="C73" s="7" t="s">
        <v>19</v>
      </c>
      <c r="D73" s="7" t="s">
        <v>52</v>
      </c>
      <c r="E73" s="49" t="s">
        <v>53</v>
      </c>
      <c r="F73" s="6">
        <v>2</v>
      </c>
      <c r="G73" s="7" t="s">
        <v>19</v>
      </c>
      <c r="H73" s="7" t="s">
        <v>52</v>
      </c>
      <c r="I73" s="8" t="s">
        <v>54</v>
      </c>
      <c r="J73" s="59"/>
      <c r="K73" s="1"/>
    </row>
    <row r="74" spans="1:11" x14ac:dyDescent="0.2">
      <c r="A74" s="9" t="s">
        <v>38</v>
      </c>
      <c r="B74" s="7">
        <v>2</v>
      </c>
      <c r="C74" s="7" t="s">
        <v>19</v>
      </c>
      <c r="D74" s="7" t="s">
        <v>52</v>
      </c>
      <c r="E74" s="49" t="s">
        <v>53</v>
      </c>
      <c r="F74" s="6">
        <v>2</v>
      </c>
      <c r="G74" s="7" t="s">
        <v>19</v>
      </c>
      <c r="H74" s="7" t="s">
        <v>52</v>
      </c>
      <c r="I74" s="8" t="s">
        <v>54</v>
      </c>
      <c r="J74" s="59"/>
      <c r="K74" s="1"/>
    </row>
    <row r="75" spans="1:11" x14ac:dyDescent="0.2">
      <c r="A75" s="9" t="s">
        <v>39</v>
      </c>
      <c r="B75" s="7">
        <v>2</v>
      </c>
      <c r="C75" s="7" t="s">
        <v>19</v>
      </c>
      <c r="D75" s="7" t="s">
        <v>52</v>
      </c>
      <c r="E75" s="49" t="s">
        <v>53</v>
      </c>
      <c r="F75" s="6">
        <v>2</v>
      </c>
      <c r="G75" s="7" t="s">
        <v>19</v>
      </c>
      <c r="H75" s="7" t="s">
        <v>52</v>
      </c>
      <c r="I75" s="8" t="s">
        <v>54</v>
      </c>
      <c r="J75" s="59"/>
      <c r="K75" s="1"/>
    </row>
    <row r="76" spans="1:11" x14ac:dyDescent="0.2">
      <c r="A76" s="9" t="s">
        <v>40</v>
      </c>
      <c r="B76" s="7">
        <v>2</v>
      </c>
      <c r="C76" s="7" t="s">
        <v>19</v>
      </c>
      <c r="D76" s="7" t="s">
        <v>52</v>
      </c>
      <c r="E76" s="49" t="s">
        <v>53</v>
      </c>
      <c r="F76" s="6">
        <v>2</v>
      </c>
      <c r="G76" s="7" t="s">
        <v>19</v>
      </c>
      <c r="H76" s="7" t="s">
        <v>52</v>
      </c>
      <c r="I76" s="8" t="s">
        <v>54</v>
      </c>
      <c r="J76" s="59"/>
      <c r="K76" s="1"/>
    </row>
    <row r="77" spans="1:11" x14ac:dyDescent="0.2">
      <c r="A77" s="9" t="s">
        <v>41</v>
      </c>
      <c r="B77" s="7">
        <v>2</v>
      </c>
      <c r="C77" s="7" t="s">
        <v>19</v>
      </c>
      <c r="D77" s="7" t="s">
        <v>52</v>
      </c>
      <c r="E77" s="49" t="s">
        <v>53</v>
      </c>
      <c r="F77" s="6">
        <v>2</v>
      </c>
      <c r="G77" s="7" t="s">
        <v>19</v>
      </c>
      <c r="H77" s="7" t="s">
        <v>52</v>
      </c>
      <c r="I77" s="8" t="s">
        <v>54</v>
      </c>
      <c r="J77" s="59"/>
      <c r="K77" s="1"/>
    </row>
    <row r="78" spans="1:11" x14ac:dyDescent="0.2">
      <c r="A78" s="9" t="s">
        <v>42</v>
      </c>
      <c r="B78" s="7">
        <v>2</v>
      </c>
      <c r="C78" s="7" t="s">
        <v>19</v>
      </c>
      <c r="D78" s="7" t="s">
        <v>52</v>
      </c>
      <c r="E78" s="49" t="s">
        <v>53</v>
      </c>
      <c r="F78" s="6">
        <v>2</v>
      </c>
      <c r="G78" s="7" t="s">
        <v>19</v>
      </c>
      <c r="H78" s="7" t="s">
        <v>52</v>
      </c>
      <c r="I78" s="8" t="s">
        <v>54</v>
      </c>
      <c r="J78" s="59"/>
      <c r="K78" s="1"/>
    </row>
    <row r="79" spans="1:11" x14ac:dyDescent="0.2">
      <c r="A79" s="9" t="s">
        <v>43</v>
      </c>
      <c r="B79" s="7">
        <v>2</v>
      </c>
      <c r="C79" s="7" t="s">
        <v>19</v>
      </c>
      <c r="D79" s="7" t="s">
        <v>52</v>
      </c>
      <c r="E79" s="49" t="s">
        <v>53</v>
      </c>
      <c r="F79" s="6">
        <v>2</v>
      </c>
      <c r="G79" s="7" t="s">
        <v>19</v>
      </c>
      <c r="H79" s="7" t="s">
        <v>52</v>
      </c>
      <c r="I79" s="8" t="s">
        <v>54</v>
      </c>
      <c r="J79" s="59"/>
      <c r="K79" s="1"/>
    </row>
    <row r="80" spans="1:11" x14ac:dyDescent="0.2">
      <c r="A80" s="9" t="s">
        <v>44</v>
      </c>
      <c r="B80" s="7">
        <v>2</v>
      </c>
      <c r="C80" s="7" t="s">
        <v>19</v>
      </c>
      <c r="D80" s="7" t="s">
        <v>52</v>
      </c>
      <c r="E80" s="49" t="s">
        <v>53</v>
      </c>
      <c r="F80" s="6">
        <v>2</v>
      </c>
      <c r="G80" s="7" t="s">
        <v>19</v>
      </c>
      <c r="H80" s="7" t="s">
        <v>52</v>
      </c>
      <c r="I80" s="8" t="s">
        <v>54</v>
      </c>
      <c r="J80" s="59"/>
      <c r="K80" s="1"/>
    </row>
    <row r="81" spans="1:11" x14ac:dyDescent="0.2">
      <c r="A81" s="10" t="s">
        <v>45</v>
      </c>
      <c r="B81" s="7">
        <v>2</v>
      </c>
      <c r="C81" s="7" t="s">
        <v>19</v>
      </c>
      <c r="D81" s="7" t="s">
        <v>52</v>
      </c>
      <c r="E81" s="49" t="s">
        <v>53</v>
      </c>
      <c r="F81" s="6">
        <v>2</v>
      </c>
      <c r="G81" s="7" t="s">
        <v>19</v>
      </c>
      <c r="H81" s="7" t="s">
        <v>52</v>
      </c>
      <c r="I81" s="8" t="s">
        <v>54</v>
      </c>
      <c r="J81" s="59"/>
      <c r="K81" s="1"/>
    </row>
    <row r="82" spans="1:11" x14ac:dyDescent="0.2">
      <c r="A82" s="9" t="s">
        <v>46</v>
      </c>
      <c r="B82" s="7">
        <v>2</v>
      </c>
      <c r="C82" s="7" t="s">
        <v>19</v>
      </c>
      <c r="D82" s="7" t="s">
        <v>52</v>
      </c>
      <c r="E82" s="49" t="s">
        <v>53</v>
      </c>
      <c r="F82" s="6">
        <v>2</v>
      </c>
      <c r="G82" s="7" t="s">
        <v>19</v>
      </c>
      <c r="H82" s="7" t="s">
        <v>52</v>
      </c>
      <c r="I82" s="8" t="s">
        <v>54</v>
      </c>
      <c r="J82" s="59"/>
      <c r="K82" s="1"/>
    </row>
    <row r="83" spans="1:11" x14ac:dyDescent="0.2">
      <c r="A83" s="10" t="s">
        <v>47</v>
      </c>
      <c r="B83" s="7">
        <v>2</v>
      </c>
      <c r="C83" s="7" t="s">
        <v>19</v>
      </c>
      <c r="D83" s="7" t="s">
        <v>52</v>
      </c>
      <c r="E83" s="49" t="s">
        <v>53</v>
      </c>
      <c r="F83" s="6">
        <v>2</v>
      </c>
      <c r="G83" s="7" t="s">
        <v>19</v>
      </c>
      <c r="H83" s="7" t="s">
        <v>52</v>
      </c>
      <c r="I83" s="8" t="s">
        <v>54</v>
      </c>
      <c r="J83" s="59"/>
      <c r="K83" s="1"/>
    </row>
    <row r="84" spans="1:11" ht="16" thickBot="1" x14ac:dyDescent="0.25">
      <c r="A84" s="32" t="s">
        <v>48</v>
      </c>
      <c r="B84" s="33">
        <v>2</v>
      </c>
      <c r="C84" s="33" t="s">
        <v>19</v>
      </c>
      <c r="D84" s="33" t="s">
        <v>52</v>
      </c>
      <c r="E84" s="50" t="s">
        <v>53</v>
      </c>
      <c r="F84" s="65">
        <v>2</v>
      </c>
      <c r="G84" s="33" t="s">
        <v>19</v>
      </c>
      <c r="H84" s="33" t="s">
        <v>52</v>
      </c>
      <c r="I84" s="34" t="s">
        <v>54</v>
      </c>
      <c r="J84" s="60"/>
      <c r="K84" s="1"/>
    </row>
    <row r="85" spans="1:11" x14ac:dyDescent="0.2">
      <c r="A85" s="3"/>
      <c r="B85" s="4" t="s">
        <v>14</v>
      </c>
      <c r="C85" s="4"/>
      <c r="D85" s="4"/>
      <c r="E85" s="46"/>
      <c r="F85" s="3" t="s">
        <v>49</v>
      </c>
      <c r="G85" s="4"/>
      <c r="H85" s="4"/>
      <c r="I85" s="5"/>
      <c r="J85" s="56"/>
      <c r="K85" s="1"/>
    </row>
    <row r="86" spans="1:11" ht="16" thickBot="1" x14ac:dyDescent="0.25">
      <c r="A86" s="38"/>
      <c r="B86" s="39" t="s">
        <v>15</v>
      </c>
      <c r="C86" s="39" t="s">
        <v>6</v>
      </c>
      <c r="D86" s="39" t="s">
        <v>17</v>
      </c>
      <c r="E86" s="51" t="s">
        <v>18</v>
      </c>
      <c r="F86" s="38" t="s">
        <v>15</v>
      </c>
      <c r="G86" s="39" t="s">
        <v>6</v>
      </c>
      <c r="H86" s="39" t="s">
        <v>17</v>
      </c>
      <c r="I86" s="40" t="s">
        <v>18</v>
      </c>
      <c r="J86" s="61" t="s">
        <v>58</v>
      </c>
      <c r="K86" s="1"/>
    </row>
    <row r="87" spans="1:11" ht="15" customHeight="1" thickTop="1" x14ac:dyDescent="0.2">
      <c r="A87" s="35" t="s">
        <v>37</v>
      </c>
      <c r="B87" s="41">
        <v>2</v>
      </c>
      <c r="C87" s="42" t="s">
        <v>59</v>
      </c>
      <c r="D87" s="43" t="s">
        <v>60</v>
      </c>
      <c r="E87" s="53" t="s">
        <v>61</v>
      </c>
      <c r="F87" s="67">
        <v>2</v>
      </c>
      <c r="G87" s="44" t="s">
        <v>19</v>
      </c>
      <c r="H87" s="45">
        <v>43602.327777777777</v>
      </c>
      <c r="I87" s="68">
        <v>43602.941666666666</v>
      </c>
      <c r="J87" s="62"/>
      <c r="K87" s="1"/>
    </row>
    <row r="88" spans="1:11" ht="15" customHeight="1" x14ac:dyDescent="0.2">
      <c r="A88" s="9" t="s">
        <v>38</v>
      </c>
      <c r="B88" s="12">
        <v>2</v>
      </c>
      <c r="C88" s="13" t="s">
        <v>59</v>
      </c>
      <c r="D88" s="14" t="s">
        <v>60</v>
      </c>
      <c r="E88" s="54" t="s">
        <v>61</v>
      </c>
      <c r="F88" s="69">
        <v>2</v>
      </c>
      <c r="G88" s="15" t="s">
        <v>19</v>
      </c>
      <c r="H88" s="16">
        <v>43602.327777777777</v>
      </c>
      <c r="I88" s="70">
        <v>43602.941666666666</v>
      </c>
      <c r="J88" s="59"/>
      <c r="K88" s="1"/>
    </row>
    <row r="89" spans="1:11" ht="15" customHeight="1" x14ac:dyDescent="0.2">
      <c r="A89" s="9" t="s">
        <v>39</v>
      </c>
      <c r="B89" s="12">
        <v>2</v>
      </c>
      <c r="C89" s="17">
        <v>2.6</v>
      </c>
      <c r="D89" s="14" t="s">
        <v>60</v>
      </c>
      <c r="E89" s="54" t="s">
        <v>61</v>
      </c>
      <c r="F89" s="69">
        <v>2</v>
      </c>
      <c r="G89" s="15" t="s">
        <v>19</v>
      </c>
      <c r="H89" s="16">
        <v>43602.327777777777</v>
      </c>
      <c r="I89" s="70">
        <v>43602.941666666666</v>
      </c>
      <c r="J89" s="59"/>
      <c r="K89" s="1"/>
    </row>
    <row r="90" spans="1:11" ht="15" customHeight="1" x14ac:dyDescent="0.2">
      <c r="A90" s="9" t="s">
        <v>40</v>
      </c>
      <c r="B90" s="12">
        <v>2</v>
      </c>
      <c r="C90" s="13" t="s">
        <v>59</v>
      </c>
      <c r="D90" s="14" t="s">
        <v>60</v>
      </c>
      <c r="E90" s="54" t="s">
        <v>61</v>
      </c>
      <c r="F90" s="69">
        <v>2</v>
      </c>
      <c r="G90" s="15" t="s">
        <v>19</v>
      </c>
      <c r="H90" s="16">
        <v>43602.327777777777</v>
      </c>
      <c r="I90" s="70">
        <v>43602.941666666666</v>
      </c>
      <c r="J90" s="59"/>
      <c r="K90" s="1"/>
    </row>
    <row r="91" spans="1:11" ht="15" customHeight="1" x14ac:dyDescent="0.2">
      <c r="A91" s="9" t="s">
        <v>41</v>
      </c>
      <c r="B91" s="12">
        <v>2</v>
      </c>
      <c r="C91" s="13" t="s">
        <v>59</v>
      </c>
      <c r="D91" s="14" t="s">
        <v>60</v>
      </c>
      <c r="E91" s="54" t="s">
        <v>61</v>
      </c>
      <c r="F91" s="69">
        <v>2</v>
      </c>
      <c r="G91" s="15" t="s">
        <v>19</v>
      </c>
      <c r="H91" s="16">
        <v>43602.327777777777</v>
      </c>
      <c r="I91" s="70">
        <v>43602.941666666666</v>
      </c>
      <c r="J91" s="59"/>
      <c r="K91" s="1"/>
    </row>
    <row r="92" spans="1:11" ht="15" customHeight="1" x14ac:dyDescent="0.2">
      <c r="A92" s="9" t="s">
        <v>42</v>
      </c>
      <c r="B92" s="12">
        <v>2</v>
      </c>
      <c r="C92" s="13" t="s">
        <v>59</v>
      </c>
      <c r="D92" s="14" t="s">
        <v>60</v>
      </c>
      <c r="E92" s="54" t="s">
        <v>61</v>
      </c>
      <c r="F92" s="69">
        <v>2</v>
      </c>
      <c r="G92" s="15" t="s">
        <v>19</v>
      </c>
      <c r="H92" s="16">
        <v>43602.327777777777</v>
      </c>
      <c r="I92" s="70">
        <v>43602.941666666666</v>
      </c>
      <c r="J92" s="59"/>
      <c r="K92" s="1"/>
    </row>
    <row r="93" spans="1:11" ht="15" customHeight="1" x14ac:dyDescent="0.2">
      <c r="A93" s="9" t="s">
        <v>43</v>
      </c>
      <c r="B93" s="12">
        <v>2</v>
      </c>
      <c r="C93" s="13" t="s">
        <v>59</v>
      </c>
      <c r="D93" s="14" t="s">
        <v>60</v>
      </c>
      <c r="E93" s="54" t="s">
        <v>61</v>
      </c>
      <c r="F93" s="69">
        <v>2</v>
      </c>
      <c r="G93" s="15" t="s">
        <v>19</v>
      </c>
      <c r="H93" s="16">
        <v>43602.327777777777</v>
      </c>
      <c r="I93" s="70">
        <v>43602.941666666666</v>
      </c>
      <c r="J93" s="59"/>
      <c r="K93" s="1"/>
    </row>
    <row r="94" spans="1:11" ht="15" customHeight="1" x14ac:dyDescent="0.2">
      <c r="A94" s="9" t="s">
        <v>44</v>
      </c>
      <c r="B94" s="12">
        <v>2</v>
      </c>
      <c r="C94" s="13" t="s">
        <v>59</v>
      </c>
      <c r="D94" s="14" t="s">
        <v>60</v>
      </c>
      <c r="E94" s="54" t="s">
        <v>61</v>
      </c>
      <c r="F94" s="69">
        <v>2</v>
      </c>
      <c r="G94" s="15" t="s">
        <v>19</v>
      </c>
      <c r="H94" s="16">
        <v>43602.327777777777</v>
      </c>
      <c r="I94" s="70">
        <v>43602.941666666666</v>
      </c>
      <c r="J94" s="59"/>
      <c r="K94" s="1"/>
    </row>
    <row r="95" spans="1:11" ht="15" customHeight="1" x14ac:dyDescent="0.2">
      <c r="A95" s="10" t="s">
        <v>45</v>
      </c>
      <c r="B95" s="12">
        <v>2</v>
      </c>
      <c r="C95" s="13" t="s">
        <v>59</v>
      </c>
      <c r="D95" s="14" t="s">
        <v>60</v>
      </c>
      <c r="E95" s="54" t="s">
        <v>61</v>
      </c>
      <c r="F95" s="69">
        <v>2</v>
      </c>
      <c r="G95" s="15" t="s">
        <v>19</v>
      </c>
      <c r="H95" s="16">
        <v>43602.327777777777</v>
      </c>
      <c r="I95" s="70">
        <v>43602.941666666666</v>
      </c>
      <c r="J95" s="59"/>
      <c r="K95" s="1"/>
    </row>
    <row r="96" spans="1:11" ht="15" customHeight="1" x14ac:dyDescent="0.2">
      <c r="A96" s="9" t="s">
        <v>46</v>
      </c>
      <c r="B96" s="12">
        <v>2</v>
      </c>
      <c r="C96" s="18">
        <v>35</v>
      </c>
      <c r="D96" s="14" t="s">
        <v>60</v>
      </c>
      <c r="E96" s="54" t="s">
        <v>61</v>
      </c>
      <c r="F96" s="69">
        <v>2</v>
      </c>
      <c r="G96" s="19">
        <v>17</v>
      </c>
      <c r="H96" s="16">
        <v>43602.327777777777</v>
      </c>
      <c r="I96" s="70">
        <v>43602.941666666666</v>
      </c>
      <c r="J96" s="73">
        <f>ABS((C96-G96)/((C96+G96)/2))</f>
        <v>0.69230769230769229</v>
      </c>
      <c r="K96" s="1"/>
    </row>
    <row r="97" spans="1:11" ht="15" customHeight="1" x14ac:dyDescent="0.2">
      <c r="A97" s="10" t="s">
        <v>47</v>
      </c>
      <c r="B97" s="12">
        <v>2</v>
      </c>
      <c r="C97" s="13" t="s">
        <v>59</v>
      </c>
      <c r="D97" s="14" t="s">
        <v>60</v>
      </c>
      <c r="E97" s="54" t="s">
        <v>61</v>
      </c>
      <c r="F97" s="69">
        <v>2</v>
      </c>
      <c r="G97" s="15" t="s">
        <v>19</v>
      </c>
      <c r="H97" s="16">
        <v>43602.327777777777</v>
      </c>
      <c r="I97" s="70">
        <v>43602.941666666666</v>
      </c>
      <c r="J97" s="59"/>
      <c r="K97" s="1"/>
    </row>
    <row r="98" spans="1:11" ht="15" customHeight="1" thickBot="1" x14ac:dyDescent="0.25">
      <c r="A98" s="20" t="s">
        <v>48</v>
      </c>
      <c r="B98" s="21">
        <v>2</v>
      </c>
      <c r="C98" s="22" t="s">
        <v>59</v>
      </c>
      <c r="D98" s="23" t="s">
        <v>60</v>
      </c>
      <c r="E98" s="55" t="s">
        <v>61</v>
      </c>
      <c r="F98" s="71">
        <v>2</v>
      </c>
      <c r="G98" s="24" t="s">
        <v>19</v>
      </c>
      <c r="H98" s="25">
        <v>43602.327777777777</v>
      </c>
      <c r="I98" s="72">
        <v>43602.941666666666</v>
      </c>
      <c r="J98" s="63"/>
      <c r="K98" s="1"/>
    </row>
    <row r="99" spans="1:1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Duplicates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Schroeder, Tim</dc:creator>
  <cp:lastModifiedBy>Microsoft Office User</cp:lastModifiedBy>
  <dcterms:created xsi:type="dcterms:W3CDTF">2020-01-21T19:05:17Z</dcterms:created>
  <dcterms:modified xsi:type="dcterms:W3CDTF">2020-12-17T02:00:59Z</dcterms:modified>
</cp:coreProperties>
</file>