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80"/>
  </bookViews>
  <sheets>
    <sheet name="Data of WWTPs(2)" sheetId="5" r:id="rId1"/>
    <sheet name="Rainfall Data" sheetId="2" r:id="rId2"/>
    <sheet name="COD and TP in sewage" sheetId="4" r:id="rId3"/>
  </sheets>
  <calcPr calcId="144525"/>
</workbook>
</file>

<file path=xl/sharedStrings.xml><?xml version="1.0" encoding="utf-8"?>
<sst xmlns="http://schemas.openxmlformats.org/spreadsheetml/2006/main" count="43" uniqueCount="38">
  <si>
    <r>
      <t>Table S1.</t>
    </r>
    <r>
      <rPr>
        <sz val="10"/>
        <color theme="1"/>
        <rFont val="Arial"/>
        <charset val="134"/>
      </rPr>
      <t xml:space="preserve"> On-line monitoring data of the influent wastewater of WWTPs</t>
    </r>
  </si>
  <si>
    <t>Date</t>
  </si>
  <si>
    <r>
      <t>Flow rate of WWTP 1 (m3 d</t>
    </r>
    <r>
      <rPr>
        <vertAlign val="superscript"/>
        <sz val="10"/>
        <color rgb="FF000000"/>
        <rFont val="Arial"/>
        <charset val="134"/>
      </rPr>
      <t>-1</t>
    </r>
    <r>
      <rPr>
        <sz val="10"/>
        <color rgb="FF000000"/>
        <rFont val="Arial"/>
        <charset val="134"/>
      </rPr>
      <t>)</t>
    </r>
  </si>
  <si>
    <r>
      <t>Average TP concentration of WWTP 1 (mg L</t>
    </r>
    <r>
      <rPr>
        <vertAlign val="superscript"/>
        <sz val="10"/>
        <rFont val="Arial"/>
        <charset val="134"/>
      </rPr>
      <t>-1</t>
    </r>
    <r>
      <rPr>
        <sz val="10"/>
        <rFont val="Arial"/>
        <charset val="134"/>
      </rPr>
      <t>)</t>
    </r>
  </si>
  <si>
    <r>
      <t>Average COD  concentration of WWTP 1 (mg L</t>
    </r>
    <r>
      <rPr>
        <vertAlign val="superscript"/>
        <sz val="10"/>
        <rFont val="Arial"/>
        <charset val="134"/>
      </rPr>
      <t>-1</t>
    </r>
    <r>
      <rPr>
        <sz val="10"/>
        <rFont val="Arial"/>
        <charset val="134"/>
      </rPr>
      <t>)</t>
    </r>
  </si>
  <si>
    <r>
      <t>Flow rate of WWTP 2 (m3 d</t>
    </r>
    <r>
      <rPr>
        <vertAlign val="superscript"/>
        <sz val="10"/>
        <color rgb="FF000000"/>
        <rFont val="Arial"/>
        <charset val="134"/>
      </rPr>
      <t>-1</t>
    </r>
    <r>
      <rPr>
        <sz val="10"/>
        <color rgb="FF000000"/>
        <rFont val="Arial"/>
        <charset val="134"/>
      </rPr>
      <t>)</t>
    </r>
  </si>
  <si>
    <r>
      <t>Average TP concentration of WWTP 2 (mg L</t>
    </r>
    <r>
      <rPr>
        <vertAlign val="superscript"/>
        <sz val="10"/>
        <rFont val="Arial"/>
        <charset val="134"/>
      </rPr>
      <t>-1</t>
    </r>
    <r>
      <rPr>
        <sz val="10"/>
        <rFont val="Arial"/>
        <charset val="134"/>
      </rPr>
      <t>)</t>
    </r>
  </si>
  <si>
    <r>
      <t>Average COD  concentration of WWTP 2 (mg L</t>
    </r>
    <r>
      <rPr>
        <vertAlign val="superscript"/>
        <sz val="10"/>
        <rFont val="Arial"/>
        <charset val="134"/>
      </rPr>
      <t>-1</t>
    </r>
    <r>
      <rPr>
        <sz val="10"/>
        <rFont val="Arial"/>
        <charset val="134"/>
      </rPr>
      <t>)</t>
    </r>
  </si>
  <si>
    <t>Note: The values in bold are the missing values which are replaced by linear 
interpolation results of adjacent monitoring values.</t>
  </si>
  <si>
    <r>
      <t>Table S2.</t>
    </r>
    <r>
      <rPr>
        <sz val="10"/>
        <color theme="1"/>
        <rFont val="Arial"/>
        <charset val="134"/>
      </rPr>
      <t xml:space="preserve"> Rainfall data from the weather station.</t>
    </r>
  </si>
  <si>
    <t>Daily Rainfall (mm)</t>
  </si>
  <si>
    <r>
      <t xml:space="preserve">Table S3. </t>
    </r>
    <r>
      <rPr>
        <sz val="10"/>
        <rFont val="Arial"/>
        <charset val="134"/>
      </rPr>
      <t>Pollutant concentrations in sanitary sewage from villages in dry 
weather conditions and the corresponding population equivalent</t>
    </r>
  </si>
  <si>
    <t>System code</t>
  </si>
  <si>
    <t>Village 
Code</t>
  </si>
  <si>
    <r>
      <t>COD concentration of domestic sewage (mg L</t>
    </r>
    <r>
      <rPr>
        <vertAlign val="superscript"/>
        <sz val="10"/>
        <rFont val="Arial"/>
        <charset val="134"/>
      </rPr>
      <t>-1</t>
    </r>
    <r>
      <rPr>
        <sz val="10"/>
        <rFont val="Arial"/>
        <charset val="134"/>
      </rPr>
      <t>)</t>
    </r>
  </si>
  <si>
    <r>
      <t>TP concentration of domestic sewage (mg L</t>
    </r>
    <r>
      <rPr>
        <vertAlign val="superscript"/>
        <sz val="10"/>
        <rFont val="Arial"/>
        <charset val="134"/>
      </rPr>
      <t>-1</t>
    </r>
    <r>
      <rPr>
        <sz val="10"/>
        <rFont val="Arial"/>
        <charset val="134"/>
      </rPr>
      <t>)</t>
    </r>
  </si>
  <si>
    <t>Population  equivalent in 2018</t>
  </si>
  <si>
    <t>System 1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</si>
  <si>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</si>
  <si>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</si>
  <si>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</si>
  <si>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</si>
  <si>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</si>
  <si>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</si>
  <si>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</si>
  <si>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</si>
  <si>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</si>
  <si>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</si>
  <si>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</si>
  <si>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</si>
  <si>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</si>
  <si>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</si>
  <si>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</si>
  <si>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</si>
  <si>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</si>
  <si>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</si>
  <si>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</si>
  <si>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System 2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</si>
</sst>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177" formatCode="[$-409]dd/mmm/yy;@"/>
    <numFmt numFmtId="178" formatCode="0.00_);[Red]\(0.00\)"/>
    <numFmt numFmtId="179" formatCode="0.00_ "/>
    <numFmt numFmtId="43" formatCode="_ * #,##0.00_ ;_ * \-#,##0.00_ ;_ * &quot;-&quot;??_ ;_ @_ "/>
    <numFmt numFmtId="180" formatCode="0.000_);[Red]\(0.000\)"/>
    <numFmt numFmtId="41" formatCode="_ * #,##0_ ;_ * \-#,##0_ ;_ * &quot;-&quot;_ ;_ @_ "/>
    <numFmt numFmtId="181" formatCode="0_);[Red]\(0\)"/>
    <numFmt numFmtId="182" formatCode="0.000_ "/>
  </numFmts>
  <fonts count="33">
    <font>
      <sz val="11"/>
      <color theme="1"/>
      <name val="等线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name val="宋体"/>
      <charset val="134"/>
    </font>
    <font>
      <vertAlign val="superscript"/>
      <sz val="10"/>
      <name val="Arial"/>
      <charset val="134"/>
    </font>
    <font>
      <vertAlign val="superscript"/>
      <sz val="10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4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24" fillId="27" borderId="12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182" fontId="8" fillId="0" borderId="0" xfId="0" applyNumberFormat="1" applyFont="1" applyFill="1" applyAlignment="1">
      <alignment horizontal="center" vertical="center"/>
    </xf>
    <xf numFmtId="179" fontId="7" fillId="0" borderId="0" xfId="0" applyNumberFormat="1" applyFont="1">
      <alignment vertical="center"/>
    </xf>
    <xf numFmtId="0" fontId="7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82" fontId="1" fillId="0" borderId="1" xfId="49" applyNumberFormat="1" applyFont="1" applyFill="1" applyBorder="1" applyAlignment="1">
      <alignment horizontal="center" vertical="center" wrapText="1"/>
    </xf>
    <xf numFmtId="179" fontId="5" fillId="0" borderId="1" xfId="49" applyNumberFormat="1" applyFont="1" applyFill="1" applyBorder="1" applyAlignment="1">
      <alignment horizontal="center" vertical="center" wrapText="1"/>
    </xf>
    <xf numFmtId="181" fontId="5" fillId="0" borderId="1" xfId="49" applyNumberFormat="1" applyFont="1" applyFill="1" applyBorder="1" applyAlignment="1">
      <alignment horizontal="center" vertical="center" wrapText="1"/>
    </xf>
    <xf numFmtId="180" fontId="5" fillId="0" borderId="5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8"/>
  <sheetViews>
    <sheetView tabSelected="1" topLeftCell="A215" workbookViewId="0">
      <selection activeCell="H371" sqref="H371"/>
    </sheetView>
  </sheetViews>
  <sheetFormatPr defaultColWidth="8.66666666666667" defaultRowHeight="14" outlineLevelCol="6"/>
  <sheetData>
    <row r="1" spans="1:7">
      <c r="A1" s="14" t="s">
        <v>0</v>
      </c>
      <c r="B1" s="18"/>
      <c r="C1" s="19"/>
      <c r="D1" s="20"/>
      <c r="E1" s="21"/>
      <c r="F1" s="21"/>
      <c r="G1" s="21"/>
    </row>
    <row r="2" ht="76.5" spans="1:7">
      <c r="A2" s="15" t="s">
        <v>1</v>
      </c>
      <c r="B2" s="22" t="s">
        <v>2</v>
      </c>
      <c r="C2" s="23" t="s">
        <v>3</v>
      </c>
      <c r="D2" s="24" t="s">
        <v>4</v>
      </c>
      <c r="E2" s="25" t="s">
        <v>5</v>
      </c>
      <c r="F2" s="26" t="s">
        <v>6</v>
      </c>
      <c r="G2" s="27" t="s">
        <v>7</v>
      </c>
    </row>
    <row r="3" spans="1:7">
      <c r="A3" s="16">
        <v>43282</v>
      </c>
      <c r="B3" s="28">
        <v>11167</v>
      </c>
      <c r="C3" s="29">
        <v>1.259</v>
      </c>
      <c r="D3" s="30">
        <v>19.56</v>
      </c>
      <c r="E3" s="31">
        <v>1407</v>
      </c>
      <c r="F3" s="32">
        <v>0.451</v>
      </c>
      <c r="G3" s="33">
        <v>88.46</v>
      </c>
    </row>
    <row r="4" spans="1:7">
      <c r="A4" s="16">
        <v>43283</v>
      </c>
      <c r="B4" s="28">
        <v>3767</v>
      </c>
      <c r="C4" s="29">
        <v>1.204</v>
      </c>
      <c r="D4" s="30">
        <v>20.4</v>
      </c>
      <c r="E4" s="31">
        <v>1047</v>
      </c>
      <c r="F4" s="32">
        <v>0.409</v>
      </c>
      <c r="G4" s="33">
        <v>88.47</v>
      </c>
    </row>
    <row r="5" spans="1:7">
      <c r="A5" s="16">
        <v>43284</v>
      </c>
      <c r="B5" s="28">
        <v>6005</v>
      </c>
      <c r="C5" s="29">
        <f>C4*2/3+C7/3</f>
        <v>0.926</v>
      </c>
      <c r="D5" s="30">
        <f>D4*6/7+D11/7</f>
        <v>19.27</v>
      </c>
      <c r="E5" s="31">
        <f>E4/2+E6/2</f>
        <v>1334</v>
      </c>
      <c r="F5" s="32">
        <v>0.399</v>
      </c>
      <c r="G5" s="33">
        <v>122.47</v>
      </c>
    </row>
    <row r="6" spans="1:7">
      <c r="A6" s="16">
        <v>43285</v>
      </c>
      <c r="B6" s="28">
        <v>8250</v>
      </c>
      <c r="C6" s="29">
        <f>C5/2+C7/2</f>
        <v>0.648</v>
      </c>
      <c r="D6" s="30">
        <f>D5*5/6+D11/6</f>
        <v>18.14</v>
      </c>
      <c r="E6" s="31">
        <v>1621</v>
      </c>
      <c r="F6" s="32">
        <v>0.451</v>
      </c>
      <c r="G6" s="33">
        <v>118.52</v>
      </c>
    </row>
    <row r="7" spans="1:7">
      <c r="A7" s="16">
        <v>43286</v>
      </c>
      <c r="B7" s="28">
        <v>10482</v>
      </c>
      <c r="C7" s="29">
        <v>0.37</v>
      </c>
      <c r="D7" s="30">
        <f>D6*4/5+D11/5</f>
        <v>17.01</v>
      </c>
      <c r="E7" s="31">
        <v>1107</v>
      </c>
      <c r="F7" s="32">
        <v>0.438</v>
      </c>
      <c r="G7" s="33">
        <v>116.98</v>
      </c>
    </row>
    <row r="8" spans="1:7">
      <c r="A8" s="16">
        <v>43287</v>
      </c>
      <c r="B8" s="28">
        <v>11536</v>
      </c>
      <c r="C8" s="29">
        <v>1.325</v>
      </c>
      <c r="D8" s="30">
        <f>D7*3/4+D11/4</f>
        <v>15.88</v>
      </c>
      <c r="E8" s="31">
        <v>1542</v>
      </c>
      <c r="F8" s="32">
        <v>0.524</v>
      </c>
      <c r="G8" s="33">
        <v>97.12</v>
      </c>
    </row>
    <row r="9" spans="1:7">
      <c r="A9" s="16">
        <v>43288</v>
      </c>
      <c r="B9" s="28">
        <v>12362</v>
      </c>
      <c r="C9" s="29">
        <v>1.239</v>
      </c>
      <c r="D9" s="30">
        <f>D8*2/3+D11/3</f>
        <v>14.75</v>
      </c>
      <c r="E9" s="31">
        <v>2286</v>
      </c>
      <c r="F9" s="32">
        <v>0.414</v>
      </c>
      <c r="G9" s="33">
        <v>103.96</v>
      </c>
    </row>
    <row r="10" spans="1:7">
      <c r="A10" s="16">
        <v>43289</v>
      </c>
      <c r="B10" s="28">
        <v>10036</v>
      </c>
      <c r="C10" s="29">
        <v>1.184</v>
      </c>
      <c r="D10" s="30">
        <f>D9/2+D11/2</f>
        <v>13.62</v>
      </c>
      <c r="E10" s="31">
        <v>2229</v>
      </c>
      <c r="F10" s="32">
        <v>0.494</v>
      </c>
      <c r="G10" s="33">
        <v>77.36</v>
      </c>
    </row>
    <row r="11" spans="1:7">
      <c r="A11" s="16">
        <v>43290</v>
      </c>
      <c r="B11" s="28">
        <v>10362</v>
      </c>
      <c r="C11" s="29">
        <v>1.39</v>
      </c>
      <c r="D11" s="30">
        <v>12.49</v>
      </c>
      <c r="E11" s="31">
        <v>1833</v>
      </c>
      <c r="F11" s="32">
        <v>0.516</v>
      </c>
      <c r="G11" s="33">
        <v>72.35</v>
      </c>
    </row>
    <row r="12" spans="1:7">
      <c r="A12" s="16">
        <v>43291</v>
      </c>
      <c r="B12" s="28">
        <v>11375</v>
      </c>
      <c r="C12" s="29">
        <v>1.031</v>
      </c>
      <c r="D12" s="30">
        <v>14.94</v>
      </c>
      <c r="E12" s="31">
        <v>2100</v>
      </c>
      <c r="F12" s="32">
        <v>0.48</v>
      </c>
      <c r="G12" s="33">
        <v>83.76</v>
      </c>
    </row>
    <row r="13" spans="1:7">
      <c r="A13" s="16">
        <v>43292</v>
      </c>
      <c r="B13" s="28">
        <v>10960</v>
      </c>
      <c r="C13" s="29">
        <v>1.087</v>
      </c>
      <c r="D13" s="30">
        <v>16.61</v>
      </c>
      <c r="E13" s="31">
        <v>2280</v>
      </c>
      <c r="F13" s="32">
        <v>0.537</v>
      </c>
      <c r="G13" s="33">
        <v>73.69</v>
      </c>
    </row>
    <row r="14" spans="1:7">
      <c r="A14" s="16">
        <v>43293</v>
      </c>
      <c r="B14" s="28">
        <v>11923</v>
      </c>
      <c r="C14" s="29">
        <v>0.737</v>
      </c>
      <c r="D14" s="30">
        <v>11.97</v>
      </c>
      <c r="E14" s="31">
        <v>2097</v>
      </c>
      <c r="F14" s="32">
        <v>0.458</v>
      </c>
      <c r="G14" s="33">
        <v>91.58</v>
      </c>
    </row>
    <row r="15" spans="1:7">
      <c r="A15" s="16">
        <v>43294</v>
      </c>
      <c r="B15" s="28">
        <v>12195</v>
      </c>
      <c r="C15" s="29">
        <v>0.942</v>
      </c>
      <c r="D15" s="30">
        <v>15.46</v>
      </c>
      <c r="E15" s="31">
        <v>1475</v>
      </c>
      <c r="F15" s="32">
        <v>0.388</v>
      </c>
      <c r="G15" s="33">
        <v>99.85</v>
      </c>
    </row>
    <row r="16" spans="1:7">
      <c r="A16" s="16">
        <v>43295</v>
      </c>
      <c r="B16" s="28">
        <v>11562</v>
      </c>
      <c r="C16" s="29">
        <v>0.543</v>
      </c>
      <c r="D16" s="30">
        <v>7.83</v>
      </c>
      <c r="E16" s="31">
        <v>1436</v>
      </c>
      <c r="F16" s="32">
        <v>0.357</v>
      </c>
      <c r="G16" s="33">
        <v>126.36</v>
      </c>
    </row>
    <row r="17" spans="1:7">
      <c r="A17" s="16">
        <v>43296</v>
      </c>
      <c r="B17" s="28">
        <v>11485</v>
      </c>
      <c r="C17" s="29">
        <f>C16/2+C18/2</f>
        <v>0.401</v>
      </c>
      <c r="D17" s="30">
        <f>D16/2+D18/2</f>
        <v>5.365</v>
      </c>
      <c r="E17" s="31">
        <v>1333</v>
      </c>
      <c r="F17" s="32">
        <v>0.367</v>
      </c>
      <c r="G17" s="33">
        <v>121.05</v>
      </c>
    </row>
    <row r="18" spans="1:7">
      <c r="A18" s="16">
        <v>43297</v>
      </c>
      <c r="B18" s="28">
        <v>13553</v>
      </c>
      <c r="C18" s="29">
        <v>0.259</v>
      </c>
      <c r="D18" s="30">
        <v>2.9</v>
      </c>
      <c r="E18" s="31">
        <v>1706</v>
      </c>
      <c r="F18" s="32">
        <v>0.45</v>
      </c>
      <c r="G18" s="33">
        <v>108.15</v>
      </c>
    </row>
    <row r="19" spans="1:7">
      <c r="A19" s="16">
        <v>43298</v>
      </c>
      <c r="B19" s="28">
        <v>12270</v>
      </c>
      <c r="C19" s="29">
        <v>1.456</v>
      </c>
      <c r="D19" s="30">
        <v>5.7</v>
      </c>
      <c r="E19" s="31">
        <v>2020</v>
      </c>
      <c r="F19" s="32">
        <v>0.349</v>
      </c>
      <c r="G19" s="33">
        <v>110.04</v>
      </c>
    </row>
    <row r="20" spans="1:7">
      <c r="A20" s="16">
        <v>43299</v>
      </c>
      <c r="B20" s="28">
        <v>13777</v>
      </c>
      <c r="C20" s="29">
        <v>1.343</v>
      </c>
      <c r="D20" s="30">
        <v>27.82</v>
      </c>
      <c r="E20" s="31">
        <v>2045</v>
      </c>
      <c r="F20" s="32">
        <v>1.161</v>
      </c>
      <c r="G20" s="33">
        <v>104.62</v>
      </c>
    </row>
    <row r="21" spans="1:7">
      <c r="A21" s="16">
        <v>43300</v>
      </c>
      <c r="B21" s="28">
        <v>12768</v>
      </c>
      <c r="C21" s="29">
        <v>1.453</v>
      </c>
      <c r="D21" s="30">
        <v>20.72</v>
      </c>
      <c r="E21" s="31">
        <v>1525</v>
      </c>
      <c r="F21" s="32">
        <v>0.823</v>
      </c>
      <c r="G21" s="33">
        <v>132.53</v>
      </c>
    </row>
    <row r="22" spans="1:7">
      <c r="A22" s="16">
        <v>43301</v>
      </c>
      <c r="B22" s="28">
        <v>12813</v>
      </c>
      <c r="C22" s="29">
        <v>0.766</v>
      </c>
      <c r="D22" s="30">
        <v>18.86</v>
      </c>
      <c r="E22" s="31">
        <v>1615</v>
      </c>
      <c r="F22" s="32">
        <v>1.033</v>
      </c>
      <c r="G22" s="33">
        <v>195.41</v>
      </c>
    </row>
    <row r="23" spans="1:7">
      <c r="A23" s="16">
        <v>43302</v>
      </c>
      <c r="B23" s="28">
        <v>12121</v>
      </c>
      <c r="C23" s="29">
        <v>1.688</v>
      </c>
      <c r="D23" s="30">
        <v>39.7</v>
      </c>
      <c r="E23" s="31">
        <v>1794</v>
      </c>
      <c r="F23" s="32">
        <v>1.077</v>
      </c>
      <c r="G23" s="33">
        <v>123.31</v>
      </c>
    </row>
    <row r="24" spans="1:7">
      <c r="A24" s="16">
        <v>43303</v>
      </c>
      <c r="B24" s="28">
        <v>9072</v>
      </c>
      <c r="C24" s="29">
        <v>1.875</v>
      </c>
      <c r="D24" s="30">
        <v>59.14</v>
      </c>
      <c r="E24" s="31">
        <v>3732</v>
      </c>
      <c r="F24" s="32">
        <v>0.665</v>
      </c>
      <c r="G24" s="33">
        <v>94.54</v>
      </c>
    </row>
    <row r="25" spans="1:7">
      <c r="A25" s="16">
        <v>43304</v>
      </c>
      <c r="B25" s="28">
        <v>11541</v>
      </c>
      <c r="C25" s="29">
        <v>1.787</v>
      </c>
      <c r="D25" s="30">
        <v>46.03</v>
      </c>
      <c r="E25" s="31">
        <v>2032</v>
      </c>
      <c r="F25" s="32">
        <v>0.631</v>
      </c>
      <c r="G25" s="33">
        <v>76.13</v>
      </c>
    </row>
    <row r="26" spans="1:7">
      <c r="A26" s="16">
        <v>43305</v>
      </c>
      <c r="B26" s="28">
        <v>13437</v>
      </c>
      <c r="C26" s="29">
        <v>0.58</v>
      </c>
      <c r="D26" s="30">
        <v>6.68</v>
      </c>
      <c r="E26" s="31">
        <v>2164</v>
      </c>
      <c r="F26" s="32">
        <v>0.744</v>
      </c>
      <c r="G26" s="33">
        <v>69.35</v>
      </c>
    </row>
    <row r="27" spans="1:7">
      <c r="A27" s="16">
        <v>43306</v>
      </c>
      <c r="B27" s="28">
        <v>12221</v>
      </c>
      <c r="C27" s="29">
        <v>0.995</v>
      </c>
      <c r="D27" s="30">
        <v>4.44</v>
      </c>
      <c r="E27" s="31">
        <v>1891</v>
      </c>
      <c r="F27" s="32">
        <v>0.678</v>
      </c>
      <c r="G27" s="33">
        <v>55.22</v>
      </c>
    </row>
    <row r="28" spans="1:7">
      <c r="A28" s="16">
        <v>43307</v>
      </c>
      <c r="B28" s="28">
        <v>12126</v>
      </c>
      <c r="C28" s="29">
        <v>1.135</v>
      </c>
      <c r="D28" s="30">
        <f>D27*2/3+D30/3</f>
        <v>3.52</v>
      </c>
      <c r="E28" s="31">
        <v>1989</v>
      </c>
      <c r="F28" s="32">
        <v>0.828</v>
      </c>
      <c r="G28" s="33">
        <v>68.33</v>
      </c>
    </row>
    <row r="29" spans="1:7">
      <c r="A29" s="16">
        <v>43308</v>
      </c>
      <c r="B29" s="28">
        <v>11903</v>
      </c>
      <c r="C29" s="29">
        <v>1.311</v>
      </c>
      <c r="D29" s="30">
        <f>D28/2+D30/2</f>
        <v>2.6</v>
      </c>
      <c r="E29" s="31">
        <v>1986</v>
      </c>
      <c r="F29" s="32">
        <v>1.094</v>
      </c>
      <c r="G29" s="33">
        <v>98.31</v>
      </c>
    </row>
    <row r="30" spans="1:7">
      <c r="A30" s="16">
        <v>43309</v>
      </c>
      <c r="B30" s="28">
        <v>12351</v>
      </c>
      <c r="C30" s="29">
        <v>1.401</v>
      </c>
      <c r="D30" s="30">
        <v>1.68</v>
      </c>
      <c r="E30" s="31">
        <v>2214</v>
      </c>
      <c r="F30" s="32">
        <v>0.949</v>
      </c>
      <c r="G30" s="33">
        <v>95.96</v>
      </c>
    </row>
    <row r="31" spans="1:7">
      <c r="A31" s="16">
        <v>43310</v>
      </c>
      <c r="B31" s="28">
        <v>13093</v>
      </c>
      <c r="C31" s="29">
        <v>1.543</v>
      </c>
      <c r="D31" s="30">
        <v>13.1</v>
      </c>
      <c r="E31" s="31">
        <v>2058</v>
      </c>
      <c r="F31" s="32">
        <v>0.971</v>
      </c>
      <c r="G31" s="33">
        <v>92.66</v>
      </c>
    </row>
    <row r="32" spans="1:7">
      <c r="A32" s="16">
        <v>43311</v>
      </c>
      <c r="B32" s="28">
        <v>13060</v>
      </c>
      <c r="C32" s="29">
        <v>1.334</v>
      </c>
      <c r="D32" s="30">
        <v>9.55</v>
      </c>
      <c r="E32" s="31">
        <v>1992</v>
      </c>
      <c r="F32" s="32">
        <v>0.85</v>
      </c>
      <c r="G32" s="33">
        <v>117.04</v>
      </c>
    </row>
    <row r="33" spans="1:7">
      <c r="A33" s="16">
        <v>43312</v>
      </c>
      <c r="B33" s="28">
        <v>13183</v>
      </c>
      <c r="C33" s="29">
        <v>1.171</v>
      </c>
      <c r="D33" s="30">
        <v>4.82</v>
      </c>
      <c r="E33" s="31">
        <v>4694</v>
      </c>
      <c r="F33" s="32">
        <v>0.86</v>
      </c>
      <c r="G33" s="33">
        <v>93.77</v>
      </c>
    </row>
    <row r="34" spans="1:7">
      <c r="A34" s="16">
        <v>43313</v>
      </c>
      <c r="B34" s="28">
        <v>12620</v>
      </c>
      <c r="C34" s="29">
        <v>0.373</v>
      </c>
      <c r="D34" s="30">
        <v>8.63</v>
      </c>
      <c r="E34" s="31">
        <v>5399</v>
      </c>
      <c r="F34" s="32">
        <v>0.947</v>
      </c>
      <c r="G34" s="33">
        <v>68.71</v>
      </c>
    </row>
    <row r="35" spans="1:7">
      <c r="A35" s="16">
        <v>43314</v>
      </c>
      <c r="B35" s="28">
        <v>12755</v>
      </c>
      <c r="C35" s="29">
        <v>0.989</v>
      </c>
      <c r="D35" s="30">
        <v>20.97</v>
      </c>
      <c r="E35" s="31">
        <v>4139</v>
      </c>
      <c r="F35" s="32">
        <v>0.698</v>
      </c>
      <c r="G35" s="33">
        <v>92.2</v>
      </c>
    </row>
    <row r="36" spans="1:7">
      <c r="A36" s="16">
        <v>43315</v>
      </c>
      <c r="B36" s="28">
        <v>9647</v>
      </c>
      <c r="C36" s="29">
        <v>1.23</v>
      </c>
      <c r="D36" s="30">
        <v>25.8</v>
      </c>
      <c r="E36" s="31">
        <v>3128</v>
      </c>
      <c r="F36" s="32">
        <v>0.663</v>
      </c>
      <c r="G36" s="33">
        <v>113.67</v>
      </c>
    </row>
    <row r="37" spans="1:7">
      <c r="A37" s="16">
        <v>43316</v>
      </c>
      <c r="B37" s="28">
        <v>11755</v>
      </c>
      <c r="C37" s="29">
        <v>0.681</v>
      </c>
      <c r="D37" s="30">
        <v>20.89</v>
      </c>
      <c r="E37" s="31">
        <v>4399</v>
      </c>
      <c r="F37" s="32">
        <v>0.472</v>
      </c>
      <c r="G37" s="33">
        <v>88.74</v>
      </c>
    </row>
    <row r="38" spans="1:7">
      <c r="A38" s="16">
        <v>43317</v>
      </c>
      <c r="B38" s="28">
        <v>11965</v>
      </c>
      <c r="C38" s="29">
        <v>0.686</v>
      </c>
      <c r="D38" s="30">
        <v>2.99</v>
      </c>
      <c r="E38" s="31">
        <v>4750</v>
      </c>
      <c r="F38" s="32">
        <v>0.439</v>
      </c>
      <c r="G38" s="33">
        <v>89.14</v>
      </c>
    </row>
    <row r="39" spans="1:7">
      <c r="A39" s="16">
        <v>43318</v>
      </c>
      <c r="B39" s="28">
        <v>11395</v>
      </c>
      <c r="C39" s="29">
        <v>0.858</v>
      </c>
      <c r="D39" s="30">
        <v>5.21</v>
      </c>
      <c r="E39" s="31">
        <v>4364</v>
      </c>
      <c r="F39" s="32">
        <v>0.465</v>
      </c>
      <c r="G39" s="33">
        <v>86.21</v>
      </c>
    </row>
    <row r="40" spans="1:7">
      <c r="A40" s="16">
        <v>43319</v>
      </c>
      <c r="B40" s="28">
        <v>10251</v>
      </c>
      <c r="C40" s="29">
        <v>1.017</v>
      </c>
      <c r="D40" s="30">
        <v>24.29</v>
      </c>
      <c r="E40" s="31">
        <v>5122</v>
      </c>
      <c r="F40" s="32">
        <v>0.473</v>
      </c>
      <c r="G40" s="33">
        <v>87.56</v>
      </c>
    </row>
    <row r="41" spans="1:7">
      <c r="A41" s="16">
        <v>43320</v>
      </c>
      <c r="B41" s="28">
        <v>11420</v>
      </c>
      <c r="C41" s="29">
        <v>0.624</v>
      </c>
      <c r="D41" s="30">
        <v>10.16</v>
      </c>
      <c r="E41" s="31">
        <v>4413</v>
      </c>
      <c r="F41" s="32">
        <v>0.493</v>
      </c>
      <c r="G41" s="33">
        <v>84.76</v>
      </c>
    </row>
    <row r="42" spans="1:7">
      <c r="A42" s="16">
        <v>43321</v>
      </c>
      <c r="B42" s="28">
        <v>11863</v>
      </c>
      <c r="C42" s="29">
        <v>1.06</v>
      </c>
      <c r="D42" s="30">
        <v>23.79</v>
      </c>
      <c r="E42" s="31">
        <v>4337</v>
      </c>
      <c r="F42" s="32">
        <v>1.625</v>
      </c>
      <c r="G42" s="33">
        <v>78.7</v>
      </c>
    </row>
    <row r="43" spans="1:7">
      <c r="A43" s="16">
        <v>43322</v>
      </c>
      <c r="B43" s="28">
        <v>10944</v>
      </c>
      <c r="C43" s="29">
        <v>1.334</v>
      </c>
      <c r="D43" s="30">
        <v>24.97</v>
      </c>
      <c r="E43" s="31">
        <v>4559</v>
      </c>
      <c r="F43" s="32">
        <v>1.981</v>
      </c>
      <c r="G43" s="33">
        <v>75.1</v>
      </c>
    </row>
    <row r="44" spans="1:7">
      <c r="A44" s="16">
        <v>43323</v>
      </c>
      <c r="B44" s="28">
        <v>13045</v>
      </c>
      <c r="C44" s="29">
        <v>1.169</v>
      </c>
      <c r="D44" s="30">
        <v>24.31</v>
      </c>
      <c r="E44" s="31">
        <v>7377</v>
      </c>
      <c r="F44" s="32">
        <v>1.198</v>
      </c>
      <c r="G44" s="33">
        <v>86.13</v>
      </c>
    </row>
    <row r="45" spans="1:7">
      <c r="A45" s="16">
        <v>43324</v>
      </c>
      <c r="B45" s="28">
        <v>11637</v>
      </c>
      <c r="C45" s="29">
        <v>0.917</v>
      </c>
      <c r="D45" s="30">
        <v>23.01</v>
      </c>
      <c r="E45" s="31">
        <v>5153</v>
      </c>
      <c r="F45" s="32">
        <v>0.227</v>
      </c>
      <c r="G45" s="33">
        <v>55.6</v>
      </c>
    </row>
    <row r="46" spans="1:7">
      <c r="A46" s="16">
        <v>43325</v>
      </c>
      <c r="B46" s="28">
        <v>11019</v>
      </c>
      <c r="C46" s="29">
        <f>C45/2+C47/2</f>
        <v>0.67</v>
      </c>
      <c r="D46" s="30">
        <v>21.42</v>
      </c>
      <c r="E46" s="31">
        <v>4451</v>
      </c>
      <c r="F46" s="32">
        <v>0.257</v>
      </c>
      <c r="G46" s="33">
        <v>60.41</v>
      </c>
    </row>
    <row r="47" spans="1:7">
      <c r="A47" s="16">
        <v>43326</v>
      </c>
      <c r="B47" s="28">
        <v>11793</v>
      </c>
      <c r="C47" s="29">
        <v>0.423</v>
      </c>
      <c r="D47" s="30">
        <v>26.84</v>
      </c>
      <c r="E47" s="31">
        <v>5519</v>
      </c>
      <c r="F47" s="32">
        <v>0.286</v>
      </c>
      <c r="G47" s="33">
        <v>70.02</v>
      </c>
    </row>
    <row r="48" spans="1:7">
      <c r="A48" s="16">
        <v>43327</v>
      </c>
      <c r="B48" s="28">
        <v>10843</v>
      </c>
      <c r="C48" s="29">
        <v>1.155</v>
      </c>
      <c r="D48" s="30">
        <v>24.45</v>
      </c>
      <c r="E48" s="31">
        <v>6155</v>
      </c>
      <c r="F48" s="32">
        <v>1.61</v>
      </c>
      <c r="G48" s="33">
        <v>82.18</v>
      </c>
    </row>
    <row r="49" spans="1:7">
      <c r="A49" s="16">
        <v>43328</v>
      </c>
      <c r="B49" s="28">
        <v>11112</v>
      </c>
      <c r="C49" s="29">
        <v>1.265</v>
      </c>
      <c r="D49" s="30">
        <v>28.11</v>
      </c>
      <c r="E49" s="31">
        <v>5678</v>
      </c>
      <c r="F49" s="32">
        <v>1.804</v>
      </c>
      <c r="G49" s="33">
        <v>58.76</v>
      </c>
    </row>
    <row r="50" spans="1:7">
      <c r="A50" s="16">
        <v>43329</v>
      </c>
      <c r="B50" s="28">
        <v>15161</v>
      </c>
      <c r="C50" s="29">
        <v>2.731</v>
      </c>
      <c r="D50" s="30">
        <v>81.47</v>
      </c>
      <c r="E50" s="31">
        <v>4507</v>
      </c>
      <c r="F50" s="32">
        <v>1.762</v>
      </c>
      <c r="G50" s="33">
        <v>61.3</v>
      </c>
    </row>
    <row r="51" spans="1:7">
      <c r="A51" s="16">
        <v>43330</v>
      </c>
      <c r="B51" s="28">
        <v>15116</v>
      </c>
      <c r="C51" s="29">
        <v>2.228</v>
      </c>
      <c r="D51" s="30">
        <v>60.6</v>
      </c>
      <c r="E51" s="31">
        <v>5314</v>
      </c>
      <c r="F51" s="32">
        <v>2.156</v>
      </c>
      <c r="G51" s="33">
        <v>65.07</v>
      </c>
    </row>
    <row r="52" spans="1:7">
      <c r="A52" s="16">
        <v>43331</v>
      </c>
      <c r="B52" s="28">
        <v>12898</v>
      </c>
      <c r="C52" s="29">
        <v>1.62</v>
      </c>
      <c r="D52" s="30">
        <v>42.93</v>
      </c>
      <c r="E52" s="31">
        <v>4146</v>
      </c>
      <c r="F52" s="32">
        <v>2.942</v>
      </c>
      <c r="G52" s="33">
        <v>99.33</v>
      </c>
    </row>
    <row r="53" spans="1:7">
      <c r="A53" s="16">
        <v>43332</v>
      </c>
      <c r="B53" s="28">
        <v>11394</v>
      </c>
      <c r="C53" s="29">
        <v>1.692</v>
      </c>
      <c r="D53" s="30">
        <v>14.67</v>
      </c>
      <c r="E53" s="31">
        <v>5110</v>
      </c>
      <c r="F53" s="32">
        <v>2.16</v>
      </c>
      <c r="G53" s="33">
        <v>76.49</v>
      </c>
    </row>
    <row r="54" spans="1:7">
      <c r="A54" s="16">
        <v>43333</v>
      </c>
      <c r="B54" s="28">
        <v>10885</v>
      </c>
      <c r="C54" s="29">
        <v>1.788</v>
      </c>
      <c r="D54" s="30">
        <v>50.5</v>
      </c>
      <c r="E54" s="31">
        <v>4815</v>
      </c>
      <c r="F54" s="32">
        <v>2.123</v>
      </c>
      <c r="G54" s="33">
        <v>83.7</v>
      </c>
    </row>
    <row r="55" spans="1:7">
      <c r="A55" s="16">
        <v>43334</v>
      </c>
      <c r="B55" s="28">
        <v>11171</v>
      </c>
      <c r="C55" s="29">
        <v>1.768</v>
      </c>
      <c r="D55" s="30">
        <v>49.2</v>
      </c>
      <c r="E55" s="31">
        <v>9438</v>
      </c>
      <c r="F55" s="32">
        <v>1.712</v>
      </c>
      <c r="G55" s="33">
        <v>77.75</v>
      </c>
    </row>
    <row r="56" spans="1:7">
      <c r="A56" s="16">
        <v>43335</v>
      </c>
      <c r="B56" s="28">
        <v>9561</v>
      </c>
      <c r="C56" s="29">
        <v>1.043</v>
      </c>
      <c r="D56" s="30">
        <v>43.23</v>
      </c>
      <c r="E56" s="31">
        <v>6675</v>
      </c>
      <c r="F56" s="32">
        <v>1.453</v>
      </c>
      <c r="G56" s="33">
        <v>51.1</v>
      </c>
    </row>
    <row r="57" spans="1:7">
      <c r="A57" s="16">
        <v>43336</v>
      </c>
      <c r="B57" s="28">
        <v>9715</v>
      </c>
      <c r="C57" s="29">
        <v>1.063</v>
      </c>
      <c r="D57" s="30">
        <v>44.24</v>
      </c>
      <c r="E57" s="31">
        <v>5606</v>
      </c>
      <c r="F57" s="32">
        <v>1.529</v>
      </c>
      <c r="G57" s="33">
        <v>54.52</v>
      </c>
    </row>
    <row r="58" spans="1:7">
      <c r="A58" s="16">
        <v>43337</v>
      </c>
      <c r="B58" s="28">
        <v>9631</v>
      </c>
      <c r="C58" s="29">
        <v>1.376</v>
      </c>
      <c r="D58" s="30">
        <v>43.85</v>
      </c>
      <c r="E58" s="31">
        <v>5165</v>
      </c>
      <c r="F58" s="32">
        <v>0.853</v>
      </c>
      <c r="G58" s="33">
        <v>27.22</v>
      </c>
    </row>
    <row r="59" spans="1:7">
      <c r="A59" s="16">
        <v>43338</v>
      </c>
      <c r="B59" s="28">
        <v>9633</v>
      </c>
      <c r="C59" s="29">
        <v>1.314</v>
      </c>
      <c r="D59" s="30">
        <v>45.59</v>
      </c>
      <c r="E59" s="31">
        <v>6305</v>
      </c>
      <c r="F59" s="32">
        <v>1.629</v>
      </c>
      <c r="G59" s="33">
        <v>95.08</v>
      </c>
    </row>
    <row r="60" spans="1:7">
      <c r="A60" s="16">
        <v>43339</v>
      </c>
      <c r="B60" s="28">
        <v>9668</v>
      </c>
      <c r="C60" s="29">
        <v>1.029</v>
      </c>
      <c r="D60" s="30">
        <v>33.88</v>
      </c>
      <c r="E60" s="31">
        <v>6219</v>
      </c>
      <c r="F60" s="32">
        <v>1.456</v>
      </c>
      <c r="G60" s="33">
        <v>45.19</v>
      </c>
    </row>
    <row r="61" spans="1:7">
      <c r="A61" s="16">
        <v>43340</v>
      </c>
      <c r="B61" s="28">
        <v>9666</v>
      </c>
      <c r="C61" s="29">
        <v>1.256</v>
      </c>
      <c r="D61" s="30">
        <v>29.21</v>
      </c>
      <c r="E61" s="31">
        <v>3922</v>
      </c>
      <c r="F61" s="32">
        <v>1.559</v>
      </c>
      <c r="G61" s="33">
        <v>51.2</v>
      </c>
    </row>
    <row r="62" spans="1:7">
      <c r="A62" s="16">
        <v>43341</v>
      </c>
      <c r="B62" s="28">
        <v>9706</v>
      </c>
      <c r="C62" s="29">
        <v>1.398</v>
      </c>
      <c r="D62" s="30">
        <v>30.21</v>
      </c>
      <c r="E62" s="31">
        <v>4834</v>
      </c>
      <c r="F62" s="32">
        <v>1.63</v>
      </c>
      <c r="G62" s="33">
        <v>54.71</v>
      </c>
    </row>
    <row r="63" spans="1:7">
      <c r="A63" s="16">
        <v>43342</v>
      </c>
      <c r="B63" s="28">
        <v>4511</v>
      </c>
      <c r="C63" s="29">
        <v>1.63</v>
      </c>
      <c r="D63" s="30">
        <v>38.94</v>
      </c>
      <c r="E63" s="31">
        <v>6815</v>
      </c>
      <c r="F63" s="32">
        <v>1.528</v>
      </c>
      <c r="G63" s="33">
        <v>49.3</v>
      </c>
    </row>
    <row r="64" spans="1:7">
      <c r="A64" s="16">
        <v>43343</v>
      </c>
      <c r="B64" s="28">
        <v>5478</v>
      </c>
      <c r="C64" s="29">
        <v>1.602</v>
      </c>
      <c r="D64" s="30">
        <v>38.08</v>
      </c>
      <c r="E64" s="31">
        <v>6206</v>
      </c>
      <c r="F64" s="32">
        <v>1.613</v>
      </c>
      <c r="G64" s="33">
        <v>49.85</v>
      </c>
    </row>
    <row r="65" spans="1:7">
      <c r="A65" s="16">
        <v>43344</v>
      </c>
      <c r="B65" s="28">
        <v>8803</v>
      </c>
      <c r="C65" s="29">
        <v>1.487</v>
      </c>
      <c r="D65" s="30">
        <v>36.89</v>
      </c>
      <c r="E65" s="31">
        <v>5036</v>
      </c>
      <c r="F65" s="32">
        <v>1.432</v>
      </c>
      <c r="G65" s="33">
        <v>39.95</v>
      </c>
    </row>
    <row r="66" spans="1:7">
      <c r="A66" s="16">
        <v>43345</v>
      </c>
      <c r="B66" s="28">
        <v>9427</v>
      </c>
      <c r="C66" s="29">
        <v>1.458</v>
      </c>
      <c r="D66" s="30">
        <v>35.74</v>
      </c>
      <c r="E66" s="31">
        <v>5350</v>
      </c>
      <c r="F66" s="32">
        <v>1.355</v>
      </c>
      <c r="G66" s="33">
        <v>50.33</v>
      </c>
    </row>
    <row r="67" spans="1:7">
      <c r="A67" s="16">
        <v>43346</v>
      </c>
      <c r="B67" s="28">
        <v>10903</v>
      </c>
      <c r="C67" s="29">
        <v>1.464</v>
      </c>
      <c r="D67" s="30">
        <v>34.06</v>
      </c>
      <c r="E67" s="31">
        <v>4948</v>
      </c>
      <c r="F67" s="32">
        <v>0.963</v>
      </c>
      <c r="G67" s="33">
        <v>46.33</v>
      </c>
    </row>
    <row r="68" spans="1:7">
      <c r="A68" s="16">
        <v>43347</v>
      </c>
      <c r="B68" s="28">
        <v>16768</v>
      </c>
      <c r="C68" s="29">
        <v>1.393</v>
      </c>
      <c r="D68" s="30">
        <v>34.47</v>
      </c>
      <c r="E68" s="31">
        <v>3400</v>
      </c>
      <c r="F68" s="32">
        <v>0.906</v>
      </c>
      <c r="G68" s="33">
        <v>48.1</v>
      </c>
    </row>
    <row r="69" spans="1:7">
      <c r="A69" s="16">
        <v>43348</v>
      </c>
      <c r="B69" s="28">
        <v>15653</v>
      </c>
      <c r="C69" s="29">
        <v>1.628</v>
      </c>
      <c r="D69" s="30">
        <v>39.88</v>
      </c>
      <c r="E69" s="31">
        <v>4653</v>
      </c>
      <c r="F69" s="32">
        <v>0.909</v>
      </c>
      <c r="G69" s="33">
        <v>48.06</v>
      </c>
    </row>
    <row r="70" spans="1:7">
      <c r="A70" s="16">
        <v>43349</v>
      </c>
      <c r="B70" s="28">
        <v>14738</v>
      </c>
      <c r="C70" s="29">
        <v>1.422</v>
      </c>
      <c r="D70" s="30">
        <v>37.14</v>
      </c>
      <c r="E70" s="31">
        <v>3982</v>
      </c>
      <c r="F70" s="32">
        <v>0.925</v>
      </c>
      <c r="G70" s="33">
        <v>52.43</v>
      </c>
    </row>
    <row r="71" spans="1:7">
      <c r="A71" s="16">
        <v>43350</v>
      </c>
      <c r="B71" s="28">
        <v>14400</v>
      </c>
      <c r="C71" s="29">
        <v>1.508</v>
      </c>
      <c r="D71" s="30">
        <v>38.92</v>
      </c>
      <c r="E71" s="31">
        <v>5462</v>
      </c>
      <c r="F71" s="32">
        <v>1.361</v>
      </c>
      <c r="G71" s="33">
        <v>71.31</v>
      </c>
    </row>
    <row r="72" spans="1:7">
      <c r="A72" s="16">
        <v>43351</v>
      </c>
      <c r="B72" s="28">
        <v>14848</v>
      </c>
      <c r="C72" s="29">
        <v>1.326</v>
      </c>
      <c r="D72" s="30">
        <v>38.02</v>
      </c>
      <c r="E72" s="31">
        <v>5075</v>
      </c>
      <c r="F72" s="32">
        <v>1.52</v>
      </c>
      <c r="G72" s="33">
        <v>80.4</v>
      </c>
    </row>
    <row r="73" spans="1:7">
      <c r="A73" s="16">
        <v>43352</v>
      </c>
      <c r="B73" s="28">
        <v>12681</v>
      </c>
      <c r="C73" s="29">
        <v>0.853</v>
      </c>
      <c r="D73" s="30">
        <v>30.04</v>
      </c>
      <c r="E73" s="31">
        <v>5681</v>
      </c>
      <c r="F73" s="32">
        <v>0.965</v>
      </c>
      <c r="G73" s="33">
        <v>15.39</v>
      </c>
    </row>
    <row r="74" spans="1:7">
      <c r="A74" s="16">
        <v>43353</v>
      </c>
      <c r="B74" s="28">
        <v>12087</v>
      </c>
      <c r="C74" s="29">
        <v>0.958</v>
      </c>
      <c r="D74" s="30">
        <v>26.87</v>
      </c>
      <c r="E74" s="31">
        <v>3139</v>
      </c>
      <c r="F74" s="32">
        <v>0.926</v>
      </c>
      <c r="G74" s="33">
        <v>9.61</v>
      </c>
    </row>
    <row r="75" spans="1:7">
      <c r="A75" s="16">
        <v>43354</v>
      </c>
      <c r="B75" s="28">
        <v>12459</v>
      </c>
      <c r="C75" s="29">
        <v>1.138</v>
      </c>
      <c r="D75" s="30">
        <v>28.07</v>
      </c>
      <c r="E75" s="31">
        <v>5505</v>
      </c>
      <c r="F75" s="32">
        <v>1.067</v>
      </c>
      <c r="G75" s="33">
        <v>38.59</v>
      </c>
    </row>
    <row r="76" spans="1:7">
      <c r="A76" s="16">
        <v>43355</v>
      </c>
      <c r="B76" s="28">
        <v>12604</v>
      </c>
      <c r="C76" s="29">
        <v>1.066</v>
      </c>
      <c r="D76" s="30">
        <v>31.87</v>
      </c>
      <c r="E76" s="31">
        <v>4534</v>
      </c>
      <c r="F76" s="32">
        <v>0.997</v>
      </c>
      <c r="G76" s="33">
        <v>38.36</v>
      </c>
    </row>
    <row r="77" spans="1:7">
      <c r="A77" s="16">
        <v>43356</v>
      </c>
      <c r="B77" s="28">
        <v>12974</v>
      </c>
      <c r="C77" s="29">
        <v>1.573</v>
      </c>
      <c r="D77" s="30">
        <v>38.72</v>
      </c>
      <c r="E77" s="31">
        <v>4997</v>
      </c>
      <c r="F77" s="32">
        <v>0.997</v>
      </c>
      <c r="G77" s="33">
        <v>31.69</v>
      </c>
    </row>
    <row r="78" spans="1:7">
      <c r="A78" s="16">
        <v>43357</v>
      </c>
      <c r="B78" s="28">
        <v>12568</v>
      </c>
      <c r="C78" s="29">
        <v>1.638</v>
      </c>
      <c r="D78" s="30">
        <v>33.7</v>
      </c>
      <c r="E78" s="31">
        <v>4218</v>
      </c>
      <c r="F78" s="32">
        <v>1.036</v>
      </c>
      <c r="G78" s="33">
        <v>35.25</v>
      </c>
    </row>
    <row r="79" spans="1:7">
      <c r="A79" s="16">
        <v>43358</v>
      </c>
      <c r="B79" s="28">
        <v>12622</v>
      </c>
      <c r="C79" s="29">
        <v>1.189</v>
      </c>
      <c r="D79" s="30">
        <v>36.76</v>
      </c>
      <c r="E79" s="31">
        <v>4636</v>
      </c>
      <c r="F79" s="32">
        <v>1.059</v>
      </c>
      <c r="G79" s="33">
        <v>37.66</v>
      </c>
    </row>
    <row r="80" spans="1:7">
      <c r="A80" s="16">
        <v>43359</v>
      </c>
      <c r="B80" s="28">
        <v>13029</v>
      </c>
      <c r="C80" s="29">
        <v>0.421</v>
      </c>
      <c r="D80" s="30">
        <v>43.91</v>
      </c>
      <c r="E80" s="31">
        <v>3923</v>
      </c>
      <c r="F80" s="32">
        <v>1.167</v>
      </c>
      <c r="G80" s="33">
        <v>38.6</v>
      </c>
    </row>
    <row r="81" spans="1:7">
      <c r="A81" s="16">
        <v>43360</v>
      </c>
      <c r="B81" s="28">
        <v>13362</v>
      </c>
      <c r="C81" s="29">
        <v>1.184</v>
      </c>
      <c r="D81" s="30">
        <v>46.36</v>
      </c>
      <c r="E81" s="31">
        <v>4677</v>
      </c>
      <c r="F81" s="32">
        <v>1.495</v>
      </c>
      <c r="G81" s="33">
        <v>47.82</v>
      </c>
    </row>
    <row r="82" spans="1:7">
      <c r="A82" s="16">
        <v>43361</v>
      </c>
      <c r="B82" s="28">
        <v>13845</v>
      </c>
      <c r="C82" s="29">
        <v>1.452</v>
      </c>
      <c r="D82" s="30">
        <v>52.78</v>
      </c>
      <c r="E82" s="31">
        <v>5878</v>
      </c>
      <c r="F82" s="32">
        <v>0.963</v>
      </c>
      <c r="G82" s="33">
        <v>38.73</v>
      </c>
    </row>
    <row r="83" spans="1:7">
      <c r="A83" s="16">
        <v>43362</v>
      </c>
      <c r="B83" s="28">
        <v>13828</v>
      </c>
      <c r="C83" s="29">
        <v>1.457</v>
      </c>
      <c r="D83" s="30">
        <v>54.29</v>
      </c>
      <c r="E83" s="31">
        <v>5090</v>
      </c>
      <c r="F83" s="32">
        <v>0.816</v>
      </c>
      <c r="G83" s="33">
        <v>26.56</v>
      </c>
    </row>
    <row r="84" spans="1:7">
      <c r="A84" s="16">
        <v>43363</v>
      </c>
      <c r="B84" s="28">
        <v>13258</v>
      </c>
      <c r="C84" s="29">
        <v>1.139</v>
      </c>
      <c r="D84" s="30">
        <v>46.34</v>
      </c>
      <c r="E84" s="31">
        <v>4667</v>
      </c>
      <c r="F84" s="32">
        <v>1.009</v>
      </c>
      <c r="G84" s="33">
        <v>39.83</v>
      </c>
    </row>
    <row r="85" spans="1:7">
      <c r="A85" s="16">
        <v>43364</v>
      </c>
      <c r="B85" s="28">
        <v>12965</v>
      </c>
      <c r="C85" s="29">
        <v>1.45</v>
      </c>
      <c r="D85" s="30">
        <v>51.61</v>
      </c>
      <c r="E85" s="31">
        <v>3156</v>
      </c>
      <c r="F85" s="32">
        <v>1.159</v>
      </c>
      <c r="G85" s="33">
        <v>40.78</v>
      </c>
    </row>
    <row r="86" spans="1:7">
      <c r="A86" s="16">
        <v>43365</v>
      </c>
      <c r="B86" s="28">
        <v>12705</v>
      </c>
      <c r="C86" s="29">
        <v>1.703</v>
      </c>
      <c r="D86" s="30">
        <v>57.08</v>
      </c>
      <c r="E86" s="31">
        <v>3807</v>
      </c>
      <c r="F86" s="32">
        <v>2.026</v>
      </c>
      <c r="G86" s="33">
        <v>55.6</v>
      </c>
    </row>
    <row r="87" spans="1:7">
      <c r="A87" s="16">
        <v>43366</v>
      </c>
      <c r="B87" s="28">
        <v>13025</v>
      </c>
      <c r="C87" s="29">
        <v>1.864</v>
      </c>
      <c r="D87" s="30">
        <v>58.1</v>
      </c>
      <c r="E87" s="31">
        <v>3429</v>
      </c>
      <c r="F87" s="32">
        <v>2.893</v>
      </c>
      <c r="G87" s="33">
        <v>53.15</v>
      </c>
    </row>
    <row r="88" spans="1:7">
      <c r="A88" s="16">
        <v>43367</v>
      </c>
      <c r="B88" s="28">
        <v>12340</v>
      </c>
      <c r="C88" s="29">
        <v>1.999</v>
      </c>
      <c r="D88" s="30">
        <v>63.76</v>
      </c>
      <c r="E88" s="31">
        <v>2544</v>
      </c>
      <c r="F88" s="32">
        <v>3.76</v>
      </c>
      <c r="G88" s="33">
        <v>64.98</v>
      </c>
    </row>
    <row r="89" spans="1:7">
      <c r="A89" s="16">
        <v>43368</v>
      </c>
      <c r="B89" s="28">
        <v>12801</v>
      </c>
      <c r="C89" s="29">
        <v>1.375</v>
      </c>
      <c r="D89" s="30">
        <v>36.93</v>
      </c>
      <c r="E89" s="31">
        <v>3527</v>
      </c>
      <c r="F89" s="32">
        <v>3.514</v>
      </c>
      <c r="G89" s="33">
        <v>58.02</v>
      </c>
    </row>
    <row r="90" spans="1:7">
      <c r="A90" s="16">
        <v>43369</v>
      </c>
      <c r="B90" s="28">
        <v>10958</v>
      </c>
      <c r="C90" s="29">
        <v>2.049</v>
      </c>
      <c r="D90" s="30">
        <v>65.49</v>
      </c>
      <c r="E90" s="31">
        <v>3644</v>
      </c>
      <c r="F90" s="32">
        <v>3.169</v>
      </c>
      <c r="G90" s="33">
        <v>46.81</v>
      </c>
    </row>
    <row r="91" spans="1:7">
      <c r="A91" s="16">
        <v>43370</v>
      </c>
      <c r="B91" s="28">
        <v>10120</v>
      </c>
      <c r="C91" s="29">
        <v>2.186</v>
      </c>
      <c r="D91" s="30">
        <v>66.44</v>
      </c>
      <c r="E91" s="31">
        <v>4706</v>
      </c>
      <c r="F91" s="32">
        <v>3.076</v>
      </c>
      <c r="G91" s="33">
        <v>48.27</v>
      </c>
    </row>
    <row r="92" spans="1:7">
      <c r="A92" s="16">
        <v>43371</v>
      </c>
      <c r="B92" s="28">
        <v>9930</v>
      </c>
      <c r="C92" s="29">
        <v>2.198</v>
      </c>
      <c r="D92" s="30">
        <v>68.76</v>
      </c>
      <c r="E92" s="31">
        <v>3901</v>
      </c>
      <c r="F92" s="32">
        <v>2.713</v>
      </c>
      <c r="G92" s="33">
        <v>67.38</v>
      </c>
    </row>
    <row r="93" spans="1:7">
      <c r="A93" s="16">
        <v>43372</v>
      </c>
      <c r="B93" s="28">
        <v>10100</v>
      </c>
      <c r="C93" s="29">
        <v>2.253</v>
      </c>
      <c r="D93" s="30">
        <v>81.2</v>
      </c>
      <c r="E93" s="31">
        <v>4723</v>
      </c>
      <c r="F93" s="32">
        <v>3.361</v>
      </c>
      <c r="G93" s="33">
        <v>115.76</v>
      </c>
    </row>
    <row r="94" spans="1:7">
      <c r="A94" s="16">
        <v>43373</v>
      </c>
      <c r="B94" s="28">
        <v>10740</v>
      </c>
      <c r="C94" s="29">
        <v>1.918</v>
      </c>
      <c r="D94" s="30">
        <v>65.26</v>
      </c>
      <c r="E94" s="31">
        <v>3981</v>
      </c>
      <c r="F94" s="32">
        <v>2.928</v>
      </c>
      <c r="G94" s="33">
        <v>69.39</v>
      </c>
    </row>
    <row r="95" spans="1:7">
      <c r="A95" s="16">
        <v>43374</v>
      </c>
      <c r="B95" s="28">
        <v>11946</v>
      </c>
      <c r="C95" s="29">
        <v>2.168</v>
      </c>
      <c r="D95" s="30">
        <v>32.81</v>
      </c>
      <c r="E95" s="31">
        <v>4169</v>
      </c>
      <c r="F95" s="32">
        <v>2.665</v>
      </c>
      <c r="G95" s="33">
        <v>67.33</v>
      </c>
    </row>
    <row r="96" spans="1:7">
      <c r="A96" s="16">
        <v>43375</v>
      </c>
      <c r="B96" s="28">
        <v>10964</v>
      </c>
      <c r="C96" s="29">
        <v>2.245</v>
      </c>
      <c r="D96" s="30">
        <v>58.89</v>
      </c>
      <c r="E96" s="31">
        <v>4233</v>
      </c>
      <c r="F96" s="32">
        <v>2.892</v>
      </c>
      <c r="G96" s="33">
        <v>57.13</v>
      </c>
    </row>
    <row r="97" spans="1:7">
      <c r="A97" s="16">
        <v>43376</v>
      </c>
      <c r="B97" s="28">
        <v>11190</v>
      </c>
      <c r="C97" s="29">
        <v>2.093</v>
      </c>
      <c r="D97" s="30">
        <v>53.14</v>
      </c>
      <c r="E97" s="31">
        <v>4295</v>
      </c>
      <c r="F97" s="32">
        <v>3.038</v>
      </c>
      <c r="G97" s="33">
        <v>93.08</v>
      </c>
    </row>
    <row r="98" spans="1:7">
      <c r="A98" s="16">
        <v>43377</v>
      </c>
      <c r="B98" s="28">
        <v>11367</v>
      </c>
      <c r="C98" s="29">
        <v>2.452</v>
      </c>
      <c r="D98" s="30">
        <v>64.22</v>
      </c>
      <c r="E98" s="31">
        <v>4289</v>
      </c>
      <c r="F98" s="32">
        <v>3.651</v>
      </c>
      <c r="G98" s="33">
        <v>116.21</v>
      </c>
    </row>
    <row r="99" spans="1:7">
      <c r="A99" s="16">
        <v>43378</v>
      </c>
      <c r="B99" s="28">
        <v>11311</v>
      </c>
      <c r="C99" s="29">
        <v>2.008</v>
      </c>
      <c r="D99" s="30">
        <v>51.42</v>
      </c>
      <c r="E99" s="31">
        <v>4211</v>
      </c>
      <c r="F99" s="32">
        <v>3.115</v>
      </c>
      <c r="G99" s="33">
        <v>105.22</v>
      </c>
    </row>
    <row r="100" spans="1:7">
      <c r="A100" s="16">
        <v>43379</v>
      </c>
      <c r="B100" s="28">
        <v>12897</v>
      </c>
      <c r="C100" s="29">
        <v>2.38</v>
      </c>
      <c r="D100" s="30">
        <v>63.91</v>
      </c>
      <c r="E100" s="31">
        <v>4116</v>
      </c>
      <c r="F100" s="32">
        <v>2.36</v>
      </c>
      <c r="G100" s="33">
        <v>99.29</v>
      </c>
    </row>
    <row r="101" spans="1:7">
      <c r="A101" s="16">
        <v>43380</v>
      </c>
      <c r="B101" s="28">
        <v>11837</v>
      </c>
      <c r="C101" s="29">
        <v>2.719</v>
      </c>
      <c r="D101" s="30">
        <v>80.03</v>
      </c>
      <c r="E101" s="31">
        <v>4402</v>
      </c>
      <c r="F101" s="32">
        <v>1.982</v>
      </c>
      <c r="G101" s="33">
        <v>77.65</v>
      </c>
    </row>
    <row r="102" spans="1:7">
      <c r="A102" s="16">
        <v>43381</v>
      </c>
      <c r="B102" s="28">
        <v>10475</v>
      </c>
      <c r="C102" s="29">
        <v>2.388</v>
      </c>
      <c r="D102" s="30">
        <v>66.24</v>
      </c>
      <c r="E102" s="31">
        <v>4073</v>
      </c>
      <c r="F102" s="32">
        <v>2.33</v>
      </c>
      <c r="G102" s="33">
        <v>95.01</v>
      </c>
    </row>
    <row r="103" spans="1:7">
      <c r="A103" s="16">
        <v>43382</v>
      </c>
      <c r="B103" s="28">
        <v>10250</v>
      </c>
      <c r="C103" s="29">
        <v>2.031</v>
      </c>
      <c r="D103" s="30">
        <v>51.58</v>
      </c>
      <c r="E103" s="31">
        <v>4391</v>
      </c>
      <c r="F103" s="32">
        <v>1.779</v>
      </c>
      <c r="G103" s="33">
        <v>80.47</v>
      </c>
    </row>
    <row r="104" spans="1:7">
      <c r="A104" s="16">
        <v>43383</v>
      </c>
      <c r="B104" s="28">
        <v>9096</v>
      </c>
      <c r="C104" s="29">
        <v>2.252</v>
      </c>
      <c r="D104" s="30">
        <v>56.82</v>
      </c>
      <c r="E104" s="31">
        <v>3782</v>
      </c>
      <c r="F104" s="32">
        <v>1.439</v>
      </c>
      <c r="G104" s="33">
        <v>60.35</v>
      </c>
    </row>
    <row r="105" spans="1:7">
      <c r="A105" s="16">
        <v>43384</v>
      </c>
      <c r="B105" s="28">
        <v>12715</v>
      </c>
      <c r="C105" s="29">
        <v>1.918</v>
      </c>
      <c r="D105" s="30">
        <v>49.35</v>
      </c>
      <c r="E105" s="31">
        <v>4459</v>
      </c>
      <c r="F105" s="32">
        <v>1.521</v>
      </c>
      <c r="G105" s="33">
        <v>64.73</v>
      </c>
    </row>
    <row r="106" spans="1:7">
      <c r="A106" s="16">
        <v>43385</v>
      </c>
      <c r="B106" s="28">
        <v>13015</v>
      </c>
      <c r="C106" s="29">
        <v>0.87</v>
      </c>
      <c r="D106" s="30">
        <v>22</v>
      </c>
      <c r="E106" s="31">
        <v>3223</v>
      </c>
      <c r="F106" s="32">
        <v>1.962</v>
      </c>
      <c r="G106" s="33">
        <v>141.07</v>
      </c>
    </row>
    <row r="107" spans="1:7">
      <c r="A107" s="16">
        <v>43386</v>
      </c>
      <c r="B107" s="28">
        <v>13290</v>
      </c>
      <c r="C107" s="29">
        <v>1.403</v>
      </c>
      <c r="D107" s="30">
        <v>44.63</v>
      </c>
      <c r="E107" s="31">
        <v>3556</v>
      </c>
      <c r="F107" s="32">
        <v>1.533</v>
      </c>
      <c r="G107" s="33">
        <v>117.89</v>
      </c>
    </row>
    <row r="108" spans="1:7">
      <c r="A108" s="16">
        <v>43387</v>
      </c>
      <c r="B108" s="28">
        <v>14900</v>
      </c>
      <c r="C108" s="29">
        <v>1.396</v>
      </c>
      <c r="D108" s="30">
        <v>44.93</v>
      </c>
      <c r="E108" s="31">
        <v>4128</v>
      </c>
      <c r="F108" s="32">
        <v>1.454</v>
      </c>
      <c r="G108" s="33">
        <v>98.86</v>
      </c>
    </row>
    <row r="109" spans="1:7">
      <c r="A109" s="16">
        <v>43388</v>
      </c>
      <c r="B109" s="28">
        <v>14189</v>
      </c>
      <c r="C109" s="29">
        <v>1.78</v>
      </c>
      <c r="D109" s="30">
        <v>51.56</v>
      </c>
      <c r="E109" s="31">
        <v>3828</v>
      </c>
      <c r="F109" s="32">
        <v>1.558</v>
      </c>
      <c r="G109" s="33">
        <v>98.97</v>
      </c>
    </row>
    <row r="110" spans="1:7">
      <c r="A110" s="16">
        <v>43389</v>
      </c>
      <c r="B110" s="28">
        <v>14645</v>
      </c>
      <c r="C110" s="29">
        <v>1.78</v>
      </c>
      <c r="D110" s="30">
        <v>52.95</v>
      </c>
      <c r="E110" s="31">
        <v>3444</v>
      </c>
      <c r="F110" s="32">
        <v>1.963</v>
      </c>
      <c r="G110" s="33">
        <v>119.61</v>
      </c>
    </row>
    <row r="111" spans="1:7">
      <c r="A111" s="16">
        <v>43390</v>
      </c>
      <c r="B111" s="28">
        <v>13634</v>
      </c>
      <c r="C111" s="29">
        <v>1.928</v>
      </c>
      <c r="D111" s="30">
        <v>51.63</v>
      </c>
      <c r="E111" s="31">
        <v>3571</v>
      </c>
      <c r="F111" s="32">
        <v>2.056</v>
      </c>
      <c r="G111" s="33">
        <v>126.32</v>
      </c>
    </row>
    <row r="112" spans="1:7">
      <c r="A112" s="16">
        <v>43391</v>
      </c>
      <c r="B112" s="28">
        <v>14041</v>
      </c>
      <c r="C112" s="29">
        <v>1.515</v>
      </c>
      <c r="D112" s="30">
        <v>47.86</v>
      </c>
      <c r="E112" s="31">
        <v>3830</v>
      </c>
      <c r="F112" s="32">
        <v>1.669</v>
      </c>
      <c r="G112" s="33">
        <v>99.82</v>
      </c>
    </row>
    <row r="113" spans="1:7">
      <c r="A113" s="16">
        <v>43392</v>
      </c>
      <c r="B113" s="28">
        <v>13878</v>
      </c>
      <c r="C113" s="29">
        <v>1.77</v>
      </c>
      <c r="D113" s="30">
        <v>43.77</v>
      </c>
      <c r="E113" s="31">
        <v>4446</v>
      </c>
      <c r="F113" s="32">
        <v>1.508</v>
      </c>
      <c r="G113" s="33">
        <v>91.34</v>
      </c>
    </row>
    <row r="114" spans="1:7">
      <c r="A114" s="16">
        <v>43393</v>
      </c>
      <c r="B114" s="28">
        <v>13761</v>
      </c>
      <c r="C114" s="29">
        <v>1.904</v>
      </c>
      <c r="D114" s="30">
        <v>46.79</v>
      </c>
      <c r="E114" s="31">
        <v>3790</v>
      </c>
      <c r="F114" s="32">
        <v>1.829</v>
      </c>
      <c r="G114" s="33">
        <v>100.21</v>
      </c>
    </row>
    <row r="115" spans="1:7">
      <c r="A115" s="16">
        <v>43394</v>
      </c>
      <c r="B115" s="28">
        <v>13693</v>
      </c>
      <c r="C115" s="29">
        <v>1.956</v>
      </c>
      <c r="D115" s="30">
        <v>46.54</v>
      </c>
      <c r="E115" s="31">
        <v>4096</v>
      </c>
      <c r="F115" s="32">
        <v>1.839</v>
      </c>
      <c r="G115" s="33">
        <v>103.72</v>
      </c>
    </row>
    <row r="116" spans="1:7">
      <c r="A116" s="16">
        <v>43395</v>
      </c>
      <c r="B116" s="28">
        <v>13637</v>
      </c>
      <c r="C116" s="29">
        <v>2.228</v>
      </c>
      <c r="D116" s="30">
        <v>54.33</v>
      </c>
      <c r="E116" s="31">
        <v>3518</v>
      </c>
      <c r="F116" s="32">
        <v>1.48</v>
      </c>
      <c r="G116" s="33">
        <v>92.33</v>
      </c>
    </row>
    <row r="117" spans="1:7">
      <c r="A117" s="16">
        <v>43396</v>
      </c>
      <c r="B117" s="28">
        <v>10716</v>
      </c>
      <c r="C117" s="29">
        <v>2.538</v>
      </c>
      <c r="D117" s="30">
        <v>64.28</v>
      </c>
      <c r="E117" s="31">
        <v>4481</v>
      </c>
      <c r="F117" s="32">
        <v>1.842</v>
      </c>
      <c r="G117" s="33">
        <v>103.39</v>
      </c>
    </row>
    <row r="118" spans="1:7">
      <c r="A118" s="16">
        <v>43397</v>
      </c>
      <c r="B118" s="28">
        <v>4340</v>
      </c>
      <c r="C118" s="29">
        <v>2.473</v>
      </c>
      <c r="D118" s="30">
        <v>61.06</v>
      </c>
      <c r="E118" s="31">
        <v>3306</v>
      </c>
      <c r="F118" s="32">
        <v>1.53</v>
      </c>
      <c r="G118" s="33">
        <v>91.75</v>
      </c>
    </row>
    <row r="119" spans="1:7">
      <c r="A119" s="16">
        <v>43398</v>
      </c>
      <c r="B119" s="34">
        <v>6500</v>
      </c>
      <c r="C119" s="29">
        <v>2.327</v>
      </c>
      <c r="D119" s="30">
        <v>56.24</v>
      </c>
      <c r="E119" s="31">
        <v>4412</v>
      </c>
      <c r="F119" s="32">
        <v>1.96</v>
      </c>
      <c r="G119" s="33">
        <v>131.3</v>
      </c>
    </row>
    <row r="120" spans="1:7">
      <c r="A120" s="16">
        <v>43399</v>
      </c>
      <c r="B120" s="34">
        <v>8679</v>
      </c>
      <c r="C120" s="29">
        <v>2.275</v>
      </c>
      <c r="D120" s="30">
        <v>51.44</v>
      </c>
      <c r="E120" s="31">
        <v>4337</v>
      </c>
      <c r="F120" s="32">
        <v>1.751</v>
      </c>
      <c r="G120" s="33">
        <v>65.86</v>
      </c>
    </row>
    <row r="121" spans="1:7">
      <c r="A121" s="16">
        <v>43400</v>
      </c>
      <c r="B121" s="28">
        <v>10848</v>
      </c>
      <c r="C121" s="29">
        <v>2.016</v>
      </c>
      <c r="D121" s="30">
        <v>46.5</v>
      </c>
      <c r="E121" s="31">
        <v>4376</v>
      </c>
      <c r="F121" s="32">
        <v>1.686</v>
      </c>
      <c r="G121" s="33">
        <v>9.66</v>
      </c>
    </row>
    <row r="122" spans="1:7">
      <c r="A122" s="16">
        <v>43401</v>
      </c>
      <c r="B122" s="28">
        <v>10082</v>
      </c>
      <c r="C122" s="29">
        <v>2.205</v>
      </c>
      <c r="D122" s="30">
        <v>52.74</v>
      </c>
      <c r="E122" s="31">
        <v>4103</v>
      </c>
      <c r="F122" s="32">
        <v>1.565</v>
      </c>
      <c r="G122" s="33">
        <v>31.01</v>
      </c>
    </row>
    <row r="123" spans="1:7">
      <c r="A123" s="16">
        <v>43402</v>
      </c>
      <c r="B123" s="28">
        <v>10123</v>
      </c>
      <c r="C123" s="29">
        <v>2.309</v>
      </c>
      <c r="D123" s="30">
        <v>54.5</v>
      </c>
      <c r="E123" s="31">
        <v>2835</v>
      </c>
      <c r="F123" s="32">
        <v>2.16</v>
      </c>
      <c r="G123" s="33">
        <v>56.28</v>
      </c>
    </row>
    <row r="124" spans="1:7">
      <c r="A124" s="16">
        <v>43403</v>
      </c>
      <c r="B124" s="28">
        <v>10116</v>
      </c>
      <c r="C124" s="29">
        <v>2.141</v>
      </c>
      <c r="D124" s="30">
        <v>52.87</v>
      </c>
      <c r="E124" s="31">
        <v>4235</v>
      </c>
      <c r="F124" s="32">
        <v>1.571</v>
      </c>
      <c r="G124" s="33">
        <v>41.24</v>
      </c>
    </row>
    <row r="125" spans="1:7">
      <c r="A125" s="16">
        <v>43404</v>
      </c>
      <c r="B125" s="28">
        <v>9794</v>
      </c>
      <c r="C125" s="29">
        <v>1.633</v>
      </c>
      <c r="D125" s="30">
        <v>45.21</v>
      </c>
      <c r="E125" s="31">
        <v>4343</v>
      </c>
      <c r="F125" s="32">
        <v>1.498</v>
      </c>
      <c r="G125" s="33">
        <v>71.89</v>
      </c>
    </row>
    <row r="126" spans="1:7">
      <c r="A126" s="16">
        <v>43405</v>
      </c>
      <c r="B126" s="28">
        <v>10074</v>
      </c>
      <c r="C126" s="29">
        <v>2.693</v>
      </c>
      <c r="D126" s="30">
        <v>52.2</v>
      </c>
      <c r="E126" s="31">
        <v>3708</v>
      </c>
      <c r="F126" s="32">
        <v>1.865</v>
      </c>
      <c r="G126" s="33">
        <v>79.28</v>
      </c>
    </row>
    <row r="127" spans="1:7">
      <c r="A127" s="16">
        <v>43406</v>
      </c>
      <c r="B127" s="28">
        <v>10820</v>
      </c>
      <c r="C127" s="29">
        <v>2.043</v>
      </c>
      <c r="D127" s="30">
        <v>41.46</v>
      </c>
      <c r="E127" s="31">
        <v>4435</v>
      </c>
      <c r="F127" s="32">
        <v>1.801</v>
      </c>
      <c r="G127" s="33">
        <v>79.03</v>
      </c>
    </row>
    <row r="128" spans="1:7">
      <c r="A128" s="16">
        <v>43407</v>
      </c>
      <c r="B128" s="28">
        <v>10963</v>
      </c>
      <c r="C128" s="29">
        <v>2.508</v>
      </c>
      <c r="D128" s="30">
        <v>54.01</v>
      </c>
      <c r="E128" s="31">
        <v>3857</v>
      </c>
      <c r="F128" s="32">
        <v>1.906</v>
      </c>
      <c r="G128" s="33">
        <v>105.1</v>
      </c>
    </row>
    <row r="129" spans="1:7">
      <c r="A129" s="16">
        <v>43408</v>
      </c>
      <c r="B129" s="28">
        <v>9260</v>
      </c>
      <c r="C129" s="29">
        <v>2.128</v>
      </c>
      <c r="D129" s="30">
        <v>45.91</v>
      </c>
      <c r="E129" s="31">
        <v>4476</v>
      </c>
      <c r="F129" s="32">
        <v>1.748</v>
      </c>
      <c r="G129" s="33">
        <v>74.02</v>
      </c>
    </row>
    <row r="130" spans="1:7">
      <c r="A130" s="16">
        <v>43409</v>
      </c>
      <c r="B130" s="28">
        <v>9596</v>
      </c>
      <c r="C130" s="29">
        <v>2.101</v>
      </c>
      <c r="D130" s="30">
        <v>45.51</v>
      </c>
      <c r="E130" s="31">
        <v>3386</v>
      </c>
      <c r="F130" s="32">
        <v>1.753</v>
      </c>
      <c r="G130" s="33">
        <v>66.71</v>
      </c>
    </row>
    <row r="131" spans="1:7">
      <c r="A131" s="16">
        <v>43410</v>
      </c>
      <c r="B131" s="28">
        <v>9760</v>
      </c>
      <c r="C131" s="29">
        <v>2.045</v>
      </c>
      <c r="D131" s="30">
        <v>46.54</v>
      </c>
      <c r="E131" s="31">
        <v>4117</v>
      </c>
      <c r="F131" s="32">
        <v>1.662</v>
      </c>
      <c r="G131" s="33">
        <v>66.77</v>
      </c>
    </row>
    <row r="132" spans="1:7">
      <c r="A132" s="16">
        <v>43411</v>
      </c>
      <c r="B132" s="28">
        <v>9506</v>
      </c>
      <c r="C132" s="29">
        <v>2.19</v>
      </c>
      <c r="D132" s="30">
        <v>49.89</v>
      </c>
      <c r="E132" s="31">
        <v>4867</v>
      </c>
      <c r="F132" s="32">
        <v>1.695</v>
      </c>
      <c r="G132" s="33">
        <v>70.09</v>
      </c>
    </row>
    <row r="133" spans="1:7">
      <c r="A133" s="16">
        <v>43412</v>
      </c>
      <c r="B133" s="28">
        <v>9712</v>
      </c>
      <c r="C133" s="29">
        <v>2.324</v>
      </c>
      <c r="D133" s="30">
        <v>20.05</v>
      </c>
      <c r="E133" s="31">
        <v>3918</v>
      </c>
      <c r="F133" s="32">
        <v>1.627</v>
      </c>
      <c r="G133" s="33">
        <v>71.73</v>
      </c>
    </row>
    <row r="134" spans="1:7">
      <c r="A134" s="16">
        <v>43413</v>
      </c>
      <c r="B134" s="28">
        <v>11000</v>
      </c>
      <c r="C134" s="29">
        <v>4.022</v>
      </c>
      <c r="D134" s="30">
        <v>80.95</v>
      </c>
      <c r="E134" s="31">
        <v>4279</v>
      </c>
      <c r="F134" s="32">
        <v>1.84</v>
      </c>
      <c r="G134" s="33">
        <v>77.94</v>
      </c>
    </row>
    <row r="135" spans="1:7">
      <c r="A135" s="16">
        <v>43414</v>
      </c>
      <c r="B135" s="28">
        <v>9783</v>
      </c>
      <c r="C135" s="29">
        <v>1.966</v>
      </c>
      <c r="D135" s="30">
        <v>52.03</v>
      </c>
      <c r="E135" s="31">
        <v>4878</v>
      </c>
      <c r="F135" s="32">
        <v>1.837</v>
      </c>
      <c r="G135" s="33">
        <v>80.88</v>
      </c>
    </row>
    <row r="136" spans="1:7">
      <c r="A136" s="16">
        <v>43415</v>
      </c>
      <c r="B136" s="28">
        <v>9743</v>
      </c>
      <c r="C136" s="29">
        <v>2.16</v>
      </c>
      <c r="D136" s="30">
        <v>54.9</v>
      </c>
      <c r="E136" s="31">
        <v>4094</v>
      </c>
      <c r="F136" s="32">
        <v>1.94</v>
      </c>
      <c r="G136" s="33">
        <v>92</v>
      </c>
    </row>
    <row r="137" spans="1:7">
      <c r="A137" s="16">
        <v>43416</v>
      </c>
      <c r="B137" s="28">
        <v>9699</v>
      </c>
      <c r="C137" s="29">
        <v>2.365</v>
      </c>
      <c r="D137" s="30">
        <v>60.56</v>
      </c>
      <c r="E137" s="31">
        <v>4681</v>
      </c>
      <c r="F137" s="32">
        <v>1.966</v>
      </c>
      <c r="G137" s="33">
        <v>90.16</v>
      </c>
    </row>
    <row r="138" spans="1:7">
      <c r="A138" s="16">
        <v>43417</v>
      </c>
      <c r="B138" s="28">
        <v>9159</v>
      </c>
      <c r="C138" s="29">
        <v>2.648</v>
      </c>
      <c r="D138" s="30">
        <v>68.39</v>
      </c>
      <c r="E138" s="31">
        <v>3748</v>
      </c>
      <c r="F138" s="32">
        <v>1.859</v>
      </c>
      <c r="G138" s="33">
        <v>83.47</v>
      </c>
    </row>
    <row r="139" spans="1:7">
      <c r="A139" s="16">
        <v>43418</v>
      </c>
      <c r="B139" s="28">
        <v>11413</v>
      </c>
      <c r="C139" s="29">
        <v>2.555</v>
      </c>
      <c r="D139" s="30">
        <v>66.24</v>
      </c>
      <c r="E139" s="31">
        <v>4077</v>
      </c>
      <c r="F139" s="32">
        <v>2.573</v>
      </c>
      <c r="G139" s="33">
        <v>124.34</v>
      </c>
    </row>
    <row r="140" spans="1:7">
      <c r="A140" s="16">
        <v>43419</v>
      </c>
      <c r="B140" s="28">
        <v>14002</v>
      </c>
      <c r="C140" s="29">
        <v>1.995</v>
      </c>
      <c r="D140" s="30">
        <v>51.26</v>
      </c>
      <c r="E140" s="31">
        <v>3834</v>
      </c>
      <c r="F140" s="32">
        <v>0.237</v>
      </c>
      <c r="G140" s="33">
        <v>99.28</v>
      </c>
    </row>
    <row r="141" spans="1:7">
      <c r="A141" s="16">
        <v>43420</v>
      </c>
      <c r="B141" s="28">
        <v>9801</v>
      </c>
      <c r="C141" s="29">
        <v>2.115</v>
      </c>
      <c r="D141" s="30">
        <v>56.98</v>
      </c>
      <c r="E141" s="31">
        <v>4154</v>
      </c>
      <c r="F141" s="32">
        <v>0.263</v>
      </c>
      <c r="G141" s="33">
        <v>90.97</v>
      </c>
    </row>
    <row r="142" spans="1:7">
      <c r="A142" s="16">
        <v>43421</v>
      </c>
      <c r="B142" s="28">
        <v>9619</v>
      </c>
      <c r="C142" s="29">
        <v>1.864</v>
      </c>
      <c r="D142" s="30">
        <v>53.4</v>
      </c>
      <c r="E142" s="31">
        <v>3375</v>
      </c>
      <c r="F142" s="32">
        <v>0.288</v>
      </c>
      <c r="G142" s="33">
        <v>92.09</v>
      </c>
    </row>
    <row r="143" spans="1:7">
      <c r="A143" s="16">
        <v>43422</v>
      </c>
      <c r="B143" s="28">
        <v>9624</v>
      </c>
      <c r="C143" s="29">
        <v>1.989</v>
      </c>
      <c r="D143" s="30">
        <v>54.31</v>
      </c>
      <c r="E143" s="31">
        <v>4078</v>
      </c>
      <c r="F143" s="32">
        <v>1.977</v>
      </c>
      <c r="G143" s="33">
        <v>104.58</v>
      </c>
    </row>
    <row r="144" spans="1:7">
      <c r="A144" s="16">
        <v>43423</v>
      </c>
      <c r="B144" s="28">
        <v>9791</v>
      </c>
      <c r="C144" s="29">
        <v>2.052</v>
      </c>
      <c r="D144" s="30">
        <v>55.2</v>
      </c>
      <c r="E144" s="31">
        <v>3264</v>
      </c>
      <c r="F144" s="32">
        <v>1.92</v>
      </c>
      <c r="G144" s="33">
        <v>100.62</v>
      </c>
    </row>
    <row r="145" spans="1:7">
      <c r="A145" s="16">
        <v>43424</v>
      </c>
      <c r="B145" s="28">
        <v>9989</v>
      </c>
      <c r="C145" s="29">
        <v>1.934</v>
      </c>
      <c r="D145" s="30">
        <v>52.23</v>
      </c>
      <c r="E145" s="31">
        <v>4262</v>
      </c>
      <c r="F145" s="32">
        <v>1.596</v>
      </c>
      <c r="G145" s="33">
        <v>103.26</v>
      </c>
    </row>
    <row r="146" spans="1:7">
      <c r="A146" s="16">
        <v>43425</v>
      </c>
      <c r="B146" s="28">
        <v>9825</v>
      </c>
      <c r="C146" s="29">
        <v>1.808</v>
      </c>
      <c r="D146" s="30">
        <v>48.95</v>
      </c>
      <c r="E146" s="31">
        <v>3509</v>
      </c>
      <c r="F146" s="32">
        <v>1.842</v>
      </c>
      <c r="G146" s="33">
        <v>108.17</v>
      </c>
    </row>
    <row r="147" spans="1:7">
      <c r="A147" s="16">
        <v>43426</v>
      </c>
      <c r="B147" s="28">
        <v>11414</v>
      </c>
      <c r="C147" s="29">
        <v>2.044</v>
      </c>
      <c r="D147" s="30">
        <v>57.77</v>
      </c>
      <c r="E147" s="31">
        <v>3652</v>
      </c>
      <c r="F147" s="32">
        <v>1.962</v>
      </c>
      <c r="G147" s="33">
        <v>104.94</v>
      </c>
    </row>
    <row r="148" spans="1:7">
      <c r="A148" s="16">
        <v>43427</v>
      </c>
      <c r="B148" s="28">
        <v>10295</v>
      </c>
      <c r="C148" s="29">
        <v>2.1</v>
      </c>
      <c r="D148" s="30">
        <v>68.74</v>
      </c>
      <c r="E148" s="31">
        <v>3294</v>
      </c>
      <c r="F148" s="32">
        <v>1.215</v>
      </c>
      <c r="G148" s="33">
        <v>115.97</v>
      </c>
    </row>
    <row r="149" spans="1:7">
      <c r="A149" s="16">
        <v>43428</v>
      </c>
      <c r="B149" s="28">
        <v>9808</v>
      </c>
      <c r="C149" s="29">
        <v>2.284</v>
      </c>
      <c r="D149" s="30">
        <v>65.56</v>
      </c>
      <c r="E149" s="31">
        <v>3145</v>
      </c>
      <c r="F149" s="32">
        <v>0.468</v>
      </c>
      <c r="G149" s="33">
        <v>118.27</v>
      </c>
    </row>
    <row r="150" spans="1:7">
      <c r="A150" s="16">
        <v>43429</v>
      </c>
      <c r="B150" s="28">
        <v>10386</v>
      </c>
      <c r="C150" s="29">
        <v>1.951</v>
      </c>
      <c r="D150" s="30">
        <v>53.62</v>
      </c>
      <c r="E150" s="31">
        <v>3479</v>
      </c>
      <c r="F150" s="32">
        <v>1.714</v>
      </c>
      <c r="G150" s="33">
        <v>104.78</v>
      </c>
    </row>
    <row r="151" spans="1:7">
      <c r="A151" s="16">
        <v>43430</v>
      </c>
      <c r="B151" s="28">
        <v>9562</v>
      </c>
      <c r="C151" s="29">
        <v>1.99</v>
      </c>
      <c r="D151" s="30">
        <v>54.51</v>
      </c>
      <c r="E151" s="31">
        <v>3670</v>
      </c>
      <c r="F151" s="32">
        <v>1.892</v>
      </c>
      <c r="G151" s="33">
        <v>120.65</v>
      </c>
    </row>
    <row r="152" spans="1:7">
      <c r="A152" s="16">
        <v>43431</v>
      </c>
      <c r="B152" s="28">
        <v>10564</v>
      </c>
      <c r="C152" s="29">
        <v>2.02</v>
      </c>
      <c r="D152" s="30">
        <v>55.51</v>
      </c>
      <c r="E152" s="31">
        <v>3953</v>
      </c>
      <c r="F152" s="32">
        <v>1.726</v>
      </c>
      <c r="G152" s="33">
        <v>49.03</v>
      </c>
    </row>
    <row r="153" spans="1:7">
      <c r="A153" s="16">
        <v>43432</v>
      </c>
      <c r="B153" s="28">
        <v>9775</v>
      </c>
      <c r="C153" s="29">
        <v>1.827</v>
      </c>
      <c r="D153" s="30">
        <v>49.67</v>
      </c>
      <c r="E153" s="31">
        <v>2928</v>
      </c>
      <c r="F153" s="32">
        <v>1.764</v>
      </c>
      <c r="G153" s="33">
        <v>52.52</v>
      </c>
    </row>
    <row r="154" spans="1:7">
      <c r="A154" s="16">
        <v>43433</v>
      </c>
      <c r="B154" s="28">
        <v>10811</v>
      </c>
      <c r="C154" s="29">
        <v>1.832</v>
      </c>
      <c r="D154" s="30">
        <v>49.61</v>
      </c>
      <c r="E154" s="31">
        <v>2267</v>
      </c>
      <c r="F154" s="32">
        <v>1.718</v>
      </c>
      <c r="G154" s="33">
        <v>73.17</v>
      </c>
    </row>
    <row r="155" spans="1:7">
      <c r="A155" s="16">
        <v>43434</v>
      </c>
      <c r="B155" s="28">
        <v>10052</v>
      </c>
      <c r="C155" s="29">
        <v>1.806</v>
      </c>
      <c r="D155" s="30">
        <v>51.05</v>
      </c>
      <c r="E155" s="31">
        <v>1393</v>
      </c>
      <c r="F155" s="32">
        <v>2.45</v>
      </c>
      <c r="G155" s="33">
        <v>124.55</v>
      </c>
    </row>
    <row r="156" spans="1:7">
      <c r="A156" s="16">
        <v>43435</v>
      </c>
      <c r="B156" s="28">
        <v>9841</v>
      </c>
      <c r="C156" s="29">
        <v>0.442</v>
      </c>
      <c r="D156" s="30">
        <v>46.74</v>
      </c>
      <c r="E156" s="31">
        <v>2981</v>
      </c>
      <c r="F156" s="32">
        <v>2.302</v>
      </c>
      <c r="G156" s="33">
        <v>91.06</v>
      </c>
    </row>
    <row r="157" spans="1:7">
      <c r="A157" s="16">
        <v>43436</v>
      </c>
      <c r="B157" s="28">
        <v>9604</v>
      </c>
      <c r="C157" s="29">
        <v>2.152</v>
      </c>
      <c r="D157" s="30">
        <v>53.16</v>
      </c>
      <c r="E157" s="31">
        <v>4287</v>
      </c>
      <c r="F157" s="32">
        <v>1.78</v>
      </c>
      <c r="G157" s="33">
        <v>72.45</v>
      </c>
    </row>
    <row r="158" spans="1:7">
      <c r="A158" s="16">
        <v>43437</v>
      </c>
      <c r="B158" s="28">
        <v>9953</v>
      </c>
      <c r="C158" s="29">
        <v>2.028</v>
      </c>
      <c r="D158" s="30">
        <v>51.96</v>
      </c>
      <c r="E158" s="31">
        <v>3124</v>
      </c>
      <c r="F158" s="32">
        <v>1.775</v>
      </c>
      <c r="G158" s="27">
        <v>63.14</v>
      </c>
    </row>
    <row r="159" spans="1:7">
      <c r="A159" s="16">
        <v>43438</v>
      </c>
      <c r="B159" s="28">
        <v>9832</v>
      </c>
      <c r="C159" s="29">
        <v>1.848</v>
      </c>
      <c r="D159" s="30">
        <v>45.83</v>
      </c>
      <c r="E159" s="31">
        <v>2922</v>
      </c>
      <c r="F159" s="32">
        <v>1.863</v>
      </c>
      <c r="G159" s="33">
        <v>53.83</v>
      </c>
    </row>
    <row r="160" spans="1:7">
      <c r="A160" s="16">
        <v>43439</v>
      </c>
      <c r="B160" s="28">
        <v>9394</v>
      </c>
      <c r="C160" s="29">
        <v>1.863</v>
      </c>
      <c r="D160" s="30">
        <v>48.67</v>
      </c>
      <c r="E160" s="31">
        <v>2887</v>
      </c>
      <c r="F160" s="32">
        <v>1.919</v>
      </c>
      <c r="G160" s="33">
        <v>105.19</v>
      </c>
    </row>
    <row r="161" spans="1:7">
      <c r="A161" s="16">
        <v>43440</v>
      </c>
      <c r="B161" s="28">
        <v>8524</v>
      </c>
      <c r="C161" s="29">
        <v>2.057</v>
      </c>
      <c r="D161" s="30">
        <v>47.49</v>
      </c>
      <c r="E161" s="31">
        <v>2755</v>
      </c>
      <c r="F161" s="32">
        <v>1.908</v>
      </c>
      <c r="G161" s="33">
        <v>108.21</v>
      </c>
    </row>
    <row r="162" spans="1:7">
      <c r="A162" s="16">
        <v>43441</v>
      </c>
      <c r="B162" s="28">
        <v>10336</v>
      </c>
      <c r="C162" s="29">
        <v>1.816</v>
      </c>
      <c r="D162" s="30">
        <v>44.54</v>
      </c>
      <c r="E162" s="31">
        <v>3275</v>
      </c>
      <c r="F162" s="32">
        <v>1.357</v>
      </c>
      <c r="G162" s="33">
        <v>135.91</v>
      </c>
    </row>
    <row r="163" spans="1:7">
      <c r="A163" s="16">
        <v>43442</v>
      </c>
      <c r="B163" s="28">
        <v>9418</v>
      </c>
      <c r="C163" s="29">
        <v>1.96</v>
      </c>
      <c r="D163" s="30">
        <v>48.23</v>
      </c>
      <c r="E163" s="31">
        <v>2208</v>
      </c>
      <c r="F163" s="32">
        <v>0.58</v>
      </c>
      <c r="G163" s="33">
        <v>111.63</v>
      </c>
    </row>
    <row r="164" spans="1:7">
      <c r="A164" s="16">
        <v>43443</v>
      </c>
      <c r="B164" s="28">
        <v>9675</v>
      </c>
      <c r="C164" s="29">
        <v>2.022</v>
      </c>
      <c r="D164" s="30">
        <v>48.33</v>
      </c>
      <c r="E164" s="31">
        <v>2818</v>
      </c>
      <c r="F164" s="32">
        <v>2.024</v>
      </c>
      <c r="G164" s="33">
        <v>99.92</v>
      </c>
    </row>
    <row r="165" spans="1:7">
      <c r="A165" s="16">
        <v>43444</v>
      </c>
      <c r="B165" s="28">
        <v>7961</v>
      </c>
      <c r="C165" s="29">
        <v>2.902</v>
      </c>
      <c r="D165" s="30">
        <v>67.68</v>
      </c>
      <c r="E165" s="31">
        <v>3316</v>
      </c>
      <c r="F165" s="32">
        <v>2.4</v>
      </c>
      <c r="G165" s="33">
        <v>150.01</v>
      </c>
    </row>
    <row r="166" spans="1:7">
      <c r="A166" s="16">
        <v>43445</v>
      </c>
      <c r="B166" s="28">
        <v>8760</v>
      </c>
      <c r="C166" s="29">
        <v>2.197</v>
      </c>
      <c r="D166" s="30">
        <v>50.05</v>
      </c>
      <c r="E166" s="31">
        <v>1970</v>
      </c>
      <c r="F166" s="32">
        <v>2.347</v>
      </c>
      <c r="G166" s="33">
        <v>140.12</v>
      </c>
    </row>
    <row r="167" spans="1:7">
      <c r="A167" s="16">
        <v>43446</v>
      </c>
      <c r="B167" s="28">
        <v>8270</v>
      </c>
      <c r="C167" s="29">
        <v>1.948</v>
      </c>
      <c r="D167" s="30">
        <v>31.75</v>
      </c>
      <c r="E167" s="31">
        <v>2794</v>
      </c>
      <c r="F167" s="32">
        <v>2.482</v>
      </c>
      <c r="G167" s="33">
        <v>133.13</v>
      </c>
    </row>
    <row r="168" spans="1:7">
      <c r="A168" s="16">
        <v>43447</v>
      </c>
      <c r="B168" s="28">
        <v>8457</v>
      </c>
      <c r="C168" s="29">
        <v>2.972</v>
      </c>
      <c r="D168" s="30">
        <v>57.57</v>
      </c>
      <c r="E168" s="31">
        <v>2896</v>
      </c>
      <c r="F168" s="32">
        <v>1.902</v>
      </c>
      <c r="G168" s="33">
        <v>112.07</v>
      </c>
    </row>
    <row r="169" spans="1:7">
      <c r="A169" s="16">
        <v>43448</v>
      </c>
      <c r="B169" s="28">
        <v>7672</v>
      </c>
      <c r="C169" s="29">
        <v>1.98</v>
      </c>
      <c r="D169" s="30">
        <v>38.98</v>
      </c>
      <c r="E169" s="31">
        <v>2954</v>
      </c>
      <c r="F169" s="32">
        <v>2.347</v>
      </c>
      <c r="G169" s="33">
        <v>134.65</v>
      </c>
    </row>
    <row r="170" spans="1:7">
      <c r="A170" s="16">
        <v>43449</v>
      </c>
      <c r="B170" s="28">
        <v>9536</v>
      </c>
      <c r="C170" s="29">
        <v>2.13</v>
      </c>
      <c r="D170" s="30">
        <v>45.37</v>
      </c>
      <c r="E170" s="31">
        <v>2662</v>
      </c>
      <c r="F170" s="32">
        <v>1.942</v>
      </c>
      <c r="G170" s="33">
        <v>97</v>
      </c>
    </row>
    <row r="171" spans="1:7">
      <c r="A171" s="16">
        <v>43450</v>
      </c>
      <c r="B171" s="28">
        <v>9940</v>
      </c>
      <c r="C171" s="29">
        <v>2.104</v>
      </c>
      <c r="D171" s="30">
        <v>57.92</v>
      </c>
      <c r="E171" s="31">
        <v>2829</v>
      </c>
      <c r="F171" s="32">
        <v>2.183</v>
      </c>
      <c r="G171" s="33">
        <v>105.36</v>
      </c>
    </row>
    <row r="172" spans="1:7">
      <c r="A172" s="16">
        <v>43451</v>
      </c>
      <c r="B172" s="28">
        <v>9015</v>
      </c>
      <c r="C172" s="29">
        <v>2.175</v>
      </c>
      <c r="D172" s="30">
        <v>54.76</v>
      </c>
      <c r="E172" s="31">
        <v>1787</v>
      </c>
      <c r="F172" s="32">
        <v>2.463</v>
      </c>
      <c r="G172" s="33">
        <v>114.71</v>
      </c>
    </row>
    <row r="173" spans="1:7">
      <c r="A173" s="16">
        <v>43452</v>
      </c>
      <c r="B173" s="28">
        <v>8150</v>
      </c>
      <c r="C173" s="29">
        <v>2.17</v>
      </c>
      <c r="D173" s="30">
        <v>50.31</v>
      </c>
      <c r="E173" s="31">
        <v>2175</v>
      </c>
      <c r="F173" s="32">
        <v>3.12</v>
      </c>
      <c r="G173" s="33">
        <v>151.08</v>
      </c>
    </row>
    <row r="174" spans="1:7">
      <c r="A174" s="16">
        <v>43453</v>
      </c>
      <c r="B174" s="28">
        <v>13502</v>
      </c>
      <c r="C174" s="29">
        <v>1.984</v>
      </c>
      <c r="D174" s="30">
        <v>61.04</v>
      </c>
      <c r="E174" s="31">
        <v>3834</v>
      </c>
      <c r="F174" s="32">
        <v>1.835</v>
      </c>
      <c r="G174" s="33">
        <v>134.37</v>
      </c>
    </row>
    <row r="175" spans="1:7">
      <c r="A175" s="16">
        <v>43454</v>
      </c>
      <c r="B175" s="28">
        <v>13424</v>
      </c>
      <c r="C175" s="29">
        <v>1.214</v>
      </c>
      <c r="D175" s="30">
        <v>37.61</v>
      </c>
      <c r="E175" s="31">
        <v>2261</v>
      </c>
      <c r="F175" s="32">
        <v>2.651</v>
      </c>
      <c r="G175" s="33">
        <v>125.34</v>
      </c>
    </row>
    <row r="176" spans="1:7">
      <c r="A176" s="16">
        <v>43455</v>
      </c>
      <c r="B176" s="28">
        <v>11564</v>
      </c>
      <c r="C176" s="29">
        <v>1.538</v>
      </c>
      <c r="D176" s="30">
        <v>42.36</v>
      </c>
      <c r="E176" s="31">
        <v>2974</v>
      </c>
      <c r="F176" s="32">
        <v>2.427</v>
      </c>
      <c r="G176" s="33">
        <v>146.96</v>
      </c>
    </row>
    <row r="177" spans="1:7">
      <c r="A177" s="16">
        <v>43456</v>
      </c>
      <c r="B177" s="28">
        <v>11423</v>
      </c>
      <c r="C177" s="29">
        <v>1.61</v>
      </c>
      <c r="D177" s="30">
        <v>37.58</v>
      </c>
      <c r="E177" s="31">
        <v>2950</v>
      </c>
      <c r="F177" s="32">
        <v>2.32</v>
      </c>
      <c r="G177" s="33">
        <v>117.31</v>
      </c>
    </row>
    <row r="178" spans="1:7">
      <c r="A178" s="16">
        <v>43457</v>
      </c>
      <c r="B178" s="28">
        <v>11419</v>
      </c>
      <c r="C178" s="29">
        <v>1.628</v>
      </c>
      <c r="D178" s="30">
        <v>36.49</v>
      </c>
      <c r="E178" s="31">
        <v>1730</v>
      </c>
      <c r="F178" s="32">
        <v>2.72</v>
      </c>
      <c r="G178" s="33">
        <v>122.71</v>
      </c>
    </row>
    <row r="179" spans="1:7">
      <c r="A179" s="16">
        <v>43458</v>
      </c>
      <c r="B179" s="28">
        <v>12713</v>
      </c>
      <c r="C179" s="29">
        <v>2.275</v>
      </c>
      <c r="D179" s="30">
        <v>48.55</v>
      </c>
      <c r="E179" s="31">
        <v>1702</v>
      </c>
      <c r="F179" s="32">
        <v>3.476</v>
      </c>
      <c r="G179" s="33">
        <v>175.14</v>
      </c>
    </row>
    <row r="180" spans="1:7">
      <c r="A180" s="16">
        <v>43459</v>
      </c>
      <c r="B180" s="28">
        <v>13149</v>
      </c>
      <c r="C180" s="29">
        <v>3.109</v>
      </c>
      <c r="D180" s="30">
        <v>69.78</v>
      </c>
      <c r="E180" s="31">
        <v>3708</v>
      </c>
      <c r="F180" s="32">
        <v>2.299</v>
      </c>
      <c r="G180" s="33">
        <v>108.18</v>
      </c>
    </row>
    <row r="181" spans="1:7">
      <c r="A181" s="16">
        <v>43460</v>
      </c>
      <c r="B181" s="28">
        <v>8015</v>
      </c>
      <c r="C181" s="29">
        <v>1.598</v>
      </c>
      <c r="D181" s="30">
        <v>39.58</v>
      </c>
      <c r="E181" s="31">
        <v>4747</v>
      </c>
      <c r="F181" s="32">
        <v>2.214</v>
      </c>
      <c r="G181" s="33">
        <v>117.01</v>
      </c>
    </row>
    <row r="182" spans="1:7">
      <c r="A182" s="16">
        <v>43461</v>
      </c>
      <c r="B182" s="28">
        <v>8291</v>
      </c>
      <c r="C182" s="29">
        <v>1.402</v>
      </c>
      <c r="D182" s="30">
        <v>91.08</v>
      </c>
      <c r="E182" s="31">
        <v>4148</v>
      </c>
      <c r="F182" s="32">
        <v>2.312</v>
      </c>
      <c r="G182" s="33">
        <v>118.61</v>
      </c>
    </row>
    <row r="183" spans="1:7">
      <c r="A183" s="16">
        <v>43462</v>
      </c>
      <c r="B183" s="28">
        <v>10169</v>
      </c>
      <c r="C183" s="29">
        <v>1.509</v>
      </c>
      <c r="D183" s="30">
        <v>42.91</v>
      </c>
      <c r="E183" s="31">
        <v>2620</v>
      </c>
      <c r="F183" s="32">
        <v>2.017</v>
      </c>
      <c r="G183" s="33">
        <v>129.82</v>
      </c>
    </row>
    <row r="184" spans="1:7">
      <c r="A184" s="16">
        <v>43463</v>
      </c>
      <c r="B184" s="28">
        <v>10544</v>
      </c>
      <c r="C184" s="29">
        <v>1.881</v>
      </c>
      <c r="D184" s="30">
        <v>50.92</v>
      </c>
      <c r="E184" s="31">
        <v>3221</v>
      </c>
      <c r="F184" s="32">
        <v>2.761</v>
      </c>
      <c r="G184" s="33">
        <v>122.99</v>
      </c>
    </row>
    <row r="185" spans="1:7">
      <c r="A185" s="16">
        <v>43464</v>
      </c>
      <c r="B185" s="28">
        <v>10093</v>
      </c>
      <c r="C185" s="29">
        <v>3.109</v>
      </c>
      <c r="D185" s="30">
        <v>105.28</v>
      </c>
      <c r="E185" s="31">
        <v>2677</v>
      </c>
      <c r="F185" s="32">
        <v>2.855</v>
      </c>
      <c r="G185" s="33">
        <v>128.13</v>
      </c>
    </row>
    <row r="186" spans="1:7">
      <c r="A186" s="16">
        <v>43465</v>
      </c>
      <c r="B186" s="28">
        <v>10191</v>
      </c>
      <c r="C186" s="29">
        <v>1.983</v>
      </c>
      <c r="D186" s="30">
        <v>88.4</v>
      </c>
      <c r="E186" s="31">
        <v>3301</v>
      </c>
      <c r="F186" s="32">
        <v>2.573</v>
      </c>
      <c r="G186" s="33">
        <v>191.87</v>
      </c>
    </row>
    <row r="187" spans="1:7">
      <c r="A187" s="16">
        <v>43466</v>
      </c>
      <c r="B187" s="28">
        <v>7455</v>
      </c>
      <c r="C187" s="29">
        <v>3.887</v>
      </c>
      <c r="D187" s="30">
        <v>82.77</v>
      </c>
      <c r="E187" s="31">
        <v>3188</v>
      </c>
      <c r="F187" s="32">
        <v>2.539</v>
      </c>
      <c r="G187" s="33">
        <v>133.27</v>
      </c>
    </row>
    <row r="188" spans="1:7">
      <c r="A188" s="16">
        <v>43467</v>
      </c>
      <c r="B188" s="28">
        <v>7853</v>
      </c>
      <c r="C188" s="29">
        <v>3.25</v>
      </c>
      <c r="D188" s="30">
        <v>111.39</v>
      </c>
      <c r="E188" s="31">
        <v>3012</v>
      </c>
      <c r="F188" s="32">
        <v>1.971</v>
      </c>
      <c r="G188" s="33">
        <v>181.13</v>
      </c>
    </row>
    <row r="189" spans="1:7">
      <c r="A189" s="16">
        <v>43468</v>
      </c>
      <c r="B189" s="28">
        <v>9821</v>
      </c>
      <c r="C189" s="29">
        <v>2.287</v>
      </c>
      <c r="D189" s="30">
        <v>55.37</v>
      </c>
      <c r="E189" s="31">
        <v>2739</v>
      </c>
      <c r="F189" s="32">
        <v>2.651</v>
      </c>
      <c r="G189" s="33">
        <v>100.48</v>
      </c>
    </row>
    <row r="190" spans="1:7">
      <c r="A190" s="16">
        <v>43469</v>
      </c>
      <c r="B190" s="28">
        <v>10186</v>
      </c>
      <c r="C190" s="29">
        <v>3.37</v>
      </c>
      <c r="D190" s="30">
        <v>87</v>
      </c>
      <c r="E190" s="31">
        <v>2474</v>
      </c>
      <c r="F190" s="32">
        <v>2.793</v>
      </c>
      <c r="G190" s="33">
        <v>128.26</v>
      </c>
    </row>
    <row r="191" spans="1:7">
      <c r="A191" s="16">
        <v>43470</v>
      </c>
      <c r="B191" s="28">
        <v>6292</v>
      </c>
      <c r="C191" s="29">
        <v>2.527</v>
      </c>
      <c r="D191" s="30">
        <v>53.37</v>
      </c>
      <c r="E191" s="31">
        <v>2622</v>
      </c>
      <c r="F191" s="32">
        <v>3.076</v>
      </c>
      <c r="G191" s="33">
        <v>166.03</v>
      </c>
    </row>
    <row r="192" spans="1:7">
      <c r="A192" s="16">
        <v>43471</v>
      </c>
      <c r="B192" s="28">
        <v>10213</v>
      </c>
      <c r="C192" s="29">
        <v>2.411</v>
      </c>
      <c r="D192" s="30">
        <v>55.59</v>
      </c>
      <c r="E192" s="31">
        <v>2244</v>
      </c>
      <c r="F192" s="32">
        <v>2.466</v>
      </c>
      <c r="G192" s="33">
        <v>139.22</v>
      </c>
    </row>
    <row r="193" spans="1:7">
      <c r="A193" s="16">
        <v>43472</v>
      </c>
      <c r="B193" s="28">
        <v>5452</v>
      </c>
      <c r="C193" s="29">
        <v>2.44</v>
      </c>
      <c r="D193" s="30">
        <v>62.52</v>
      </c>
      <c r="E193" s="31">
        <v>2707</v>
      </c>
      <c r="F193" s="32">
        <v>3.827</v>
      </c>
      <c r="G193" s="33">
        <v>173.57</v>
      </c>
    </row>
    <row r="194" spans="1:7">
      <c r="A194" s="16">
        <v>43473</v>
      </c>
      <c r="B194" s="28">
        <v>12347</v>
      </c>
      <c r="C194" s="29">
        <v>2.365</v>
      </c>
      <c r="D194" s="30">
        <v>44.95</v>
      </c>
      <c r="E194" s="31">
        <v>2735</v>
      </c>
      <c r="F194" s="32">
        <v>2.008</v>
      </c>
      <c r="G194" s="33">
        <v>99.73</v>
      </c>
    </row>
    <row r="195" spans="1:7">
      <c r="A195" s="16">
        <v>43474</v>
      </c>
      <c r="B195" s="28">
        <v>11458</v>
      </c>
      <c r="C195" s="29">
        <v>2.136</v>
      </c>
      <c r="D195" s="30">
        <v>39.83</v>
      </c>
      <c r="E195" s="31">
        <v>2247</v>
      </c>
      <c r="F195" s="32">
        <v>2.954</v>
      </c>
      <c r="G195" s="33">
        <v>131.11</v>
      </c>
    </row>
    <row r="196" spans="1:7">
      <c r="A196" s="16">
        <v>43475</v>
      </c>
      <c r="B196" s="28">
        <v>9044</v>
      </c>
      <c r="C196" s="29">
        <v>2.265</v>
      </c>
      <c r="D196" s="30">
        <v>41.05</v>
      </c>
      <c r="E196" s="31">
        <v>2887</v>
      </c>
      <c r="F196" s="32">
        <v>0.78</v>
      </c>
      <c r="G196" s="33">
        <v>39.29</v>
      </c>
    </row>
    <row r="197" spans="1:7">
      <c r="A197" s="16">
        <v>43476</v>
      </c>
      <c r="B197" s="28">
        <v>8694</v>
      </c>
      <c r="C197" s="29">
        <v>2.063</v>
      </c>
      <c r="D197" s="30">
        <v>31.9</v>
      </c>
      <c r="E197" s="31">
        <v>3151</v>
      </c>
      <c r="F197" s="32">
        <v>0.936</v>
      </c>
      <c r="G197" s="33">
        <v>42.3</v>
      </c>
    </row>
    <row r="198" spans="1:7">
      <c r="A198" s="16">
        <v>43477</v>
      </c>
      <c r="B198" s="28">
        <v>9322</v>
      </c>
      <c r="C198" s="29">
        <v>2.148</v>
      </c>
      <c r="D198" s="30">
        <v>32.6</v>
      </c>
      <c r="E198" s="31">
        <v>2800</v>
      </c>
      <c r="F198" s="32">
        <v>2.073</v>
      </c>
      <c r="G198" s="33">
        <v>124.92</v>
      </c>
    </row>
    <row r="199" spans="1:7">
      <c r="A199" s="16">
        <v>43478</v>
      </c>
      <c r="B199" s="28">
        <v>9033</v>
      </c>
      <c r="C199" s="29">
        <v>2.395</v>
      </c>
      <c r="D199" s="30">
        <v>45.96</v>
      </c>
      <c r="E199" s="31">
        <v>3111</v>
      </c>
      <c r="F199" s="32">
        <v>2.497</v>
      </c>
      <c r="G199" s="33">
        <v>114.76</v>
      </c>
    </row>
    <row r="200" spans="1:7">
      <c r="A200" s="16">
        <v>43479</v>
      </c>
      <c r="B200" s="28">
        <v>8176</v>
      </c>
      <c r="C200" s="29">
        <v>2.468</v>
      </c>
      <c r="D200" s="30">
        <v>58.32</v>
      </c>
      <c r="E200" s="31">
        <v>2548</v>
      </c>
      <c r="F200" s="32">
        <v>2.272</v>
      </c>
      <c r="G200" s="33">
        <v>110.79</v>
      </c>
    </row>
    <row r="201" spans="1:7">
      <c r="A201" s="16">
        <v>43480</v>
      </c>
      <c r="B201" s="28">
        <v>8574</v>
      </c>
      <c r="C201" s="29">
        <v>2.367</v>
      </c>
      <c r="D201" s="30">
        <v>68.25</v>
      </c>
      <c r="E201" s="31">
        <v>2951</v>
      </c>
      <c r="F201" s="32">
        <v>2.673</v>
      </c>
      <c r="G201" s="33">
        <v>131.32</v>
      </c>
    </row>
    <row r="202" spans="1:7">
      <c r="A202" s="16">
        <v>43481</v>
      </c>
      <c r="B202" s="28">
        <v>8231</v>
      </c>
      <c r="C202" s="29">
        <v>2.44</v>
      </c>
      <c r="D202" s="30">
        <v>65.02</v>
      </c>
      <c r="E202" s="31">
        <v>1987</v>
      </c>
      <c r="F202" s="32">
        <v>2.435</v>
      </c>
      <c r="G202" s="33">
        <v>119.53</v>
      </c>
    </row>
    <row r="203" spans="1:7">
      <c r="A203" s="16">
        <v>43482</v>
      </c>
      <c r="B203" s="28">
        <v>7483</v>
      </c>
      <c r="C203" s="29">
        <v>2.403</v>
      </c>
      <c r="D203" s="30">
        <v>60.54</v>
      </c>
      <c r="E203" s="31">
        <v>2677</v>
      </c>
      <c r="F203" s="32">
        <v>2.858</v>
      </c>
      <c r="G203" s="33">
        <v>136.34</v>
      </c>
    </row>
    <row r="204" spans="1:7">
      <c r="A204" s="16">
        <v>43483</v>
      </c>
      <c r="B204" s="28">
        <v>6812</v>
      </c>
      <c r="C204" s="29">
        <v>2.889</v>
      </c>
      <c r="D204" s="30">
        <v>69.5</v>
      </c>
      <c r="E204" s="31">
        <v>1878</v>
      </c>
      <c r="F204" s="32">
        <v>2.801</v>
      </c>
      <c r="G204" s="33">
        <v>148.44</v>
      </c>
    </row>
    <row r="205" spans="1:7">
      <c r="A205" s="16">
        <v>43484</v>
      </c>
      <c r="B205" s="28">
        <v>11922</v>
      </c>
      <c r="C205" s="29">
        <v>2.496</v>
      </c>
      <c r="D205" s="30">
        <v>62.59</v>
      </c>
      <c r="E205" s="31">
        <v>2284</v>
      </c>
      <c r="F205" s="32">
        <v>2.933</v>
      </c>
      <c r="G205" s="33">
        <v>122.21</v>
      </c>
    </row>
    <row r="206" spans="1:7">
      <c r="A206" s="16">
        <v>43485</v>
      </c>
      <c r="B206" s="28">
        <v>9829</v>
      </c>
      <c r="C206" s="29">
        <v>2.577</v>
      </c>
      <c r="D206" s="30">
        <v>75.94</v>
      </c>
      <c r="E206" s="31">
        <v>2369</v>
      </c>
      <c r="F206" s="32">
        <v>3.378</v>
      </c>
      <c r="G206" s="33">
        <v>165.04</v>
      </c>
    </row>
    <row r="207" spans="1:7">
      <c r="A207" s="16">
        <v>43486</v>
      </c>
      <c r="B207" s="28">
        <v>9338</v>
      </c>
      <c r="C207" s="29">
        <v>2.233</v>
      </c>
      <c r="D207" s="30">
        <v>61.92</v>
      </c>
      <c r="E207" s="31">
        <v>2207</v>
      </c>
      <c r="F207" s="32">
        <v>3.32</v>
      </c>
      <c r="G207" s="33">
        <v>154.15</v>
      </c>
    </row>
    <row r="208" spans="1:7">
      <c r="A208" s="16">
        <v>43487</v>
      </c>
      <c r="B208" s="28">
        <v>8163</v>
      </c>
      <c r="C208" s="29">
        <v>2.168</v>
      </c>
      <c r="D208" s="30">
        <v>62.41</v>
      </c>
      <c r="E208" s="31">
        <v>1914</v>
      </c>
      <c r="F208" s="32">
        <v>3.207</v>
      </c>
      <c r="G208" s="33">
        <v>147.63</v>
      </c>
    </row>
    <row r="209" spans="1:7">
      <c r="A209" s="16">
        <v>43488</v>
      </c>
      <c r="B209" s="28">
        <v>7573</v>
      </c>
      <c r="C209" s="29">
        <v>3.426</v>
      </c>
      <c r="D209" s="30">
        <v>111.46</v>
      </c>
      <c r="E209" s="31">
        <v>2137</v>
      </c>
      <c r="F209" s="32">
        <v>3.607</v>
      </c>
      <c r="G209" s="33">
        <v>193.91</v>
      </c>
    </row>
    <row r="210" spans="1:7">
      <c r="A210" s="16">
        <v>43489</v>
      </c>
      <c r="B210" s="28">
        <v>8636</v>
      </c>
      <c r="C210" s="29">
        <v>2.27</v>
      </c>
      <c r="D210" s="30">
        <v>69.75</v>
      </c>
      <c r="E210" s="31">
        <v>2131</v>
      </c>
      <c r="F210" s="32">
        <v>3.169</v>
      </c>
      <c r="G210" s="33">
        <v>151.22</v>
      </c>
    </row>
    <row r="211" spans="1:7">
      <c r="A211" s="16">
        <v>43490</v>
      </c>
      <c r="B211" s="28">
        <v>8120</v>
      </c>
      <c r="C211" s="29">
        <v>2.393</v>
      </c>
      <c r="D211" s="30">
        <v>65.35</v>
      </c>
      <c r="E211" s="31">
        <v>2136</v>
      </c>
      <c r="F211" s="32">
        <v>3.103</v>
      </c>
      <c r="G211" s="33">
        <v>151.17</v>
      </c>
    </row>
    <row r="212" spans="1:7">
      <c r="A212" s="16">
        <v>43491</v>
      </c>
      <c r="B212" s="28">
        <v>8355</v>
      </c>
      <c r="C212" s="29">
        <v>2.743</v>
      </c>
      <c r="D212" s="30">
        <v>75.17</v>
      </c>
      <c r="E212" s="31">
        <v>1856</v>
      </c>
      <c r="F212" s="32">
        <v>3.099</v>
      </c>
      <c r="G212" s="33">
        <v>152.32</v>
      </c>
    </row>
    <row r="213" spans="1:7">
      <c r="A213" s="16">
        <v>43492</v>
      </c>
      <c r="B213" s="28">
        <v>8311</v>
      </c>
      <c r="C213" s="29">
        <v>2.718</v>
      </c>
      <c r="D213" s="30">
        <v>78.72</v>
      </c>
      <c r="E213" s="31">
        <v>2790</v>
      </c>
      <c r="F213" s="32">
        <v>2.374</v>
      </c>
      <c r="G213" s="33">
        <v>170.75</v>
      </c>
    </row>
    <row r="214" spans="1:7">
      <c r="A214" s="16">
        <v>43493</v>
      </c>
      <c r="B214" s="28">
        <v>9016</v>
      </c>
      <c r="C214" s="29">
        <v>4.073</v>
      </c>
      <c r="D214" s="30">
        <v>125.73</v>
      </c>
      <c r="E214" s="31">
        <v>2686</v>
      </c>
      <c r="F214" s="32">
        <v>0.837</v>
      </c>
      <c r="G214" s="33">
        <v>159.75</v>
      </c>
    </row>
    <row r="215" spans="1:7">
      <c r="A215" s="16">
        <v>43494</v>
      </c>
      <c r="B215" s="28">
        <v>8644</v>
      </c>
      <c r="C215" s="29">
        <v>3.165</v>
      </c>
      <c r="D215" s="30">
        <v>88.1</v>
      </c>
      <c r="E215" s="31">
        <v>1910</v>
      </c>
      <c r="F215" s="32">
        <v>2.775</v>
      </c>
      <c r="G215" s="33">
        <v>142.41</v>
      </c>
    </row>
    <row r="216" spans="1:7">
      <c r="A216" s="16">
        <v>43495</v>
      </c>
      <c r="B216" s="28">
        <v>9930</v>
      </c>
      <c r="C216" s="29">
        <v>2.288</v>
      </c>
      <c r="D216" s="30">
        <v>80.53</v>
      </c>
      <c r="E216" s="31">
        <v>3248</v>
      </c>
      <c r="F216" s="32">
        <v>2.587</v>
      </c>
      <c r="G216" s="33">
        <v>147.97</v>
      </c>
    </row>
    <row r="217" spans="1:7">
      <c r="A217" s="16">
        <v>43496</v>
      </c>
      <c r="B217" s="28">
        <v>9502</v>
      </c>
      <c r="C217" s="29">
        <v>1.961</v>
      </c>
      <c r="D217" s="30">
        <v>66.93</v>
      </c>
      <c r="E217" s="31">
        <v>3288</v>
      </c>
      <c r="F217" s="32">
        <v>2.899</v>
      </c>
      <c r="G217" s="33">
        <v>160.38</v>
      </c>
    </row>
    <row r="218" spans="1:7">
      <c r="A218" s="16">
        <v>43497</v>
      </c>
      <c r="B218" s="28">
        <v>11090</v>
      </c>
      <c r="C218" s="29">
        <v>1.879</v>
      </c>
      <c r="D218" s="30">
        <v>63.68</v>
      </c>
      <c r="E218" s="31">
        <v>2945</v>
      </c>
      <c r="F218" s="32">
        <v>2.834</v>
      </c>
      <c r="G218" s="33">
        <v>148.73</v>
      </c>
    </row>
    <row r="219" spans="1:7">
      <c r="A219" s="16">
        <v>43498</v>
      </c>
      <c r="B219" s="28">
        <v>10599</v>
      </c>
      <c r="C219" s="29">
        <v>2.604</v>
      </c>
      <c r="D219" s="30">
        <v>87.35</v>
      </c>
      <c r="E219" s="31">
        <v>2647</v>
      </c>
      <c r="F219" s="32">
        <v>2.886</v>
      </c>
      <c r="G219" s="33">
        <v>145.62</v>
      </c>
    </row>
    <row r="220" spans="1:7">
      <c r="A220" s="16">
        <v>43499</v>
      </c>
      <c r="B220" s="28">
        <v>10492</v>
      </c>
      <c r="C220" s="29">
        <v>2.818</v>
      </c>
      <c r="D220" s="30">
        <v>87.13</v>
      </c>
      <c r="E220" s="31">
        <v>3027</v>
      </c>
      <c r="F220" s="32">
        <v>2.755</v>
      </c>
      <c r="G220" s="33">
        <v>144.84</v>
      </c>
    </row>
    <row r="221" spans="1:7">
      <c r="A221" s="16">
        <v>43500</v>
      </c>
      <c r="B221" s="28">
        <v>10258</v>
      </c>
      <c r="C221" s="29">
        <v>2.643</v>
      </c>
      <c r="D221" s="30">
        <v>84.58</v>
      </c>
      <c r="E221" s="31">
        <v>4017</v>
      </c>
      <c r="F221" s="32">
        <v>2.57</v>
      </c>
      <c r="G221" s="33">
        <v>79.07</v>
      </c>
    </row>
    <row r="222" spans="1:7">
      <c r="A222" s="16">
        <v>43501</v>
      </c>
      <c r="B222" s="28">
        <v>10480</v>
      </c>
      <c r="C222" s="29">
        <v>5.926</v>
      </c>
      <c r="D222" s="30">
        <v>176</v>
      </c>
      <c r="E222" s="31">
        <v>3299</v>
      </c>
      <c r="F222" s="32">
        <v>3.142</v>
      </c>
      <c r="G222" s="33">
        <v>169.66</v>
      </c>
    </row>
    <row r="223" spans="1:7">
      <c r="A223" s="16">
        <v>43502</v>
      </c>
      <c r="B223" s="28">
        <v>9753</v>
      </c>
      <c r="C223" s="29">
        <v>2.844</v>
      </c>
      <c r="D223" s="30">
        <v>84.41</v>
      </c>
      <c r="E223" s="31">
        <v>3071</v>
      </c>
      <c r="F223" s="32">
        <v>3.216</v>
      </c>
      <c r="G223" s="33">
        <v>182.02</v>
      </c>
    </row>
    <row r="224" spans="1:7">
      <c r="A224" s="16">
        <v>43503</v>
      </c>
      <c r="B224" s="28">
        <v>8865</v>
      </c>
      <c r="C224" s="29">
        <v>2.638</v>
      </c>
      <c r="D224" s="30">
        <v>80.44</v>
      </c>
      <c r="E224" s="31">
        <v>2933</v>
      </c>
      <c r="F224" s="32">
        <v>0.591</v>
      </c>
      <c r="G224" s="33">
        <v>179.54</v>
      </c>
    </row>
    <row r="225" spans="1:7">
      <c r="A225" s="16">
        <v>43504</v>
      </c>
      <c r="B225" s="28">
        <v>9071</v>
      </c>
      <c r="C225" s="29">
        <v>2.725</v>
      </c>
      <c r="D225" s="30">
        <v>80.6</v>
      </c>
      <c r="E225" s="31">
        <v>3163</v>
      </c>
      <c r="F225" s="32">
        <v>3.252</v>
      </c>
      <c r="G225" s="33">
        <v>183.17</v>
      </c>
    </row>
    <row r="226" spans="1:7">
      <c r="A226" s="16">
        <v>43505</v>
      </c>
      <c r="B226" s="28">
        <v>9195</v>
      </c>
      <c r="C226" s="29">
        <v>2.841</v>
      </c>
      <c r="D226" s="30">
        <v>85.93</v>
      </c>
      <c r="E226" s="31">
        <v>3283</v>
      </c>
      <c r="F226" s="32">
        <v>3.737</v>
      </c>
      <c r="G226" s="33">
        <v>215.41</v>
      </c>
    </row>
    <row r="227" spans="1:7">
      <c r="A227" s="16">
        <v>43506</v>
      </c>
      <c r="B227" s="28">
        <v>9017</v>
      </c>
      <c r="C227" s="29">
        <v>2.888</v>
      </c>
      <c r="D227" s="30">
        <v>85.34</v>
      </c>
      <c r="E227" s="31">
        <v>4250</v>
      </c>
      <c r="F227" s="32">
        <v>4.496</v>
      </c>
      <c r="G227" s="33">
        <v>246.53</v>
      </c>
    </row>
    <row r="228" spans="1:7">
      <c r="A228" s="16">
        <v>43507</v>
      </c>
      <c r="B228" s="28">
        <v>9785</v>
      </c>
      <c r="C228" s="29">
        <v>6.265</v>
      </c>
      <c r="D228" s="30">
        <v>163.04</v>
      </c>
      <c r="E228" s="31">
        <v>4649</v>
      </c>
      <c r="F228" s="32">
        <v>3.78</v>
      </c>
      <c r="G228" s="33">
        <v>214.94</v>
      </c>
    </row>
    <row r="229" spans="1:7">
      <c r="A229" s="16">
        <v>43508</v>
      </c>
      <c r="B229" s="28">
        <v>11961</v>
      </c>
      <c r="C229" s="29">
        <v>2.953</v>
      </c>
      <c r="D229" s="30">
        <v>89.99</v>
      </c>
      <c r="E229" s="31">
        <v>4606</v>
      </c>
      <c r="F229" s="32">
        <v>4.103</v>
      </c>
      <c r="G229" s="33">
        <v>181.21</v>
      </c>
    </row>
    <row r="230" spans="1:7">
      <c r="A230" s="16">
        <v>43509</v>
      </c>
      <c r="B230" s="28">
        <v>10743</v>
      </c>
      <c r="C230" s="29">
        <v>3.475</v>
      </c>
      <c r="D230" s="30">
        <v>102.52</v>
      </c>
      <c r="E230" s="31">
        <v>4470</v>
      </c>
      <c r="F230" s="32">
        <v>3.307</v>
      </c>
      <c r="G230" s="33">
        <v>277.55</v>
      </c>
    </row>
    <row r="231" spans="1:7">
      <c r="A231" s="16">
        <v>43510</v>
      </c>
      <c r="B231" s="28">
        <v>9679</v>
      </c>
      <c r="C231" s="29">
        <v>3.353</v>
      </c>
      <c r="D231" s="30">
        <v>97.86</v>
      </c>
      <c r="E231" s="31">
        <v>2562</v>
      </c>
      <c r="F231" s="32">
        <v>3.122</v>
      </c>
      <c r="G231" s="33">
        <v>256.81</v>
      </c>
    </row>
    <row r="232" spans="1:7">
      <c r="A232" s="16">
        <v>43511</v>
      </c>
      <c r="B232" s="28">
        <v>9425</v>
      </c>
      <c r="C232" s="29">
        <v>3.044</v>
      </c>
      <c r="D232" s="30">
        <v>115.31</v>
      </c>
      <c r="E232" s="31">
        <v>4135</v>
      </c>
      <c r="F232" s="32">
        <v>2.65</v>
      </c>
      <c r="G232" s="33">
        <v>208.14</v>
      </c>
    </row>
    <row r="233" spans="1:7">
      <c r="A233" s="16">
        <v>43512</v>
      </c>
      <c r="B233" s="28">
        <v>9082</v>
      </c>
      <c r="C233" s="29">
        <v>4.272</v>
      </c>
      <c r="D233" s="30">
        <v>124.04</v>
      </c>
      <c r="E233" s="31">
        <v>3272</v>
      </c>
      <c r="F233" s="32">
        <v>3.317</v>
      </c>
      <c r="G233" s="33">
        <v>193.86</v>
      </c>
    </row>
    <row r="234" spans="1:7">
      <c r="A234" s="16">
        <v>43513</v>
      </c>
      <c r="B234" s="28">
        <v>10538</v>
      </c>
      <c r="C234" s="29">
        <v>3.147</v>
      </c>
      <c r="D234" s="30">
        <v>107.11</v>
      </c>
      <c r="E234" s="31">
        <v>2100</v>
      </c>
      <c r="F234" s="32">
        <v>3.652</v>
      </c>
      <c r="G234" s="33">
        <v>221.55</v>
      </c>
    </row>
    <row r="235" spans="1:7">
      <c r="A235" s="16">
        <v>43514</v>
      </c>
      <c r="B235" s="28">
        <v>10174</v>
      </c>
      <c r="C235" s="29">
        <v>4.05</v>
      </c>
      <c r="D235" s="30">
        <v>111.41</v>
      </c>
      <c r="E235" s="31">
        <v>4117</v>
      </c>
      <c r="F235" s="32">
        <v>3.147</v>
      </c>
      <c r="G235" s="33">
        <v>180.59</v>
      </c>
    </row>
    <row r="236" spans="1:7">
      <c r="A236" s="16">
        <v>43515</v>
      </c>
      <c r="B236" s="28">
        <v>9514</v>
      </c>
      <c r="C236" s="29">
        <v>5.244</v>
      </c>
      <c r="D236" s="30">
        <v>143.52</v>
      </c>
      <c r="E236" s="31">
        <v>2967</v>
      </c>
      <c r="F236" s="32">
        <v>3.613</v>
      </c>
      <c r="G236" s="33">
        <v>181.92</v>
      </c>
    </row>
    <row r="237" spans="1:7">
      <c r="A237" s="16">
        <v>43516</v>
      </c>
      <c r="B237" s="28">
        <v>8578</v>
      </c>
      <c r="C237" s="29">
        <v>3.18</v>
      </c>
      <c r="D237" s="30">
        <v>96.86</v>
      </c>
      <c r="E237" s="31">
        <v>3252</v>
      </c>
      <c r="F237" s="32">
        <v>2.544</v>
      </c>
      <c r="G237" s="33">
        <v>173.87</v>
      </c>
    </row>
    <row r="238" spans="1:7">
      <c r="A238" s="16">
        <v>43517</v>
      </c>
      <c r="B238" s="28">
        <v>11489</v>
      </c>
      <c r="C238" s="29">
        <v>2.365</v>
      </c>
      <c r="D238" s="30">
        <v>69.73</v>
      </c>
      <c r="E238" s="31">
        <v>2642</v>
      </c>
      <c r="F238" s="32">
        <v>2.312</v>
      </c>
      <c r="G238" s="33">
        <v>177.71</v>
      </c>
    </row>
    <row r="239" spans="1:7">
      <c r="A239" s="16">
        <v>43518</v>
      </c>
      <c r="B239" s="28">
        <v>10833</v>
      </c>
      <c r="C239" s="29">
        <v>2.308</v>
      </c>
      <c r="D239" s="30">
        <v>65.22</v>
      </c>
      <c r="E239" s="31">
        <v>2668</v>
      </c>
      <c r="F239" s="32">
        <v>3.348</v>
      </c>
      <c r="G239" s="33">
        <v>195.61</v>
      </c>
    </row>
    <row r="240" spans="1:7">
      <c r="A240" s="16">
        <v>43519</v>
      </c>
      <c r="B240" s="28">
        <v>9492</v>
      </c>
      <c r="C240" s="29">
        <v>2.31</v>
      </c>
      <c r="D240" s="30">
        <v>67.98</v>
      </c>
      <c r="E240" s="31">
        <v>2313</v>
      </c>
      <c r="F240" s="32">
        <v>3.121</v>
      </c>
      <c r="G240" s="33">
        <v>148.99</v>
      </c>
    </row>
    <row r="241" spans="1:7">
      <c r="A241" s="16">
        <v>43520</v>
      </c>
      <c r="B241" s="28">
        <v>10854</v>
      </c>
      <c r="C241" s="29">
        <v>2.835</v>
      </c>
      <c r="D241" s="30">
        <v>81.96</v>
      </c>
      <c r="E241" s="31">
        <v>3354</v>
      </c>
      <c r="F241" s="32">
        <v>2.931</v>
      </c>
      <c r="G241" s="33">
        <v>133.58</v>
      </c>
    </row>
    <row r="242" spans="1:7">
      <c r="A242" s="16">
        <v>43521</v>
      </c>
      <c r="B242" s="28">
        <v>11331</v>
      </c>
      <c r="C242" s="29">
        <v>3.262</v>
      </c>
      <c r="D242" s="30">
        <v>94.75</v>
      </c>
      <c r="E242" s="31">
        <v>2678</v>
      </c>
      <c r="F242" s="32">
        <v>2.554</v>
      </c>
      <c r="G242" s="33">
        <v>140.57</v>
      </c>
    </row>
    <row r="243" spans="1:7">
      <c r="A243" s="16">
        <v>43522</v>
      </c>
      <c r="B243" s="28">
        <v>12611</v>
      </c>
      <c r="C243" s="29">
        <v>2.53</v>
      </c>
      <c r="D243" s="30">
        <v>75.9</v>
      </c>
      <c r="E243" s="31">
        <v>2966</v>
      </c>
      <c r="F243" s="32">
        <v>3.218</v>
      </c>
      <c r="G243" s="33">
        <v>185.78</v>
      </c>
    </row>
    <row r="244" spans="1:7">
      <c r="A244" s="16">
        <v>43523</v>
      </c>
      <c r="B244" s="28">
        <v>13063</v>
      </c>
      <c r="C244" s="29">
        <v>2.165</v>
      </c>
      <c r="D244" s="30">
        <v>64.22</v>
      </c>
      <c r="E244" s="31">
        <v>2946</v>
      </c>
      <c r="F244" s="32">
        <v>2.805</v>
      </c>
      <c r="G244" s="33">
        <v>144.71</v>
      </c>
    </row>
    <row r="245" spans="1:7">
      <c r="A245" s="16">
        <v>43524</v>
      </c>
      <c r="B245" s="28">
        <v>11515</v>
      </c>
      <c r="C245" s="29">
        <v>2.986</v>
      </c>
      <c r="D245" s="30">
        <v>87.6</v>
      </c>
      <c r="E245" s="31">
        <v>3173</v>
      </c>
      <c r="F245" s="32">
        <v>2.193</v>
      </c>
      <c r="G245" s="33">
        <v>116.45</v>
      </c>
    </row>
    <row r="246" spans="1:7">
      <c r="A246" s="16">
        <v>43525</v>
      </c>
      <c r="B246" s="28">
        <v>11192</v>
      </c>
      <c r="C246" s="29">
        <v>1.787</v>
      </c>
      <c r="D246" s="30">
        <v>64.16</v>
      </c>
      <c r="E246" s="31">
        <v>2414</v>
      </c>
      <c r="F246" s="32">
        <v>2.691</v>
      </c>
      <c r="G246" s="33">
        <v>152.16</v>
      </c>
    </row>
    <row r="247" spans="1:7">
      <c r="A247" s="16">
        <v>43526</v>
      </c>
      <c r="B247" s="28">
        <v>10351</v>
      </c>
      <c r="C247" s="29">
        <v>2.128</v>
      </c>
      <c r="D247" s="30">
        <v>55.11</v>
      </c>
      <c r="E247" s="31">
        <v>2858</v>
      </c>
      <c r="F247" s="32">
        <v>2.898</v>
      </c>
      <c r="G247" s="33">
        <v>148.26</v>
      </c>
    </row>
    <row r="248" spans="1:7">
      <c r="A248" s="16">
        <v>43527</v>
      </c>
      <c r="B248" s="28">
        <v>10150</v>
      </c>
      <c r="C248" s="29">
        <v>2.224</v>
      </c>
      <c r="D248" s="30">
        <v>46.71</v>
      </c>
      <c r="E248" s="31">
        <v>2146</v>
      </c>
      <c r="F248" s="32">
        <v>3.075</v>
      </c>
      <c r="G248" s="33">
        <v>139.27</v>
      </c>
    </row>
    <row r="249" spans="1:7">
      <c r="A249" s="16">
        <v>43528</v>
      </c>
      <c r="B249" s="28">
        <f>B248/2+B250/2</f>
        <v>9863.5</v>
      </c>
      <c r="C249" s="29">
        <v>5.502</v>
      </c>
      <c r="D249" s="30">
        <v>130.98</v>
      </c>
      <c r="E249" s="31">
        <v>1498</v>
      </c>
      <c r="F249" s="32">
        <v>3.452</v>
      </c>
      <c r="G249" s="33">
        <v>152.24</v>
      </c>
    </row>
    <row r="250" spans="1:7">
      <c r="A250" s="16">
        <v>43529</v>
      </c>
      <c r="B250" s="28">
        <v>9577</v>
      </c>
      <c r="C250" s="29">
        <v>6.152</v>
      </c>
      <c r="D250" s="30">
        <v>117.26</v>
      </c>
      <c r="E250" s="31">
        <v>2152</v>
      </c>
      <c r="F250" s="32">
        <v>3.774</v>
      </c>
      <c r="G250" s="33">
        <v>185.9</v>
      </c>
    </row>
    <row r="251" spans="1:7">
      <c r="A251" s="16">
        <v>43530</v>
      </c>
      <c r="B251" s="28">
        <v>10511</v>
      </c>
      <c r="C251" s="29">
        <v>3.385</v>
      </c>
      <c r="D251" s="30">
        <v>87.9</v>
      </c>
      <c r="E251" s="31">
        <v>3622</v>
      </c>
      <c r="F251" s="32">
        <v>2.382</v>
      </c>
      <c r="G251" s="33">
        <v>122.64</v>
      </c>
    </row>
    <row r="252" spans="1:7">
      <c r="A252" s="16">
        <v>43531</v>
      </c>
      <c r="B252" s="28">
        <v>9003</v>
      </c>
      <c r="C252" s="29">
        <v>3.305</v>
      </c>
      <c r="D252" s="30">
        <v>107.43</v>
      </c>
      <c r="E252" s="31">
        <v>2857</v>
      </c>
      <c r="F252" s="32">
        <v>2.63</v>
      </c>
      <c r="G252" s="33">
        <v>134.33</v>
      </c>
    </row>
    <row r="253" spans="1:7">
      <c r="A253" s="16">
        <v>43532</v>
      </c>
      <c r="B253" s="28">
        <v>10073</v>
      </c>
      <c r="C253" s="29">
        <v>1.332</v>
      </c>
      <c r="D253" s="30">
        <v>97.3</v>
      </c>
      <c r="E253" s="31">
        <v>2914</v>
      </c>
      <c r="F253" s="32">
        <v>2.013</v>
      </c>
      <c r="G253" s="33">
        <v>105.88</v>
      </c>
    </row>
    <row r="254" spans="1:7">
      <c r="A254" s="16">
        <v>43533</v>
      </c>
      <c r="B254" s="28">
        <v>10331</v>
      </c>
      <c r="C254" s="29">
        <v>2.106</v>
      </c>
      <c r="D254" s="30">
        <v>76.66</v>
      </c>
      <c r="E254" s="31">
        <v>2933</v>
      </c>
      <c r="F254" s="32">
        <v>2.579</v>
      </c>
      <c r="G254" s="33">
        <v>170.4</v>
      </c>
    </row>
    <row r="255" spans="1:7">
      <c r="A255" s="16">
        <v>43534</v>
      </c>
      <c r="B255" s="28">
        <v>7598</v>
      </c>
      <c r="C255" s="29">
        <v>2.599</v>
      </c>
      <c r="D255" s="30">
        <v>67.43</v>
      </c>
      <c r="E255" s="31">
        <v>2956</v>
      </c>
      <c r="F255" s="32">
        <v>1.855</v>
      </c>
      <c r="G255" s="33">
        <v>142.7</v>
      </c>
    </row>
    <row r="256" spans="1:7">
      <c r="A256" s="16">
        <v>43535</v>
      </c>
      <c r="B256" s="28">
        <v>9603</v>
      </c>
      <c r="C256" s="29">
        <v>2.827</v>
      </c>
      <c r="D256" s="30">
        <v>72.61</v>
      </c>
      <c r="E256" s="31">
        <v>4492</v>
      </c>
      <c r="F256" s="32">
        <v>1.069</v>
      </c>
      <c r="G256" s="33">
        <v>100.28</v>
      </c>
    </row>
    <row r="257" spans="1:7">
      <c r="A257" s="16">
        <v>43536</v>
      </c>
      <c r="B257" s="28">
        <v>8974</v>
      </c>
      <c r="C257" s="29">
        <v>2.64</v>
      </c>
      <c r="D257" s="30">
        <v>73.17</v>
      </c>
      <c r="E257" s="31">
        <v>4313</v>
      </c>
      <c r="F257" s="32">
        <v>1.599</v>
      </c>
      <c r="G257" s="33">
        <v>121.25</v>
      </c>
    </row>
    <row r="258" spans="1:7">
      <c r="A258" s="16">
        <v>43537</v>
      </c>
      <c r="B258" s="28">
        <v>8709</v>
      </c>
      <c r="C258" s="29">
        <v>4.12</v>
      </c>
      <c r="D258" s="30">
        <v>96.52</v>
      </c>
      <c r="E258" s="31">
        <v>3162</v>
      </c>
      <c r="F258" s="32">
        <v>1.89</v>
      </c>
      <c r="G258" s="33">
        <v>146</v>
      </c>
    </row>
    <row r="259" spans="1:7">
      <c r="A259" s="16">
        <v>43538</v>
      </c>
      <c r="B259" s="28">
        <v>10199</v>
      </c>
      <c r="C259" s="29">
        <v>2.413</v>
      </c>
      <c r="D259" s="30">
        <v>66.83</v>
      </c>
      <c r="E259" s="31">
        <v>2110</v>
      </c>
      <c r="F259" s="32">
        <v>2.738</v>
      </c>
      <c r="G259" s="33">
        <v>162.43</v>
      </c>
    </row>
    <row r="260" spans="1:7">
      <c r="A260" s="16">
        <v>43539</v>
      </c>
      <c r="B260" s="28">
        <v>10186</v>
      </c>
      <c r="C260" s="29">
        <v>2.443</v>
      </c>
      <c r="D260" s="30">
        <v>68.19</v>
      </c>
      <c r="E260" s="31">
        <v>2155</v>
      </c>
      <c r="F260" s="32">
        <v>1.521</v>
      </c>
      <c r="G260" s="33">
        <v>175.78</v>
      </c>
    </row>
    <row r="261" spans="1:7">
      <c r="A261" s="16">
        <v>43540</v>
      </c>
      <c r="B261" s="28">
        <v>9501</v>
      </c>
      <c r="C261" s="29">
        <v>2.49</v>
      </c>
      <c r="D261" s="30">
        <v>65.65</v>
      </c>
      <c r="E261" s="31">
        <v>3207</v>
      </c>
      <c r="F261" s="32">
        <v>2.199</v>
      </c>
      <c r="G261" s="33">
        <v>151.18</v>
      </c>
    </row>
    <row r="262" spans="1:7">
      <c r="A262" s="16">
        <v>43541</v>
      </c>
      <c r="B262" s="28">
        <v>8251</v>
      </c>
      <c r="C262" s="29">
        <v>2.53</v>
      </c>
      <c r="D262" s="30">
        <v>65.04</v>
      </c>
      <c r="E262" s="31">
        <v>2755</v>
      </c>
      <c r="F262" s="32">
        <v>2.3</v>
      </c>
      <c r="G262" s="33">
        <v>154.76</v>
      </c>
    </row>
    <row r="263" spans="1:7">
      <c r="A263" s="16">
        <v>43542</v>
      </c>
      <c r="B263" s="28">
        <v>8963</v>
      </c>
      <c r="C263" s="29">
        <v>2.565</v>
      </c>
      <c r="D263" s="30">
        <v>71.68</v>
      </c>
      <c r="E263" s="31">
        <v>2609</v>
      </c>
      <c r="F263" s="32">
        <v>2.456</v>
      </c>
      <c r="G263" s="33">
        <v>170.8</v>
      </c>
    </row>
    <row r="264" spans="1:7">
      <c r="A264" s="16">
        <v>43543</v>
      </c>
      <c r="B264" s="28">
        <v>10106</v>
      </c>
      <c r="C264" s="29">
        <v>2.588</v>
      </c>
      <c r="D264" s="30">
        <v>79.49</v>
      </c>
      <c r="E264" s="31">
        <v>2783</v>
      </c>
      <c r="F264" s="32">
        <v>2.224</v>
      </c>
      <c r="G264" s="33">
        <v>90.55</v>
      </c>
    </row>
    <row r="265" spans="1:7">
      <c r="A265" s="16">
        <v>43544</v>
      </c>
      <c r="B265" s="28">
        <v>9554</v>
      </c>
      <c r="C265" s="29">
        <v>2.58</v>
      </c>
      <c r="D265" s="30">
        <v>71.63</v>
      </c>
      <c r="E265" s="31">
        <v>3258</v>
      </c>
      <c r="F265" s="32">
        <v>1.707</v>
      </c>
      <c r="G265" s="33">
        <v>133.73</v>
      </c>
    </row>
    <row r="266" spans="1:7">
      <c r="A266" s="16">
        <v>43545</v>
      </c>
      <c r="B266" s="28">
        <v>8504</v>
      </c>
      <c r="C266" s="29">
        <v>2.848</v>
      </c>
      <c r="D266" s="30">
        <v>68.9</v>
      </c>
      <c r="E266" s="31">
        <v>2114</v>
      </c>
      <c r="F266" s="32">
        <v>1.944</v>
      </c>
      <c r="G266" s="33">
        <v>139.11</v>
      </c>
    </row>
    <row r="267" spans="1:7">
      <c r="A267" s="16">
        <v>43546</v>
      </c>
      <c r="B267" s="28">
        <v>9347</v>
      </c>
      <c r="C267" s="29">
        <v>2.534</v>
      </c>
      <c r="D267" s="30">
        <v>64.51</v>
      </c>
      <c r="E267" s="31">
        <v>2812</v>
      </c>
      <c r="F267" s="32">
        <v>1.96</v>
      </c>
      <c r="G267" s="33">
        <v>150.19</v>
      </c>
    </row>
    <row r="268" spans="1:7">
      <c r="A268" s="16">
        <v>43547</v>
      </c>
      <c r="B268" s="28">
        <v>8467</v>
      </c>
      <c r="C268" s="29">
        <v>4.589</v>
      </c>
      <c r="D268" s="30">
        <v>95.05</v>
      </c>
      <c r="E268" s="31">
        <v>2071</v>
      </c>
      <c r="F268" s="32">
        <v>1.752</v>
      </c>
      <c r="G268" s="33">
        <v>168.24</v>
      </c>
    </row>
    <row r="269" spans="1:7">
      <c r="A269" s="16">
        <v>43548</v>
      </c>
      <c r="B269" s="28">
        <v>7491</v>
      </c>
      <c r="C269" s="29">
        <v>2.808</v>
      </c>
      <c r="D269" s="30">
        <v>70.31</v>
      </c>
      <c r="E269" s="31">
        <v>2975</v>
      </c>
      <c r="F269" s="32">
        <v>1.862</v>
      </c>
      <c r="G269" s="33">
        <v>145.54</v>
      </c>
    </row>
    <row r="270" spans="1:7">
      <c r="A270" s="16">
        <v>43549</v>
      </c>
      <c r="B270" s="28">
        <v>7022</v>
      </c>
      <c r="C270" s="29">
        <v>3.057</v>
      </c>
      <c r="D270" s="30">
        <v>81.11</v>
      </c>
      <c r="E270" s="31">
        <v>2081</v>
      </c>
      <c r="F270" s="32">
        <v>1.579</v>
      </c>
      <c r="G270" s="33">
        <v>51.69</v>
      </c>
    </row>
    <row r="271" spans="1:7">
      <c r="A271" s="16">
        <v>43550</v>
      </c>
      <c r="B271" s="28">
        <v>9170</v>
      </c>
      <c r="C271" s="29">
        <v>2.5</v>
      </c>
      <c r="D271" s="30">
        <v>66.21</v>
      </c>
      <c r="E271" s="31">
        <v>1991</v>
      </c>
      <c r="F271" s="32">
        <v>1.803</v>
      </c>
      <c r="G271" s="33">
        <v>157.34</v>
      </c>
    </row>
    <row r="272" spans="1:7">
      <c r="A272" s="16">
        <v>43551</v>
      </c>
      <c r="B272" s="28">
        <v>9820</v>
      </c>
      <c r="C272" s="29">
        <v>2.802</v>
      </c>
      <c r="D272" s="30">
        <v>76.19</v>
      </c>
      <c r="E272" s="31">
        <v>2183</v>
      </c>
      <c r="F272" s="32">
        <v>1.907</v>
      </c>
      <c r="G272" s="33">
        <v>168.57</v>
      </c>
    </row>
    <row r="273" spans="1:7">
      <c r="A273" s="16">
        <v>43552</v>
      </c>
      <c r="B273" s="28">
        <v>9516</v>
      </c>
      <c r="C273" s="29">
        <v>2.522</v>
      </c>
      <c r="D273" s="30">
        <v>76.33</v>
      </c>
      <c r="E273" s="31">
        <v>2950</v>
      </c>
      <c r="F273" s="32">
        <v>2.595</v>
      </c>
      <c r="G273" s="33">
        <v>169.17</v>
      </c>
    </row>
    <row r="274" spans="1:7">
      <c r="A274" s="16">
        <v>43553</v>
      </c>
      <c r="B274" s="28">
        <v>9169</v>
      </c>
      <c r="C274" s="29">
        <v>2.174</v>
      </c>
      <c r="D274" s="30">
        <v>57.94</v>
      </c>
      <c r="E274" s="31">
        <v>2085</v>
      </c>
      <c r="F274" s="32">
        <v>1.605</v>
      </c>
      <c r="G274" s="33">
        <v>130.57</v>
      </c>
    </row>
    <row r="275" spans="1:7">
      <c r="A275" s="16">
        <v>43554</v>
      </c>
      <c r="B275" s="28">
        <v>9467</v>
      </c>
      <c r="C275" s="29">
        <v>2.709</v>
      </c>
      <c r="D275" s="30">
        <v>66.62</v>
      </c>
      <c r="E275" s="31">
        <v>2375</v>
      </c>
      <c r="F275" s="32">
        <v>1.503</v>
      </c>
      <c r="G275" s="33">
        <v>133.47</v>
      </c>
    </row>
    <row r="276" spans="1:7">
      <c r="A276" s="16">
        <v>43555</v>
      </c>
      <c r="B276" s="28">
        <v>8335</v>
      </c>
      <c r="C276" s="29">
        <v>2.839</v>
      </c>
      <c r="D276" s="30">
        <v>71.82</v>
      </c>
      <c r="E276" s="31">
        <v>2007</v>
      </c>
      <c r="F276" s="32">
        <v>1.89</v>
      </c>
      <c r="G276" s="33">
        <v>168.64</v>
      </c>
    </row>
    <row r="277" spans="1:7">
      <c r="A277" s="16">
        <v>43556</v>
      </c>
      <c r="B277" s="35">
        <v>8558</v>
      </c>
      <c r="C277" s="23">
        <v>2.66</v>
      </c>
      <c r="D277" s="36">
        <v>69.89</v>
      </c>
      <c r="E277" s="37">
        <v>2280</v>
      </c>
      <c r="F277" s="32">
        <v>1.474</v>
      </c>
      <c r="G277" s="33">
        <v>177.91</v>
      </c>
    </row>
    <row r="278" spans="1:7">
      <c r="A278" s="16">
        <v>43557</v>
      </c>
      <c r="B278" s="35">
        <v>10524</v>
      </c>
      <c r="C278" s="23">
        <v>2.545</v>
      </c>
      <c r="D278" s="36">
        <v>73.96</v>
      </c>
      <c r="E278" s="37">
        <v>2839</v>
      </c>
      <c r="F278" s="32">
        <v>1.541</v>
      </c>
      <c r="G278" s="33">
        <v>162.13</v>
      </c>
    </row>
    <row r="279" spans="1:7">
      <c r="A279" s="16">
        <v>43558</v>
      </c>
      <c r="B279" s="35">
        <v>8760</v>
      </c>
      <c r="C279" s="23">
        <v>2.115</v>
      </c>
      <c r="D279" s="36">
        <v>58.42</v>
      </c>
      <c r="E279" s="37">
        <v>2501</v>
      </c>
      <c r="F279" s="32">
        <v>1.639</v>
      </c>
      <c r="G279" s="33">
        <v>143.44</v>
      </c>
    </row>
    <row r="280" spans="1:7">
      <c r="A280" s="16">
        <v>43559</v>
      </c>
      <c r="B280" s="35">
        <v>8834</v>
      </c>
      <c r="C280" s="23">
        <v>2.001</v>
      </c>
      <c r="D280" s="36">
        <v>49.84</v>
      </c>
      <c r="E280" s="37">
        <v>2397</v>
      </c>
      <c r="F280" s="32">
        <v>1.763</v>
      </c>
      <c r="G280" s="33">
        <v>130.02</v>
      </c>
    </row>
    <row r="281" spans="1:7">
      <c r="A281" s="16">
        <v>43560</v>
      </c>
      <c r="B281" s="35">
        <v>9407</v>
      </c>
      <c r="C281" s="23">
        <v>2.16</v>
      </c>
      <c r="D281" s="36">
        <v>55.32</v>
      </c>
      <c r="E281" s="37">
        <v>2160</v>
      </c>
      <c r="F281" s="32">
        <v>2.771</v>
      </c>
      <c r="G281" s="33">
        <v>162.37</v>
      </c>
    </row>
    <row r="282" spans="1:7">
      <c r="A282" s="16">
        <v>43561</v>
      </c>
      <c r="B282" s="35">
        <v>9294</v>
      </c>
      <c r="C282" s="23">
        <v>2.379</v>
      </c>
      <c r="D282" s="36">
        <v>61.3</v>
      </c>
      <c r="E282" s="37">
        <v>2265</v>
      </c>
      <c r="F282" s="32">
        <v>2.767</v>
      </c>
      <c r="G282" s="33">
        <v>158.84</v>
      </c>
    </row>
    <row r="283" spans="1:7">
      <c r="A283" s="16">
        <v>43562</v>
      </c>
      <c r="B283" s="35">
        <v>9591</v>
      </c>
      <c r="C283" s="23">
        <v>2.641</v>
      </c>
      <c r="D283" s="36">
        <v>65.09</v>
      </c>
      <c r="E283" s="37">
        <v>2154</v>
      </c>
      <c r="F283" s="32">
        <v>2.989</v>
      </c>
      <c r="G283" s="33">
        <v>193.76</v>
      </c>
    </row>
    <row r="284" spans="1:7">
      <c r="A284" s="16">
        <v>43563</v>
      </c>
      <c r="B284" s="35">
        <v>9749</v>
      </c>
      <c r="C284" s="23">
        <v>2.583</v>
      </c>
      <c r="D284" s="36">
        <v>69.02</v>
      </c>
      <c r="E284" s="37">
        <v>2099</v>
      </c>
      <c r="F284" s="32">
        <v>3.231</v>
      </c>
      <c r="G284" s="33">
        <v>189.52</v>
      </c>
    </row>
    <row r="285" spans="1:7">
      <c r="A285" s="16">
        <v>43564</v>
      </c>
      <c r="B285" s="35">
        <v>10001</v>
      </c>
      <c r="C285" s="23">
        <v>2.253</v>
      </c>
      <c r="D285" s="36">
        <v>55.82</v>
      </c>
      <c r="E285" s="37">
        <v>1777</v>
      </c>
      <c r="F285" s="32">
        <v>3.084</v>
      </c>
      <c r="G285" s="33">
        <v>167.13</v>
      </c>
    </row>
    <row r="286" spans="1:7">
      <c r="A286" s="16">
        <v>43565</v>
      </c>
      <c r="B286" s="35">
        <v>8993</v>
      </c>
      <c r="C286" s="23">
        <v>2.033</v>
      </c>
      <c r="D286" s="36">
        <v>51.67</v>
      </c>
      <c r="E286" s="37">
        <v>2029</v>
      </c>
      <c r="F286" s="32">
        <v>2.899</v>
      </c>
      <c r="G286" s="33">
        <v>176.55</v>
      </c>
    </row>
    <row r="287" spans="1:7">
      <c r="A287" s="16">
        <v>43566</v>
      </c>
      <c r="B287" s="35">
        <v>9525</v>
      </c>
      <c r="C287" s="23">
        <v>2.641</v>
      </c>
      <c r="D287" s="36">
        <v>71.01</v>
      </c>
      <c r="E287" s="37">
        <v>2741</v>
      </c>
      <c r="F287" s="32">
        <v>3.422</v>
      </c>
      <c r="G287" s="33">
        <v>157.74</v>
      </c>
    </row>
    <row r="288" spans="1:7">
      <c r="A288" s="16">
        <v>43567</v>
      </c>
      <c r="B288" s="35">
        <v>3594</v>
      </c>
      <c r="C288" s="23">
        <v>2.841</v>
      </c>
      <c r="D288" s="36">
        <v>65.17</v>
      </c>
      <c r="E288" s="37">
        <v>1823</v>
      </c>
      <c r="F288" s="32">
        <v>3.458</v>
      </c>
      <c r="G288" s="33">
        <v>186.99</v>
      </c>
    </row>
    <row r="289" spans="1:7">
      <c r="A289" s="16">
        <v>43568</v>
      </c>
      <c r="B289" s="35">
        <v>9923</v>
      </c>
      <c r="C289" s="23">
        <v>2.836</v>
      </c>
      <c r="D289" s="36">
        <v>69.21</v>
      </c>
      <c r="E289" s="37">
        <v>1475</v>
      </c>
      <c r="F289" s="32">
        <v>2.896</v>
      </c>
      <c r="G289" s="33">
        <v>178.9</v>
      </c>
    </row>
    <row r="290" spans="1:7">
      <c r="A290" s="16">
        <v>43569</v>
      </c>
      <c r="B290" s="35">
        <v>9591</v>
      </c>
      <c r="C290" s="23">
        <v>2.764</v>
      </c>
      <c r="D290" s="36">
        <v>64.63</v>
      </c>
      <c r="E290" s="37">
        <v>3032</v>
      </c>
      <c r="F290" s="32">
        <v>2.715</v>
      </c>
      <c r="G290" s="33">
        <v>188.27</v>
      </c>
    </row>
    <row r="291" spans="1:7">
      <c r="A291" s="16">
        <v>43570</v>
      </c>
      <c r="B291" s="35">
        <v>9228</v>
      </c>
      <c r="C291" s="23">
        <v>2.73</v>
      </c>
      <c r="D291" s="36">
        <v>68.01</v>
      </c>
      <c r="E291" s="37">
        <v>2364</v>
      </c>
      <c r="F291" s="32">
        <v>3.042</v>
      </c>
      <c r="G291" s="33">
        <v>185.86</v>
      </c>
    </row>
    <row r="292" spans="1:7">
      <c r="A292" s="16">
        <v>43571</v>
      </c>
      <c r="B292" s="35">
        <v>8242</v>
      </c>
      <c r="C292" s="23">
        <v>2.654</v>
      </c>
      <c r="D292" s="36">
        <v>64.77</v>
      </c>
      <c r="E292" s="37">
        <v>1834</v>
      </c>
      <c r="F292" s="32">
        <v>2.896</v>
      </c>
      <c r="G292" s="33">
        <v>222.51</v>
      </c>
    </row>
    <row r="293" spans="1:7">
      <c r="A293" s="16">
        <v>43572</v>
      </c>
      <c r="B293" s="35">
        <v>8916</v>
      </c>
      <c r="C293" s="23">
        <v>2.57</v>
      </c>
      <c r="D293" s="36">
        <v>56.7</v>
      </c>
      <c r="E293" s="37">
        <v>2535</v>
      </c>
      <c r="F293" s="32">
        <v>3.464</v>
      </c>
      <c r="G293" s="33">
        <v>239.18</v>
      </c>
    </row>
    <row r="294" spans="1:7">
      <c r="A294" s="16">
        <v>43573</v>
      </c>
      <c r="B294" s="35">
        <v>7684</v>
      </c>
      <c r="C294" s="23">
        <v>2.637</v>
      </c>
      <c r="D294" s="36">
        <v>60.58</v>
      </c>
      <c r="E294" s="37">
        <v>2271</v>
      </c>
      <c r="F294" s="32">
        <v>2.917</v>
      </c>
      <c r="G294" s="33">
        <v>87.36</v>
      </c>
    </row>
    <row r="295" spans="1:7">
      <c r="A295" s="16">
        <v>43574</v>
      </c>
      <c r="B295" s="35">
        <v>8582</v>
      </c>
      <c r="C295" s="23">
        <v>3.041</v>
      </c>
      <c r="D295" s="36">
        <v>66.64</v>
      </c>
      <c r="E295" s="37">
        <v>2106</v>
      </c>
      <c r="F295" s="32">
        <v>3.324</v>
      </c>
      <c r="G295" s="33">
        <v>195.28</v>
      </c>
    </row>
    <row r="296" spans="1:7">
      <c r="A296" s="16">
        <v>43575</v>
      </c>
      <c r="B296" s="35">
        <v>7208</v>
      </c>
      <c r="C296" s="23">
        <v>3.548</v>
      </c>
      <c r="D296" s="36">
        <v>82.81</v>
      </c>
      <c r="E296" s="37">
        <v>2092</v>
      </c>
      <c r="F296" s="32">
        <v>2.894</v>
      </c>
      <c r="G296" s="33">
        <v>168.03</v>
      </c>
    </row>
    <row r="297" spans="1:7">
      <c r="A297" s="16">
        <v>43576</v>
      </c>
      <c r="B297" s="35">
        <v>8951</v>
      </c>
      <c r="C297" s="23">
        <v>3.077</v>
      </c>
      <c r="D297" s="36">
        <v>62.19</v>
      </c>
      <c r="E297" s="37">
        <v>2554</v>
      </c>
      <c r="F297" s="32">
        <v>3.134</v>
      </c>
      <c r="G297" s="33">
        <v>169.69</v>
      </c>
    </row>
    <row r="298" spans="1:7">
      <c r="A298" s="16">
        <v>43577</v>
      </c>
      <c r="B298" s="35">
        <v>8378</v>
      </c>
      <c r="C298" s="23">
        <v>3.272</v>
      </c>
      <c r="D298" s="36">
        <v>69.12</v>
      </c>
      <c r="E298" s="37">
        <v>2470</v>
      </c>
      <c r="F298" s="32">
        <v>3.122</v>
      </c>
      <c r="G298" s="33">
        <v>164.92</v>
      </c>
    </row>
    <row r="299" spans="1:7">
      <c r="A299" s="16">
        <v>43578</v>
      </c>
      <c r="B299" s="35">
        <v>7978</v>
      </c>
      <c r="C299" s="23">
        <v>3.357</v>
      </c>
      <c r="D299" s="36">
        <v>71.69</v>
      </c>
      <c r="E299" s="37">
        <v>2310</v>
      </c>
      <c r="F299" s="32">
        <v>3.848</v>
      </c>
      <c r="G299" s="33">
        <v>181.23</v>
      </c>
    </row>
    <row r="300" spans="1:7">
      <c r="A300" s="16">
        <v>43579</v>
      </c>
      <c r="B300" s="35">
        <v>8670</v>
      </c>
      <c r="C300" s="23">
        <v>3.355</v>
      </c>
      <c r="D300" s="36">
        <v>72.66</v>
      </c>
      <c r="E300" s="37">
        <v>2101</v>
      </c>
      <c r="F300" s="32">
        <v>2.97</v>
      </c>
      <c r="G300" s="33">
        <v>149.88</v>
      </c>
    </row>
    <row r="301" spans="1:7">
      <c r="A301" s="16">
        <v>43580</v>
      </c>
      <c r="B301" s="35">
        <v>7131</v>
      </c>
      <c r="C301" s="23">
        <v>2.727</v>
      </c>
      <c r="D301" s="36">
        <v>56.47</v>
      </c>
      <c r="E301" s="37">
        <v>2164</v>
      </c>
      <c r="F301" s="32">
        <v>2.896</v>
      </c>
      <c r="G301" s="33">
        <v>149.54</v>
      </c>
    </row>
    <row r="302" spans="1:7">
      <c r="A302" s="16">
        <v>43581</v>
      </c>
      <c r="B302" s="35">
        <v>7513</v>
      </c>
      <c r="C302" s="23">
        <v>2.252</v>
      </c>
      <c r="D302" s="36">
        <v>56.24</v>
      </c>
      <c r="E302" s="37">
        <v>2210</v>
      </c>
      <c r="F302" s="32">
        <v>3.279</v>
      </c>
      <c r="G302" s="33">
        <v>152.46</v>
      </c>
    </row>
    <row r="303" spans="1:7">
      <c r="A303" s="16">
        <v>43582</v>
      </c>
      <c r="B303" s="35">
        <v>7234</v>
      </c>
      <c r="C303" s="23">
        <v>3.009</v>
      </c>
      <c r="D303" s="36">
        <v>59.97</v>
      </c>
      <c r="E303" s="37">
        <v>2044</v>
      </c>
      <c r="F303" s="32">
        <v>3.33</v>
      </c>
      <c r="G303" s="33">
        <v>166.19</v>
      </c>
    </row>
    <row r="304" spans="1:7">
      <c r="A304" s="16">
        <v>43583</v>
      </c>
      <c r="B304" s="35">
        <v>7748</v>
      </c>
      <c r="C304" s="23">
        <v>2.769</v>
      </c>
      <c r="D304" s="36">
        <v>57.58</v>
      </c>
      <c r="E304" s="37">
        <v>2115</v>
      </c>
      <c r="F304" s="32">
        <v>3.27</v>
      </c>
      <c r="G304" s="33">
        <v>159.5</v>
      </c>
    </row>
    <row r="305" spans="1:7">
      <c r="A305" s="16">
        <v>43584</v>
      </c>
      <c r="B305" s="35">
        <v>8259</v>
      </c>
      <c r="C305" s="23">
        <v>2.573</v>
      </c>
      <c r="D305" s="36">
        <v>52.09</v>
      </c>
      <c r="E305" s="37">
        <v>2514</v>
      </c>
      <c r="F305" s="32">
        <v>3.06</v>
      </c>
      <c r="G305" s="33">
        <v>148.62</v>
      </c>
    </row>
    <row r="306" spans="1:7">
      <c r="A306" s="16">
        <v>43585</v>
      </c>
      <c r="B306" s="35">
        <v>8186</v>
      </c>
      <c r="C306" s="23">
        <v>2.578</v>
      </c>
      <c r="D306" s="36">
        <v>50.86</v>
      </c>
      <c r="E306" s="37">
        <v>2471</v>
      </c>
      <c r="F306" s="32">
        <v>2.975</v>
      </c>
      <c r="G306" s="33">
        <v>146.55</v>
      </c>
    </row>
    <row r="307" spans="1:7">
      <c r="A307" s="16">
        <v>43586</v>
      </c>
      <c r="B307" s="35">
        <v>8560</v>
      </c>
      <c r="C307" s="23">
        <v>2.81</v>
      </c>
      <c r="D307" s="36">
        <v>54.9</v>
      </c>
      <c r="E307" s="37">
        <v>1822</v>
      </c>
      <c r="F307" s="32">
        <v>3.501</v>
      </c>
      <c r="G307" s="33">
        <v>140.7</v>
      </c>
    </row>
    <row r="308" spans="1:7">
      <c r="A308" s="16">
        <v>43587</v>
      </c>
      <c r="B308" s="35">
        <v>9274</v>
      </c>
      <c r="C308" s="23">
        <v>2.632</v>
      </c>
      <c r="D308" s="36">
        <v>51.84</v>
      </c>
      <c r="E308" s="37">
        <v>2456</v>
      </c>
      <c r="F308" s="32">
        <v>3.636</v>
      </c>
      <c r="G308" s="33">
        <v>172.45</v>
      </c>
    </row>
    <row r="309" spans="1:7">
      <c r="A309" s="16">
        <v>43588</v>
      </c>
      <c r="B309" s="35">
        <v>8415</v>
      </c>
      <c r="C309" s="23">
        <v>3.1</v>
      </c>
      <c r="D309" s="36">
        <v>57.48</v>
      </c>
      <c r="E309" s="37">
        <v>2585</v>
      </c>
      <c r="F309" s="32">
        <v>3.641</v>
      </c>
      <c r="G309" s="33">
        <v>208.13</v>
      </c>
    </row>
    <row r="310" spans="1:7">
      <c r="A310" s="16">
        <v>43589</v>
      </c>
      <c r="B310" s="35">
        <v>8412</v>
      </c>
      <c r="C310" s="23">
        <v>2.905</v>
      </c>
      <c r="D310" s="36">
        <v>60.35</v>
      </c>
      <c r="E310" s="37">
        <v>3255</v>
      </c>
      <c r="F310" s="32">
        <v>3.885</v>
      </c>
      <c r="G310" s="33">
        <v>206.86</v>
      </c>
    </row>
    <row r="311" spans="1:7">
      <c r="A311" s="16">
        <v>43590</v>
      </c>
      <c r="B311" s="35">
        <v>8271</v>
      </c>
      <c r="C311" s="23">
        <v>2.807</v>
      </c>
      <c r="D311" s="36">
        <v>58.09</v>
      </c>
      <c r="E311" s="37">
        <v>2384</v>
      </c>
      <c r="F311" s="32">
        <v>3.839</v>
      </c>
      <c r="G311" s="33">
        <v>198.74</v>
      </c>
    </row>
    <row r="312" spans="1:7">
      <c r="A312" s="16">
        <v>43591</v>
      </c>
      <c r="B312" s="35">
        <v>8356</v>
      </c>
      <c r="C312" s="23">
        <v>2.656</v>
      </c>
      <c r="D312" s="36">
        <v>53.26</v>
      </c>
      <c r="E312" s="37">
        <v>1987</v>
      </c>
      <c r="F312" s="32">
        <v>4.009</v>
      </c>
      <c r="G312" s="33">
        <v>160.13</v>
      </c>
    </row>
    <row r="313" spans="1:7">
      <c r="A313" s="16">
        <v>43592</v>
      </c>
      <c r="B313" s="35">
        <v>8149</v>
      </c>
      <c r="C313" s="23">
        <v>2.575</v>
      </c>
      <c r="D313" s="36">
        <v>51.15</v>
      </c>
      <c r="E313" s="37">
        <v>2503</v>
      </c>
      <c r="F313" s="32">
        <v>4.196</v>
      </c>
      <c r="G313" s="33">
        <v>192.94</v>
      </c>
    </row>
    <row r="314" spans="1:7">
      <c r="A314" s="16">
        <v>43593</v>
      </c>
      <c r="B314" s="35">
        <v>7787</v>
      </c>
      <c r="C314" s="23">
        <v>2.84</v>
      </c>
      <c r="D314" s="36">
        <v>56.56</v>
      </c>
      <c r="E314" s="37">
        <v>2349</v>
      </c>
      <c r="F314" s="32">
        <v>3.747</v>
      </c>
      <c r="G314" s="33">
        <v>163.21</v>
      </c>
    </row>
    <row r="315" spans="1:7">
      <c r="A315" s="16">
        <v>43594</v>
      </c>
      <c r="B315" s="35">
        <v>7115</v>
      </c>
      <c r="C315" s="23">
        <v>2.846</v>
      </c>
      <c r="D315" s="36">
        <v>62.63</v>
      </c>
      <c r="E315" s="37">
        <v>1770</v>
      </c>
      <c r="F315" s="32">
        <v>3.644</v>
      </c>
      <c r="G315" s="33">
        <v>174.62</v>
      </c>
    </row>
    <row r="316" spans="1:7">
      <c r="A316" s="16">
        <v>43595</v>
      </c>
      <c r="B316" s="35">
        <v>8073</v>
      </c>
      <c r="C316" s="23">
        <v>2.657</v>
      </c>
      <c r="D316" s="36">
        <v>62.11</v>
      </c>
      <c r="E316" s="37">
        <v>2297</v>
      </c>
      <c r="F316" s="32">
        <v>3.35</v>
      </c>
      <c r="G316" s="33">
        <v>167.47</v>
      </c>
    </row>
    <row r="317" spans="1:7">
      <c r="A317" s="16">
        <v>43596</v>
      </c>
      <c r="B317" s="35">
        <v>7534</v>
      </c>
      <c r="C317" s="23">
        <v>2.553</v>
      </c>
      <c r="D317" s="36">
        <v>61.62</v>
      </c>
      <c r="E317" s="37">
        <v>2274</v>
      </c>
      <c r="F317" s="32">
        <v>3.191</v>
      </c>
      <c r="G317" s="33">
        <v>154.69</v>
      </c>
    </row>
    <row r="318" spans="1:7">
      <c r="A318" s="16">
        <v>43597</v>
      </c>
      <c r="B318" s="35">
        <v>7958</v>
      </c>
      <c r="C318" s="23">
        <v>3.266</v>
      </c>
      <c r="D318" s="36">
        <v>74.15</v>
      </c>
      <c r="E318" s="37">
        <v>2901</v>
      </c>
      <c r="F318" s="32">
        <v>2.975</v>
      </c>
      <c r="G318" s="33">
        <v>157.93</v>
      </c>
    </row>
    <row r="319" spans="1:7">
      <c r="A319" s="16">
        <v>43598</v>
      </c>
      <c r="B319" s="35">
        <v>8576</v>
      </c>
      <c r="C319" s="23">
        <v>2.709</v>
      </c>
      <c r="D319" s="36">
        <v>65.93</v>
      </c>
      <c r="E319" s="37">
        <v>2109</v>
      </c>
      <c r="F319" s="32">
        <v>3.245</v>
      </c>
      <c r="G319" s="33">
        <v>163.11</v>
      </c>
    </row>
    <row r="320" spans="1:7">
      <c r="A320" s="16">
        <v>43599</v>
      </c>
      <c r="B320" s="35">
        <v>7661</v>
      </c>
      <c r="C320" s="23">
        <v>2.896</v>
      </c>
      <c r="D320" s="36">
        <v>63.73</v>
      </c>
      <c r="E320" s="37">
        <v>2153</v>
      </c>
      <c r="F320" s="32">
        <v>3.307</v>
      </c>
      <c r="G320" s="33">
        <v>167.15</v>
      </c>
    </row>
    <row r="321" spans="1:7">
      <c r="A321" s="16">
        <v>43600</v>
      </c>
      <c r="B321" s="35">
        <v>7396</v>
      </c>
      <c r="C321" s="23">
        <v>3.215</v>
      </c>
      <c r="D321" s="36">
        <v>76.94</v>
      </c>
      <c r="E321" s="37">
        <v>2213</v>
      </c>
      <c r="F321" s="32">
        <v>3.006</v>
      </c>
      <c r="G321" s="33">
        <v>156.82</v>
      </c>
    </row>
    <row r="322" spans="1:7">
      <c r="A322" s="16">
        <v>43601</v>
      </c>
      <c r="B322" s="35">
        <v>8860</v>
      </c>
      <c r="C322" s="23">
        <v>2.907</v>
      </c>
      <c r="D322" s="36">
        <v>68.99</v>
      </c>
      <c r="E322" s="37">
        <v>2655</v>
      </c>
      <c r="F322" s="32">
        <v>3.241</v>
      </c>
      <c r="G322" s="33">
        <v>138.65</v>
      </c>
    </row>
    <row r="323" spans="1:7">
      <c r="A323" s="16">
        <v>43602</v>
      </c>
      <c r="B323" s="35">
        <v>5814</v>
      </c>
      <c r="C323" s="23">
        <v>2.908</v>
      </c>
      <c r="D323" s="36">
        <v>74.41</v>
      </c>
      <c r="E323" s="37">
        <v>2530</v>
      </c>
      <c r="F323" s="32">
        <v>2.905</v>
      </c>
      <c r="G323" s="33">
        <v>147.2</v>
      </c>
    </row>
    <row r="324" spans="1:7">
      <c r="A324" s="16">
        <v>43603</v>
      </c>
      <c r="B324" s="35">
        <v>8889</v>
      </c>
      <c r="C324" s="23">
        <v>3.669</v>
      </c>
      <c r="D324" s="36">
        <v>87.11</v>
      </c>
      <c r="E324" s="37">
        <v>2289</v>
      </c>
      <c r="F324" s="32">
        <v>3.066</v>
      </c>
      <c r="G324" s="33">
        <v>173.78</v>
      </c>
    </row>
    <row r="325" spans="1:7">
      <c r="A325" s="16">
        <v>43604</v>
      </c>
      <c r="B325" s="35">
        <v>9126</v>
      </c>
      <c r="C325" s="23">
        <v>2.811</v>
      </c>
      <c r="D325" s="36">
        <v>72.34</v>
      </c>
      <c r="E325" s="37">
        <v>2781</v>
      </c>
      <c r="F325" s="32">
        <v>3.067</v>
      </c>
      <c r="G325" s="33">
        <v>148.74</v>
      </c>
    </row>
    <row r="326" spans="1:7">
      <c r="A326" s="16">
        <v>43605</v>
      </c>
      <c r="B326" s="35">
        <v>8750</v>
      </c>
      <c r="C326" s="23">
        <v>3.581</v>
      </c>
      <c r="D326" s="36">
        <v>77.11</v>
      </c>
      <c r="E326" s="37">
        <v>2558</v>
      </c>
      <c r="F326" s="32">
        <v>2.655</v>
      </c>
      <c r="G326" s="33">
        <v>141.99</v>
      </c>
    </row>
    <row r="327" spans="1:7">
      <c r="A327" s="16">
        <v>43606</v>
      </c>
      <c r="B327" s="35">
        <v>7599</v>
      </c>
      <c r="C327" s="23">
        <v>5.863</v>
      </c>
      <c r="D327" s="36">
        <v>91.01</v>
      </c>
      <c r="E327" s="37">
        <v>2495</v>
      </c>
      <c r="F327" s="32">
        <v>2.641</v>
      </c>
      <c r="G327" s="33">
        <v>155.57</v>
      </c>
    </row>
    <row r="328" spans="1:7">
      <c r="A328" s="16">
        <v>43607</v>
      </c>
      <c r="B328" s="35">
        <v>8532</v>
      </c>
      <c r="C328" s="23">
        <v>5.883</v>
      </c>
      <c r="D328" s="36">
        <v>141.63</v>
      </c>
      <c r="E328" s="37">
        <v>2238</v>
      </c>
      <c r="F328" s="32">
        <v>1.967</v>
      </c>
      <c r="G328" s="33">
        <v>151.16</v>
      </c>
    </row>
    <row r="329" spans="1:7">
      <c r="A329" s="16">
        <v>43608</v>
      </c>
      <c r="B329" s="35">
        <v>8300</v>
      </c>
      <c r="C329" s="23">
        <v>3.469</v>
      </c>
      <c r="D329" s="36">
        <v>88.63</v>
      </c>
      <c r="E329" s="37">
        <v>2558</v>
      </c>
      <c r="F329" s="32">
        <v>3.127</v>
      </c>
      <c r="G329" s="33">
        <v>134.29</v>
      </c>
    </row>
    <row r="330" spans="1:7">
      <c r="A330" s="16">
        <v>43609</v>
      </c>
      <c r="B330" s="35">
        <v>8116</v>
      </c>
      <c r="C330" s="23">
        <v>2.929</v>
      </c>
      <c r="D330" s="36">
        <v>79.15</v>
      </c>
      <c r="E330" s="37">
        <v>2588</v>
      </c>
      <c r="F330" s="32">
        <v>3.372</v>
      </c>
      <c r="G330" s="33">
        <v>153.77</v>
      </c>
    </row>
    <row r="331" spans="1:7">
      <c r="A331" s="16">
        <v>43610</v>
      </c>
      <c r="B331" s="35">
        <v>8397</v>
      </c>
      <c r="C331" s="23">
        <v>2.395</v>
      </c>
      <c r="D331" s="36">
        <v>65.88</v>
      </c>
      <c r="E331" s="37">
        <v>2475</v>
      </c>
      <c r="F331" s="32">
        <v>3.404</v>
      </c>
      <c r="G331" s="33">
        <v>154.28</v>
      </c>
    </row>
    <row r="332" spans="1:7">
      <c r="A332" s="16">
        <v>43611</v>
      </c>
      <c r="B332" s="35">
        <v>8230</v>
      </c>
      <c r="C332" s="23">
        <v>3.048</v>
      </c>
      <c r="D332" s="36">
        <v>82.06</v>
      </c>
      <c r="E332" s="37">
        <v>2208</v>
      </c>
      <c r="F332" s="32">
        <v>3.281</v>
      </c>
      <c r="G332" s="33">
        <v>142.1</v>
      </c>
    </row>
    <row r="333" spans="1:7">
      <c r="A333" s="16">
        <v>43612</v>
      </c>
      <c r="B333" s="35">
        <v>8176</v>
      </c>
      <c r="C333" s="23">
        <v>2.829</v>
      </c>
      <c r="D333" s="36">
        <v>74.85</v>
      </c>
      <c r="E333" s="37">
        <v>2664</v>
      </c>
      <c r="F333" s="32">
        <v>3.189</v>
      </c>
      <c r="G333" s="33">
        <v>132.97</v>
      </c>
    </row>
    <row r="334" spans="1:7">
      <c r="A334" s="16">
        <v>43613</v>
      </c>
      <c r="B334" s="35">
        <v>8360</v>
      </c>
      <c r="C334" s="23">
        <v>4.39</v>
      </c>
      <c r="D334" s="36">
        <v>106.82</v>
      </c>
      <c r="E334" s="37">
        <v>2524</v>
      </c>
      <c r="F334" s="32">
        <v>3.005</v>
      </c>
      <c r="G334" s="33">
        <v>128.53</v>
      </c>
    </row>
    <row r="335" spans="1:7">
      <c r="A335" s="16">
        <v>43614</v>
      </c>
      <c r="B335" s="35">
        <v>8843</v>
      </c>
      <c r="C335" s="23">
        <v>2.202</v>
      </c>
      <c r="D335" s="36">
        <v>64.5</v>
      </c>
      <c r="E335" s="37">
        <v>1901</v>
      </c>
      <c r="F335" s="32">
        <v>3.392</v>
      </c>
      <c r="G335" s="33">
        <v>154.56</v>
      </c>
    </row>
    <row r="336" spans="1:7">
      <c r="A336" s="16">
        <v>43615</v>
      </c>
      <c r="B336" s="35">
        <v>9592</v>
      </c>
      <c r="C336" s="23">
        <v>2.634</v>
      </c>
      <c r="D336" s="36">
        <v>69.45</v>
      </c>
      <c r="E336" s="37">
        <v>2001</v>
      </c>
      <c r="F336" s="32">
        <v>3.376</v>
      </c>
      <c r="G336" s="33">
        <v>149.46</v>
      </c>
    </row>
    <row r="337" spans="1:7">
      <c r="A337" s="16">
        <v>43616</v>
      </c>
      <c r="B337" s="35">
        <v>8629</v>
      </c>
      <c r="C337" s="23">
        <v>2.753</v>
      </c>
      <c r="D337" s="36">
        <v>80.82</v>
      </c>
      <c r="E337" s="37">
        <v>2108</v>
      </c>
      <c r="F337" s="32">
        <v>3.453</v>
      </c>
      <c r="G337" s="33">
        <v>145.72</v>
      </c>
    </row>
    <row r="338" spans="1:7">
      <c r="A338" s="16">
        <v>43617</v>
      </c>
      <c r="B338" s="35">
        <v>9024</v>
      </c>
      <c r="C338" s="23">
        <v>5.035</v>
      </c>
      <c r="D338" s="36">
        <v>136.54</v>
      </c>
      <c r="E338" s="37">
        <v>2730</v>
      </c>
      <c r="F338" s="32">
        <v>3.364</v>
      </c>
      <c r="G338" s="33">
        <v>143.66</v>
      </c>
    </row>
    <row r="339" spans="1:7">
      <c r="A339" s="16">
        <v>43618</v>
      </c>
      <c r="B339" s="35">
        <v>9094</v>
      </c>
      <c r="C339" s="23">
        <v>2.508</v>
      </c>
      <c r="D339" s="36">
        <v>68.72</v>
      </c>
      <c r="E339" s="37">
        <v>2594</v>
      </c>
      <c r="F339" s="32">
        <v>2.709</v>
      </c>
      <c r="G339" s="33">
        <v>123.06</v>
      </c>
    </row>
    <row r="340" spans="1:7">
      <c r="A340" s="16">
        <v>43619</v>
      </c>
      <c r="B340" s="35">
        <v>9207</v>
      </c>
      <c r="C340" s="23">
        <v>2.498</v>
      </c>
      <c r="D340" s="36">
        <v>57.96</v>
      </c>
      <c r="E340" s="37">
        <v>2099</v>
      </c>
      <c r="F340" s="32">
        <v>3.155</v>
      </c>
      <c r="G340" s="33">
        <v>133.77</v>
      </c>
    </row>
    <row r="341" spans="1:7">
      <c r="A341" s="16">
        <v>43620</v>
      </c>
      <c r="B341" s="35">
        <v>8760</v>
      </c>
      <c r="C341" s="23">
        <v>2.28</v>
      </c>
      <c r="D341" s="36">
        <v>171.35</v>
      </c>
      <c r="E341" s="37">
        <v>1863</v>
      </c>
      <c r="F341" s="32">
        <v>3.703</v>
      </c>
      <c r="G341" s="33">
        <v>173.91</v>
      </c>
    </row>
    <row r="342" spans="1:7">
      <c r="A342" s="16">
        <v>43621</v>
      </c>
      <c r="B342" s="35">
        <v>8776</v>
      </c>
      <c r="C342" s="23">
        <v>2.848</v>
      </c>
      <c r="D342" s="36">
        <v>93.56</v>
      </c>
      <c r="E342" s="37">
        <v>2498</v>
      </c>
      <c r="F342" s="32">
        <v>3.062</v>
      </c>
      <c r="G342" s="33">
        <v>129.18</v>
      </c>
    </row>
    <row r="343" spans="1:7">
      <c r="A343" s="16">
        <v>43622</v>
      </c>
      <c r="B343" s="35">
        <v>8871</v>
      </c>
      <c r="C343" s="23">
        <v>2.862</v>
      </c>
      <c r="D343" s="36">
        <v>128.4</v>
      </c>
      <c r="E343" s="37">
        <v>2772</v>
      </c>
      <c r="F343" s="32">
        <v>3.128</v>
      </c>
      <c r="G343" s="33">
        <v>125.95</v>
      </c>
    </row>
    <row r="344" spans="1:7">
      <c r="A344" s="16">
        <v>43623</v>
      </c>
      <c r="B344" s="35">
        <v>9596</v>
      </c>
      <c r="C344" s="23">
        <v>1.214</v>
      </c>
      <c r="D344" s="36">
        <v>71.78</v>
      </c>
      <c r="E344" s="37">
        <v>2145</v>
      </c>
      <c r="F344" s="32">
        <v>3.438</v>
      </c>
      <c r="G344" s="33">
        <v>148.86</v>
      </c>
    </row>
    <row r="345" spans="1:7">
      <c r="A345" s="16">
        <v>43624</v>
      </c>
      <c r="B345" s="35">
        <v>8735</v>
      </c>
      <c r="C345" s="23">
        <v>2.869</v>
      </c>
      <c r="D345" s="36">
        <v>76.35</v>
      </c>
      <c r="E345" s="37">
        <v>2494</v>
      </c>
      <c r="F345" s="32">
        <v>3.254</v>
      </c>
      <c r="G345" s="33">
        <v>142.77</v>
      </c>
    </row>
    <row r="346" spans="1:7">
      <c r="A346" s="16">
        <v>43625</v>
      </c>
      <c r="B346" s="35">
        <v>8919</v>
      </c>
      <c r="C346" s="23">
        <v>2.866</v>
      </c>
      <c r="D346" s="36">
        <v>72.72</v>
      </c>
      <c r="E346" s="37">
        <v>3325</v>
      </c>
      <c r="F346" s="32">
        <v>2.992</v>
      </c>
      <c r="G346" s="33">
        <v>142.69</v>
      </c>
    </row>
    <row r="347" spans="1:7">
      <c r="A347" s="16">
        <v>43626</v>
      </c>
      <c r="B347" s="35">
        <v>9177</v>
      </c>
      <c r="C347" s="23">
        <v>2.774</v>
      </c>
      <c r="D347" s="36">
        <v>73.3</v>
      </c>
      <c r="E347" s="37">
        <v>2822</v>
      </c>
      <c r="F347" s="32">
        <v>3.138</v>
      </c>
      <c r="G347" s="33">
        <v>135.05</v>
      </c>
    </row>
    <row r="348" spans="1:7">
      <c r="A348" s="16">
        <v>43627</v>
      </c>
      <c r="B348" s="35">
        <v>8255</v>
      </c>
      <c r="C348" s="23">
        <v>2.211</v>
      </c>
      <c r="D348" s="36">
        <v>60.07</v>
      </c>
      <c r="E348" s="37">
        <v>2076</v>
      </c>
      <c r="F348" s="32">
        <v>3.197</v>
      </c>
      <c r="G348" s="33">
        <v>140.81</v>
      </c>
    </row>
    <row r="349" spans="1:7">
      <c r="A349" s="16">
        <v>43628</v>
      </c>
      <c r="B349" s="35">
        <v>6802</v>
      </c>
      <c r="C349" s="23">
        <v>2.864</v>
      </c>
      <c r="D349" s="36">
        <v>77.45</v>
      </c>
      <c r="E349" s="37">
        <v>2156</v>
      </c>
      <c r="F349" s="32">
        <v>3.274</v>
      </c>
      <c r="G349" s="33">
        <v>132.14</v>
      </c>
    </row>
    <row r="350" spans="1:7">
      <c r="A350" s="16">
        <v>43629</v>
      </c>
      <c r="B350" s="35">
        <v>9220</v>
      </c>
      <c r="C350" s="23">
        <v>3.592</v>
      </c>
      <c r="D350" s="36">
        <v>96.85</v>
      </c>
      <c r="E350" s="37">
        <v>2661</v>
      </c>
      <c r="F350" s="32">
        <v>3.234</v>
      </c>
      <c r="G350" s="33">
        <v>134.59</v>
      </c>
    </row>
    <row r="351" spans="1:7">
      <c r="A351" s="16">
        <v>43630</v>
      </c>
      <c r="B351" s="35">
        <v>7728</v>
      </c>
      <c r="C351" s="23">
        <v>2.612</v>
      </c>
      <c r="D351" s="36">
        <v>71.69</v>
      </c>
      <c r="E351" s="37">
        <v>2557</v>
      </c>
      <c r="F351" s="32">
        <v>3.074</v>
      </c>
      <c r="G351" s="33">
        <v>130.85</v>
      </c>
    </row>
    <row r="352" spans="1:7">
      <c r="A352" s="16">
        <v>43631</v>
      </c>
      <c r="B352" s="35">
        <v>8608</v>
      </c>
      <c r="C352" s="23">
        <v>2.779</v>
      </c>
      <c r="D352" s="36">
        <v>78.44</v>
      </c>
      <c r="E352" s="37">
        <v>2512</v>
      </c>
      <c r="F352" s="32">
        <v>2.979</v>
      </c>
      <c r="G352" s="33">
        <v>131.93</v>
      </c>
    </row>
    <row r="353" spans="1:7">
      <c r="A353" s="16">
        <v>43632</v>
      </c>
      <c r="B353" s="35">
        <v>9391</v>
      </c>
      <c r="C353" s="23">
        <v>2.773</v>
      </c>
      <c r="D353" s="36">
        <v>76.52</v>
      </c>
      <c r="E353" s="37">
        <v>2598</v>
      </c>
      <c r="F353" s="32">
        <v>4.102</v>
      </c>
      <c r="G353" s="33">
        <v>162.27</v>
      </c>
    </row>
    <row r="354" spans="1:7">
      <c r="A354" s="16">
        <v>43633</v>
      </c>
      <c r="B354" s="35">
        <v>10743</v>
      </c>
      <c r="C354" s="23">
        <v>3.22</v>
      </c>
      <c r="D354" s="36">
        <v>79.94</v>
      </c>
      <c r="E354" s="37">
        <v>2594</v>
      </c>
      <c r="F354" s="32">
        <v>3.899</v>
      </c>
      <c r="G354" s="33">
        <v>157.05</v>
      </c>
    </row>
    <row r="355" spans="1:7">
      <c r="A355" s="16">
        <v>43634</v>
      </c>
      <c r="B355" s="35">
        <v>9297</v>
      </c>
      <c r="C355" s="23">
        <v>2.274</v>
      </c>
      <c r="D355" s="36">
        <v>63.1</v>
      </c>
      <c r="E355" s="37">
        <v>2527</v>
      </c>
      <c r="F355" s="32">
        <v>3.345</v>
      </c>
      <c r="G355" s="33">
        <v>151.86</v>
      </c>
    </row>
    <row r="356" spans="1:7">
      <c r="A356" s="16">
        <v>43635</v>
      </c>
      <c r="B356" s="35">
        <v>10065</v>
      </c>
      <c r="C356" s="23">
        <v>2.758</v>
      </c>
      <c r="D356" s="36">
        <v>78.56</v>
      </c>
      <c r="E356" s="37">
        <v>2539</v>
      </c>
      <c r="F356" s="32">
        <v>2.497</v>
      </c>
      <c r="G356" s="33">
        <v>139.42</v>
      </c>
    </row>
    <row r="357" spans="1:7">
      <c r="A357" s="16">
        <v>43636</v>
      </c>
      <c r="B357" s="35">
        <v>8292</v>
      </c>
      <c r="C357" s="23">
        <v>7.113</v>
      </c>
      <c r="D357" s="36">
        <v>162.8</v>
      </c>
      <c r="E357" s="37">
        <v>2465</v>
      </c>
      <c r="F357" s="32">
        <v>2.635</v>
      </c>
      <c r="G357" s="33">
        <v>133.56</v>
      </c>
    </row>
    <row r="358" spans="1:7">
      <c r="A358" s="16">
        <v>43637</v>
      </c>
      <c r="B358" s="35">
        <v>7930</v>
      </c>
      <c r="C358" s="23">
        <v>3.446</v>
      </c>
      <c r="D358" s="36">
        <v>96.77</v>
      </c>
      <c r="E358" s="37">
        <v>2572</v>
      </c>
      <c r="F358" s="32">
        <v>2.529</v>
      </c>
      <c r="G358" s="33">
        <v>135.57</v>
      </c>
    </row>
    <row r="359" spans="1:7">
      <c r="A359" s="16">
        <v>43638</v>
      </c>
      <c r="B359" s="35">
        <v>10019</v>
      </c>
      <c r="C359" s="23">
        <v>3.063</v>
      </c>
      <c r="D359" s="36">
        <v>82.44</v>
      </c>
      <c r="E359" s="37">
        <v>2478</v>
      </c>
      <c r="F359" s="32">
        <v>2.26</v>
      </c>
      <c r="G359" s="33">
        <v>132.66</v>
      </c>
    </row>
    <row r="360" spans="1:7">
      <c r="A360" s="16">
        <v>43639</v>
      </c>
      <c r="B360" s="35">
        <v>7466</v>
      </c>
      <c r="C360" s="23">
        <v>4.306</v>
      </c>
      <c r="D360" s="36">
        <v>93.97</v>
      </c>
      <c r="E360" s="37">
        <v>2858</v>
      </c>
      <c r="F360" s="32">
        <v>2.675</v>
      </c>
      <c r="G360" s="33">
        <v>136.23</v>
      </c>
    </row>
    <row r="361" spans="1:7">
      <c r="A361" s="16">
        <v>43640</v>
      </c>
      <c r="B361" s="35">
        <v>9242</v>
      </c>
      <c r="C361" s="23">
        <v>2.766</v>
      </c>
      <c r="D361" s="36">
        <v>74.11</v>
      </c>
      <c r="E361" s="37">
        <v>2864</v>
      </c>
      <c r="F361" s="32">
        <v>2.23</v>
      </c>
      <c r="G361" s="33">
        <v>121.77</v>
      </c>
    </row>
    <row r="362" spans="1:7">
      <c r="A362" s="16">
        <v>43641</v>
      </c>
      <c r="B362" s="35">
        <v>8572</v>
      </c>
      <c r="C362" s="23">
        <v>3.017</v>
      </c>
      <c r="D362" s="36">
        <v>77.92</v>
      </c>
      <c r="E362" s="37">
        <v>2893</v>
      </c>
      <c r="F362" s="32">
        <v>2.6</v>
      </c>
      <c r="G362" s="33">
        <v>133.45</v>
      </c>
    </row>
    <row r="363" spans="1:7">
      <c r="A363" s="16">
        <v>43642</v>
      </c>
      <c r="B363" s="35">
        <v>9008</v>
      </c>
      <c r="C363" s="23">
        <v>2.859</v>
      </c>
      <c r="D363" s="36">
        <v>80.26</v>
      </c>
      <c r="E363" s="37">
        <v>2932</v>
      </c>
      <c r="F363" s="32">
        <v>2.838</v>
      </c>
      <c r="G363" s="33">
        <v>88.98</v>
      </c>
    </row>
    <row r="364" spans="1:7">
      <c r="A364" s="16">
        <v>43643</v>
      </c>
      <c r="B364" s="35">
        <v>8179</v>
      </c>
      <c r="C364" s="23">
        <v>2.622</v>
      </c>
      <c r="D364" s="36">
        <v>79.26</v>
      </c>
      <c r="E364" s="37">
        <v>2662</v>
      </c>
      <c r="F364" s="32">
        <v>5.165</v>
      </c>
      <c r="G364" s="33">
        <v>169.42</v>
      </c>
    </row>
    <row r="365" spans="1:7">
      <c r="A365" s="16">
        <v>43644</v>
      </c>
      <c r="B365" s="35">
        <v>8938</v>
      </c>
      <c r="C365" s="23">
        <v>3.225</v>
      </c>
      <c r="D365" s="36">
        <v>85.1</v>
      </c>
      <c r="E365" s="37">
        <v>3412</v>
      </c>
      <c r="F365" s="32">
        <v>3.549</v>
      </c>
      <c r="G365" s="33">
        <v>148.55</v>
      </c>
    </row>
    <row r="366" spans="1:7">
      <c r="A366" s="16">
        <v>43645</v>
      </c>
      <c r="B366" s="35">
        <v>10540</v>
      </c>
      <c r="C366" s="23">
        <v>3.383</v>
      </c>
      <c r="D366" s="36">
        <v>86.07</v>
      </c>
      <c r="E366" s="37">
        <v>2485</v>
      </c>
      <c r="F366" s="32">
        <v>2.953</v>
      </c>
      <c r="G366" s="33">
        <v>112.39</v>
      </c>
    </row>
    <row r="367" spans="1:7">
      <c r="A367" s="16">
        <v>43646</v>
      </c>
      <c r="B367" s="35">
        <v>10809</v>
      </c>
      <c r="C367" s="23">
        <v>4.294</v>
      </c>
      <c r="D367" s="36">
        <v>123.53</v>
      </c>
      <c r="E367" s="37">
        <v>2925</v>
      </c>
      <c r="F367" s="32">
        <v>3.506</v>
      </c>
      <c r="G367" s="33">
        <v>134.67</v>
      </c>
    </row>
    <row r="368" ht="29" customHeight="1" spans="1:7">
      <c r="A368" s="38" t="s">
        <v>8</v>
      </c>
      <c r="B368" s="38"/>
      <c r="C368" s="38"/>
      <c r="D368" s="38"/>
      <c r="E368" s="38"/>
      <c r="F368" s="38"/>
      <c r="G368" s="38"/>
    </row>
  </sheetData>
  <mergeCells count="1">
    <mergeCell ref="A368:G36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7"/>
  <sheetViews>
    <sheetView workbookViewId="0">
      <selection activeCell="E12" sqref="E12"/>
    </sheetView>
  </sheetViews>
  <sheetFormatPr defaultColWidth="9" defaultRowHeight="12.5" outlineLevelCol="1"/>
  <cols>
    <col min="1" max="1" width="26.5" style="12" customWidth="1"/>
    <col min="2" max="2" width="26.5" style="13" customWidth="1"/>
    <col min="3" max="16384" width="9" style="12"/>
  </cols>
  <sheetData>
    <row r="1" ht="13" spans="1:1">
      <c r="A1" s="14" t="s">
        <v>9</v>
      </c>
    </row>
    <row r="2" ht="18.75" customHeight="1" spans="1:2">
      <c r="A2" s="15" t="s">
        <v>1</v>
      </c>
      <c r="B2" s="15" t="s">
        <v>10</v>
      </c>
    </row>
    <row r="3" spans="1:2">
      <c r="A3" s="16">
        <v>43282</v>
      </c>
      <c r="B3" s="17">
        <v>0</v>
      </c>
    </row>
    <row r="4" spans="1:2">
      <c r="A4" s="16">
        <v>43283</v>
      </c>
      <c r="B4" s="17">
        <v>0</v>
      </c>
    </row>
    <row r="5" spans="1:2">
      <c r="A5" s="16">
        <v>43284</v>
      </c>
      <c r="B5" s="17">
        <v>0</v>
      </c>
    </row>
    <row r="6" spans="1:2">
      <c r="A6" s="16">
        <v>43285</v>
      </c>
      <c r="B6" s="17">
        <v>0</v>
      </c>
    </row>
    <row r="7" spans="1:2">
      <c r="A7" s="16">
        <v>43286</v>
      </c>
      <c r="B7" s="17">
        <v>0</v>
      </c>
    </row>
    <row r="8" spans="1:2">
      <c r="A8" s="16">
        <v>43287</v>
      </c>
      <c r="B8" s="17">
        <v>0</v>
      </c>
    </row>
    <row r="9" spans="1:2">
      <c r="A9" s="16">
        <v>43288</v>
      </c>
      <c r="B9" s="17">
        <v>14.1</v>
      </c>
    </row>
    <row r="10" spans="1:2">
      <c r="A10" s="16">
        <v>43289</v>
      </c>
      <c r="B10" s="17">
        <v>0.1</v>
      </c>
    </row>
    <row r="11" spans="1:2">
      <c r="A11" s="16">
        <v>43290</v>
      </c>
      <c r="B11" s="17">
        <v>0</v>
      </c>
    </row>
    <row r="12" spans="1:2">
      <c r="A12" s="16">
        <v>43291</v>
      </c>
      <c r="B12" s="17">
        <v>19.1</v>
      </c>
    </row>
    <row r="13" spans="1:2">
      <c r="A13" s="16">
        <v>43292</v>
      </c>
      <c r="B13" s="17">
        <v>0.2</v>
      </c>
    </row>
    <row r="14" spans="1:2">
      <c r="A14" s="16">
        <v>43293</v>
      </c>
      <c r="B14" s="17">
        <v>1.5</v>
      </c>
    </row>
    <row r="15" spans="1:2">
      <c r="A15" s="16">
        <v>43294</v>
      </c>
      <c r="B15" s="17">
        <v>0</v>
      </c>
    </row>
    <row r="16" spans="1:2">
      <c r="A16" s="16">
        <v>43295</v>
      </c>
      <c r="B16" s="17">
        <v>0</v>
      </c>
    </row>
    <row r="17" spans="1:2">
      <c r="A17" s="16">
        <v>43296</v>
      </c>
      <c r="B17" s="17">
        <v>0</v>
      </c>
    </row>
    <row r="18" spans="1:2">
      <c r="A18" s="16">
        <v>43297</v>
      </c>
      <c r="B18" s="17">
        <v>2.6</v>
      </c>
    </row>
    <row r="19" spans="1:2">
      <c r="A19" s="16">
        <v>43298</v>
      </c>
      <c r="B19" s="17">
        <v>0</v>
      </c>
    </row>
    <row r="20" spans="1:2">
      <c r="A20" s="16">
        <v>43299</v>
      </c>
      <c r="B20" s="17">
        <v>5.4</v>
      </c>
    </row>
    <row r="21" spans="1:2">
      <c r="A21" s="16">
        <v>43300</v>
      </c>
      <c r="B21" s="17">
        <v>0.8</v>
      </c>
    </row>
    <row r="22" spans="1:2">
      <c r="A22" s="16">
        <v>43301</v>
      </c>
      <c r="B22" s="17">
        <v>0</v>
      </c>
    </row>
    <row r="23" spans="1:2">
      <c r="A23" s="16">
        <v>43302</v>
      </c>
      <c r="B23" s="17">
        <v>0</v>
      </c>
    </row>
    <row r="24" spans="1:2">
      <c r="A24" s="16">
        <v>43303</v>
      </c>
      <c r="B24" s="17">
        <v>4</v>
      </c>
    </row>
    <row r="25" spans="1:2">
      <c r="A25" s="16">
        <v>43304</v>
      </c>
      <c r="B25" s="17">
        <v>31.6</v>
      </c>
    </row>
    <row r="26" spans="1:2">
      <c r="A26" s="16">
        <v>43305</v>
      </c>
      <c r="B26" s="17">
        <v>7.7</v>
      </c>
    </row>
    <row r="27" spans="1:2">
      <c r="A27" s="16">
        <v>43306</v>
      </c>
      <c r="B27" s="17">
        <v>5.1</v>
      </c>
    </row>
    <row r="28" spans="1:2">
      <c r="A28" s="16">
        <v>43307</v>
      </c>
      <c r="B28" s="17">
        <v>1</v>
      </c>
    </row>
    <row r="29" spans="1:2">
      <c r="A29" s="16">
        <v>43308</v>
      </c>
      <c r="B29" s="17">
        <v>0</v>
      </c>
    </row>
    <row r="30" spans="1:2">
      <c r="A30" s="16">
        <v>43309</v>
      </c>
      <c r="B30" s="17">
        <v>2</v>
      </c>
    </row>
    <row r="31" spans="1:2">
      <c r="A31" s="16">
        <v>43310</v>
      </c>
      <c r="B31" s="17">
        <v>3.9</v>
      </c>
    </row>
    <row r="32" spans="1:2">
      <c r="A32" s="16">
        <v>43311</v>
      </c>
      <c r="B32" s="17">
        <v>33.6</v>
      </c>
    </row>
    <row r="33" spans="1:2">
      <c r="A33" s="16">
        <v>43312</v>
      </c>
      <c r="B33" s="17">
        <v>14.9</v>
      </c>
    </row>
    <row r="34" spans="1:2">
      <c r="A34" s="16">
        <v>43313</v>
      </c>
      <c r="B34" s="17">
        <v>4.2</v>
      </c>
    </row>
    <row r="35" spans="1:2">
      <c r="A35" s="16">
        <v>43314</v>
      </c>
      <c r="B35" s="17">
        <v>0.3</v>
      </c>
    </row>
    <row r="36" spans="1:2">
      <c r="A36" s="16">
        <v>43315</v>
      </c>
      <c r="B36" s="17">
        <v>14.3</v>
      </c>
    </row>
    <row r="37" spans="1:2">
      <c r="A37" s="16">
        <v>43316</v>
      </c>
      <c r="B37" s="17">
        <v>20.5</v>
      </c>
    </row>
    <row r="38" spans="1:2">
      <c r="A38" s="16">
        <v>43317</v>
      </c>
      <c r="B38" s="17">
        <v>6.6</v>
      </c>
    </row>
    <row r="39" spans="1:2">
      <c r="A39" s="16">
        <v>43318</v>
      </c>
      <c r="B39" s="17">
        <v>0.6</v>
      </c>
    </row>
    <row r="40" spans="1:2">
      <c r="A40" s="16">
        <v>43319</v>
      </c>
      <c r="B40" s="17">
        <v>2</v>
      </c>
    </row>
    <row r="41" spans="1:2">
      <c r="A41" s="16">
        <v>43320</v>
      </c>
      <c r="B41" s="17">
        <v>19.3</v>
      </c>
    </row>
    <row r="42" spans="1:2">
      <c r="A42" s="16">
        <v>43321</v>
      </c>
      <c r="B42" s="17">
        <v>21</v>
      </c>
    </row>
    <row r="43" spans="1:2">
      <c r="A43" s="16">
        <v>43322</v>
      </c>
      <c r="B43" s="17">
        <v>22.1</v>
      </c>
    </row>
    <row r="44" spans="1:2">
      <c r="A44" s="16">
        <v>43323</v>
      </c>
      <c r="B44" s="17">
        <v>25</v>
      </c>
    </row>
    <row r="45" spans="1:2">
      <c r="A45" s="16">
        <v>43324</v>
      </c>
      <c r="B45" s="17">
        <v>21.6</v>
      </c>
    </row>
    <row r="46" spans="1:2">
      <c r="A46" s="16">
        <v>43325</v>
      </c>
      <c r="B46" s="17">
        <v>0.1</v>
      </c>
    </row>
    <row r="47" spans="1:2">
      <c r="A47" s="16">
        <v>43326</v>
      </c>
      <c r="B47" s="17">
        <v>4.7</v>
      </c>
    </row>
    <row r="48" spans="1:2">
      <c r="A48" s="16">
        <v>43327</v>
      </c>
      <c r="B48" s="17">
        <v>0.1</v>
      </c>
    </row>
    <row r="49" spans="1:2">
      <c r="A49" s="16">
        <v>43328</v>
      </c>
      <c r="B49" s="17">
        <v>0</v>
      </c>
    </row>
    <row r="50" spans="1:2">
      <c r="A50" s="16">
        <v>43329</v>
      </c>
      <c r="B50" s="17">
        <v>0.8</v>
      </c>
    </row>
    <row r="51" spans="1:2">
      <c r="A51" s="16">
        <v>43330</v>
      </c>
      <c r="B51" s="17">
        <v>0</v>
      </c>
    </row>
    <row r="52" spans="1:2">
      <c r="A52" s="16">
        <v>43331</v>
      </c>
      <c r="B52" s="17">
        <v>0</v>
      </c>
    </row>
    <row r="53" spans="1:2">
      <c r="A53" s="16">
        <v>43332</v>
      </c>
      <c r="B53" s="17">
        <v>0</v>
      </c>
    </row>
    <row r="54" spans="1:2">
      <c r="A54" s="16">
        <v>43333</v>
      </c>
      <c r="B54" s="17">
        <v>0</v>
      </c>
    </row>
    <row r="55" spans="1:2">
      <c r="A55" s="16">
        <v>43334</v>
      </c>
      <c r="B55" s="17">
        <v>45.6</v>
      </c>
    </row>
    <row r="56" spans="1:2">
      <c r="A56" s="16">
        <v>43335</v>
      </c>
      <c r="B56" s="17">
        <v>23.8</v>
      </c>
    </row>
    <row r="57" spans="1:2">
      <c r="A57" s="16">
        <v>43336</v>
      </c>
      <c r="B57" s="17">
        <v>0</v>
      </c>
    </row>
    <row r="58" spans="1:2">
      <c r="A58" s="16">
        <v>43337</v>
      </c>
      <c r="B58" s="17">
        <v>10.6</v>
      </c>
    </row>
    <row r="59" spans="1:2">
      <c r="A59" s="16">
        <v>43338</v>
      </c>
      <c r="B59" s="17">
        <v>2.5</v>
      </c>
    </row>
    <row r="60" spans="1:2">
      <c r="A60" s="16">
        <v>43339</v>
      </c>
      <c r="B60" s="17">
        <v>10.2</v>
      </c>
    </row>
    <row r="61" spans="1:2">
      <c r="A61" s="16">
        <v>43340</v>
      </c>
      <c r="B61" s="17">
        <v>0</v>
      </c>
    </row>
    <row r="62" spans="1:2">
      <c r="A62" s="16">
        <v>43341</v>
      </c>
      <c r="B62" s="17">
        <v>0</v>
      </c>
    </row>
    <row r="63" spans="1:2">
      <c r="A63" s="16">
        <v>43342</v>
      </c>
      <c r="B63" s="17">
        <v>18.9</v>
      </c>
    </row>
    <row r="64" spans="1:2">
      <c r="A64" s="16">
        <v>43343</v>
      </c>
      <c r="B64" s="17">
        <v>1.1</v>
      </c>
    </row>
    <row r="65" spans="1:2">
      <c r="A65" s="16">
        <v>43344</v>
      </c>
      <c r="B65" s="17">
        <v>0</v>
      </c>
    </row>
    <row r="66" spans="1:2">
      <c r="A66" s="16">
        <v>43345</v>
      </c>
      <c r="B66" s="17">
        <v>0</v>
      </c>
    </row>
    <row r="67" spans="1:2">
      <c r="A67" s="16">
        <v>43346</v>
      </c>
      <c r="B67" s="17">
        <v>3.8</v>
      </c>
    </row>
    <row r="68" spans="1:2">
      <c r="A68" s="16">
        <v>43347</v>
      </c>
      <c r="B68" s="17">
        <v>0.8</v>
      </c>
    </row>
    <row r="69" spans="1:2">
      <c r="A69" s="16">
        <v>43348</v>
      </c>
      <c r="B69" s="17">
        <v>0</v>
      </c>
    </row>
    <row r="70" spans="1:2">
      <c r="A70" s="16">
        <v>43349</v>
      </c>
      <c r="B70" s="17">
        <v>0</v>
      </c>
    </row>
    <row r="71" spans="1:2">
      <c r="A71" s="16">
        <v>43350</v>
      </c>
      <c r="B71" s="17">
        <v>7.5</v>
      </c>
    </row>
    <row r="72" spans="1:2">
      <c r="A72" s="16">
        <v>43351</v>
      </c>
      <c r="B72" s="17">
        <v>13</v>
      </c>
    </row>
    <row r="73" spans="1:2">
      <c r="A73" s="16">
        <v>43352</v>
      </c>
      <c r="B73" s="17">
        <v>19.1</v>
      </c>
    </row>
    <row r="74" spans="1:2">
      <c r="A74" s="16">
        <v>43353</v>
      </c>
      <c r="B74" s="17">
        <v>0</v>
      </c>
    </row>
    <row r="75" spans="1:2">
      <c r="A75" s="16">
        <v>43354</v>
      </c>
      <c r="B75" s="17">
        <v>0</v>
      </c>
    </row>
    <row r="76" spans="1:2">
      <c r="A76" s="16">
        <v>43355</v>
      </c>
      <c r="B76" s="17">
        <v>0</v>
      </c>
    </row>
    <row r="77" spans="1:2">
      <c r="A77" s="16">
        <v>43356</v>
      </c>
      <c r="B77" s="17">
        <v>0</v>
      </c>
    </row>
    <row r="78" spans="1:2">
      <c r="A78" s="16">
        <v>43357</v>
      </c>
      <c r="B78" s="17">
        <v>2.4</v>
      </c>
    </row>
    <row r="79" spans="1:2">
      <c r="A79" s="16">
        <v>43358</v>
      </c>
      <c r="B79" s="17">
        <v>0</v>
      </c>
    </row>
    <row r="80" spans="1:2">
      <c r="A80" s="16">
        <v>43359</v>
      </c>
      <c r="B80" s="17">
        <v>4.3</v>
      </c>
    </row>
    <row r="81" spans="1:2">
      <c r="A81" s="16">
        <v>43360</v>
      </c>
      <c r="B81" s="17">
        <v>34.1</v>
      </c>
    </row>
    <row r="82" spans="1:2">
      <c r="A82" s="16">
        <v>43361</v>
      </c>
      <c r="B82" s="17">
        <v>5.2</v>
      </c>
    </row>
    <row r="83" spans="1:2">
      <c r="A83" s="16">
        <v>43362</v>
      </c>
      <c r="B83" s="17">
        <v>5.2</v>
      </c>
    </row>
    <row r="84" spans="1:2">
      <c r="A84" s="16">
        <v>43363</v>
      </c>
      <c r="B84" s="17">
        <v>4.6</v>
      </c>
    </row>
    <row r="85" spans="1:2">
      <c r="A85" s="16">
        <v>43364</v>
      </c>
      <c r="B85" s="17">
        <v>0</v>
      </c>
    </row>
    <row r="86" spans="1:2">
      <c r="A86" s="16">
        <v>43365</v>
      </c>
      <c r="B86" s="17">
        <v>0.5</v>
      </c>
    </row>
    <row r="87" spans="1:2">
      <c r="A87" s="16">
        <v>43366</v>
      </c>
      <c r="B87" s="17">
        <v>2.1</v>
      </c>
    </row>
    <row r="88" spans="1:2">
      <c r="A88" s="16">
        <v>43367</v>
      </c>
      <c r="B88" s="17">
        <v>0.1</v>
      </c>
    </row>
    <row r="89" spans="1:2">
      <c r="A89" s="16">
        <v>43368</v>
      </c>
      <c r="B89" s="17">
        <v>0</v>
      </c>
    </row>
    <row r="90" spans="1:2">
      <c r="A90" s="16">
        <v>43369</v>
      </c>
      <c r="B90" s="17">
        <v>0</v>
      </c>
    </row>
    <row r="91" spans="1:2">
      <c r="A91" s="16">
        <v>43370</v>
      </c>
      <c r="B91" s="17">
        <v>0</v>
      </c>
    </row>
    <row r="92" spans="1:2">
      <c r="A92" s="16">
        <v>43371</v>
      </c>
      <c r="B92" s="17">
        <v>0</v>
      </c>
    </row>
    <row r="93" spans="1:2">
      <c r="A93" s="16">
        <v>43372</v>
      </c>
      <c r="B93" s="17">
        <v>0.4</v>
      </c>
    </row>
    <row r="94" spans="1:2">
      <c r="A94" s="16">
        <v>43373</v>
      </c>
      <c r="B94" s="17">
        <v>0</v>
      </c>
    </row>
    <row r="95" spans="1:2">
      <c r="A95" s="16">
        <v>43374</v>
      </c>
      <c r="B95" s="17">
        <v>3</v>
      </c>
    </row>
    <row r="96" spans="1:2">
      <c r="A96" s="16">
        <v>43375</v>
      </c>
      <c r="B96" s="17">
        <v>1.1</v>
      </c>
    </row>
    <row r="97" spans="1:2">
      <c r="A97" s="16">
        <v>43376</v>
      </c>
      <c r="B97" s="17">
        <v>0.1</v>
      </c>
    </row>
    <row r="98" spans="1:2">
      <c r="A98" s="16">
        <v>43377</v>
      </c>
      <c r="B98" s="17">
        <v>4.4</v>
      </c>
    </row>
    <row r="99" spans="1:2">
      <c r="A99" s="16">
        <v>43378</v>
      </c>
      <c r="B99" s="17">
        <v>1.4</v>
      </c>
    </row>
    <row r="100" spans="1:2">
      <c r="A100" s="16">
        <v>43379</v>
      </c>
      <c r="B100" s="17">
        <v>0</v>
      </c>
    </row>
    <row r="101" spans="1:2">
      <c r="A101" s="16">
        <v>43380</v>
      </c>
      <c r="B101" s="17">
        <v>0</v>
      </c>
    </row>
    <row r="102" spans="1:2">
      <c r="A102" s="16">
        <v>43381</v>
      </c>
      <c r="B102" s="17">
        <v>3.2</v>
      </c>
    </row>
    <row r="103" spans="1:2">
      <c r="A103" s="16">
        <v>43382</v>
      </c>
      <c r="B103" s="17">
        <v>0</v>
      </c>
    </row>
    <row r="104" spans="1:2">
      <c r="A104" s="16">
        <v>43383</v>
      </c>
      <c r="B104" s="17">
        <v>0</v>
      </c>
    </row>
    <row r="105" spans="1:2">
      <c r="A105" s="16">
        <v>43384</v>
      </c>
      <c r="B105" s="17">
        <v>0</v>
      </c>
    </row>
    <row r="106" spans="1:2">
      <c r="A106" s="16">
        <v>43385</v>
      </c>
      <c r="B106" s="17">
        <v>6.3</v>
      </c>
    </row>
    <row r="107" spans="1:2">
      <c r="A107" s="16">
        <v>43386</v>
      </c>
      <c r="B107" s="17">
        <v>19.1</v>
      </c>
    </row>
    <row r="108" spans="1:2">
      <c r="A108" s="16">
        <v>43387</v>
      </c>
      <c r="B108" s="17">
        <v>4.8</v>
      </c>
    </row>
    <row r="109" spans="1:2">
      <c r="A109" s="16">
        <v>43388</v>
      </c>
      <c r="B109" s="17">
        <v>9.7</v>
      </c>
    </row>
    <row r="110" spans="1:2">
      <c r="A110" s="16">
        <v>43389</v>
      </c>
      <c r="B110" s="17">
        <v>0</v>
      </c>
    </row>
    <row r="111" spans="1:2">
      <c r="A111" s="16">
        <v>43390</v>
      </c>
      <c r="B111" s="17">
        <v>0</v>
      </c>
    </row>
    <row r="112" spans="1:2">
      <c r="A112" s="16">
        <v>43391</v>
      </c>
      <c r="B112" s="17">
        <v>0</v>
      </c>
    </row>
    <row r="113" spans="1:2">
      <c r="A113" s="16">
        <v>43392</v>
      </c>
      <c r="B113" s="17">
        <v>0</v>
      </c>
    </row>
    <row r="114" spans="1:2">
      <c r="A114" s="16">
        <v>43393</v>
      </c>
      <c r="B114" s="17">
        <v>0</v>
      </c>
    </row>
    <row r="115" spans="1:2">
      <c r="A115" s="16">
        <v>43394</v>
      </c>
      <c r="B115" s="17">
        <v>0</v>
      </c>
    </row>
    <row r="116" spans="1:2">
      <c r="A116" s="16">
        <v>43395</v>
      </c>
      <c r="B116" s="17">
        <v>0</v>
      </c>
    </row>
    <row r="117" spans="1:2">
      <c r="A117" s="16">
        <v>43396</v>
      </c>
      <c r="B117" s="17">
        <v>0</v>
      </c>
    </row>
    <row r="118" spans="1:2">
      <c r="A118" s="16">
        <v>43397</v>
      </c>
      <c r="B118" s="17">
        <v>0</v>
      </c>
    </row>
    <row r="119" spans="1:2">
      <c r="A119" s="16">
        <v>43398</v>
      </c>
      <c r="B119" s="17">
        <v>0</v>
      </c>
    </row>
    <row r="120" spans="1:2">
      <c r="A120" s="16">
        <v>43399</v>
      </c>
      <c r="B120" s="17">
        <v>0</v>
      </c>
    </row>
    <row r="121" spans="1:2">
      <c r="A121" s="16">
        <v>43400</v>
      </c>
      <c r="B121" s="17">
        <v>0</v>
      </c>
    </row>
    <row r="122" spans="1:2">
      <c r="A122" s="16">
        <v>43401</v>
      </c>
      <c r="B122" s="17">
        <v>0</v>
      </c>
    </row>
    <row r="123" spans="1:2">
      <c r="A123" s="16">
        <v>43402</v>
      </c>
      <c r="B123" s="17">
        <v>0</v>
      </c>
    </row>
    <row r="124" spans="1:2">
      <c r="A124" s="16">
        <v>43403</v>
      </c>
      <c r="B124" s="17">
        <v>1.5</v>
      </c>
    </row>
    <row r="125" spans="1:2">
      <c r="A125" s="16">
        <v>43404</v>
      </c>
      <c r="B125" s="17">
        <v>0</v>
      </c>
    </row>
    <row r="126" spans="1:2">
      <c r="A126" s="16">
        <v>43405</v>
      </c>
      <c r="B126" s="17">
        <v>0</v>
      </c>
    </row>
    <row r="127" spans="1:2">
      <c r="A127" s="16">
        <v>43406</v>
      </c>
      <c r="B127" s="17">
        <v>0</v>
      </c>
    </row>
    <row r="128" spans="1:2">
      <c r="A128" s="16">
        <v>43407</v>
      </c>
      <c r="B128" s="17">
        <v>0</v>
      </c>
    </row>
    <row r="129" spans="1:2">
      <c r="A129" s="16">
        <v>43408</v>
      </c>
      <c r="B129" s="17">
        <v>0</v>
      </c>
    </row>
    <row r="130" spans="1:2">
      <c r="A130" s="16">
        <v>43409</v>
      </c>
      <c r="B130" s="17">
        <v>0</v>
      </c>
    </row>
    <row r="131" spans="1:2">
      <c r="A131" s="16">
        <v>43410</v>
      </c>
      <c r="B131" s="17">
        <v>0</v>
      </c>
    </row>
    <row r="132" spans="1:2">
      <c r="A132" s="16">
        <v>43411</v>
      </c>
      <c r="B132" s="17">
        <v>0</v>
      </c>
    </row>
    <row r="133" spans="1:2">
      <c r="A133" s="16">
        <v>43412</v>
      </c>
      <c r="B133" s="17">
        <v>0</v>
      </c>
    </row>
    <row r="134" spans="1:2">
      <c r="A134" s="16">
        <v>43413</v>
      </c>
      <c r="B134" s="17">
        <v>0</v>
      </c>
    </row>
    <row r="135" spans="1:2">
      <c r="A135" s="16">
        <v>43414</v>
      </c>
      <c r="B135" s="17">
        <v>0</v>
      </c>
    </row>
    <row r="136" spans="1:2">
      <c r="A136" s="16">
        <v>43415</v>
      </c>
      <c r="B136" s="17">
        <v>0</v>
      </c>
    </row>
    <row r="137" spans="1:2">
      <c r="A137" s="16">
        <v>43416</v>
      </c>
      <c r="B137" s="17">
        <v>0</v>
      </c>
    </row>
    <row r="138" spans="1:2">
      <c r="A138" s="16">
        <v>43417</v>
      </c>
      <c r="B138" s="17">
        <v>0</v>
      </c>
    </row>
    <row r="139" spans="1:2">
      <c r="A139" s="16">
        <v>43418</v>
      </c>
      <c r="B139" s="17">
        <v>0</v>
      </c>
    </row>
    <row r="140" spans="1:2">
      <c r="A140" s="16">
        <v>43419</v>
      </c>
      <c r="B140" s="17">
        <v>0</v>
      </c>
    </row>
    <row r="141" spans="1:2">
      <c r="A141" s="16">
        <v>43420</v>
      </c>
      <c r="B141" s="17">
        <v>0</v>
      </c>
    </row>
    <row r="142" spans="1:2">
      <c r="A142" s="16">
        <v>43421</v>
      </c>
      <c r="B142" s="17">
        <v>0</v>
      </c>
    </row>
    <row r="143" spans="1:2">
      <c r="A143" s="16">
        <v>43422</v>
      </c>
      <c r="B143" s="17">
        <v>0</v>
      </c>
    </row>
    <row r="144" spans="1:2">
      <c r="A144" s="16">
        <v>43423</v>
      </c>
      <c r="B144" s="17">
        <v>0</v>
      </c>
    </row>
    <row r="145" spans="1:2">
      <c r="A145" s="16">
        <v>43424</v>
      </c>
      <c r="B145" s="17">
        <v>0</v>
      </c>
    </row>
    <row r="146" spans="1:2">
      <c r="A146" s="16">
        <v>43425</v>
      </c>
      <c r="B146" s="17">
        <v>0</v>
      </c>
    </row>
    <row r="147" spans="1:2">
      <c r="A147" s="16">
        <v>43426</v>
      </c>
      <c r="B147" s="17">
        <v>0</v>
      </c>
    </row>
    <row r="148" spans="1:2">
      <c r="A148" s="16">
        <v>43427</v>
      </c>
      <c r="B148" s="17">
        <v>0</v>
      </c>
    </row>
    <row r="149" spans="1:2">
      <c r="A149" s="16">
        <v>43428</v>
      </c>
      <c r="B149" s="17">
        <v>0</v>
      </c>
    </row>
    <row r="150" spans="1:2">
      <c r="A150" s="16">
        <v>43429</v>
      </c>
      <c r="B150" s="17">
        <v>0</v>
      </c>
    </row>
    <row r="151" spans="1:2">
      <c r="A151" s="16">
        <v>43430</v>
      </c>
      <c r="B151" s="17">
        <v>0</v>
      </c>
    </row>
    <row r="152" spans="1:2">
      <c r="A152" s="16">
        <v>43431</v>
      </c>
      <c r="B152" s="17">
        <v>0</v>
      </c>
    </row>
    <row r="153" spans="1:2">
      <c r="A153" s="16">
        <v>43432</v>
      </c>
      <c r="B153" s="17">
        <v>0</v>
      </c>
    </row>
    <row r="154" spans="1:2">
      <c r="A154" s="16">
        <v>43433</v>
      </c>
      <c r="B154" s="17">
        <v>0</v>
      </c>
    </row>
    <row r="155" spans="1:2">
      <c r="A155" s="16">
        <v>43434</v>
      </c>
      <c r="B155" s="17">
        <v>0</v>
      </c>
    </row>
    <row r="156" spans="1:2">
      <c r="A156" s="16">
        <v>43435</v>
      </c>
      <c r="B156" s="17">
        <v>0</v>
      </c>
    </row>
    <row r="157" spans="1:2">
      <c r="A157" s="16">
        <v>43436</v>
      </c>
      <c r="B157" s="17">
        <v>0</v>
      </c>
    </row>
    <row r="158" spans="1:2">
      <c r="A158" s="16">
        <v>43437</v>
      </c>
      <c r="B158" s="17">
        <v>0</v>
      </c>
    </row>
    <row r="159" spans="1:2">
      <c r="A159" s="16">
        <v>43438</v>
      </c>
      <c r="B159" s="17">
        <v>0</v>
      </c>
    </row>
    <row r="160" spans="1:2">
      <c r="A160" s="16">
        <v>43439</v>
      </c>
      <c r="B160" s="17">
        <v>0</v>
      </c>
    </row>
    <row r="161" spans="1:2">
      <c r="A161" s="16">
        <v>43440</v>
      </c>
      <c r="B161" s="17">
        <v>0</v>
      </c>
    </row>
    <row r="162" spans="1:2">
      <c r="A162" s="16">
        <v>43441</v>
      </c>
      <c r="B162" s="17">
        <v>0</v>
      </c>
    </row>
    <row r="163" spans="1:2">
      <c r="A163" s="16">
        <v>43442</v>
      </c>
      <c r="B163" s="17">
        <v>2</v>
      </c>
    </row>
    <row r="164" spans="1:2">
      <c r="A164" s="16">
        <v>43443</v>
      </c>
      <c r="B164" s="17">
        <v>4.1</v>
      </c>
    </row>
    <row r="165" spans="1:2">
      <c r="A165" s="16">
        <v>43444</v>
      </c>
      <c r="B165" s="17">
        <v>0</v>
      </c>
    </row>
    <row r="166" spans="1:2">
      <c r="A166" s="16">
        <v>43445</v>
      </c>
      <c r="B166" s="17">
        <v>0</v>
      </c>
    </row>
    <row r="167" spans="1:2">
      <c r="A167" s="16">
        <v>43446</v>
      </c>
      <c r="B167" s="17">
        <v>0</v>
      </c>
    </row>
    <row r="168" spans="1:2">
      <c r="A168" s="16">
        <v>43447</v>
      </c>
      <c r="B168" s="17">
        <v>0</v>
      </c>
    </row>
    <row r="169" spans="1:2">
      <c r="A169" s="16">
        <v>43448</v>
      </c>
      <c r="B169" s="17">
        <v>0</v>
      </c>
    </row>
    <row r="170" spans="1:2">
      <c r="A170" s="16">
        <v>43449</v>
      </c>
      <c r="B170" s="17">
        <v>0</v>
      </c>
    </row>
    <row r="171" spans="1:2">
      <c r="A171" s="16">
        <v>43450</v>
      </c>
      <c r="B171" s="17">
        <v>0</v>
      </c>
    </row>
    <row r="172" spans="1:2">
      <c r="A172" s="16">
        <v>43451</v>
      </c>
      <c r="B172" s="17">
        <v>0</v>
      </c>
    </row>
    <row r="173" spans="1:2">
      <c r="A173" s="16">
        <v>43452</v>
      </c>
      <c r="B173" s="17">
        <v>0</v>
      </c>
    </row>
    <row r="174" spans="1:2">
      <c r="A174" s="16">
        <v>43453</v>
      </c>
      <c r="B174" s="17">
        <v>42.6</v>
      </c>
    </row>
    <row r="175" spans="1:2">
      <c r="A175" s="16">
        <v>43454</v>
      </c>
      <c r="B175" s="17">
        <v>0</v>
      </c>
    </row>
    <row r="176" spans="1:2">
      <c r="A176" s="16">
        <v>43455</v>
      </c>
      <c r="B176" s="17">
        <v>0</v>
      </c>
    </row>
    <row r="177" spans="1:2">
      <c r="A177" s="16">
        <v>43456</v>
      </c>
      <c r="B177" s="17">
        <v>0</v>
      </c>
    </row>
    <row r="178" spans="1:2">
      <c r="A178" s="16">
        <v>43457</v>
      </c>
      <c r="B178" s="17">
        <v>0</v>
      </c>
    </row>
    <row r="179" spans="1:2">
      <c r="A179" s="16">
        <v>43458</v>
      </c>
      <c r="B179" s="17">
        <v>0</v>
      </c>
    </row>
    <row r="180" spans="1:2">
      <c r="A180" s="16">
        <v>43459</v>
      </c>
      <c r="B180" s="17">
        <v>0</v>
      </c>
    </row>
    <row r="181" spans="1:2">
      <c r="A181" s="16">
        <v>43460</v>
      </c>
      <c r="B181" s="17">
        <v>0</v>
      </c>
    </row>
    <row r="182" spans="1:2">
      <c r="A182" s="16">
        <v>43461</v>
      </c>
      <c r="B182" s="17">
        <v>0</v>
      </c>
    </row>
    <row r="183" spans="1:2">
      <c r="A183" s="16">
        <v>43462</v>
      </c>
      <c r="B183" s="17">
        <v>0</v>
      </c>
    </row>
    <row r="184" spans="1:2">
      <c r="A184" s="16">
        <v>43463</v>
      </c>
      <c r="B184" s="17">
        <v>3.4</v>
      </c>
    </row>
    <row r="185" spans="1:2">
      <c r="A185" s="16">
        <v>43464</v>
      </c>
      <c r="B185" s="17">
        <v>0</v>
      </c>
    </row>
    <row r="186" spans="1:2">
      <c r="A186" s="16">
        <v>43465</v>
      </c>
      <c r="B186" s="17">
        <v>0</v>
      </c>
    </row>
    <row r="187" spans="1:2">
      <c r="A187" s="16">
        <v>43466</v>
      </c>
      <c r="B187" s="17">
        <v>0</v>
      </c>
    </row>
    <row r="188" spans="1:2">
      <c r="A188" s="16">
        <v>43467</v>
      </c>
      <c r="B188" s="17">
        <v>0</v>
      </c>
    </row>
    <row r="189" spans="1:2">
      <c r="A189" s="16">
        <v>43468</v>
      </c>
      <c r="B189" s="17">
        <v>0</v>
      </c>
    </row>
    <row r="190" spans="1:2">
      <c r="A190" s="16">
        <v>43469</v>
      </c>
      <c r="B190" s="17">
        <v>0</v>
      </c>
    </row>
    <row r="191" spans="1:2">
      <c r="A191" s="16">
        <v>43470</v>
      </c>
      <c r="B191" s="17">
        <v>0</v>
      </c>
    </row>
    <row r="192" spans="1:2">
      <c r="A192" s="16">
        <v>43471</v>
      </c>
      <c r="B192" s="17">
        <v>0</v>
      </c>
    </row>
    <row r="193" spans="1:2">
      <c r="A193" s="16">
        <v>43472</v>
      </c>
      <c r="B193" s="17">
        <v>0</v>
      </c>
    </row>
    <row r="194" spans="1:2">
      <c r="A194" s="16">
        <v>43473</v>
      </c>
      <c r="B194" s="17">
        <v>2.9</v>
      </c>
    </row>
    <row r="195" spans="1:2">
      <c r="A195" s="16">
        <v>43474</v>
      </c>
      <c r="B195" s="17">
        <v>0</v>
      </c>
    </row>
    <row r="196" spans="1:2">
      <c r="A196" s="16">
        <v>43475</v>
      </c>
      <c r="B196" s="17">
        <v>0.6</v>
      </c>
    </row>
    <row r="197" spans="1:2">
      <c r="A197" s="16">
        <v>43476</v>
      </c>
      <c r="B197" s="17">
        <v>0</v>
      </c>
    </row>
    <row r="198" spans="1:2">
      <c r="A198" s="16">
        <v>43477</v>
      </c>
      <c r="B198" s="17">
        <v>0</v>
      </c>
    </row>
    <row r="199" spans="1:2">
      <c r="A199" s="16">
        <v>43478</v>
      </c>
      <c r="B199" s="17">
        <v>0</v>
      </c>
    </row>
    <row r="200" spans="1:2">
      <c r="A200" s="16">
        <v>43479</v>
      </c>
      <c r="B200" s="17">
        <v>0</v>
      </c>
    </row>
    <row r="201" spans="1:2">
      <c r="A201" s="16">
        <v>43480</v>
      </c>
      <c r="B201" s="17">
        <v>0</v>
      </c>
    </row>
    <row r="202" spans="1:2">
      <c r="A202" s="16">
        <v>43481</v>
      </c>
      <c r="B202" s="17">
        <v>0</v>
      </c>
    </row>
    <row r="203" spans="1:2">
      <c r="A203" s="16">
        <v>43482</v>
      </c>
      <c r="B203" s="17">
        <v>0</v>
      </c>
    </row>
    <row r="204" spans="1:2">
      <c r="A204" s="16">
        <v>43483</v>
      </c>
      <c r="B204" s="17">
        <v>0</v>
      </c>
    </row>
    <row r="205" spans="1:2">
      <c r="A205" s="16">
        <v>43484</v>
      </c>
      <c r="B205" s="17">
        <v>0</v>
      </c>
    </row>
    <row r="206" spans="1:2">
      <c r="A206" s="16">
        <v>43485</v>
      </c>
      <c r="B206" s="17">
        <v>0</v>
      </c>
    </row>
    <row r="207" spans="1:2">
      <c r="A207" s="16">
        <v>43486</v>
      </c>
      <c r="B207" s="17">
        <v>0</v>
      </c>
    </row>
    <row r="208" spans="1:2">
      <c r="A208" s="16">
        <v>43487</v>
      </c>
      <c r="B208" s="17">
        <v>0</v>
      </c>
    </row>
    <row r="209" spans="1:2">
      <c r="A209" s="16">
        <v>43488</v>
      </c>
      <c r="B209" s="17">
        <v>0</v>
      </c>
    </row>
    <row r="210" spans="1:2">
      <c r="A210" s="16">
        <v>43489</v>
      </c>
      <c r="B210" s="17">
        <v>0</v>
      </c>
    </row>
    <row r="211" spans="1:2">
      <c r="A211" s="16">
        <v>43490</v>
      </c>
      <c r="B211" s="17">
        <v>0</v>
      </c>
    </row>
    <row r="212" spans="1:2">
      <c r="A212" s="16">
        <v>43491</v>
      </c>
      <c r="B212" s="17">
        <v>0</v>
      </c>
    </row>
    <row r="213" spans="1:2">
      <c r="A213" s="16">
        <v>43492</v>
      </c>
      <c r="B213" s="17">
        <v>0</v>
      </c>
    </row>
    <row r="214" spans="1:2">
      <c r="A214" s="16">
        <v>43493</v>
      </c>
      <c r="B214" s="17">
        <v>0</v>
      </c>
    </row>
    <row r="215" spans="1:2">
      <c r="A215" s="16">
        <v>43494</v>
      </c>
      <c r="B215" s="17">
        <v>0</v>
      </c>
    </row>
    <row r="216" spans="1:2">
      <c r="A216" s="16">
        <v>43495</v>
      </c>
      <c r="B216" s="17">
        <v>21.6</v>
      </c>
    </row>
    <row r="217" spans="1:2">
      <c r="A217" s="16">
        <v>43496</v>
      </c>
      <c r="B217" s="17">
        <v>0</v>
      </c>
    </row>
    <row r="218" spans="1:2">
      <c r="A218" s="16">
        <v>43497</v>
      </c>
      <c r="B218" s="17">
        <v>0</v>
      </c>
    </row>
    <row r="219" spans="1:2">
      <c r="A219" s="16">
        <v>43498</v>
      </c>
      <c r="B219" s="17">
        <v>0</v>
      </c>
    </row>
    <row r="220" spans="1:2">
      <c r="A220" s="16">
        <v>43499</v>
      </c>
      <c r="B220" s="17">
        <v>0</v>
      </c>
    </row>
    <row r="221" spans="1:2">
      <c r="A221" s="16">
        <v>43500</v>
      </c>
      <c r="B221" s="17">
        <v>0</v>
      </c>
    </row>
    <row r="222" spans="1:2">
      <c r="A222" s="16">
        <v>43501</v>
      </c>
      <c r="B222" s="17">
        <v>0</v>
      </c>
    </row>
    <row r="223" spans="1:2">
      <c r="A223" s="16">
        <v>43502</v>
      </c>
      <c r="B223" s="17">
        <v>0</v>
      </c>
    </row>
    <row r="224" spans="1:2">
      <c r="A224" s="16">
        <v>43503</v>
      </c>
      <c r="B224" s="17">
        <v>0</v>
      </c>
    </row>
    <row r="225" spans="1:2">
      <c r="A225" s="16">
        <v>43504</v>
      </c>
      <c r="B225" s="17">
        <v>0</v>
      </c>
    </row>
    <row r="226" spans="1:2">
      <c r="A226" s="16">
        <v>43505</v>
      </c>
      <c r="B226" s="17">
        <v>0</v>
      </c>
    </row>
    <row r="227" spans="1:2">
      <c r="A227" s="16">
        <v>43506</v>
      </c>
      <c r="B227" s="17">
        <v>0</v>
      </c>
    </row>
    <row r="228" spans="1:2">
      <c r="A228" s="16">
        <v>43507</v>
      </c>
      <c r="B228" s="17">
        <v>0</v>
      </c>
    </row>
    <row r="229" spans="1:2">
      <c r="A229" s="16">
        <v>43508</v>
      </c>
      <c r="B229" s="17">
        <v>0</v>
      </c>
    </row>
    <row r="230" spans="1:2">
      <c r="A230" s="16">
        <v>43509</v>
      </c>
      <c r="B230" s="17">
        <v>0</v>
      </c>
    </row>
    <row r="231" spans="1:2">
      <c r="A231" s="16">
        <v>43510</v>
      </c>
      <c r="B231" s="17">
        <v>0</v>
      </c>
    </row>
    <row r="232" spans="1:2">
      <c r="A232" s="16">
        <v>43511</v>
      </c>
      <c r="B232" s="17">
        <v>0</v>
      </c>
    </row>
    <row r="233" spans="1:2">
      <c r="A233" s="16">
        <v>43512</v>
      </c>
      <c r="B233" s="17">
        <v>0</v>
      </c>
    </row>
    <row r="234" spans="1:2">
      <c r="A234" s="16">
        <v>43513</v>
      </c>
      <c r="B234" s="17">
        <v>3.4</v>
      </c>
    </row>
    <row r="235" spans="1:2">
      <c r="A235" s="16">
        <v>43514</v>
      </c>
      <c r="B235" s="17">
        <v>2.1</v>
      </c>
    </row>
    <row r="236" spans="1:2">
      <c r="A236" s="16">
        <v>43515</v>
      </c>
      <c r="B236" s="17">
        <v>0.8</v>
      </c>
    </row>
    <row r="237" spans="1:2">
      <c r="A237" s="16">
        <v>43516</v>
      </c>
      <c r="B237" s="17">
        <v>0.4</v>
      </c>
    </row>
    <row r="238" spans="1:2">
      <c r="A238" s="16">
        <v>43517</v>
      </c>
      <c r="B238" s="17">
        <v>0</v>
      </c>
    </row>
    <row r="239" spans="1:2">
      <c r="A239" s="16">
        <v>43518</v>
      </c>
      <c r="B239" s="17">
        <v>0</v>
      </c>
    </row>
    <row r="240" spans="1:2">
      <c r="A240" s="16">
        <v>43519</v>
      </c>
      <c r="B240" s="17">
        <v>0</v>
      </c>
    </row>
    <row r="241" spans="1:2">
      <c r="A241" s="16">
        <v>43520</v>
      </c>
      <c r="B241" s="17">
        <v>0</v>
      </c>
    </row>
    <row r="242" spans="1:2">
      <c r="A242" s="16">
        <v>43521</v>
      </c>
      <c r="B242" s="17">
        <v>3.2</v>
      </c>
    </row>
    <row r="243" spans="1:2">
      <c r="A243" s="16">
        <v>43522</v>
      </c>
      <c r="B243" s="17">
        <v>8.3</v>
      </c>
    </row>
    <row r="244" spans="1:2">
      <c r="A244" s="16">
        <v>43523</v>
      </c>
      <c r="B244" s="17">
        <v>0</v>
      </c>
    </row>
    <row r="245" spans="1:2">
      <c r="A245" s="16">
        <v>43524</v>
      </c>
      <c r="B245" s="17">
        <v>4.8</v>
      </c>
    </row>
    <row r="246" spans="1:2">
      <c r="A246" s="16">
        <v>43525</v>
      </c>
      <c r="B246" s="17">
        <v>7</v>
      </c>
    </row>
    <row r="247" spans="1:2">
      <c r="A247" s="16">
        <v>43526</v>
      </c>
      <c r="B247" s="17">
        <v>0</v>
      </c>
    </row>
    <row r="248" spans="1:2">
      <c r="A248" s="16">
        <v>43527</v>
      </c>
      <c r="B248" s="17">
        <v>0</v>
      </c>
    </row>
    <row r="249" spans="1:2">
      <c r="A249" s="16">
        <v>43528</v>
      </c>
      <c r="B249" s="17">
        <v>0.1</v>
      </c>
    </row>
    <row r="250" spans="1:2">
      <c r="A250" s="16">
        <v>43529</v>
      </c>
      <c r="B250" s="17">
        <v>1.1</v>
      </c>
    </row>
    <row r="251" spans="1:2">
      <c r="A251" s="16">
        <v>43530</v>
      </c>
      <c r="B251" s="17">
        <v>2.6</v>
      </c>
    </row>
    <row r="252" spans="1:2">
      <c r="A252" s="16">
        <v>43531</v>
      </c>
      <c r="B252" s="17">
        <v>2.8</v>
      </c>
    </row>
    <row r="253" spans="1:2">
      <c r="A253" s="16">
        <v>43532</v>
      </c>
      <c r="B253" s="17">
        <v>1.1</v>
      </c>
    </row>
    <row r="254" spans="1:2">
      <c r="A254" s="16">
        <v>43533</v>
      </c>
      <c r="B254" s="17">
        <v>0</v>
      </c>
    </row>
    <row r="255" spans="1:2">
      <c r="A255" s="16">
        <v>43534</v>
      </c>
      <c r="B255" s="17">
        <v>0</v>
      </c>
    </row>
    <row r="256" spans="1:2">
      <c r="A256" s="16">
        <v>43535</v>
      </c>
      <c r="B256" s="17">
        <v>0</v>
      </c>
    </row>
    <row r="257" spans="1:2">
      <c r="A257" s="16">
        <v>43536</v>
      </c>
      <c r="B257" s="17">
        <v>0</v>
      </c>
    </row>
    <row r="258" spans="1:2">
      <c r="A258" s="16">
        <v>43537</v>
      </c>
      <c r="B258" s="17">
        <v>0</v>
      </c>
    </row>
    <row r="259" spans="1:2">
      <c r="A259" s="16">
        <v>43538</v>
      </c>
      <c r="B259" s="17">
        <v>0</v>
      </c>
    </row>
    <row r="260" spans="1:2">
      <c r="A260" s="16">
        <v>43539</v>
      </c>
      <c r="B260" s="17">
        <v>0</v>
      </c>
    </row>
    <row r="261" spans="1:2">
      <c r="A261" s="16">
        <v>43540</v>
      </c>
      <c r="B261" s="17">
        <v>0</v>
      </c>
    </row>
    <row r="262" spans="1:2">
      <c r="A262" s="16">
        <v>43541</v>
      </c>
      <c r="B262" s="17">
        <v>0</v>
      </c>
    </row>
    <row r="263" spans="1:2">
      <c r="A263" s="16">
        <v>43542</v>
      </c>
      <c r="B263" s="17">
        <v>0.1</v>
      </c>
    </row>
    <row r="264" spans="1:2">
      <c r="A264" s="16">
        <v>43543</v>
      </c>
      <c r="B264" s="17">
        <v>11.4</v>
      </c>
    </row>
    <row r="265" spans="1:2">
      <c r="A265" s="16">
        <v>43544</v>
      </c>
      <c r="B265" s="17">
        <v>0.3</v>
      </c>
    </row>
    <row r="266" spans="1:2">
      <c r="A266" s="16">
        <v>43545</v>
      </c>
      <c r="B266" s="17">
        <v>0</v>
      </c>
    </row>
    <row r="267" spans="1:2">
      <c r="A267" s="16">
        <v>43546</v>
      </c>
      <c r="B267" s="17">
        <v>0</v>
      </c>
    </row>
    <row r="268" spans="1:2">
      <c r="A268" s="16">
        <v>43547</v>
      </c>
      <c r="B268" s="17">
        <v>0.1</v>
      </c>
    </row>
    <row r="269" spans="1:2">
      <c r="A269" s="16">
        <v>43548</v>
      </c>
      <c r="B269" s="17">
        <v>0</v>
      </c>
    </row>
    <row r="270" spans="1:2">
      <c r="A270" s="16">
        <v>43549</v>
      </c>
      <c r="B270" s="17">
        <v>0</v>
      </c>
    </row>
    <row r="271" spans="1:2">
      <c r="A271" s="16">
        <v>43550</v>
      </c>
      <c r="B271" s="17">
        <v>0</v>
      </c>
    </row>
    <row r="272" spans="1:2">
      <c r="A272" s="16">
        <v>43551</v>
      </c>
      <c r="B272" s="17">
        <v>3.6</v>
      </c>
    </row>
    <row r="273" spans="1:2">
      <c r="A273" s="16">
        <v>43552</v>
      </c>
      <c r="B273" s="17">
        <v>0</v>
      </c>
    </row>
    <row r="274" spans="1:2">
      <c r="A274" s="16">
        <v>43553</v>
      </c>
      <c r="B274" s="17">
        <v>0</v>
      </c>
    </row>
    <row r="275" spans="1:2">
      <c r="A275" s="16">
        <v>43554</v>
      </c>
      <c r="B275" s="17">
        <v>0</v>
      </c>
    </row>
    <row r="276" spans="1:2">
      <c r="A276" s="16">
        <v>43555</v>
      </c>
      <c r="B276" s="17">
        <v>0</v>
      </c>
    </row>
    <row r="277" spans="1:2">
      <c r="A277" s="16">
        <v>43556</v>
      </c>
      <c r="B277" s="17">
        <v>5.7</v>
      </c>
    </row>
    <row r="278" spans="1:2">
      <c r="A278" s="16">
        <v>43557</v>
      </c>
      <c r="B278" s="17">
        <v>0.7</v>
      </c>
    </row>
    <row r="279" spans="1:2">
      <c r="A279" s="16">
        <v>43558</v>
      </c>
      <c r="B279" s="17">
        <v>0.2</v>
      </c>
    </row>
    <row r="280" spans="1:2">
      <c r="A280" s="16">
        <v>43559</v>
      </c>
      <c r="B280" s="17">
        <v>0</v>
      </c>
    </row>
    <row r="281" spans="1:2">
      <c r="A281" s="16">
        <v>43560</v>
      </c>
      <c r="B281" s="17">
        <v>0.3</v>
      </c>
    </row>
    <row r="282" spans="1:2">
      <c r="A282" s="16">
        <v>43561</v>
      </c>
      <c r="B282" s="17">
        <v>0</v>
      </c>
    </row>
    <row r="283" spans="1:2">
      <c r="A283" s="16">
        <v>43562</v>
      </c>
      <c r="B283" s="17">
        <v>0</v>
      </c>
    </row>
    <row r="284" spans="1:2">
      <c r="A284" s="16">
        <v>43563</v>
      </c>
      <c r="B284" s="17">
        <v>0.4</v>
      </c>
    </row>
    <row r="285" spans="1:2">
      <c r="A285" s="16">
        <v>43564</v>
      </c>
      <c r="B285" s="17">
        <v>0</v>
      </c>
    </row>
    <row r="286" spans="1:2">
      <c r="A286" s="16">
        <v>43565</v>
      </c>
      <c r="B286" s="17">
        <v>0</v>
      </c>
    </row>
    <row r="287" spans="1:2">
      <c r="A287" s="16">
        <v>43566</v>
      </c>
      <c r="B287" s="17">
        <v>0</v>
      </c>
    </row>
    <row r="288" spans="1:2">
      <c r="A288" s="16">
        <v>43567</v>
      </c>
      <c r="B288" s="17">
        <v>3</v>
      </c>
    </row>
    <row r="289" spans="1:2">
      <c r="A289" s="16">
        <v>43568</v>
      </c>
      <c r="B289" s="17">
        <v>0</v>
      </c>
    </row>
    <row r="290" spans="1:2">
      <c r="A290" s="16">
        <v>43569</v>
      </c>
      <c r="B290" s="17">
        <v>0.7</v>
      </c>
    </row>
    <row r="291" spans="1:2">
      <c r="A291" s="16">
        <v>43570</v>
      </c>
      <c r="B291" s="17">
        <v>0</v>
      </c>
    </row>
    <row r="292" spans="1:2">
      <c r="A292" s="16">
        <v>43571</v>
      </c>
      <c r="B292" s="17">
        <v>0</v>
      </c>
    </row>
    <row r="293" spans="1:2">
      <c r="A293" s="16">
        <v>43572</v>
      </c>
      <c r="B293" s="17">
        <v>0</v>
      </c>
    </row>
    <row r="294" spans="1:2">
      <c r="A294" s="16">
        <v>43573</v>
      </c>
      <c r="B294" s="17">
        <v>0</v>
      </c>
    </row>
    <row r="295" spans="1:2">
      <c r="A295" s="16">
        <v>43574</v>
      </c>
      <c r="B295" s="17">
        <v>0</v>
      </c>
    </row>
    <row r="296" spans="1:2">
      <c r="A296" s="16">
        <v>43575</v>
      </c>
      <c r="B296" s="17">
        <v>0</v>
      </c>
    </row>
    <row r="297" spans="1:2">
      <c r="A297" s="16">
        <v>43576</v>
      </c>
      <c r="B297" s="17">
        <v>0.1</v>
      </c>
    </row>
    <row r="298" spans="1:2">
      <c r="A298" s="16">
        <v>43577</v>
      </c>
      <c r="B298" s="17">
        <v>0</v>
      </c>
    </row>
    <row r="299" spans="1:2">
      <c r="A299" s="16">
        <v>43578</v>
      </c>
      <c r="B299" s="17">
        <v>0</v>
      </c>
    </row>
    <row r="300" spans="1:2">
      <c r="A300" s="16">
        <v>43579</v>
      </c>
      <c r="B300" s="17">
        <v>0</v>
      </c>
    </row>
    <row r="301" spans="1:2">
      <c r="A301" s="16">
        <v>43580</v>
      </c>
      <c r="B301" s="17">
        <v>0</v>
      </c>
    </row>
    <row r="302" spans="1:2">
      <c r="A302" s="16">
        <v>43581</v>
      </c>
      <c r="B302" s="17">
        <v>0</v>
      </c>
    </row>
    <row r="303" spans="1:2">
      <c r="A303" s="16">
        <v>43582</v>
      </c>
      <c r="B303" s="17">
        <v>0</v>
      </c>
    </row>
    <row r="304" spans="1:2">
      <c r="A304" s="16">
        <v>43583</v>
      </c>
      <c r="B304" s="17">
        <v>0</v>
      </c>
    </row>
    <row r="305" spans="1:2">
      <c r="A305" s="16">
        <v>43584</v>
      </c>
      <c r="B305" s="17">
        <v>0</v>
      </c>
    </row>
    <row r="306" spans="1:2">
      <c r="A306" s="16">
        <v>43585</v>
      </c>
      <c r="B306" s="17">
        <v>0</v>
      </c>
    </row>
    <row r="307" spans="1:2">
      <c r="A307" s="16">
        <v>43586</v>
      </c>
      <c r="B307" s="17">
        <v>0</v>
      </c>
    </row>
    <row r="308" spans="1:2">
      <c r="A308" s="16">
        <v>43587</v>
      </c>
      <c r="B308" s="17">
        <v>0</v>
      </c>
    </row>
    <row r="309" spans="1:2">
      <c r="A309" s="16">
        <v>43588</v>
      </c>
      <c r="B309" s="17">
        <v>0</v>
      </c>
    </row>
    <row r="310" spans="1:2">
      <c r="A310" s="16">
        <v>43589</v>
      </c>
      <c r="B310" s="17">
        <v>0</v>
      </c>
    </row>
    <row r="311" spans="1:2">
      <c r="A311" s="16">
        <v>43590</v>
      </c>
      <c r="B311" s="17">
        <v>0.2</v>
      </c>
    </row>
    <row r="312" spans="1:2">
      <c r="A312" s="16">
        <v>43591</v>
      </c>
      <c r="B312" s="17">
        <v>0</v>
      </c>
    </row>
    <row r="313" spans="1:2">
      <c r="A313" s="16">
        <v>43592</v>
      </c>
      <c r="B313" s="17">
        <v>0</v>
      </c>
    </row>
    <row r="314" spans="1:2">
      <c r="A314" s="16">
        <v>43593</v>
      </c>
      <c r="B314" s="17">
        <v>0</v>
      </c>
    </row>
    <row r="315" spans="1:2">
      <c r="A315" s="16">
        <v>43594</v>
      </c>
      <c r="B315" s="17">
        <v>0</v>
      </c>
    </row>
    <row r="316" spans="1:2">
      <c r="A316" s="16">
        <v>43595</v>
      </c>
      <c r="B316" s="17">
        <v>0</v>
      </c>
    </row>
    <row r="317" spans="1:2">
      <c r="A317" s="16">
        <v>43596</v>
      </c>
      <c r="B317" s="17">
        <v>0</v>
      </c>
    </row>
    <row r="318" spans="1:2">
      <c r="A318" s="16">
        <v>43597</v>
      </c>
      <c r="B318" s="17">
        <v>0</v>
      </c>
    </row>
    <row r="319" spans="1:2">
      <c r="A319" s="16">
        <v>43598</v>
      </c>
      <c r="B319" s="17">
        <v>0</v>
      </c>
    </row>
    <row r="320" spans="1:2">
      <c r="A320" s="16">
        <v>43599</v>
      </c>
      <c r="B320" s="17">
        <v>0</v>
      </c>
    </row>
    <row r="321" spans="1:2">
      <c r="A321" s="16">
        <v>43600</v>
      </c>
      <c r="B321" s="17">
        <v>0</v>
      </c>
    </row>
    <row r="322" spans="1:2">
      <c r="A322" s="16">
        <v>43601</v>
      </c>
      <c r="B322" s="17">
        <v>0</v>
      </c>
    </row>
    <row r="323" spans="1:2">
      <c r="A323" s="16">
        <v>43602</v>
      </c>
      <c r="B323" s="17">
        <v>0</v>
      </c>
    </row>
    <row r="324" spans="1:2">
      <c r="A324" s="16">
        <v>43603</v>
      </c>
      <c r="B324" s="17">
        <v>0</v>
      </c>
    </row>
    <row r="325" spans="1:2">
      <c r="A325" s="16">
        <v>43604</v>
      </c>
      <c r="B325" s="17">
        <v>0</v>
      </c>
    </row>
    <row r="326" spans="1:2">
      <c r="A326" s="16">
        <v>43605</v>
      </c>
      <c r="B326" s="17">
        <v>0</v>
      </c>
    </row>
    <row r="327" spans="1:2">
      <c r="A327" s="16">
        <v>43606</v>
      </c>
      <c r="B327" s="17">
        <v>0</v>
      </c>
    </row>
    <row r="328" spans="1:2">
      <c r="A328" s="16">
        <v>43607</v>
      </c>
      <c r="B328" s="17">
        <v>0</v>
      </c>
    </row>
    <row r="329" spans="1:2">
      <c r="A329" s="16">
        <v>43608</v>
      </c>
      <c r="B329" s="17">
        <v>0</v>
      </c>
    </row>
    <row r="330" spans="1:2">
      <c r="A330" s="16">
        <v>43609</v>
      </c>
      <c r="B330" s="17">
        <v>0</v>
      </c>
    </row>
    <row r="331" spans="1:2">
      <c r="A331" s="16">
        <v>43610</v>
      </c>
      <c r="B331" s="17">
        <v>0</v>
      </c>
    </row>
    <row r="332" spans="1:2">
      <c r="A332" s="16">
        <v>43611</v>
      </c>
      <c r="B332" s="17">
        <v>0</v>
      </c>
    </row>
    <row r="333" spans="1:2">
      <c r="A333" s="16">
        <v>43612</v>
      </c>
      <c r="B333" s="17">
        <v>0</v>
      </c>
    </row>
    <row r="334" spans="1:2">
      <c r="A334" s="16">
        <v>43613</v>
      </c>
      <c r="B334" s="17">
        <v>0</v>
      </c>
    </row>
    <row r="335" spans="1:2">
      <c r="A335" s="16">
        <v>43614</v>
      </c>
      <c r="B335" s="17">
        <v>0</v>
      </c>
    </row>
    <row r="336" spans="1:2">
      <c r="A336" s="16">
        <v>43615</v>
      </c>
      <c r="B336" s="17">
        <v>0</v>
      </c>
    </row>
    <row r="337" spans="1:2">
      <c r="A337" s="16">
        <v>43616</v>
      </c>
      <c r="B337" s="17">
        <v>0</v>
      </c>
    </row>
    <row r="338" spans="1:2">
      <c r="A338" s="16">
        <v>43617</v>
      </c>
      <c r="B338" s="17">
        <v>0</v>
      </c>
    </row>
    <row r="339" spans="1:2">
      <c r="A339" s="16">
        <v>43618</v>
      </c>
      <c r="B339" s="17">
        <v>18.4</v>
      </c>
    </row>
    <row r="340" spans="1:2">
      <c r="A340" s="16">
        <v>43619</v>
      </c>
      <c r="B340" s="17">
        <v>0</v>
      </c>
    </row>
    <row r="341" spans="1:2">
      <c r="A341" s="16">
        <v>43620</v>
      </c>
      <c r="B341" s="17">
        <v>1.9</v>
      </c>
    </row>
    <row r="342" spans="1:2">
      <c r="A342" s="16">
        <v>43621</v>
      </c>
      <c r="B342" s="17">
        <v>0</v>
      </c>
    </row>
    <row r="343" spans="1:2">
      <c r="A343" s="16">
        <v>43622</v>
      </c>
      <c r="B343" s="17">
        <v>0</v>
      </c>
    </row>
    <row r="344" spans="1:2">
      <c r="A344" s="16">
        <v>43623</v>
      </c>
      <c r="B344" s="17">
        <v>2.6</v>
      </c>
    </row>
    <row r="345" spans="1:2">
      <c r="A345" s="16">
        <v>43624</v>
      </c>
      <c r="B345" s="17">
        <v>0</v>
      </c>
    </row>
    <row r="346" spans="1:2">
      <c r="A346" s="16">
        <v>43625</v>
      </c>
      <c r="B346" s="17">
        <v>0.5</v>
      </c>
    </row>
    <row r="347" spans="1:2">
      <c r="A347" s="16">
        <v>43626</v>
      </c>
      <c r="B347" s="17">
        <v>0</v>
      </c>
    </row>
    <row r="348" spans="1:2">
      <c r="A348" s="16">
        <v>43627</v>
      </c>
      <c r="B348" s="17">
        <v>0.1</v>
      </c>
    </row>
    <row r="349" spans="1:2">
      <c r="A349" s="16">
        <v>43628</v>
      </c>
      <c r="B349" s="17">
        <v>0</v>
      </c>
    </row>
    <row r="350" spans="1:2">
      <c r="A350" s="16">
        <v>43629</v>
      </c>
      <c r="B350" s="17">
        <v>0</v>
      </c>
    </row>
    <row r="351" spans="1:2">
      <c r="A351" s="16">
        <v>43630</v>
      </c>
      <c r="B351" s="17">
        <v>9.9</v>
      </c>
    </row>
    <row r="352" spans="1:2">
      <c r="A352" s="16">
        <v>43631</v>
      </c>
      <c r="B352" s="17">
        <v>0</v>
      </c>
    </row>
    <row r="353" spans="1:2">
      <c r="A353" s="16">
        <v>43632</v>
      </c>
      <c r="B353" s="17">
        <v>0</v>
      </c>
    </row>
    <row r="354" spans="1:2">
      <c r="A354" s="16">
        <v>43633</v>
      </c>
      <c r="B354" s="17">
        <v>0</v>
      </c>
    </row>
    <row r="355" spans="1:2">
      <c r="A355" s="16">
        <v>43634</v>
      </c>
      <c r="B355" s="17">
        <v>0</v>
      </c>
    </row>
    <row r="356" spans="1:2">
      <c r="A356" s="16">
        <v>43635</v>
      </c>
      <c r="B356" s="17">
        <v>4.5</v>
      </c>
    </row>
    <row r="357" spans="1:2">
      <c r="A357" s="16">
        <v>43636</v>
      </c>
      <c r="B357" s="17">
        <v>0</v>
      </c>
    </row>
    <row r="358" spans="1:2">
      <c r="A358" s="16">
        <v>43637</v>
      </c>
      <c r="B358" s="17">
        <v>0</v>
      </c>
    </row>
    <row r="359" spans="1:2">
      <c r="A359" s="16">
        <v>43638</v>
      </c>
      <c r="B359" s="17">
        <v>0</v>
      </c>
    </row>
    <row r="360" spans="1:2">
      <c r="A360" s="16">
        <v>43639</v>
      </c>
      <c r="B360" s="17">
        <v>0</v>
      </c>
    </row>
    <row r="361" spans="1:2">
      <c r="A361" s="16">
        <v>43640</v>
      </c>
      <c r="B361" s="17">
        <v>0</v>
      </c>
    </row>
    <row r="362" spans="1:2">
      <c r="A362" s="16">
        <v>43641</v>
      </c>
      <c r="B362" s="17">
        <v>12.7</v>
      </c>
    </row>
    <row r="363" spans="1:2">
      <c r="A363" s="16">
        <v>43642</v>
      </c>
      <c r="B363" s="17">
        <v>0.7</v>
      </c>
    </row>
    <row r="364" spans="1:2">
      <c r="A364" s="16">
        <v>43643</v>
      </c>
      <c r="B364" s="17">
        <v>0</v>
      </c>
    </row>
    <row r="365" spans="1:2">
      <c r="A365" s="16">
        <v>43644</v>
      </c>
      <c r="B365" s="17">
        <v>0</v>
      </c>
    </row>
    <row r="366" spans="1:2">
      <c r="A366" s="16">
        <v>43645</v>
      </c>
      <c r="B366" s="17">
        <v>0.1</v>
      </c>
    </row>
    <row r="367" spans="1:2">
      <c r="A367" s="16">
        <v>43646</v>
      </c>
      <c r="B367" s="17">
        <v>8.2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I9" sqref="I9"/>
    </sheetView>
  </sheetViews>
  <sheetFormatPr defaultColWidth="9" defaultRowHeight="12.5" outlineLevelCol="4"/>
  <cols>
    <col min="1" max="1" width="10.75" style="1" customWidth="1"/>
    <col min="2" max="2" width="9.5" style="1" customWidth="1"/>
    <col min="3" max="3" width="13.4166666666667" style="1" customWidth="1"/>
    <col min="4" max="4" width="13.5833333333333" style="1" customWidth="1"/>
    <col min="5" max="5" width="11.8333333333333" style="1" customWidth="1"/>
    <col min="6" max="16384" width="9" style="1"/>
  </cols>
  <sheetData>
    <row r="1" ht="41" customHeight="1" spans="1:5">
      <c r="A1" s="2" t="s">
        <v>11</v>
      </c>
      <c r="B1" s="3"/>
      <c r="C1" s="3"/>
      <c r="D1" s="3"/>
      <c r="E1" s="4"/>
    </row>
    <row r="2" ht="49" customHeight="1" spans="1:5">
      <c r="A2" s="5" t="s">
        <v>12</v>
      </c>
      <c r="B2" s="6" t="s">
        <v>13</v>
      </c>
      <c r="C2" s="6" t="s">
        <v>14</v>
      </c>
      <c r="D2" s="6" t="s">
        <v>15</v>
      </c>
      <c r="E2" s="6" t="s">
        <v>16</v>
      </c>
    </row>
    <row r="3" spans="1:5">
      <c r="A3" s="7" t="s">
        <v>17</v>
      </c>
      <c r="B3" s="6" t="s">
        <v>18</v>
      </c>
      <c r="C3" s="6">
        <v>109</v>
      </c>
      <c r="D3" s="8">
        <v>3.89</v>
      </c>
      <c r="E3" s="9">
        <v>1552</v>
      </c>
    </row>
    <row r="4" spans="1:5">
      <c r="A4" s="10"/>
      <c r="B4" s="6" t="s">
        <v>19</v>
      </c>
      <c r="C4" s="6">
        <v>128</v>
      </c>
      <c r="D4" s="8">
        <v>4.16</v>
      </c>
      <c r="E4" s="9">
        <v>974</v>
      </c>
    </row>
    <row r="5" spans="1:5">
      <c r="A5" s="10"/>
      <c r="B5" s="6" t="s">
        <v>20</v>
      </c>
      <c r="C5" s="6">
        <v>132</v>
      </c>
      <c r="D5" s="8">
        <v>3.45</v>
      </c>
      <c r="E5" s="9">
        <v>1836</v>
      </c>
    </row>
    <row r="6" spans="1:5">
      <c r="A6" s="10"/>
      <c r="B6" s="6" t="s">
        <v>21</v>
      </c>
      <c r="C6" s="6">
        <v>148</v>
      </c>
      <c r="D6" s="8">
        <v>3.14</v>
      </c>
      <c r="E6" s="9">
        <v>765</v>
      </c>
    </row>
    <row r="7" spans="1:5">
      <c r="A7" s="10"/>
      <c r="B7" s="6" t="s">
        <v>22</v>
      </c>
      <c r="C7" s="6">
        <v>152</v>
      </c>
      <c r="D7" s="8">
        <v>4.36</v>
      </c>
      <c r="E7" s="9">
        <v>1046</v>
      </c>
    </row>
    <row r="8" spans="1:5">
      <c r="A8" s="10"/>
      <c r="B8" s="6" t="s">
        <v>23</v>
      </c>
      <c r="C8" s="6">
        <v>157</v>
      </c>
      <c r="D8" s="8">
        <v>5.45</v>
      </c>
      <c r="E8" s="9">
        <v>1428</v>
      </c>
    </row>
    <row r="9" spans="1:5">
      <c r="A9" s="10"/>
      <c r="B9" s="6" t="s">
        <v>24</v>
      </c>
      <c r="C9" s="6">
        <v>165</v>
      </c>
      <c r="D9" s="8">
        <v>3.5</v>
      </c>
      <c r="E9" s="9">
        <v>1089</v>
      </c>
    </row>
    <row r="10" spans="1:5">
      <c r="A10" s="10"/>
      <c r="B10" s="6" t="s">
        <v>25</v>
      </c>
      <c r="C10" s="6">
        <v>168</v>
      </c>
      <c r="D10" s="8">
        <v>5.17</v>
      </c>
      <c r="E10" s="9">
        <v>2306</v>
      </c>
    </row>
    <row r="11" spans="1:5">
      <c r="A11" s="10"/>
      <c r="B11" s="6" t="s">
        <v>26</v>
      </c>
      <c r="C11" s="6">
        <v>170</v>
      </c>
      <c r="D11" s="8">
        <v>4.04</v>
      </c>
      <c r="E11" s="9">
        <v>542</v>
      </c>
    </row>
    <row r="12" spans="1:5">
      <c r="A12" s="10"/>
      <c r="B12" s="6" t="s">
        <v>27</v>
      </c>
      <c r="C12" s="6">
        <v>174</v>
      </c>
      <c r="D12" s="8">
        <v>3.08</v>
      </c>
      <c r="E12" s="9">
        <v>995</v>
      </c>
    </row>
    <row r="13" spans="1:5">
      <c r="A13" s="10"/>
      <c r="B13" s="6" t="s">
        <v>28</v>
      </c>
      <c r="C13" s="6">
        <v>178</v>
      </c>
      <c r="D13" s="8">
        <v>3.61</v>
      </c>
      <c r="E13" s="9">
        <v>2572</v>
      </c>
    </row>
    <row r="14" spans="1:5">
      <c r="A14" s="10"/>
      <c r="B14" s="6" t="s">
        <v>29</v>
      </c>
      <c r="C14" s="6">
        <v>182</v>
      </c>
      <c r="D14" s="8">
        <v>3.32</v>
      </c>
      <c r="E14" s="9">
        <v>454</v>
      </c>
    </row>
    <row r="15" spans="1:5">
      <c r="A15" s="10"/>
      <c r="B15" s="6" t="s">
        <v>30</v>
      </c>
      <c r="C15" s="6">
        <v>187</v>
      </c>
      <c r="D15" s="8">
        <v>5.66</v>
      </c>
      <c r="E15" s="9">
        <v>1661</v>
      </c>
    </row>
    <row r="16" spans="1:5">
      <c r="A16" s="10"/>
      <c r="B16" s="6" t="s">
        <v>31</v>
      </c>
      <c r="C16" s="6">
        <v>192</v>
      </c>
      <c r="D16" s="8">
        <v>4.61</v>
      </c>
      <c r="E16" s="9">
        <v>1656</v>
      </c>
    </row>
    <row r="17" spans="1:5">
      <c r="A17" s="10"/>
      <c r="B17" s="6" t="s">
        <v>32</v>
      </c>
      <c r="C17" s="6">
        <v>206</v>
      </c>
      <c r="D17" s="8">
        <v>3.82</v>
      </c>
      <c r="E17" s="9">
        <v>880</v>
      </c>
    </row>
    <row r="18" spans="1:5">
      <c r="A18" s="10"/>
      <c r="B18" s="6" t="s">
        <v>33</v>
      </c>
      <c r="C18" s="6">
        <v>217</v>
      </c>
      <c r="D18" s="8">
        <v>5.41</v>
      </c>
      <c r="E18" s="9">
        <v>1245</v>
      </c>
    </row>
    <row r="19" spans="1:5">
      <c r="A19" s="10"/>
      <c r="B19" s="6" t="s">
        <v>34</v>
      </c>
      <c r="C19" s="6">
        <v>228</v>
      </c>
      <c r="D19" s="8">
        <v>4.33</v>
      </c>
      <c r="E19" s="9">
        <v>1462</v>
      </c>
    </row>
    <row r="20" spans="1:5">
      <c r="A20" s="10"/>
      <c r="B20" s="6" t="s">
        <v>35</v>
      </c>
      <c r="C20" s="6">
        <v>246</v>
      </c>
      <c r="D20" s="8">
        <v>3.68</v>
      </c>
      <c r="E20" s="9">
        <v>1523</v>
      </c>
    </row>
    <row r="21" spans="1:5">
      <c r="A21" s="11"/>
      <c r="B21" s="6" t="s">
        <v>36</v>
      </c>
      <c r="C21" s="6">
        <v>285</v>
      </c>
      <c r="D21" s="8">
        <v>5.87</v>
      </c>
      <c r="E21" s="9">
        <v>770</v>
      </c>
    </row>
    <row r="22" spans="1:5">
      <c r="A22" s="7" t="s">
        <v>37</v>
      </c>
      <c r="B22" s="6" t="s">
        <v>18</v>
      </c>
      <c r="C22" s="6">
        <v>258</v>
      </c>
      <c r="D22" s="8">
        <v>4.19</v>
      </c>
      <c r="E22" s="9">
        <v>11252</v>
      </c>
    </row>
    <row r="23" spans="1:5">
      <c r="A23" s="10"/>
      <c r="B23" s="6" t="s">
        <v>19</v>
      </c>
      <c r="C23" s="6">
        <v>236</v>
      </c>
      <c r="D23" s="8">
        <v>3.8</v>
      </c>
      <c r="E23" s="9">
        <v>4426</v>
      </c>
    </row>
    <row r="24" spans="1:5">
      <c r="A24" s="10"/>
      <c r="B24" s="6" t="s">
        <v>20</v>
      </c>
      <c r="C24" s="6">
        <v>215</v>
      </c>
      <c r="D24" s="8">
        <v>3.38</v>
      </c>
      <c r="E24" s="9">
        <v>3453</v>
      </c>
    </row>
    <row r="25" spans="1:5">
      <c r="A25" s="11"/>
      <c r="B25" s="6" t="s">
        <v>21</v>
      </c>
      <c r="C25" s="6">
        <v>193</v>
      </c>
      <c r="D25" s="8">
        <v>2.82</v>
      </c>
      <c r="E25" s="9">
        <v>2768</v>
      </c>
    </row>
  </sheetData>
  <mergeCells count="3">
    <mergeCell ref="A1:E1"/>
    <mergeCell ref="A3:A21"/>
    <mergeCell ref="A22:A2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Data of WWTPs(2)</vt:lpstr>
      <vt:lpstr>Rainfall Data</vt:lpstr>
      <vt:lpstr>COD and TP in sewage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心机のboy</cp:lastModifiedBy>
  <dcterms:created xsi:type="dcterms:W3CDTF">2019-12-13T08:04:00Z</dcterms:created>
  <dcterms:modified xsi:type="dcterms:W3CDTF">2020-08-09T01:59:52Z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