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705"/>
  <workbookPr autoCompressPictures="0"/>
  <bookViews>
    <workbookView xWindow="620" yWindow="860" windowWidth="27120" windowHeight="15540"/>
  </bookViews>
  <sheets>
    <sheet name="Table S1" sheetId="7" r:id="rId1"/>
  </sheet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1" i="7" l="1"/>
  <c r="I11" i="7"/>
  <c r="G11" i="7"/>
</calcChain>
</file>

<file path=xl/sharedStrings.xml><?xml version="1.0" encoding="utf-8"?>
<sst xmlns="http://schemas.openxmlformats.org/spreadsheetml/2006/main" count="32" uniqueCount="25">
  <si>
    <t>S</t>
    <phoneticPr fontId="1"/>
  </si>
  <si>
    <t>E</t>
    <phoneticPr fontId="1"/>
  </si>
  <si>
    <t>Sh</t>
    <phoneticPr fontId="1"/>
  </si>
  <si>
    <t>M</t>
    <phoneticPr fontId="1"/>
  </si>
  <si>
    <t>T</t>
    <phoneticPr fontId="1"/>
  </si>
  <si>
    <t>WWTP</t>
    <phoneticPr fontId="1"/>
  </si>
  <si>
    <t>Average</t>
    <phoneticPr fontId="1"/>
  </si>
  <si>
    <t>Maximum</t>
    <phoneticPr fontId="1"/>
  </si>
  <si>
    <t>Minimum</t>
    <phoneticPr fontId="1"/>
  </si>
  <si>
    <t>ca. 100</t>
    <phoneticPr fontId="1"/>
  </si>
  <si>
    <t>BOD in a primary sedimentation tank [mg/L]</t>
    <phoneticPr fontId="1"/>
  </si>
  <si>
    <t>SS in a primary sedimentation tank [mg/L]</t>
    <phoneticPr fontId="1"/>
  </si>
  <si>
    <t>N.D.</t>
    <phoneticPr fontId="1"/>
  </si>
  <si>
    <t>N.D.</t>
    <phoneticPr fontId="1"/>
  </si>
  <si>
    <t>N.D.</t>
    <phoneticPr fontId="1"/>
  </si>
  <si>
    <t>Unknown</t>
    <phoneticPr fontId="1"/>
  </si>
  <si>
    <t>Unknown</t>
    <phoneticPr fontId="1"/>
  </si>
  <si>
    <t>N.D.: Not determined.</t>
    <phoneticPr fontId="1"/>
  </si>
  <si>
    <t>Temperature [℃]</t>
    <phoneticPr fontId="1"/>
  </si>
  <si>
    <t>pH [-]</t>
    <phoneticPr fontId="1"/>
  </si>
  <si>
    <t>MLSS [mg/L]</t>
    <phoneticPr fontId="1"/>
  </si>
  <si>
    <t>SV30 [%]</t>
    <phoneticPr fontId="1"/>
  </si>
  <si>
    <t>SVI [mL/g]</t>
    <phoneticPr fontId="1"/>
  </si>
  <si>
    <t xml:space="preserve">Table S1. Physicochemical parameters of AS samples and liquid in aeration tanks of five WWTPs during test period.
The physicochemical parameters of the other three WWTPs (N, H, and K) were not available.
MLSS: Mixed liquor suspended solids, SV30: The sludge volume occupied by settled sludge after 30 minutes, SVI: Sludge volume index, SS: Suspended solids.
</t>
    <phoneticPr fontId="1"/>
  </si>
  <si>
    <t>Typical microscopic images in bright field of AS flocs obtained from six different WWTPs.</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</si>
</sst>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_);[Red]\(0.0\)"/>
    <numFmt numFmtId="177" formatCode="0_);[Red]\(0\)"/>
  </numFmts>
  <fonts count="6"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u/>
      <sz val="11"/>
      <color theme="11"/>
      <name val="游ゴシック"/>
      <family val="2"/>
      <charset val="128"/>
      <scheme val="minor"/>
    </font>
    <font>
      <sz val="11"/>
      <color theme="1"/>
      <name val="Calibri (テーマの本文)"/>
      <charset val="128"/>
    </font>
    <font>
      <sz val="12"/>
      <color theme="1"/>
      <name val="Times New Roman"/>
    </font>
  </fonts>
  <fills count="2">
    <fill>
      <patternFill patternType="none"/>
    </fill>
    <fill>
      <patternFill patternType="gray125"/>
    </fill>
  </fills>
  <borders count="13">
    <border>
      <left/>
      <right/>
      <top/>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 fillId="0" borderId="0" applyNumberFormat="0" applyFill="0" applyBorder="0" applyAlignment="0" applyProtection="0">
      <alignment vertical="center"/>
    </xf>
  </cellStyleXfs>
  <cellXfs count="30">
    <xf numFmtId="0" fontId="0" fillId="0" borderId="0" xfId="0">
      <alignment vertical="center"/>
    </xf>
    <xf numFmtId="176" fontId="4" fillId="0" borderId="0" xfId="0" applyNumberFormat="1" applyFont="1">
      <alignment vertical="center"/>
    </xf>
    <xf numFmtId="177" fontId="4" fillId="0" borderId="0" xfId="0" applyNumberFormat="1" applyFont="1">
      <alignment vertical="center"/>
    </xf>
    <xf numFmtId="176" fontId="4" fillId="0" borderId="8" xfId="0" applyNumberFormat="1" applyFont="1" applyBorder="1" applyAlignment="1">
      <alignment horizontal="center" vertical="center" wrapText="1"/>
    </xf>
    <xf numFmtId="176" fontId="4" fillId="0" borderId="0" xfId="0" applyNumberFormat="1" applyFont="1" applyAlignment="1">
      <alignment horizontal="center" vertical="center" wrapText="1"/>
    </xf>
    <xf numFmtId="176" fontId="4" fillId="0" borderId="3" xfId="0" applyNumberFormat="1" applyFont="1" applyBorder="1" applyAlignment="1">
      <alignment horizontal="center" vertical="center"/>
    </xf>
    <xf numFmtId="177" fontId="4" fillId="0" borderId="3" xfId="0" applyNumberFormat="1" applyFont="1" applyBorder="1" applyAlignment="1">
      <alignment horizontal="center" vertical="center"/>
    </xf>
    <xf numFmtId="176" fontId="4" fillId="0" borderId="5" xfId="0" applyNumberFormat="1" applyFont="1" applyBorder="1" applyAlignment="1">
      <alignment horizontal="center" vertical="center"/>
    </xf>
    <xf numFmtId="177" fontId="4" fillId="0" borderId="5" xfId="0" applyNumberFormat="1" applyFont="1" applyBorder="1" applyAlignment="1">
      <alignment horizontal="center" vertical="center"/>
    </xf>
    <xf numFmtId="176" fontId="4" fillId="0" borderId="7" xfId="0" applyNumberFormat="1" applyFont="1" applyBorder="1" applyAlignment="1">
      <alignment horizontal="center" vertical="center"/>
    </xf>
    <xf numFmtId="177" fontId="4" fillId="0" borderId="7" xfId="0" applyNumberFormat="1" applyFont="1" applyBorder="1" applyAlignment="1">
      <alignment horizontal="center" vertical="center"/>
    </xf>
    <xf numFmtId="0" fontId="5" fillId="0" borderId="0" xfId="0" applyFont="1" applyAlignment="1">
      <alignment horizontal="left" vertical="center"/>
    </xf>
    <xf numFmtId="176" fontId="4" fillId="0" borderId="0" xfId="0" applyNumberFormat="1" applyFont="1" applyAlignment="1">
      <alignment vertical="top" wrapText="1"/>
    </xf>
    <xf numFmtId="177" fontId="4" fillId="0" borderId="2" xfId="0" applyNumberFormat="1" applyFont="1" applyBorder="1" applyAlignment="1">
      <alignment horizontal="center" vertical="center"/>
    </xf>
    <xf numFmtId="177" fontId="4" fillId="0" borderId="4" xfId="0" applyNumberFormat="1" applyFont="1" applyBorder="1" applyAlignment="1">
      <alignment horizontal="center" vertical="center"/>
    </xf>
    <xf numFmtId="176" fontId="4" fillId="0" borderId="0" xfId="0" applyNumberFormat="1" applyFont="1" applyAlignment="1">
      <alignment horizontal="left" vertical="top" wrapText="1"/>
    </xf>
    <xf numFmtId="177" fontId="4" fillId="0" borderId="8" xfId="0" applyNumberFormat="1" applyFont="1" applyBorder="1" applyAlignment="1">
      <alignment horizontal="center" vertical="center" wrapText="1"/>
    </xf>
    <xf numFmtId="177" fontId="4" fillId="0" borderId="1" xfId="0" applyNumberFormat="1" applyFont="1" applyBorder="1" applyAlignment="1">
      <alignment horizontal="center" vertical="center" wrapText="1"/>
    </xf>
    <xf numFmtId="176" fontId="4" fillId="0" borderId="9" xfId="0" applyNumberFormat="1" applyFont="1" applyBorder="1" applyAlignment="1">
      <alignment horizontal="center" vertical="center"/>
    </xf>
    <xf numFmtId="176" fontId="4" fillId="0" borderId="10" xfId="0" applyNumberFormat="1" applyFont="1" applyBorder="1" applyAlignment="1">
      <alignment horizontal="center" vertical="center"/>
    </xf>
    <xf numFmtId="176" fontId="4" fillId="0" borderId="2" xfId="0" applyNumberFormat="1" applyFont="1" applyBorder="1" applyAlignment="1">
      <alignment horizontal="center" vertical="center"/>
    </xf>
    <xf numFmtId="176" fontId="4" fillId="0" borderId="4" xfId="0" applyNumberFormat="1" applyFont="1" applyBorder="1" applyAlignment="1">
      <alignment horizontal="center" vertical="center"/>
    </xf>
    <xf numFmtId="176" fontId="4" fillId="0" borderId="8" xfId="0" applyNumberFormat="1" applyFont="1" applyBorder="1" applyAlignment="1">
      <alignment horizontal="center" vertical="center" wrapText="1"/>
    </xf>
    <xf numFmtId="176" fontId="4" fillId="0" borderId="1" xfId="0" applyNumberFormat="1" applyFont="1" applyBorder="1" applyAlignment="1">
      <alignment horizontal="center" vertical="center" wrapText="1"/>
    </xf>
    <xf numFmtId="177" fontId="4" fillId="0" borderId="6" xfId="0" applyNumberFormat="1" applyFont="1" applyBorder="1" applyAlignment="1">
      <alignment horizontal="center" vertical="center"/>
    </xf>
    <xf numFmtId="176" fontId="4" fillId="0" borderId="6" xfId="0" applyNumberFormat="1" applyFont="1" applyBorder="1" applyAlignment="1">
      <alignment horizontal="center" vertical="center"/>
    </xf>
    <xf numFmtId="176" fontId="4" fillId="0" borderId="3" xfId="0" applyNumberFormat="1" applyFont="1" applyBorder="1" applyAlignment="1">
      <alignment horizontal="center" vertical="center"/>
    </xf>
    <xf numFmtId="176" fontId="4" fillId="0" borderId="5" xfId="0" applyNumberFormat="1" applyFont="1" applyBorder="1" applyAlignment="1">
      <alignment horizontal="center" vertical="center"/>
    </xf>
    <xf numFmtId="176" fontId="4" fillId="0" borderId="11" xfId="0" applyNumberFormat="1" applyFont="1" applyBorder="1" applyAlignment="1">
      <alignment horizontal="center" vertical="center"/>
    </xf>
    <xf numFmtId="176" fontId="4" fillId="0" borderId="12" xfId="0" applyNumberFormat="1" applyFont="1" applyBorder="1" applyAlignment="1">
      <alignment horizontal="center" vertical="center"/>
    </xf>
  </cellXfs>
  <cellStyles count="43">
    <cellStyle name="ハイパーリンク" xfId="1" builtinId="8" hidden="1"/>
    <cellStyle name="ハイパーリンク" xfId="3" builtinId="8" hidden="1"/>
    <cellStyle name="ハイパーリンク" xfId="5" builtinId="8" hidden="1"/>
    <cellStyle name="ハイパーリンク" xfId="7"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9" builtinId="8" hidden="1"/>
    <cellStyle name="ハイパーリンク" xfId="21" builtinId="8" hidden="1"/>
    <cellStyle name="ハイパーリンク" xfId="23" builtinId="8" hidden="1"/>
    <cellStyle name="ハイパーリンク" xfId="25" builtinId="8" hidden="1"/>
    <cellStyle name="ハイパーリンク" xfId="27" builtinId="8" hidden="1"/>
    <cellStyle name="ハイパーリンク" xfId="29" builtinId="8" hidden="1"/>
    <cellStyle name="ハイパーリンク" xfId="31" builtinId="8" hidden="1"/>
    <cellStyle name="ハイパーリンク" xfId="33" builtinId="8" hidden="1"/>
    <cellStyle name="ハイパーリンク" xfId="35" builtinId="8" hidden="1"/>
    <cellStyle name="ハイパーリンク" xfId="37" builtinId="8" hidden="1"/>
    <cellStyle name="ハイパーリンク" xfId="39" builtinId="8" hidden="1"/>
    <cellStyle name="ハイパーリンク" xfId="41" builtinId="8" hidden="1"/>
    <cellStyle name="標準" xfId="0" builtinId="0"/>
    <cellStyle name="表示済みのハイパーリンク" xfId="2" builtinId="9" hidden="1"/>
    <cellStyle name="表示済みのハイパーリンク" xfId="4" builtinId="9" hidden="1"/>
    <cellStyle name="表示済みのハイパーリンク" xfId="6" builtinId="9" hidden="1"/>
    <cellStyle name="表示済みのハイパーリンク" xfId="8"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0" builtinId="9" hidden="1"/>
    <cellStyle name="表示済みのハイパーリンク" xfId="22"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30" builtinId="9" hidden="1"/>
    <cellStyle name="表示済みのハイパーリンク" xfId="32" builtinId="9" hidden="1"/>
    <cellStyle name="表示済みのハイパーリンク" xfId="34"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s>
  <dxfs count="0"/>
  <tableStyles count="0" defaultTableStyle="TableStyleMedium2" defaultPivotStyle="PivotStyleLight16"/>
  <colors>
    <mruColors>
      <color rgb="FF3C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42333</xdr:colOff>
      <xdr:row>20</xdr:row>
      <xdr:rowOff>50804</xdr:rowOff>
    </xdr:from>
    <xdr:to>
      <xdr:col>12</xdr:col>
      <xdr:colOff>7618</xdr:colOff>
      <xdr:row>24</xdr:row>
      <xdr:rowOff>111341</xdr:rowOff>
    </xdr:to>
    <xdr:grpSp>
      <xdr:nvGrpSpPr>
        <xdr:cNvPr id="2" name="グループ化 3">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61638BFE-56DF-4A5C-9ABC-34D16D13B586}"/>
            </a:ext>
          </a:extLst>
        </xdr:cNvPr>
        <xdr:cNvGrpSpPr/>
      </xdr:nvGrpSpPr>
      <xdr:grpSpPr>
        <a:xfrm>
          <a:off x="143933" y="5511804"/>
          <a:ext cx="5875018" cy="941070"/>
          <a:chOff x="71840" y="495080"/>
          <a:chExt cx="8196909" cy="1313728"/>
        </a:xfrm>
      </xdr:grpSpPr>
      <xdr:grpSp>
        <xdr:nvGrpSpPr>
          <xdr:cNvPr id="3" name="グループ化 18">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008AB8EB-94A7-4DDB-A4BA-F029DBDB288B}"/>
              </a:ext>
            </a:extLst>
          </xdr:cNvPr>
          <xdr:cNvGrpSpPr/>
        </xdr:nvGrpSpPr>
        <xdr:grpSpPr>
          <a:xfrm>
            <a:off x="71840" y="495080"/>
            <a:ext cx="8196909" cy="1313728"/>
            <a:chOff x="71840" y="495080"/>
            <a:chExt cx="8196909" cy="1313728"/>
          </a:xfrm>
        </xdr:grpSpPr>
        <xdr:pic>
          <xdr:nvPicPr>
            <xdr:cNvPr id="5" name="図 4">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112F156D-941C-4B06-8411-74A265DAB9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00" r="10617"/>
            <a:stretch/>
          </xdr:blipFill>
          <xdr:spPr>
            <a:xfrm>
              <a:off x="2851040" y="497974"/>
              <a:ext cx="1248911" cy="1305046"/>
            </a:xfrm>
            <a:prstGeom prst="rect">
              <a:avLst/>
            </a:prstGeom>
            <a:ln w="28575">
              <a:noFill/>
            </a:ln>
          </xdr:spPr>
        </xdr:pic>
        <xdr:pic>
          <xdr:nvPicPr>
            <xdr:cNvPr id="6" name="図 5">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049036C8-F7C5-4440-8415-29D7AE3036C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960" r="-1"/>
            <a:stretch/>
          </xdr:blipFill>
          <xdr:spPr>
            <a:xfrm>
              <a:off x="71840" y="497974"/>
              <a:ext cx="1248912" cy="1299258"/>
            </a:xfrm>
            <a:prstGeom prst="rect">
              <a:avLst/>
            </a:prstGeom>
            <a:ln w="28575">
              <a:noFill/>
            </a:ln>
          </xdr:spPr>
        </xdr:pic>
        <xdr:pic>
          <xdr:nvPicPr>
            <xdr:cNvPr id="7" name="図 6">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A5BCF75D-5E21-4570-BCEF-B1031A0CBF1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906"/>
            <a:stretch/>
          </xdr:blipFill>
          <xdr:spPr>
            <a:xfrm>
              <a:off x="1461440" y="497974"/>
              <a:ext cx="1248912" cy="1299258"/>
            </a:xfrm>
            <a:prstGeom prst="rect">
              <a:avLst/>
            </a:prstGeom>
            <a:ln w="28575">
              <a:noFill/>
            </a:ln>
          </xdr:spPr>
        </xdr:pic>
        <xdr:pic>
          <xdr:nvPicPr>
            <xdr:cNvPr id="8" name="図 7">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48C719C4-EB3B-4CE7-95B7-57E96619B62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 r="30207"/>
            <a:stretch/>
          </xdr:blipFill>
          <xdr:spPr>
            <a:xfrm>
              <a:off x="7019837" y="497974"/>
              <a:ext cx="1248912" cy="1299258"/>
            </a:xfrm>
            <a:prstGeom prst="rect">
              <a:avLst/>
            </a:prstGeom>
            <a:ln w="28575">
              <a:noFill/>
            </a:ln>
          </xdr:spPr>
        </xdr:pic>
        <xdr:pic>
          <xdr:nvPicPr>
            <xdr:cNvPr id="9" name="図 8">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34749892-4EE2-462A-8EF8-C79F591547D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r="28779"/>
            <a:stretch/>
          </xdr:blipFill>
          <xdr:spPr>
            <a:xfrm>
              <a:off x="4240639" y="497974"/>
              <a:ext cx="1248911" cy="1310834"/>
            </a:xfrm>
            <a:prstGeom prst="rect">
              <a:avLst/>
            </a:prstGeom>
            <a:ln w="28575">
              <a:noFill/>
            </a:ln>
          </xdr:spPr>
        </xdr:pic>
        <xdr:pic>
          <xdr:nvPicPr>
            <xdr:cNvPr id="10" name="図 9">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CC5F51DD-BE92-4BAB-821D-694BD7A9EDE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702"/>
            <a:stretch/>
          </xdr:blipFill>
          <xdr:spPr>
            <a:xfrm>
              <a:off x="5630238" y="495080"/>
              <a:ext cx="1248912" cy="1305046"/>
            </a:xfrm>
            <a:prstGeom prst="rect">
              <a:avLst/>
            </a:prstGeom>
            <a:ln w="28575">
              <a:noFill/>
            </a:ln>
          </xdr:spPr>
        </xdr:pic>
      </xdr:grpSp>
      <xdr:cxnSp macro="">
        <xdr:nvCxnSpPr>
          <xdr:cNvPr id="4" name="直線コネクタ 3">
            <a:extLst>
              <a:ext uri="{FF2B5EF4-FFF2-40B4-BE49-F238E27FC236}">
                <a16:creationId xmlns:wpc="http://schemas.microsoft.com/office/word/2010/wordprocessingCanvas" xmlns:mo="http://schemas.microsoft.com/office/mac/office/2008/main" xmlns:mc="http://schemas.openxmlformats.org/markup-compatibility/2006" xmlns:mv="urn:schemas-microsoft-com:mac:vml"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aink="http://schemas.microsoft.com/office/drawing/2016/ink" xmlns:am3d="http://schemas.microsoft.com/office/drawing/2017/model3d" xmlns:o="urn:schemas-microsoft-com:office:office" xmlns:v="urn:schemas-microsoft-com:vml" xmlns:w10="urn:schemas-microsoft-com:office:word" xmlns:w="http://schemas.openxmlformats.org/wordprocessingml/2006/main" xmlns:w15="http://schemas.microsoft.com/office/word/2012/wordml" xmlns:w16cid="http://schemas.microsoft.com/office/word/2016/wordml/cid" xmlns:w16se="http://schemas.microsoft.com/office/word/2015/wordml/symex" xmlns:a16="http://schemas.microsoft.com/office/drawing/2014/main" xmlns:lc="http://schemas.openxmlformats.org/drawingml/2006/lockedCanvas" id="{7F0093FF-A4F3-47FE-AC1F-26E9B64C69A6}"/>
              </a:ext>
            </a:extLst>
          </xdr:cNvPr>
          <xdr:cNvCxnSpPr/>
        </xdr:nvCxnSpPr>
        <xdr:spPr>
          <a:xfrm>
            <a:off x="126391" y="577076"/>
            <a:ext cx="564010" cy="0"/>
          </a:xfrm>
          <a:prstGeom prst="line">
            <a:avLst/>
          </a:prstGeom>
          <a:ln w="38100" cmpd="sng">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97366</xdr:colOff>
      <xdr:row>20</xdr:row>
      <xdr:rowOff>84665</xdr:rowOff>
    </xdr:from>
    <xdr:to>
      <xdr:col>2</xdr:col>
      <xdr:colOff>287866</xdr:colOff>
      <xdr:row>21</xdr:row>
      <xdr:rowOff>160867</xdr:rowOff>
    </xdr:to>
    <xdr:sp macro="" textlink="">
      <xdr:nvSpPr>
        <xdr:cNvPr id="13" name="テキスト ボックス 12"/>
        <xdr:cNvSpPr txBox="1"/>
      </xdr:nvSpPr>
      <xdr:spPr>
        <a:xfrm>
          <a:off x="97366" y="5384798"/>
          <a:ext cx="867833" cy="29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0.5 mm</a:t>
          </a:r>
          <a:endParaRPr kumimoji="1" lang="ja-JP" altLang="en-US" sz="1100"/>
        </a:p>
      </xdr:txBody>
    </xdr:sp>
    <xdr:clientData/>
  </xdr:twoCellAnchor>
  <xdr:twoCellAnchor>
    <xdr:from>
      <xdr:col>1</xdr:col>
      <xdr:colOff>50800</xdr:colOff>
      <xdr:row>18</xdr:row>
      <xdr:rowOff>237070</xdr:rowOff>
    </xdr:from>
    <xdr:to>
      <xdr:col>2</xdr:col>
      <xdr:colOff>364066</xdr:colOff>
      <xdr:row>20</xdr:row>
      <xdr:rowOff>101605</xdr:rowOff>
    </xdr:to>
    <xdr:sp macro="" textlink="">
      <xdr:nvSpPr>
        <xdr:cNvPr id="15" name="テキスト ボックス 14"/>
        <xdr:cNvSpPr txBox="1"/>
      </xdr:nvSpPr>
      <xdr:spPr>
        <a:xfrm>
          <a:off x="152400" y="5181603"/>
          <a:ext cx="888999"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N</a:t>
          </a:r>
          <a:endParaRPr kumimoji="1" lang="ja-JP" altLang="en-US" sz="1600"/>
        </a:p>
      </xdr:txBody>
    </xdr:sp>
    <xdr:clientData/>
  </xdr:twoCellAnchor>
  <xdr:twoCellAnchor>
    <xdr:from>
      <xdr:col>2</xdr:col>
      <xdr:colOff>474134</xdr:colOff>
      <xdr:row>18</xdr:row>
      <xdr:rowOff>237070</xdr:rowOff>
    </xdr:from>
    <xdr:to>
      <xdr:col>3</xdr:col>
      <xdr:colOff>677334</xdr:colOff>
      <xdr:row>20</xdr:row>
      <xdr:rowOff>101605</xdr:rowOff>
    </xdr:to>
    <xdr:sp macro="" textlink="">
      <xdr:nvSpPr>
        <xdr:cNvPr id="17" name="テキスト ボックス 16"/>
        <xdr:cNvSpPr txBox="1"/>
      </xdr:nvSpPr>
      <xdr:spPr>
        <a:xfrm>
          <a:off x="1151467" y="5181603"/>
          <a:ext cx="889000"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M</a:t>
          </a:r>
          <a:endParaRPr kumimoji="1" lang="ja-JP" altLang="en-US" sz="1600"/>
        </a:p>
      </xdr:txBody>
    </xdr:sp>
    <xdr:clientData/>
  </xdr:twoCellAnchor>
  <xdr:twoCellAnchor>
    <xdr:from>
      <xdr:col>4</xdr:col>
      <xdr:colOff>93133</xdr:colOff>
      <xdr:row>18</xdr:row>
      <xdr:rowOff>237070</xdr:rowOff>
    </xdr:from>
    <xdr:to>
      <xdr:col>5</xdr:col>
      <xdr:colOff>482600</xdr:colOff>
      <xdr:row>20</xdr:row>
      <xdr:rowOff>101605</xdr:rowOff>
    </xdr:to>
    <xdr:sp macro="" textlink="">
      <xdr:nvSpPr>
        <xdr:cNvPr id="18" name="テキスト ボックス 17"/>
        <xdr:cNvSpPr txBox="1"/>
      </xdr:nvSpPr>
      <xdr:spPr>
        <a:xfrm>
          <a:off x="2142066" y="5181603"/>
          <a:ext cx="889001"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Sh</a:t>
          </a:r>
          <a:endParaRPr kumimoji="1" lang="ja-JP" altLang="en-US" sz="1600"/>
        </a:p>
      </xdr:txBody>
    </xdr:sp>
    <xdr:clientData/>
  </xdr:twoCellAnchor>
  <xdr:twoCellAnchor>
    <xdr:from>
      <xdr:col>6</xdr:col>
      <xdr:colOff>84667</xdr:colOff>
      <xdr:row>18</xdr:row>
      <xdr:rowOff>237070</xdr:rowOff>
    </xdr:from>
    <xdr:to>
      <xdr:col>7</xdr:col>
      <xdr:colOff>389467</xdr:colOff>
      <xdr:row>20</xdr:row>
      <xdr:rowOff>101605</xdr:rowOff>
    </xdr:to>
    <xdr:sp macro="" textlink="">
      <xdr:nvSpPr>
        <xdr:cNvPr id="19" name="テキスト ボックス 18"/>
        <xdr:cNvSpPr txBox="1"/>
      </xdr:nvSpPr>
      <xdr:spPr>
        <a:xfrm>
          <a:off x="3132667" y="5181603"/>
          <a:ext cx="889000"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H</a:t>
          </a:r>
          <a:endParaRPr kumimoji="1" lang="ja-JP" altLang="en-US" sz="1600"/>
        </a:p>
      </xdr:txBody>
    </xdr:sp>
    <xdr:clientData/>
  </xdr:twoCellAnchor>
  <xdr:twoCellAnchor>
    <xdr:from>
      <xdr:col>7</xdr:col>
      <xdr:colOff>508000</xdr:colOff>
      <xdr:row>18</xdr:row>
      <xdr:rowOff>237070</xdr:rowOff>
    </xdr:from>
    <xdr:to>
      <xdr:col>9</xdr:col>
      <xdr:colOff>364066</xdr:colOff>
      <xdr:row>20</xdr:row>
      <xdr:rowOff>101605</xdr:rowOff>
    </xdr:to>
    <xdr:sp macro="" textlink="">
      <xdr:nvSpPr>
        <xdr:cNvPr id="20" name="テキスト ボックス 19"/>
        <xdr:cNvSpPr txBox="1"/>
      </xdr:nvSpPr>
      <xdr:spPr>
        <a:xfrm>
          <a:off x="4140200" y="5181603"/>
          <a:ext cx="888999"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K</a:t>
          </a:r>
          <a:endParaRPr kumimoji="1" lang="ja-JP" altLang="en-US" sz="1600"/>
        </a:p>
      </xdr:txBody>
    </xdr:sp>
    <xdr:clientData/>
  </xdr:twoCellAnchor>
  <xdr:twoCellAnchor>
    <xdr:from>
      <xdr:col>10</xdr:col>
      <xdr:colOff>8466</xdr:colOff>
      <xdr:row>18</xdr:row>
      <xdr:rowOff>237070</xdr:rowOff>
    </xdr:from>
    <xdr:to>
      <xdr:col>12</xdr:col>
      <xdr:colOff>0</xdr:colOff>
      <xdr:row>20</xdr:row>
      <xdr:rowOff>101605</xdr:rowOff>
    </xdr:to>
    <xdr:sp macro="" textlink="">
      <xdr:nvSpPr>
        <xdr:cNvPr id="21" name="テキスト ボックス 20"/>
        <xdr:cNvSpPr txBox="1"/>
      </xdr:nvSpPr>
      <xdr:spPr>
        <a:xfrm>
          <a:off x="5122333" y="5181603"/>
          <a:ext cx="889000" cy="3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t>T</a:t>
          </a:r>
          <a:endParaRPr kumimoji="1" lang="ja-JP" altLang="en-US" sz="16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19"/>
  <sheetViews>
    <sheetView tabSelected="1" view="pageLayout" topLeftCell="B5" zoomScale="150" zoomScaleNormal="150" zoomScalePageLayoutView="150" workbookViewId="0">
      <selection activeCell="N18" sqref="N18"/>
    </sheetView>
  </sheetViews>
  <sheetFormatPr baseColWidth="12" defaultColWidth="8.625" defaultRowHeight="17" x14ac:dyDescent="0"/>
  <cols>
    <col min="1" max="1" width="1" style="1" customWidth="1"/>
    <col min="2" max="2" width="5.625" style="1" customWidth="1"/>
    <col min="3" max="4" width="6.75" style="1" customWidth="1"/>
    <col min="5" max="6" width="4.875" style="1" customWidth="1"/>
    <col min="7" max="8" width="5.75" style="2" customWidth="1"/>
    <col min="9" max="12" width="4.375" style="2" customWidth="1"/>
    <col min="13" max="13" width="6.5" style="2" customWidth="1"/>
    <col min="14" max="14" width="10.25" style="2" customWidth="1"/>
    <col min="15" max="15" width="6.5" style="2" customWidth="1"/>
    <col min="16" max="16" width="10.25" style="2" customWidth="1"/>
    <col min="17" max="16384" width="8.625" style="1"/>
  </cols>
  <sheetData>
    <row r="1" spans="2:23" ht="5" customHeight="1"/>
    <row r="2" spans="2:23" ht="86" customHeight="1">
      <c r="B2" s="15" t="s">
        <v>23</v>
      </c>
      <c r="C2" s="15"/>
      <c r="D2" s="15"/>
      <c r="E2" s="15"/>
      <c r="F2" s="15"/>
      <c r="G2" s="15"/>
      <c r="H2" s="15"/>
      <c r="I2" s="15"/>
      <c r="J2" s="15"/>
      <c r="K2" s="15"/>
      <c r="L2" s="15"/>
      <c r="M2" s="15"/>
      <c r="N2" s="15"/>
      <c r="O2" s="15"/>
      <c r="P2" s="15"/>
      <c r="Q2" s="12"/>
      <c r="R2" s="12"/>
      <c r="S2" s="12"/>
      <c r="T2" s="12"/>
      <c r="V2" s="11"/>
    </row>
    <row r="3" spans="2:23" ht="8" customHeight="1">
      <c r="V3" s="11"/>
    </row>
    <row r="4" spans="2:23" s="4" customFormat="1" ht="72" customHeight="1">
      <c r="B4" s="3" t="s">
        <v>5</v>
      </c>
      <c r="C4" s="22" t="s">
        <v>18</v>
      </c>
      <c r="D4" s="23"/>
      <c r="E4" s="22" t="s">
        <v>19</v>
      </c>
      <c r="F4" s="23"/>
      <c r="G4" s="16" t="s">
        <v>20</v>
      </c>
      <c r="H4" s="17"/>
      <c r="I4" s="22" t="s">
        <v>21</v>
      </c>
      <c r="J4" s="23"/>
      <c r="K4" s="16" t="s">
        <v>22</v>
      </c>
      <c r="L4" s="17"/>
      <c r="M4" s="16" t="s">
        <v>10</v>
      </c>
      <c r="N4" s="17"/>
      <c r="O4" s="16" t="s">
        <v>11</v>
      </c>
      <c r="P4" s="17"/>
      <c r="U4" s="1"/>
      <c r="V4" s="11"/>
      <c r="W4" s="1"/>
    </row>
    <row r="5" spans="2:23">
      <c r="B5" s="18" t="s">
        <v>0</v>
      </c>
      <c r="C5" s="20" t="s">
        <v>13</v>
      </c>
      <c r="D5" s="5"/>
      <c r="E5" s="20" t="s">
        <v>14</v>
      </c>
      <c r="F5" s="5"/>
      <c r="G5" s="13">
        <v>1536</v>
      </c>
      <c r="H5" s="6">
        <v>2130</v>
      </c>
      <c r="I5" s="13">
        <v>22.7</v>
      </c>
      <c r="J5" s="6">
        <v>32</v>
      </c>
      <c r="K5" s="13">
        <v>147.1</v>
      </c>
      <c r="L5" s="6">
        <v>174</v>
      </c>
      <c r="M5" s="13" t="s">
        <v>9</v>
      </c>
      <c r="N5" s="6" t="s">
        <v>16</v>
      </c>
      <c r="O5" s="13" t="s">
        <v>14</v>
      </c>
      <c r="P5" s="6"/>
      <c r="V5" s="11"/>
    </row>
    <row r="6" spans="2:23">
      <c r="B6" s="19"/>
      <c r="C6" s="21"/>
      <c r="D6" s="7"/>
      <c r="E6" s="21"/>
      <c r="F6" s="7"/>
      <c r="G6" s="14"/>
      <c r="H6" s="8">
        <v>1090</v>
      </c>
      <c r="I6" s="14"/>
      <c r="J6" s="8">
        <v>15</v>
      </c>
      <c r="K6" s="14"/>
      <c r="L6" s="8">
        <v>126</v>
      </c>
      <c r="M6" s="14"/>
      <c r="N6" s="8" t="s">
        <v>15</v>
      </c>
      <c r="O6" s="14"/>
      <c r="P6" s="8"/>
      <c r="V6" s="11"/>
    </row>
    <row r="7" spans="2:23">
      <c r="B7" s="20" t="s">
        <v>3</v>
      </c>
      <c r="C7" s="20">
        <v>17.079999999999998</v>
      </c>
      <c r="D7" s="5">
        <v>18.7</v>
      </c>
      <c r="E7" s="20">
        <v>6.6159999999999997</v>
      </c>
      <c r="F7" s="5">
        <v>6.73</v>
      </c>
      <c r="G7" s="13">
        <v>2460</v>
      </c>
      <c r="H7" s="6">
        <v>2720</v>
      </c>
      <c r="I7" s="13">
        <v>54.4</v>
      </c>
      <c r="J7" s="6">
        <v>65</v>
      </c>
      <c r="K7" s="13">
        <v>222.3356</v>
      </c>
      <c r="L7" s="6">
        <v>280.17239999999998</v>
      </c>
      <c r="M7" s="13">
        <v>99.2</v>
      </c>
      <c r="N7" s="6">
        <v>125</v>
      </c>
      <c r="O7" s="13" t="s">
        <v>13</v>
      </c>
      <c r="P7" s="6"/>
      <c r="V7" s="11"/>
    </row>
    <row r="8" spans="2:23">
      <c r="B8" s="21"/>
      <c r="C8" s="21"/>
      <c r="D8" s="7">
        <v>15.5</v>
      </c>
      <c r="E8" s="21"/>
      <c r="F8" s="7">
        <v>6.53</v>
      </c>
      <c r="G8" s="14"/>
      <c r="H8" s="8">
        <v>2160</v>
      </c>
      <c r="I8" s="14"/>
      <c r="J8" s="8">
        <v>47</v>
      </c>
      <c r="K8" s="14"/>
      <c r="L8" s="8">
        <v>191.05690000000001</v>
      </c>
      <c r="M8" s="14"/>
      <c r="N8" s="8">
        <v>83</v>
      </c>
      <c r="O8" s="14"/>
      <c r="P8" s="8"/>
      <c r="V8" s="11"/>
    </row>
    <row r="9" spans="2:23">
      <c r="B9" s="20" t="s">
        <v>2</v>
      </c>
      <c r="C9" s="20">
        <v>17.52</v>
      </c>
      <c r="D9" s="5">
        <v>20</v>
      </c>
      <c r="E9" s="20">
        <v>6.42</v>
      </c>
      <c r="F9" s="5">
        <v>6.7</v>
      </c>
      <c r="G9" s="13">
        <v>1838</v>
      </c>
      <c r="H9" s="6">
        <v>2020</v>
      </c>
      <c r="I9" s="13">
        <v>30.4</v>
      </c>
      <c r="J9" s="6">
        <v>35</v>
      </c>
      <c r="K9" s="13">
        <v>165.6</v>
      </c>
      <c r="L9" s="6">
        <v>176</v>
      </c>
      <c r="M9" s="13">
        <v>97</v>
      </c>
      <c r="N9" s="6">
        <v>100</v>
      </c>
      <c r="O9" s="13">
        <v>33.200000000000003</v>
      </c>
      <c r="P9" s="6">
        <v>41</v>
      </c>
      <c r="V9" s="11"/>
    </row>
    <row r="10" spans="2:23">
      <c r="B10" s="21"/>
      <c r="C10" s="21"/>
      <c r="D10" s="7">
        <v>15.5</v>
      </c>
      <c r="E10" s="21"/>
      <c r="F10" s="7">
        <v>6.2</v>
      </c>
      <c r="G10" s="14"/>
      <c r="H10" s="8">
        <v>1590</v>
      </c>
      <c r="I10" s="14"/>
      <c r="J10" s="8">
        <v>26</v>
      </c>
      <c r="K10" s="14"/>
      <c r="L10" s="8">
        <v>156</v>
      </c>
      <c r="M10" s="14"/>
      <c r="N10" s="8">
        <v>93</v>
      </c>
      <c r="O10" s="14"/>
      <c r="P10" s="8">
        <v>23</v>
      </c>
      <c r="V10" s="11"/>
    </row>
    <row r="11" spans="2:23">
      <c r="B11" s="20" t="s">
        <v>4</v>
      </c>
      <c r="C11" s="20" t="s">
        <v>12</v>
      </c>
      <c r="D11" s="5"/>
      <c r="E11" s="20" t="s">
        <v>12</v>
      </c>
      <c r="F11" s="5"/>
      <c r="G11" s="13">
        <f>(2180+2340+2840+2590)/4</f>
        <v>2487.5</v>
      </c>
      <c r="H11" s="6">
        <v>2840</v>
      </c>
      <c r="I11" s="13">
        <f>(36+40+42+42)/4</f>
        <v>40</v>
      </c>
      <c r="J11" s="6">
        <v>42</v>
      </c>
      <c r="K11" s="13">
        <f>(165+154+179+148)/4</f>
        <v>161.5</v>
      </c>
      <c r="L11" s="6">
        <v>179</v>
      </c>
      <c r="M11" s="13">
        <v>97</v>
      </c>
      <c r="N11" s="6" t="s">
        <v>16</v>
      </c>
      <c r="O11" s="13">
        <v>44</v>
      </c>
      <c r="P11" s="6" t="s">
        <v>16</v>
      </c>
      <c r="V11" s="11"/>
    </row>
    <row r="12" spans="2:23">
      <c r="B12" s="21"/>
      <c r="C12" s="21"/>
      <c r="D12" s="7"/>
      <c r="E12" s="21"/>
      <c r="F12" s="7"/>
      <c r="G12" s="14"/>
      <c r="H12" s="8">
        <v>2180</v>
      </c>
      <c r="I12" s="14"/>
      <c r="J12" s="8">
        <v>36</v>
      </c>
      <c r="K12" s="14"/>
      <c r="L12" s="8">
        <v>154</v>
      </c>
      <c r="M12" s="14"/>
      <c r="N12" s="8" t="s">
        <v>15</v>
      </c>
      <c r="O12" s="14"/>
      <c r="P12" s="8" t="s">
        <v>15</v>
      </c>
      <c r="V12" s="11"/>
    </row>
    <row r="13" spans="2:23">
      <c r="B13" s="25" t="s">
        <v>1</v>
      </c>
      <c r="C13" s="25">
        <v>14.7</v>
      </c>
      <c r="D13" s="9">
        <v>18.2</v>
      </c>
      <c r="E13" s="25">
        <v>6.1</v>
      </c>
      <c r="F13" s="9">
        <v>6.5</v>
      </c>
      <c r="G13" s="24">
        <v>2602.9</v>
      </c>
      <c r="H13" s="10">
        <v>3030</v>
      </c>
      <c r="I13" s="24">
        <v>82.8</v>
      </c>
      <c r="J13" s="10">
        <v>90</v>
      </c>
      <c r="K13" s="24">
        <v>319.39999999999998</v>
      </c>
      <c r="L13" s="10">
        <v>360.6</v>
      </c>
      <c r="M13" s="24">
        <v>150</v>
      </c>
      <c r="N13" s="10">
        <v>178</v>
      </c>
      <c r="O13" s="24">
        <v>44.9</v>
      </c>
      <c r="P13" s="10">
        <v>63</v>
      </c>
      <c r="V13" s="11"/>
    </row>
    <row r="14" spans="2:23">
      <c r="B14" s="21"/>
      <c r="C14" s="21"/>
      <c r="D14" s="7">
        <v>10.8</v>
      </c>
      <c r="E14" s="21"/>
      <c r="F14" s="7">
        <v>5.4</v>
      </c>
      <c r="G14" s="14"/>
      <c r="H14" s="8">
        <v>2080</v>
      </c>
      <c r="I14" s="14"/>
      <c r="J14" s="8">
        <v>75</v>
      </c>
      <c r="K14" s="14"/>
      <c r="L14" s="8">
        <v>291.39999999999998</v>
      </c>
      <c r="M14" s="14"/>
      <c r="N14" s="8">
        <v>85</v>
      </c>
      <c r="O14" s="14"/>
      <c r="P14" s="8">
        <v>28</v>
      </c>
    </row>
    <row r="15" spans="2:23" ht="4" customHeight="1"/>
    <row r="16" spans="2:23">
      <c r="C16" s="20" t="s">
        <v>6</v>
      </c>
      <c r="D16" s="28" t="s">
        <v>7</v>
      </c>
      <c r="E16" s="26"/>
      <c r="G16" s="1" t="s">
        <v>17</v>
      </c>
    </row>
    <row r="17" spans="2:5">
      <c r="C17" s="21"/>
      <c r="D17" s="29" t="s">
        <v>8</v>
      </c>
      <c r="E17" s="27"/>
    </row>
    <row r="18" spans="2:5" ht="6" customHeight="1"/>
    <row r="19" spans="2:5" ht="23" customHeight="1">
      <c r="B19" s="1" t="s">
        <v>24</v>
      </c>
    </row>
  </sheetData>
  <mergeCells count="51">
    <mergeCell ref="B13:B14"/>
    <mergeCell ref="C13:C14"/>
    <mergeCell ref="E13:E14"/>
    <mergeCell ref="G13:G14"/>
    <mergeCell ref="B11:B12"/>
    <mergeCell ref="C11:C12"/>
    <mergeCell ref="E11:E12"/>
    <mergeCell ref="C16:C17"/>
    <mergeCell ref="I13:I14"/>
    <mergeCell ref="K13:K14"/>
    <mergeCell ref="M13:M14"/>
    <mergeCell ref="O13:O14"/>
    <mergeCell ref="D16:E16"/>
    <mergeCell ref="D17:E17"/>
    <mergeCell ref="G9:G10"/>
    <mergeCell ref="G11:G12"/>
    <mergeCell ref="M4:N4"/>
    <mergeCell ref="O11:O12"/>
    <mergeCell ref="I5:I6"/>
    <mergeCell ref="I7:I8"/>
    <mergeCell ref="I9:I10"/>
    <mergeCell ref="I11:I12"/>
    <mergeCell ref="K11:K12"/>
    <mergeCell ref="M5:M6"/>
    <mergeCell ref="M7:M8"/>
    <mergeCell ref="M9:M10"/>
    <mergeCell ref="M11:M12"/>
    <mergeCell ref="K5:K6"/>
    <mergeCell ref="O9:O10"/>
    <mergeCell ref="K9:K10"/>
    <mergeCell ref="B9:B10"/>
    <mergeCell ref="E5:E6"/>
    <mergeCell ref="E7:E8"/>
    <mergeCell ref="E9:E10"/>
    <mergeCell ref="C4:D4"/>
    <mergeCell ref="E4:F4"/>
    <mergeCell ref="C5:C6"/>
    <mergeCell ref="C7:C8"/>
    <mergeCell ref="C9:C10"/>
    <mergeCell ref="G5:G6"/>
    <mergeCell ref="B2:P2"/>
    <mergeCell ref="K7:K8"/>
    <mergeCell ref="O4:P4"/>
    <mergeCell ref="B5:B6"/>
    <mergeCell ref="B7:B8"/>
    <mergeCell ref="G4:H4"/>
    <mergeCell ref="I4:J4"/>
    <mergeCell ref="K4:L4"/>
    <mergeCell ref="O7:O8"/>
    <mergeCell ref="G7:G8"/>
    <mergeCell ref="O5:O6"/>
  </mergeCells>
  <phoneticPr fontId="1"/>
  <pageMargins left="0.25" right="0.25" top="0.39370078740157483" bottom="0.39370078740157483" header="0" footer="0.30000000000000004"/>
  <pageSetup paperSize="9" orientation="landscape"/>
  <drawing r:id="rId1"/>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Table S1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柏本ゆかり</dc:creator>
  <cp:lastModifiedBy>佐藤 久</cp:lastModifiedBy>
  <dcterms:created xsi:type="dcterms:W3CDTF">2019-12-11T09:37:19Z</dcterms:created>
  <dcterms:modified xsi:type="dcterms:W3CDTF">2020-11-02T15:40:05Z</dcterms:modified>
</cp:coreProperties>
</file>